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E38F09CC-0F06-4D5B-9AAA-CA21736CB99B}" xr6:coauthVersionLast="45" xr6:coauthVersionMax="45" xr10:uidLastSave="{00000000-0000-0000-0000-000000000000}"/>
  <bookViews>
    <workbookView xWindow="-110" yWindow="-110" windowWidth="19420" windowHeight="10420" firstSheet="22" activeTab="22"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74" i="22" l="1"/>
  <c r="W374" i="22"/>
  <c r="V374" i="22"/>
  <c r="U374" i="22"/>
  <c r="T374" i="22"/>
  <c r="S374" i="22"/>
  <c r="R374" i="22"/>
  <c r="Q374" i="22"/>
  <c r="P374" i="22"/>
  <c r="O374" i="22"/>
  <c r="B374" i="22"/>
  <c r="G240" i="21"/>
  <c r="E240" i="21"/>
  <c r="C240" i="21"/>
  <c r="H301" i="17"/>
  <c r="F301" i="17"/>
  <c r="D301" i="17"/>
  <c r="C301" i="17"/>
  <c r="F326" i="10"/>
  <c r="D367" i="6"/>
  <c r="B367" i="6"/>
  <c r="H300" i="17" l="1"/>
  <c r="F300" i="17"/>
  <c r="D300" i="17"/>
  <c r="C300" i="17"/>
  <c r="X373" i="22"/>
  <c r="V373" i="22"/>
  <c r="T373" i="22"/>
  <c r="R373" i="22"/>
  <c r="Q373" i="22"/>
  <c r="P373" i="22"/>
  <c r="O373" i="22"/>
  <c r="G239" i="21"/>
  <c r="E239" i="21"/>
  <c r="C239" i="21"/>
  <c r="F325" i="10"/>
  <c r="F324" i="10"/>
  <c r="D366" i="6"/>
  <c r="Q2113" i="24" l="1"/>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l="1"/>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l="1"/>
  <c r="F299" i="17"/>
  <c r="D299" i="17"/>
  <c r="C299" i="17"/>
  <c r="X372" i="22"/>
  <c r="V372" i="22"/>
  <c r="T372" i="22"/>
  <c r="R372" i="22"/>
  <c r="Q372" i="22"/>
  <c r="P372" i="22"/>
  <c r="O372"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X371" i="22" l="1"/>
  <c r="V371" i="22"/>
  <c r="T371" i="22"/>
  <c r="R371" i="22"/>
  <c r="Q371" i="22"/>
  <c r="P371" i="22"/>
  <c r="O371" i="22"/>
  <c r="G237" i="21"/>
  <c r="E237" i="21"/>
  <c r="C237" i="21"/>
  <c r="H298" i="17"/>
  <c r="F298" i="17"/>
  <c r="D298" i="17"/>
  <c r="C298" i="17"/>
  <c r="D364" i="6"/>
  <c r="X370" i="22" l="1"/>
  <c r="V370" i="22"/>
  <c r="T370" i="22"/>
  <c r="R370" i="22"/>
  <c r="Q370" i="22"/>
  <c r="P370" i="22"/>
  <c r="O370" i="22"/>
  <c r="G236" i="21"/>
  <c r="E236" i="21"/>
  <c r="C236" i="21"/>
  <c r="H297" i="17"/>
  <c r="C297" i="17"/>
  <c r="F297" i="17"/>
  <c r="D297" i="17"/>
  <c r="F321" i="10"/>
  <c r="D363" i="6"/>
  <c r="H296" i="17" l="1"/>
  <c r="F296" i="17"/>
  <c r="D296" i="17"/>
  <c r="C296" i="17"/>
  <c r="X369" i="22"/>
  <c r="V369" i="22"/>
  <c r="T369" i="22"/>
  <c r="R369" i="22"/>
  <c r="Q369" i="22"/>
  <c r="P369" i="22"/>
  <c r="O369" i="22"/>
  <c r="G235" i="21"/>
  <c r="E235" i="21"/>
  <c r="C235" i="21"/>
  <c r="D362" i="6"/>
  <c r="H295" i="17" l="1"/>
  <c r="F295" i="17"/>
  <c r="D295" i="17"/>
  <c r="C295" i="17"/>
  <c r="X368" i="22" l="1"/>
  <c r="V368" i="22"/>
  <c r="T368" i="22"/>
  <c r="R368" i="22"/>
  <c r="Q368" i="22"/>
  <c r="P368" i="22"/>
  <c r="O368" i="22"/>
  <c r="G234" i="21"/>
  <c r="E234" i="21"/>
  <c r="C234" i="21"/>
  <c r="F320" i="10"/>
  <c r="D361" i="6"/>
  <c r="X367" i="22" l="1"/>
  <c r="V367" i="22"/>
  <c r="T367" i="22"/>
  <c r="R367" i="22"/>
  <c r="Q367" i="22"/>
  <c r="P367" i="22"/>
  <c r="O367" i="22"/>
  <c r="U373" i="22" s="1"/>
  <c r="G233" i="21"/>
  <c r="E233" i="21"/>
  <c r="C233" i="21"/>
  <c r="H294" i="17"/>
  <c r="F294" i="17"/>
  <c r="D294" i="17"/>
  <c r="C294" i="17"/>
  <c r="F319" i="10"/>
  <c r="F318" i="10"/>
  <c r="D360" i="6"/>
  <c r="W373" i="22" l="1"/>
  <c r="S373" i="22"/>
  <c r="H293" i="17"/>
  <c r="F293" i="17"/>
  <c r="D293" i="17"/>
  <c r="C293" i="17"/>
  <c r="X366" i="22"/>
  <c r="V366" i="22"/>
  <c r="T366" i="22"/>
  <c r="R366" i="22"/>
  <c r="Q366" i="22"/>
  <c r="P366" i="22"/>
  <c r="O366" i="22"/>
  <c r="U372" i="22" s="1"/>
  <c r="G232" i="21"/>
  <c r="E232" i="21"/>
  <c r="C232" i="21"/>
  <c r="F317" i="10"/>
  <c r="D359" i="6"/>
  <c r="W372" i="22" l="1"/>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G3" i="14"/>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160" i="14" s="1"/>
  <c r="G161" i="14" s="1"/>
  <c r="G162" i="14" s="1"/>
  <c r="G163" i="14" s="1"/>
  <c r="G164" i="14" s="1"/>
  <c r="G165" i="14" s="1"/>
  <c r="H165" i="14" s="1"/>
  <c r="G2" i="14"/>
  <c r="H292" i="17"/>
  <c r="F292" i="17"/>
  <c r="D292" i="17"/>
  <c r="C292" i="17"/>
  <c r="X365" i="22"/>
  <c r="X364" i="22"/>
  <c r="V365" i="22"/>
  <c r="T365" i="22"/>
  <c r="R365" i="22"/>
  <c r="Q365" i="22"/>
  <c r="P365" i="22"/>
  <c r="O365" i="22"/>
  <c r="U371" i="22" s="1"/>
  <c r="G231" i="21"/>
  <c r="E231" i="21"/>
  <c r="C231" i="21"/>
  <c r="F316" i="10"/>
  <c r="D358" i="6"/>
  <c r="W371" i="22" l="1"/>
  <c r="S371" i="22"/>
  <c r="F315" i="10"/>
  <c r="V364" i="22"/>
  <c r="T364" i="22"/>
  <c r="R364" i="22"/>
  <c r="Q364" i="22"/>
  <c r="P364" i="22"/>
  <c r="O364" i="22"/>
  <c r="U370" i="22" s="1"/>
  <c r="G230" i="21"/>
  <c r="H291" i="17"/>
  <c r="F291" i="17"/>
  <c r="D291" i="17"/>
  <c r="C291" i="17"/>
  <c r="E230" i="21"/>
  <c r="C230" i="21"/>
  <c r="D357" i="6"/>
  <c r="W370" i="22" l="1"/>
  <c r="S370" i="22"/>
  <c r="F314" i="10"/>
  <c r="D356" i="6"/>
  <c r="X363" i="22"/>
  <c r="V363" i="22"/>
  <c r="T363" i="22"/>
  <c r="R363" i="22"/>
  <c r="Q363" i="22"/>
  <c r="P363" i="22"/>
  <c r="O363" i="22"/>
  <c r="U369" i="22" s="1"/>
  <c r="G229" i="21"/>
  <c r="E229" i="21"/>
  <c r="C229" i="21"/>
  <c r="H290" i="17"/>
  <c r="F290" i="17"/>
  <c r="D290" i="17"/>
  <c r="C290" i="17"/>
  <c r="S369" i="22" l="1"/>
  <c r="W369" i="22"/>
  <c r="X362" i="22"/>
  <c r="V362" i="22"/>
  <c r="T362" i="22"/>
  <c r="R362" i="22"/>
  <c r="Q362" i="22"/>
  <c r="P362" i="22"/>
  <c r="O362" i="22"/>
  <c r="U368" i="22" s="1"/>
  <c r="G228" i="21"/>
  <c r="E228" i="21"/>
  <c r="C228" i="21"/>
  <c r="D355" i="6"/>
  <c r="D289" i="17"/>
  <c r="H289" i="17"/>
  <c r="F289" i="17"/>
  <c r="C289" i="17"/>
  <c r="S368" i="22" l="1"/>
  <c r="W368" i="22"/>
  <c r="H288" i="17"/>
  <c r="F288" i="17"/>
  <c r="D288" i="17"/>
  <c r="C288" i="17"/>
  <c r="X361" i="22"/>
  <c r="V361" i="22"/>
  <c r="T361" i="22"/>
  <c r="R361" i="22"/>
  <c r="Q361" i="22"/>
  <c r="P361" i="22"/>
  <c r="O361" i="22"/>
  <c r="U367" i="22" s="1"/>
  <c r="G227" i="21"/>
  <c r="E227" i="21"/>
  <c r="C227" i="21"/>
  <c r="F313" i="10"/>
  <c r="D354" i="6"/>
  <c r="W367" i="22" l="1"/>
  <c r="S367" i="22"/>
  <c r="H287" i="17"/>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C153" i="14" s="1"/>
  <c r="C154" i="14" s="1"/>
  <c r="C155" i="14" s="1"/>
  <c r="C156" i="14" s="1"/>
  <c r="C157" i="14" s="1"/>
  <c r="C158" i="14" s="1"/>
  <c r="C159" i="14" s="1"/>
  <c r="C160" i="14" s="1"/>
  <c r="C161" i="14" s="1"/>
  <c r="C162" i="14" s="1"/>
  <c r="C163" i="14" s="1"/>
  <c r="C164" i="14" s="1"/>
  <c r="C16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B360" i="6" s="1"/>
  <c r="B361" i="6" s="1"/>
  <c r="B362" i="6" s="1"/>
  <c r="B363" i="6" s="1"/>
  <c r="B364" i="6" s="1"/>
  <c r="B365" i="6" s="1"/>
  <c r="B366"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E315" i="10" s="1"/>
  <c r="E316" i="10" s="1"/>
  <c r="E317" i="10" s="1"/>
  <c r="E318" i="10" s="1"/>
  <c r="E319" i="10" s="1"/>
  <c r="E320" i="10" s="1"/>
  <c r="E321" i="10" s="1"/>
  <c r="E322" i="10" s="1"/>
  <c r="E323" i="10" s="1"/>
  <c r="E324" i="10" s="1"/>
  <c r="E325" i="10" s="1"/>
  <c r="E326"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C320" i="10" s="1"/>
  <c r="C321" i="10" s="1"/>
  <c r="C322" i="10" s="1"/>
  <c r="C323" i="10" s="1"/>
  <c r="C324" i="10" s="1"/>
  <c r="C325" i="10" s="1"/>
  <c r="C326"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B367" i="22" s="1"/>
  <c r="B368" i="22" s="1"/>
  <c r="B369" i="22" s="1"/>
  <c r="B370" i="22" s="1"/>
  <c r="B371" i="22" s="1"/>
  <c r="B372" i="22" s="1"/>
  <c r="B373"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 r="H367" i="22" s="1"/>
  <c r="H368" i="22" s="1"/>
  <c r="H369" i="22" s="1"/>
  <c r="H370" i="22" s="1"/>
  <c r="H371" i="22" s="1"/>
  <c r="H372" i="22" s="1"/>
  <c r="H373" i="22" s="1"/>
  <c r="H374" i="22" s="1"/>
</calcChain>
</file>

<file path=xl/sharedStrings.xml><?xml version="1.0" encoding="utf-8"?>
<sst xmlns="http://schemas.openxmlformats.org/spreadsheetml/2006/main" count="22612" uniqueCount="895">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</sst>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4">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164" fontId="0" fillId="0" borderId="0" xfId="0" applyNumberFormat="1"/>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603</v>
      </c>
      <c r="B1" s="56" t="s">
        <v>604</v>
      </c>
      <c r="C1" s="57" t="s">
        <v>605</v>
      </c>
      <c r="D1" s="57" t="s">
        <v>606</v>
      </c>
      <c r="E1" s="21" t="s">
        <v>608</v>
      </c>
      <c r="F1" s="57" t="s">
        <v>607</v>
      </c>
      <c r="G1" s="57" t="s">
        <v>833</v>
      </c>
      <c r="H1" s="24"/>
    </row>
    <row r="2" spans="1:8" x14ac:dyDescent="0.35">
      <c r="A2" s="156" t="s">
        <v>593</v>
      </c>
      <c r="B2" s="156" t="s">
        <v>593</v>
      </c>
      <c r="C2" s="43" t="s">
        <v>0</v>
      </c>
      <c r="D2" s="43" t="s">
        <v>0</v>
      </c>
      <c r="E2" s="157" t="s">
        <v>609</v>
      </c>
      <c r="F2" s="43" t="s">
        <v>594</v>
      </c>
      <c r="G2" s="144"/>
    </row>
    <row r="3" spans="1:8" x14ac:dyDescent="0.35">
      <c r="A3" s="156"/>
      <c r="B3" s="156"/>
      <c r="C3" s="43" t="s">
        <v>1</v>
      </c>
      <c r="D3" s="43" t="s">
        <v>1</v>
      </c>
      <c r="E3" s="157"/>
      <c r="F3" s="43" t="s">
        <v>595</v>
      </c>
      <c r="G3" s="145"/>
    </row>
    <row r="4" spans="1:8" x14ac:dyDescent="0.35">
      <c r="A4" s="156"/>
      <c r="B4" s="156"/>
      <c r="C4" s="43" t="s">
        <v>2</v>
      </c>
      <c r="D4" s="43" t="s">
        <v>2</v>
      </c>
      <c r="E4" s="157"/>
      <c r="F4" s="43" t="s">
        <v>596</v>
      </c>
      <c r="G4" s="145"/>
    </row>
    <row r="5" spans="1:8" x14ac:dyDescent="0.35">
      <c r="A5" s="156"/>
      <c r="B5" s="156"/>
      <c r="C5" s="43" t="s">
        <v>3</v>
      </c>
      <c r="D5" s="43" t="s">
        <v>3</v>
      </c>
      <c r="E5" s="157"/>
      <c r="F5" s="43" t="s">
        <v>597</v>
      </c>
      <c r="G5" s="146"/>
    </row>
    <row r="6" spans="1:8" x14ac:dyDescent="0.35">
      <c r="A6" s="156" t="s">
        <v>598</v>
      </c>
      <c r="B6" s="156" t="s">
        <v>598</v>
      </c>
      <c r="C6" s="43" t="s">
        <v>0</v>
      </c>
      <c r="D6" s="43" t="s">
        <v>0</v>
      </c>
      <c r="E6" s="157" t="s">
        <v>609</v>
      </c>
      <c r="F6" s="43" t="s">
        <v>594</v>
      </c>
      <c r="G6" s="144"/>
    </row>
    <row r="7" spans="1:8" x14ac:dyDescent="0.35">
      <c r="A7" s="156"/>
      <c r="B7" s="156"/>
      <c r="C7" s="43" t="s">
        <v>4</v>
      </c>
      <c r="D7" s="43" t="s">
        <v>4</v>
      </c>
      <c r="E7" s="157"/>
      <c r="F7" s="43" t="s">
        <v>599</v>
      </c>
      <c r="G7" s="145"/>
    </row>
    <row r="8" spans="1:8" x14ac:dyDescent="0.35">
      <c r="A8" s="156"/>
      <c r="B8" s="156"/>
      <c r="C8" s="43" t="s">
        <v>5</v>
      </c>
      <c r="D8" s="43" t="s">
        <v>5</v>
      </c>
      <c r="E8" s="157"/>
      <c r="F8" s="43" t="s">
        <v>600</v>
      </c>
      <c r="G8" s="145"/>
    </row>
    <row r="9" spans="1:8" x14ac:dyDescent="0.35">
      <c r="A9" s="156"/>
      <c r="B9" s="156"/>
      <c r="C9" s="43" t="s">
        <v>6</v>
      </c>
      <c r="D9" s="43" t="s">
        <v>6</v>
      </c>
      <c r="E9" s="157"/>
      <c r="F9" s="43" t="s">
        <v>601</v>
      </c>
      <c r="G9" s="145"/>
    </row>
    <row r="10" spans="1:8" x14ac:dyDescent="0.35">
      <c r="A10" s="156"/>
      <c r="B10" s="156"/>
      <c r="C10" s="43" t="s">
        <v>7</v>
      </c>
      <c r="D10" s="43" t="s">
        <v>7</v>
      </c>
      <c r="E10" s="157"/>
      <c r="F10" s="43" t="s">
        <v>602</v>
      </c>
      <c r="G10" s="145"/>
    </row>
    <row r="11" spans="1:8" s="26" customFormat="1" x14ac:dyDescent="0.35">
      <c r="A11" s="156"/>
      <c r="B11" s="156"/>
      <c r="C11" s="58" t="s">
        <v>8</v>
      </c>
      <c r="D11" s="43"/>
      <c r="E11" s="157"/>
      <c r="F11" s="43" t="s">
        <v>613</v>
      </c>
      <c r="G11" s="145"/>
      <c r="H11" s="43"/>
    </row>
    <row r="12" spans="1:8" s="26" customFormat="1" x14ac:dyDescent="0.35">
      <c r="A12" s="156"/>
      <c r="B12" s="156"/>
      <c r="C12" s="58" t="s">
        <v>9</v>
      </c>
      <c r="D12" s="43"/>
      <c r="E12" s="157"/>
      <c r="F12" s="43" t="s">
        <v>614</v>
      </c>
      <c r="G12" s="146"/>
      <c r="H12" s="43"/>
    </row>
    <row r="13" spans="1:8" x14ac:dyDescent="0.35">
      <c r="A13" s="156" t="s">
        <v>610</v>
      </c>
      <c r="B13" s="156" t="s">
        <v>611</v>
      </c>
      <c r="C13" s="43" t="s">
        <v>0</v>
      </c>
      <c r="D13" s="43" t="s">
        <v>0</v>
      </c>
      <c r="E13" s="158" t="s">
        <v>615</v>
      </c>
      <c r="F13" s="43" t="s">
        <v>616</v>
      </c>
      <c r="G13" s="144"/>
    </row>
    <row r="14" spans="1:8" ht="43.5" x14ac:dyDescent="0.35">
      <c r="A14" s="156"/>
      <c r="B14" s="156"/>
      <c r="C14" s="43" t="s">
        <v>19</v>
      </c>
      <c r="D14" s="43" t="s">
        <v>19</v>
      </c>
      <c r="E14" s="158"/>
      <c r="F14" s="43" t="s">
        <v>617</v>
      </c>
      <c r="G14" s="145"/>
    </row>
    <row r="15" spans="1:8" ht="58" x14ac:dyDescent="0.35">
      <c r="A15" s="156"/>
      <c r="B15" s="156"/>
      <c r="C15" s="43" t="s">
        <v>20</v>
      </c>
      <c r="D15" s="43" t="s">
        <v>20</v>
      </c>
      <c r="E15" s="158"/>
      <c r="F15" s="43" t="s">
        <v>618</v>
      </c>
      <c r="G15" s="145"/>
    </row>
    <row r="16" spans="1:8" ht="58" x14ac:dyDescent="0.35">
      <c r="A16" s="156"/>
      <c r="B16" s="156"/>
      <c r="C16" s="43" t="s">
        <v>21</v>
      </c>
      <c r="D16" s="43" t="s">
        <v>21</v>
      </c>
      <c r="E16" s="158"/>
      <c r="F16" s="43" t="s">
        <v>619</v>
      </c>
      <c r="G16" s="145"/>
    </row>
    <row r="17" spans="1:7" ht="72.5" x14ac:dyDescent="0.35">
      <c r="A17" s="156"/>
      <c r="B17" s="156"/>
      <c r="C17" s="43" t="s">
        <v>22</v>
      </c>
      <c r="D17" s="43" t="s">
        <v>22</v>
      </c>
      <c r="E17" s="158"/>
      <c r="F17" s="43" t="s">
        <v>620</v>
      </c>
      <c r="G17" s="145"/>
    </row>
    <row r="18" spans="1:7" x14ac:dyDescent="0.35">
      <c r="A18" s="156"/>
      <c r="B18" s="156"/>
      <c r="C18" s="43" t="s">
        <v>612</v>
      </c>
      <c r="D18" s="43" t="s">
        <v>612</v>
      </c>
      <c r="E18" s="158"/>
      <c r="F18" s="43" t="s">
        <v>621</v>
      </c>
      <c r="G18" s="146"/>
    </row>
    <row r="19" spans="1:7" x14ac:dyDescent="0.35">
      <c r="A19" s="156" t="s">
        <v>622</v>
      </c>
      <c r="B19" s="156" t="s">
        <v>623</v>
      </c>
      <c r="C19" s="43" t="s">
        <v>0</v>
      </c>
      <c r="D19" s="43" t="s">
        <v>0</v>
      </c>
      <c r="E19" s="157" t="s">
        <v>609</v>
      </c>
      <c r="F19" s="43" t="s">
        <v>624</v>
      </c>
      <c r="G19" s="144"/>
    </row>
    <row r="20" spans="1:7" x14ac:dyDescent="0.35">
      <c r="A20" s="156"/>
      <c r="B20" s="156"/>
      <c r="C20" s="43" t="s">
        <v>24</v>
      </c>
      <c r="D20" s="43" t="s">
        <v>24</v>
      </c>
      <c r="E20" s="157"/>
      <c r="F20" s="43" t="s">
        <v>625</v>
      </c>
      <c r="G20" s="145"/>
    </row>
    <row r="21" spans="1:7" x14ac:dyDescent="0.35">
      <c r="A21" s="156"/>
      <c r="B21" s="156"/>
      <c r="C21" s="43" t="s">
        <v>25</v>
      </c>
      <c r="D21" s="43" t="s">
        <v>25</v>
      </c>
      <c r="E21" s="157"/>
      <c r="F21" s="43" t="s">
        <v>626</v>
      </c>
      <c r="G21" s="145"/>
    </row>
    <row r="22" spans="1:7" x14ac:dyDescent="0.35">
      <c r="A22" s="156"/>
      <c r="B22" s="156"/>
      <c r="C22" s="43" t="s">
        <v>26</v>
      </c>
      <c r="D22" s="43" t="s">
        <v>26</v>
      </c>
      <c r="E22" s="157"/>
      <c r="F22" s="43" t="s">
        <v>627</v>
      </c>
      <c r="G22" s="145"/>
    </row>
    <row r="23" spans="1:7" x14ac:dyDescent="0.35">
      <c r="A23" s="156"/>
      <c r="B23" s="156"/>
      <c r="C23" s="43" t="s">
        <v>27</v>
      </c>
      <c r="D23" s="43" t="s">
        <v>27</v>
      </c>
      <c r="E23" s="157"/>
      <c r="F23" s="43" t="s">
        <v>628</v>
      </c>
      <c r="G23" s="145"/>
    </row>
    <row r="24" spans="1:7" x14ac:dyDescent="0.35">
      <c r="A24" s="156"/>
      <c r="B24" s="156"/>
      <c r="C24" s="43" t="s">
        <v>28</v>
      </c>
      <c r="D24" s="43" t="s">
        <v>28</v>
      </c>
      <c r="E24" s="157"/>
      <c r="F24" s="43" t="s">
        <v>629</v>
      </c>
      <c r="G24" s="145"/>
    </row>
    <row r="25" spans="1:7" x14ac:dyDescent="0.35">
      <c r="A25" s="156"/>
      <c r="B25" s="156"/>
      <c r="C25" s="43" t="s">
        <v>29</v>
      </c>
      <c r="D25" s="43" t="s">
        <v>29</v>
      </c>
      <c r="E25" s="157"/>
      <c r="F25" s="43" t="s">
        <v>630</v>
      </c>
      <c r="G25" s="145"/>
    </row>
    <row r="26" spans="1:7" x14ac:dyDescent="0.35">
      <c r="A26" s="156"/>
      <c r="B26" s="156"/>
      <c r="C26" s="43" t="s">
        <v>30</v>
      </c>
      <c r="D26" s="43" t="s">
        <v>30</v>
      </c>
      <c r="E26" s="157"/>
      <c r="F26" s="43" t="s">
        <v>631</v>
      </c>
      <c r="G26" s="145"/>
    </row>
    <row r="27" spans="1:7" x14ac:dyDescent="0.35">
      <c r="A27" s="156"/>
      <c r="B27" s="156"/>
      <c r="C27" s="43" t="s">
        <v>31</v>
      </c>
      <c r="D27" s="43" t="s">
        <v>31</v>
      </c>
      <c r="E27" s="157"/>
      <c r="F27" s="43" t="s">
        <v>632</v>
      </c>
      <c r="G27" s="145"/>
    </row>
    <row r="28" spans="1:7" x14ac:dyDescent="0.35">
      <c r="A28" s="156"/>
      <c r="B28" s="156"/>
      <c r="C28" s="43" t="s">
        <v>32</v>
      </c>
      <c r="D28" s="43" t="s">
        <v>32</v>
      </c>
      <c r="E28" s="157"/>
      <c r="F28" s="43" t="s">
        <v>633</v>
      </c>
      <c r="G28" s="145"/>
    </row>
    <row r="29" spans="1:7" x14ac:dyDescent="0.35">
      <c r="A29" s="156"/>
      <c r="B29" s="156"/>
      <c r="C29" s="43" t="s">
        <v>33</v>
      </c>
      <c r="D29" s="43" t="s">
        <v>33</v>
      </c>
      <c r="E29" s="157"/>
      <c r="F29" s="43" t="s">
        <v>634</v>
      </c>
      <c r="G29" s="145"/>
    </row>
    <row r="30" spans="1:7" x14ac:dyDescent="0.35">
      <c r="A30" s="156"/>
      <c r="B30" s="156"/>
      <c r="C30" s="43" t="s">
        <v>34</v>
      </c>
      <c r="D30" s="43" t="s">
        <v>34</v>
      </c>
      <c r="E30" s="157"/>
      <c r="F30" s="43" t="s">
        <v>635</v>
      </c>
      <c r="G30" s="146"/>
    </row>
    <row r="31" spans="1:7" x14ac:dyDescent="0.35">
      <c r="A31" s="156" t="s">
        <v>636</v>
      </c>
      <c r="B31" s="156" t="s">
        <v>637</v>
      </c>
      <c r="C31" s="43" t="s">
        <v>0</v>
      </c>
      <c r="D31" s="43" t="s">
        <v>0</v>
      </c>
      <c r="E31" s="158" t="s">
        <v>615</v>
      </c>
      <c r="F31" s="43" t="s">
        <v>638</v>
      </c>
      <c r="G31" s="144"/>
    </row>
    <row r="32" spans="1:7" ht="43.5" x14ac:dyDescent="0.35">
      <c r="A32" s="156"/>
      <c r="B32" s="156"/>
      <c r="C32" s="43" t="s">
        <v>19</v>
      </c>
      <c r="D32" s="43" t="s">
        <v>19</v>
      </c>
      <c r="E32" s="158"/>
      <c r="F32" s="43" t="s">
        <v>640</v>
      </c>
      <c r="G32" s="145"/>
    </row>
    <row r="33" spans="1:7" ht="43.5" x14ac:dyDescent="0.35">
      <c r="A33" s="156"/>
      <c r="B33" s="156"/>
      <c r="C33" s="43" t="s">
        <v>20</v>
      </c>
      <c r="D33" s="43" t="s">
        <v>20</v>
      </c>
      <c r="E33" s="158"/>
      <c r="F33" s="43" t="s">
        <v>641</v>
      </c>
      <c r="G33" s="145"/>
    </row>
    <row r="34" spans="1:7" x14ac:dyDescent="0.35">
      <c r="A34" s="156"/>
      <c r="B34" s="156"/>
      <c r="C34" s="43" t="s">
        <v>35</v>
      </c>
      <c r="D34" s="43" t="s">
        <v>35</v>
      </c>
      <c r="E34" s="158"/>
      <c r="F34" s="43" t="s">
        <v>639</v>
      </c>
      <c r="G34" s="146"/>
    </row>
    <row r="35" spans="1:7" ht="28.5" customHeight="1" x14ac:dyDescent="0.35">
      <c r="A35" s="156" t="s">
        <v>642</v>
      </c>
      <c r="B35" s="159" t="s">
        <v>643</v>
      </c>
      <c r="C35" s="43" t="s">
        <v>0</v>
      </c>
      <c r="D35" s="43" t="s">
        <v>0</v>
      </c>
      <c r="E35" s="157" t="s">
        <v>609</v>
      </c>
      <c r="F35" s="43" t="s">
        <v>638</v>
      </c>
      <c r="G35" s="144" t="s">
        <v>834</v>
      </c>
    </row>
    <row r="36" spans="1:7" ht="34.5" customHeight="1" x14ac:dyDescent="0.35">
      <c r="A36" s="156"/>
      <c r="B36" s="159"/>
      <c r="C36" s="43" t="s">
        <v>21</v>
      </c>
      <c r="D36" s="43" t="s">
        <v>21</v>
      </c>
      <c r="E36" s="157"/>
      <c r="F36" s="43" t="s">
        <v>644</v>
      </c>
      <c r="G36" s="145"/>
    </row>
    <row r="37" spans="1:7" ht="26.25" customHeight="1" x14ac:dyDescent="0.35">
      <c r="A37" s="156"/>
      <c r="B37" s="159"/>
      <c r="C37" s="43" t="s">
        <v>22</v>
      </c>
      <c r="D37" s="43" t="s">
        <v>22</v>
      </c>
      <c r="E37" s="157"/>
      <c r="F37" s="43" t="s">
        <v>645</v>
      </c>
      <c r="G37" s="146"/>
    </row>
    <row r="38" spans="1:7" ht="15" customHeight="1" x14ac:dyDescent="0.35">
      <c r="A38" s="156" t="s">
        <v>646</v>
      </c>
      <c r="B38" s="156" t="s">
        <v>647</v>
      </c>
      <c r="C38" s="43" t="s">
        <v>0</v>
      </c>
      <c r="D38" s="43" t="s">
        <v>0</v>
      </c>
      <c r="E38" s="158" t="s">
        <v>615</v>
      </c>
      <c r="F38" s="43" t="s">
        <v>594</v>
      </c>
      <c r="G38" s="144" t="s">
        <v>834</v>
      </c>
    </row>
    <row r="39" spans="1:7" ht="29" x14ac:dyDescent="0.35">
      <c r="A39" s="156"/>
      <c r="B39" s="156"/>
      <c r="C39" s="43" t="s">
        <v>36</v>
      </c>
      <c r="D39" s="43" t="s">
        <v>36</v>
      </c>
      <c r="E39" s="158"/>
      <c r="F39" s="43" t="s">
        <v>648</v>
      </c>
      <c r="G39" s="145"/>
    </row>
    <row r="40" spans="1:7" x14ac:dyDescent="0.35">
      <c r="A40" s="156"/>
      <c r="B40" s="156"/>
      <c r="C40" s="43" t="s">
        <v>37</v>
      </c>
      <c r="D40" s="43" t="s">
        <v>37</v>
      </c>
      <c r="E40" s="158"/>
      <c r="F40" s="43" t="s">
        <v>649</v>
      </c>
      <c r="G40" s="145"/>
    </row>
    <row r="41" spans="1:7" ht="15" customHeight="1" x14ac:dyDescent="0.35">
      <c r="A41" s="156"/>
      <c r="B41" s="156"/>
      <c r="C41" s="43" t="s">
        <v>38</v>
      </c>
      <c r="D41" s="43" t="s">
        <v>38</v>
      </c>
      <c r="E41" s="158"/>
      <c r="F41" s="43" t="s">
        <v>650</v>
      </c>
      <c r="G41" s="145"/>
    </row>
    <row r="42" spans="1:7" x14ac:dyDescent="0.35">
      <c r="A42" s="156"/>
      <c r="B42" s="156"/>
      <c r="C42" s="43" t="s">
        <v>39</v>
      </c>
      <c r="D42" s="43" t="s">
        <v>39</v>
      </c>
      <c r="E42" s="158"/>
      <c r="F42" s="43" t="s">
        <v>651</v>
      </c>
      <c r="G42" s="145"/>
    </row>
    <row r="43" spans="1:7" x14ac:dyDescent="0.35">
      <c r="A43" s="156"/>
      <c r="B43" s="156"/>
      <c r="C43" s="43" t="s">
        <v>40</v>
      </c>
      <c r="D43" s="43" t="s">
        <v>40</v>
      </c>
      <c r="E43" s="158"/>
      <c r="F43" s="43" t="s">
        <v>652</v>
      </c>
      <c r="G43" s="146"/>
    </row>
    <row r="44" spans="1:7" x14ac:dyDescent="0.35">
      <c r="A44" s="156" t="s">
        <v>653</v>
      </c>
      <c r="B44" s="156" t="s">
        <v>655</v>
      </c>
      <c r="C44" s="43" t="s">
        <v>36</v>
      </c>
      <c r="D44" s="43" t="s">
        <v>36</v>
      </c>
      <c r="E44" s="157" t="s">
        <v>609</v>
      </c>
      <c r="F44" s="43" t="s">
        <v>656</v>
      </c>
      <c r="G44" s="144"/>
    </row>
    <row r="45" spans="1:7" x14ac:dyDescent="0.35">
      <c r="A45" s="156"/>
      <c r="B45" s="156"/>
      <c r="C45" s="43" t="s">
        <v>56</v>
      </c>
      <c r="D45" s="43" t="s">
        <v>56</v>
      </c>
      <c r="E45" s="157"/>
      <c r="F45" s="43" t="s">
        <v>657</v>
      </c>
      <c r="G45" s="145"/>
    </row>
    <row r="46" spans="1:7" x14ac:dyDescent="0.35">
      <c r="A46" s="156"/>
      <c r="B46" s="156"/>
      <c r="C46" s="43" t="s">
        <v>57</v>
      </c>
      <c r="D46" s="43" t="s">
        <v>57</v>
      </c>
      <c r="E46" s="157"/>
      <c r="F46" s="43" t="s">
        <v>658</v>
      </c>
      <c r="G46" s="145"/>
    </row>
    <row r="47" spans="1:7" x14ac:dyDescent="0.35">
      <c r="A47" s="156"/>
      <c r="B47" s="156"/>
      <c r="C47" s="43" t="s">
        <v>58</v>
      </c>
      <c r="D47" s="43" t="s">
        <v>58</v>
      </c>
      <c r="E47" s="157"/>
      <c r="F47" s="43" t="s">
        <v>659</v>
      </c>
      <c r="G47" s="145"/>
    </row>
    <row r="48" spans="1:7" ht="58" x14ac:dyDescent="0.35">
      <c r="A48" s="156"/>
      <c r="B48" s="156"/>
      <c r="C48" s="43" t="s">
        <v>81</v>
      </c>
      <c r="D48" s="43" t="s">
        <v>81</v>
      </c>
      <c r="E48" s="157"/>
      <c r="F48" s="43" t="s">
        <v>660</v>
      </c>
      <c r="G48" s="145"/>
    </row>
    <row r="49" spans="1:7" x14ac:dyDescent="0.35">
      <c r="A49" s="156"/>
      <c r="B49" s="156"/>
      <c r="C49" s="43" t="s">
        <v>59</v>
      </c>
      <c r="D49" s="43" t="s">
        <v>59</v>
      </c>
      <c r="E49" s="157"/>
      <c r="F49" s="43" t="s">
        <v>661</v>
      </c>
      <c r="G49" s="145"/>
    </row>
    <row r="50" spans="1:7" x14ac:dyDescent="0.35">
      <c r="A50" s="156"/>
      <c r="B50" s="156"/>
      <c r="C50" s="43" t="s">
        <v>61</v>
      </c>
      <c r="D50" s="43" t="s">
        <v>61</v>
      </c>
      <c r="E50" s="157"/>
      <c r="F50" s="43" t="s">
        <v>662</v>
      </c>
      <c r="G50" s="145"/>
    </row>
    <row r="51" spans="1:7" x14ac:dyDescent="0.35">
      <c r="A51" s="156"/>
      <c r="B51" s="156"/>
      <c r="C51" s="43" t="s">
        <v>62</v>
      </c>
      <c r="D51" s="43" t="s">
        <v>62</v>
      </c>
      <c r="E51" s="157"/>
      <c r="F51" s="43" t="s">
        <v>663</v>
      </c>
      <c r="G51" s="145"/>
    </row>
    <row r="52" spans="1:7" x14ac:dyDescent="0.35">
      <c r="A52" s="156"/>
      <c r="B52" s="156"/>
      <c r="C52" s="43" t="s">
        <v>654</v>
      </c>
      <c r="D52" s="43" t="s">
        <v>654</v>
      </c>
      <c r="E52" s="157"/>
      <c r="F52" s="43" t="s">
        <v>664</v>
      </c>
      <c r="G52" s="145"/>
    </row>
    <row r="53" spans="1:7" x14ac:dyDescent="0.35">
      <c r="A53" s="156"/>
      <c r="B53" s="156"/>
      <c r="C53" s="43" t="s">
        <v>80</v>
      </c>
      <c r="D53" s="43" t="s">
        <v>80</v>
      </c>
      <c r="E53" s="157"/>
      <c r="F53" s="43" t="s">
        <v>665</v>
      </c>
      <c r="G53" s="145"/>
    </row>
    <row r="54" spans="1:7" ht="29" x14ac:dyDescent="0.35">
      <c r="A54" s="156"/>
      <c r="B54" s="59" t="s">
        <v>667</v>
      </c>
      <c r="C54" s="60" t="s">
        <v>585</v>
      </c>
      <c r="D54" s="60" t="s">
        <v>585</v>
      </c>
      <c r="E54" s="157"/>
      <c r="F54" s="43" t="s">
        <v>666</v>
      </c>
      <c r="G54" s="146"/>
    </row>
    <row r="55" spans="1:7" ht="30" customHeight="1" x14ac:dyDescent="0.35">
      <c r="A55" s="156" t="s">
        <v>668</v>
      </c>
      <c r="B55" s="159" t="s">
        <v>667</v>
      </c>
      <c r="C55" s="43" t="s">
        <v>0</v>
      </c>
      <c r="D55" s="43" t="s">
        <v>0</v>
      </c>
      <c r="E55" s="157" t="s">
        <v>609</v>
      </c>
      <c r="F55" s="43" t="s">
        <v>594</v>
      </c>
      <c r="G55" s="144"/>
    </row>
    <row r="56" spans="1:7" x14ac:dyDescent="0.35">
      <c r="A56" s="156"/>
      <c r="B56" s="159"/>
      <c r="C56" s="43" t="s">
        <v>36</v>
      </c>
      <c r="D56" s="43" t="s">
        <v>36</v>
      </c>
      <c r="E56" s="157"/>
      <c r="F56" s="43" t="s">
        <v>669</v>
      </c>
      <c r="G56" s="145"/>
    </row>
    <row r="57" spans="1:7" x14ac:dyDescent="0.35">
      <c r="A57" s="156"/>
      <c r="B57" s="159"/>
      <c r="C57" s="43" t="s">
        <v>7</v>
      </c>
      <c r="D57" s="43" t="s">
        <v>7</v>
      </c>
      <c r="E57" s="157"/>
      <c r="F57" s="43" t="s">
        <v>666</v>
      </c>
      <c r="G57" s="146"/>
    </row>
    <row r="58" spans="1:7" x14ac:dyDescent="0.35">
      <c r="A58" s="156" t="s">
        <v>671</v>
      </c>
      <c r="B58" s="156" t="s">
        <v>670</v>
      </c>
      <c r="C58" s="43" t="s">
        <v>87</v>
      </c>
      <c r="D58" s="43" t="s">
        <v>87</v>
      </c>
      <c r="E58" s="158" t="s">
        <v>615</v>
      </c>
      <c r="F58" s="43" t="s">
        <v>672</v>
      </c>
      <c r="G58" s="144"/>
    </row>
    <row r="59" spans="1:7" ht="29" x14ac:dyDescent="0.35">
      <c r="A59" s="156"/>
      <c r="B59" s="156"/>
      <c r="C59" s="43" t="s">
        <v>88</v>
      </c>
      <c r="D59" s="43" t="s">
        <v>88</v>
      </c>
      <c r="E59" s="158"/>
      <c r="F59" s="43" t="s">
        <v>674</v>
      </c>
      <c r="G59" s="145"/>
    </row>
    <row r="60" spans="1:7" ht="43.5" x14ac:dyDescent="0.35">
      <c r="A60" s="156"/>
      <c r="B60" s="156"/>
      <c r="C60" s="43" t="s">
        <v>89</v>
      </c>
      <c r="D60" s="43" t="s">
        <v>89</v>
      </c>
      <c r="E60" s="158"/>
      <c r="F60" s="43" t="s">
        <v>675</v>
      </c>
      <c r="G60" s="145"/>
    </row>
    <row r="61" spans="1:7" ht="29" x14ac:dyDescent="0.35">
      <c r="A61" s="156"/>
      <c r="B61" s="156"/>
      <c r="C61" s="43" t="s">
        <v>90</v>
      </c>
      <c r="D61" s="43" t="s">
        <v>90</v>
      </c>
      <c r="E61" s="158"/>
      <c r="F61" s="43" t="s">
        <v>676</v>
      </c>
      <c r="G61" s="145"/>
    </row>
    <row r="62" spans="1:7" ht="29" x14ac:dyDescent="0.35">
      <c r="A62" s="156"/>
      <c r="B62" s="156"/>
      <c r="C62" s="43" t="s">
        <v>21</v>
      </c>
      <c r="D62" s="43" t="s">
        <v>21</v>
      </c>
      <c r="E62" s="158"/>
      <c r="F62" s="43" t="s">
        <v>677</v>
      </c>
      <c r="G62" s="145"/>
    </row>
    <row r="63" spans="1:7" x14ac:dyDescent="0.35">
      <c r="A63" s="156"/>
      <c r="B63" s="156"/>
      <c r="C63" s="43" t="s">
        <v>91</v>
      </c>
      <c r="D63" s="43" t="s">
        <v>91</v>
      </c>
      <c r="E63" s="158"/>
      <c r="F63" s="43" t="s">
        <v>673</v>
      </c>
      <c r="G63" s="146"/>
    </row>
    <row r="64" spans="1:7" x14ac:dyDescent="0.35">
      <c r="A64" s="159" t="s">
        <v>678</v>
      </c>
      <c r="B64" s="156" t="s">
        <v>679</v>
      </c>
      <c r="C64" s="43" t="s">
        <v>0</v>
      </c>
      <c r="D64" s="43" t="s">
        <v>0</v>
      </c>
      <c r="E64" s="158" t="s">
        <v>615</v>
      </c>
      <c r="F64" s="43" t="s">
        <v>680</v>
      </c>
      <c r="G64" s="144"/>
    </row>
    <row r="65" spans="1:7" ht="29" x14ac:dyDescent="0.35">
      <c r="A65" s="159"/>
      <c r="B65" s="156"/>
      <c r="C65" s="43" t="s">
        <v>92</v>
      </c>
      <c r="D65" s="43" t="s">
        <v>92</v>
      </c>
      <c r="E65" s="158"/>
      <c r="F65" s="43" t="s">
        <v>681</v>
      </c>
      <c r="G65" s="145"/>
    </row>
    <row r="66" spans="1:7" ht="43.5" x14ac:dyDescent="0.35">
      <c r="A66" s="159"/>
      <c r="B66" s="156"/>
      <c r="C66" s="43" t="s">
        <v>93</v>
      </c>
      <c r="D66" s="43" t="s">
        <v>93</v>
      </c>
      <c r="E66" s="158"/>
      <c r="F66" s="43" t="s">
        <v>682</v>
      </c>
      <c r="G66" s="145"/>
    </row>
    <row r="67" spans="1:7" ht="29" x14ac:dyDescent="0.35">
      <c r="A67" s="159"/>
      <c r="B67" s="156"/>
      <c r="C67" s="43" t="s">
        <v>94</v>
      </c>
      <c r="D67" s="43" t="s">
        <v>94</v>
      </c>
      <c r="E67" s="158"/>
      <c r="F67" s="43" t="s">
        <v>683</v>
      </c>
      <c r="G67" s="145"/>
    </row>
    <row r="68" spans="1:7" ht="43.5" x14ac:dyDescent="0.35">
      <c r="A68" s="159"/>
      <c r="B68" s="156"/>
      <c r="C68" s="43" t="s">
        <v>95</v>
      </c>
      <c r="D68" s="43" t="s">
        <v>95</v>
      </c>
      <c r="E68" s="158"/>
      <c r="F68" s="43" t="s">
        <v>684</v>
      </c>
      <c r="G68" s="146"/>
    </row>
    <row r="69" spans="1:7" x14ac:dyDescent="0.35">
      <c r="A69" s="156" t="s">
        <v>685</v>
      </c>
      <c r="B69" s="156" t="s">
        <v>686</v>
      </c>
      <c r="C69" s="43" t="s">
        <v>0</v>
      </c>
      <c r="D69" s="43" t="s">
        <v>0</v>
      </c>
      <c r="E69" s="157" t="s">
        <v>609</v>
      </c>
      <c r="F69" s="43" t="s">
        <v>594</v>
      </c>
      <c r="G69" s="144"/>
    </row>
    <row r="70" spans="1:7" ht="58" x14ac:dyDescent="0.35">
      <c r="A70" s="156"/>
      <c r="B70" s="156"/>
      <c r="C70" s="43" t="s">
        <v>96</v>
      </c>
      <c r="D70" s="43" t="s">
        <v>96</v>
      </c>
      <c r="E70" s="157"/>
      <c r="F70" s="43" t="s">
        <v>687</v>
      </c>
      <c r="G70" s="145"/>
    </row>
    <row r="71" spans="1:7" x14ac:dyDescent="0.35">
      <c r="A71" s="156"/>
      <c r="B71" s="156"/>
      <c r="C71" s="43" t="s">
        <v>97</v>
      </c>
      <c r="D71" s="43" t="s">
        <v>97</v>
      </c>
      <c r="E71" s="157"/>
      <c r="F71" s="43" t="s">
        <v>688</v>
      </c>
      <c r="G71" s="145"/>
    </row>
    <row r="72" spans="1:7" x14ac:dyDescent="0.35">
      <c r="A72" s="156"/>
      <c r="B72" s="156"/>
      <c r="C72" s="43" t="s">
        <v>98</v>
      </c>
      <c r="D72" s="43" t="s">
        <v>98</v>
      </c>
      <c r="E72" s="157"/>
      <c r="F72" s="43" t="s">
        <v>689</v>
      </c>
      <c r="G72" s="145"/>
    </row>
    <row r="73" spans="1:7" ht="130.5" x14ac:dyDescent="0.35">
      <c r="A73" s="156"/>
      <c r="B73" s="156"/>
      <c r="C73" s="43" t="s">
        <v>106</v>
      </c>
      <c r="E73" s="157"/>
      <c r="F73" s="43" t="s">
        <v>690</v>
      </c>
      <c r="G73" s="146"/>
    </row>
    <row r="74" spans="1:7" x14ac:dyDescent="0.35">
      <c r="A74" s="156" t="s">
        <v>691</v>
      </c>
      <c r="B74" s="159" t="s">
        <v>692</v>
      </c>
      <c r="C74" s="43" t="s">
        <v>0</v>
      </c>
      <c r="D74" s="43" t="s">
        <v>0</v>
      </c>
      <c r="E74" s="157" t="s">
        <v>609</v>
      </c>
      <c r="F74" s="43" t="s">
        <v>594</v>
      </c>
      <c r="G74" s="144"/>
    </row>
    <row r="75" spans="1:7" x14ac:dyDescent="0.35">
      <c r="A75" s="156"/>
      <c r="B75" s="159"/>
      <c r="C75" s="43" t="s">
        <v>121</v>
      </c>
      <c r="D75" s="43" t="s">
        <v>121</v>
      </c>
      <c r="E75" s="157"/>
      <c r="F75" s="43" t="s">
        <v>693</v>
      </c>
      <c r="G75" s="145"/>
    </row>
    <row r="76" spans="1:7" x14ac:dyDescent="0.35">
      <c r="A76" s="156"/>
      <c r="B76" s="159"/>
      <c r="C76" s="43" t="s">
        <v>122</v>
      </c>
      <c r="D76" s="43" t="s">
        <v>122</v>
      </c>
      <c r="E76" s="157"/>
      <c r="F76" s="43" t="s">
        <v>694</v>
      </c>
      <c r="G76" s="145"/>
    </row>
    <row r="77" spans="1:7" x14ac:dyDescent="0.35">
      <c r="A77" s="156"/>
      <c r="B77" s="159"/>
      <c r="C77" s="43" t="s">
        <v>123</v>
      </c>
      <c r="D77" s="43" t="s">
        <v>123</v>
      </c>
      <c r="E77" s="157"/>
      <c r="F77" s="43" t="s">
        <v>695</v>
      </c>
      <c r="G77" s="145"/>
    </row>
    <row r="78" spans="1:7" x14ac:dyDescent="0.35">
      <c r="A78" s="156"/>
      <c r="B78" s="159"/>
      <c r="C78" s="43" t="s">
        <v>124</v>
      </c>
      <c r="D78" s="43" t="s">
        <v>124</v>
      </c>
      <c r="E78" s="157"/>
      <c r="F78" s="43" t="s">
        <v>696</v>
      </c>
      <c r="G78" s="145"/>
    </row>
    <row r="79" spans="1:7" x14ac:dyDescent="0.35">
      <c r="A79" s="156"/>
      <c r="B79" s="159"/>
      <c r="C79" s="43" t="s">
        <v>125</v>
      </c>
      <c r="D79" s="43" t="s">
        <v>125</v>
      </c>
      <c r="E79" s="157"/>
      <c r="F79" s="43" t="s">
        <v>697</v>
      </c>
      <c r="G79" s="145"/>
    </row>
    <row r="80" spans="1:7" x14ac:dyDescent="0.35">
      <c r="A80" s="156"/>
      <c r="B80" s="159"/>
      <c r="C80" s="43" t="s">
        <v>115</v>
      </c>
      <c r="D80" s="43" t="s">
        <v>115</v>
      </c>
      <c r="E80" s="157"/>
      <c r="F80" s="43" t="s">
        <v>698</v>
      </c>
      <c r="G80" s="145"/>
    </row>
    <row r="81" spans="1:7" x14ac:dyDescent="0.35">
      <c r="A81" s="156"/>
      <c r="B81" s="159"/>
      <c r="C81" s="43" t="s">
        <v>116</v>
      </c>
      <c r="D81" s="43" t="s">
        <v>116</v>
      </c>
      <c r="E81" s="157"/>
      <c r="F81" s="43" t="s">
        <v>699</v>
      </c>
      <c r="G81" s="145"/>
    </row>
    <row r="82" spans="1:7" ht="29" x14ac:dyDescent="0.35">
      <c r="A82" s="156"/>
      <c r="B82" s="159"/>
      <c r="C82" s="43" t="s">
        <v>117</v>
      </c>
      <c r="D82" s="43" t="s">
        <v>117</v>
      </c>
      <c r="E82" s="157"/>
      <c r="F82" s="43" t="s">
        <v>700</v>
      </c>
      <c r="G82" s="145"/>
    </row>
    <row r="83" spans="1:7" x14ac:dyDescent="0.35">
      <c r="A83" s="156"/>
      <c r="B83" s="159"/>
      <c r="C83" s="43" t="s">
        <v>118</v>
      </c>
      <c r="D83" s="61" t="s">
        <v>118</v>
      </c>
      <c r="E83" s="157"/>
      <c r="F83" s="43" t="s">
        <v>701</v>
      </c>
      <c r="G83" s="145"/>
    </row>
    <row r="84" spans="1:7" x14ac:dyDescent="0.35">
      <c r="A84" s="156"/>
      <c r="B84" s="159"/>
      <c r="C84" s="43" t="s">
        <v>119</v>
      </c>
      <c r="D84" s="43" t="s">
        <v>119</v>
      </c>
      <c r="E84" s="157"/>
      <c r="F84" s="43" t="s">
        <v>702</v>
      </c>
      <c r="G84" s="145"/>
    </row>
    <row r="85" spans="1:7" x14ac:dyDescent="0.35">
      <c r="A85" s="156"/>
      <c r="B85" s="159"/>
      <c r="C85" s="43" t="s">
        <v>120</v>
      </c>
      <c r="D85" s="43" t="s">
        <v>120</v>
      </c>
      <c r="E85" s="157"/>
      <c r="F85" s="43" t="s">
        <v>703</v>
      </c>
      <c r="G85" s="146"/>
    </row>
    <row r="86" spans="1:7" x14ac:dyDescent="0.35">
      <c r="A86" s="156" t="s">
        <v>704</v>
      </c>
      <c r="B86" s="159" t="s">
        <v>705</v>
      </c>
      <c r="C86" s="43" t="s">
        <v>0</v>
      </c>
      <c r="E86" s="160" t="s">
        <v>706</v>
      </c>
      <c r="F86" s="43" t="s">
        <v>594</v>
      </c>
      <c r="G86" s="144"/>
    </row>
    <row r="87" spans="1:7" x14ac:dyDescent="0.35">
      <c r="A87" s="156"/>
      <c r="B87" s="159"/>
      <c r="C87" s="43" t="s">
        <v>126</v>
      </c>
      <c r="D87" s="43" t="s">
        <v>126</v>
      </c>
      <c r="E87" s="160"/>
      <c r="F87" s="43" t="s">
        <v>713</v>
      </c>
      <c r="G87" s="145"/>
    </row>
    <row r="88" spans="1:7" x14ac:dyDescent="0.35">
      <c r="A88" s="156"/>
      <c r="B88" s="159"/>
      <c r="C88" s="43" t="s">
        <v>127</v>
      </c>
      <c r="D88" s="43" t="s">
        <v>127</v>
      </c>
      <c r="E88" s="160"/>
      <c r="F88" s="43" t="s">
        <v>707</v>
      </c>
      <c r="G88" s="145"/>
    </row>
    <row r="89" spans="1:7" x14ac:dyDescent="0.35">
      <c r="A89" s="156"/>
      <c r="B89" s="159"/>
      <c r="C89" s="43" t="s">
        <v>128</v>
      </c>
      <c r="D89" s="43" t="s">
        <v>128</v>
      </c>
      <c r="E89" s="160"/>
      <c r="F89" s="43" t="s">
        <v>708</v>
      </c>
      <c r="G89" s="145"/>
    </row>
    <row r="90" spans="1:7" x14ac:dyDescent="0.35">
      <c r="A90" s="156"/>
      <c r="B90" s="159"/>
      <c r="C90" s="43" t="s">
        <v>129</v>
      </c>
      <c r="D90" s="43" t="s">
        <v>129</v>
      </c>
      <c r="E90" s="160"/>
      <c r="F90" s="43" t="s">
        <v>709</v>
      </c>
      <c r="G90" s="145"/>
    </row>
    <row r="91" spans="1:7" x14ac:dyDescent="0.35">
      <c r="A91" s="156"/>
      <c r="B91" s="159"/>
      <c r="C91" s="43" t="s">
        <v>130</v>
      </c>
      <c r="D91" s="43" t="s">
        <v>130</v>
      </c>
      <c r="E91" s="160"/>
      <c r="F91" s="43" t="s">
        <v>710</v>
      </c>
      <c r="G91" s="145"/>
    </row>
    <row r="92" spans="1:7" x14ac:dyDescent="0.35">
      <c r="A92" s="156"/>
      <c r="B92" s="159"/>
      <c r="C92" s="43" t="s">
        <v>131</v>
      </c>
      <c r="D92" s="43" t="s">
        <v>131</v>
      </c>
      <c r="E92" s="160"/>
      <c r="F92" s="43" t="s">
        <v>711</v>
      </c>
      <c r="G92" s="145"/>
    </row>
    <row r="93" spans="1:7" x14ac:dyDescent="0.35">
      <c r="A93" s="156"/>
      <c r="B93" s="159"/>
      <c r="C93" s="43" t="s">
        <v>132</v>
      </c>
      <c r="D93" s="43" t="s">
        <v>132</v>
      </c>
      <c r="E93" s="160"/>
      <c r="F93" s="43" t="s">
        <v>712</v>
      </c>
      <c r="G93" s="146"/>
    </row>
    <row r="94" spans="1:7" x14ac:dyDescent="0.35">
      <c r="A94" s="156" t="s">
        <v>714</v>
      </c>
      <c r="B94" s="159" t="s">
        <v>719</v>
      </c>
      <c r="C94" s="43" t="s">
        <v>0</v>
      </c>
      <c r="E94" s="158" t="s">
        <v>615</v>
      </c>
      <c r="F94" s="43" t="s">
        <v>594</v>
      </c>
      <c r="G94" s="144"/>
    </row>
    <row r="95" spans="1:7" x14ac:dyDescent="0.35">
      <c r="A95" s="156"/>
      <c r="B95" s="159"/>
      <c r="C95" s="43" t="s">
        <v>139</v>
      </c>
      <c r="D95" s="43" t="s">
        <v>139</v>
      </c>
      <c r="E95" s="158"/>
      <c r="F95" s="43" t="s">
        <v>715</v>
      </c>
      <c r="G95" s="145"/>
    </row>
    <row r="96" spans="1:7" x14ac:dyDescent="0.35">
      <c r="A96" s="156"/>
      <c r="B96" s="159"/>
      <c r="C96" s="43" t="s">
        <v>140</v>
      </c>
      <c r="D96" s="43" t="s">
        <v>140</v>
      </c>
      <c r="E96" s="158"/>
      <c r="F96" s="43" t="s">
        <v>716</v>
      </c>
      <c r="G96" s="145"/>
    </row>
    <row r="97" spans="1:7" x14ac:dyDescent="0.35">
      <c r="A97" s="156"/>
      <c r="B97" s="159"/>
      <c r="C97" s="43" t="s">
        <v>141</v>
      </c>
      <c r="D97" s="43" t="s">
        <v>141</v>
      </c>
      <c r="E97" s="158"/>
      <c r="F97" s="43" t="s">
        <v>717</v>
      </c>
      <c r="G97" s="145"/>
    </row>
    <row r="98" spans="1:7" x14ac:dyDescent="0.35">
      <c r="A98" s="156"/>
      <c r="B98" s="159"/>
      <c r="C98" s="43" t="s">
        <v>142</v>
      </c>
      <c r="D98" s="43" t="s">
        <v>142</v>
      </c>
      <c r="E98" s="158"/>
      <c r="F98" s="43" t="s">
        <v>718</v>
      </c>
      <c r="G98" s="146"/>
    </row>
    <row r="99" spans="1:7" x14ac:dyDescent="0.35">
      <c r="A99" s="156" t="s">
        <v>720</v>
      </c>
      <c r="B99" s="156" t="s">
        <v>721</v>
      </c>
      <c r="C99" s="43" t="s">
        <v>0</v>
      </c>
      <c r="D99" s="43" t="s">
        <v>0</v>
      </c>
      <c r="E99" s="158" t="s">
        <v>615</v>
      </c>
      <c r="F99" s="43" t="s">
        <v>594</v>
      </c>
      <c r="G99" s="144"/>
    </row>
    <row r="100" spans="1:7" ht="29" x14ac:dyDescent="0.35">
      <c r="A100" s="156"/>
      <c r="B100" s="156"/>
      <c r="C100" s="43" t="s">
        <v>586</v>
      </c>
      <c r="D100" s="43" t="s">
        <v>722</v>
      </c>
      <c r="E100" s="158"/>
      <c r="F100" s="43" t="s">
        <v>734</v>
      </c>
      <c r="G100" s="145"/>
    </row>
    <row r="101" spans="1:7" ht="29" x14ac:dyDescent="0.35">
      <c r="A101" s="156"/>
      <c r="B101" s="156"/>
      <c r="C101" s="43" t="s">
        <v>587</v>
      </c>
      <c r="D101" s="43" t="s">
        <v>723</v>
      </c>
      <c r="E101" s="158"/>
      <c r="F101" s="43" t="s">
        <v>730</v>
      </c>
      <c r="G101" s="145"/>
    </row>
    <row r="102" spans="1:7" x14ac:dyDescent="0.35">
      <c r="A102" s="156"/>
      <c r="B102" s="156"/>
      <c r="C102" s="43" t="s">
        <v>588</v>
      </c>
      <c r="D102" s="43" t="s">
        <v>724</v>
      </c>
      <c r="E102" s="158"/>
      <c r="F102" s="43" t="s">
        <v>731</v>
      </c>
      <c r="G102" s="145"/>
    </row>
    <row r="103" spans="1:7" ht="29" x14ac:dyDescent="0.35">
      <c r="A103" s="156"/>
      <c r="B103" s="156"/>
      <c r="C103" s="43" t="s">
        <v>589</v>
      </c>
      <c r="D103" s="43" t="s">
        <v>725</v>
      </c>
      <c r="E103" s="158"/>
      <c r="F103" s="43" t="s">
        <v>735</v>
      </c>
      <c r="G103" s="145"/>
    </row>
    <row r="104" spans="1:7" x14ac:dyDescent="0.35">
      <c r="A104" s="156"/>
      <c r="B104" s="156"/>
      <c r="C104" s="43" t="s">
        <v>184</v>
      </c>
      <c r="D104" s="43" t="s">
        <v>184</v>
      </c>
      <c r="E104" s="158"/>
      <c r="F104" s="43" t="s">
        <v>732</v>
      </c>
      <c r="G104" s="145"/>
    </row>
    <row r="105" spans="1:7" ht="29" x14ac:dyDescent="0.35">
      <c r="A105" s="156"/>
      <c r="B105" s="156"/>
      <c r="C105" s="43" t="s">
        <v>590</v>
      </c>
      <c r="D105" s="43" t="s">
        <v>726</v>
      </c>
      <c r="E105" s="158"/>
      <c r="F105" s="43" t="s">
        <v>736</v>
      </c>
      <c r="G105" s="145"/>
    </row>
    <row r="106" spans="1:7" x14ac:dyDescent="0.35">
      <c r="A106" s="156"/>
      <c r="B106" s="156"/>
      <c r="C106" s="43" t="s">
        <v>185</v>
      </c>
      <c r="D106" s="43" t="s">
        <v>185</v>
      </c>
      <c r="E106" s="158"/>
      <c r="F106" s="43" t="s">
        <v>733</v>
      </c>
      <c r="G106" s="145"/>
    </row>
    <row r="107" spans="1:7" ht="29" x14ac:dyDescent="0.35">
      <c r="A107" s="156"/>
      <c r="B107" s="43" t="s">
        <v>727</v>
      </c>
      <c r="C107" s="43" t="s">
        <v>592</v>
      </c>
      <c r="D107" s="43" t="s">
        <v>728</v>
      </c>
      <c r="E107" s="50" t="s">
        <v>609</v>
      </c>
      <c r="F107" s="43" t="s">
        <v>729</v>
      </c>
      <c r="G107" s="146"/>
    </row>
    <row r="108" spans="1:7" x14ac:dyDescent="0.35">
      <c r="A108" s="141" t="s">
        <v>737</v>
      </c>
      <c r="B108" s="141" t="s">
        <v>738</v>
      </c>
      <c r="C108" s="43" t="s">
        <v>0</v>
      </c>
      <c r="D108" s="43" t="s">
        <v>0</v>
      </c>
      <c r="E108" s="161" t="s">
        <v>615</v>
      </c>
      <c r="F108" s="43" t="s">
        <v>594</v>
      </c>
      <c r="G108" s="144"/>
    </row>
    <row r="109" spans="1:7" x14ac:dyDescent="0.35">
      <c r="A109" s="142"/>
      <c r="B109" s="142"/>
      <c r="C109" s="43" t="s">
        <v>186</v>
      </c>
      <c r="D109" s="43" t="s">
        <v>186</v>
      </c>
      <c r="E109" s="162"/>
      <c r="F109" s="43" t="s">
        <v>740</v>
      </c>
      <c r="G109" s="145"/>
    </row>
    <row r="110" spans="1:7" x14ac:dyDescent="0.35">
      <c r="A110" s="142"/>
      <c r="B110" s="142"/>
      <c r="C110" s="43" t="s">
        <v>739</v>
      </c>
      <c r="D110" s="43" t="s">
        <v>739</v>
      </c>
      <c r="E110" s="162"/>
      <c r="F110" s="43" t="s">
        <v>741</v>
      </c>
      <c r="G110" s="145"/>
    </row>
    <row r="111" spans="1:7" x14ac:dyDescent="0.35">
      <c r="A111" s="143"/>
      <c r="B111" s="143"/>
      <c r="C111" s="43" t="s">
        <v>188</v>
      </c>
      <c r="D111" s="43" t="s">
        <v>188</v>
      </c>
      <c r="E111" s="163"/>
      <c r="F111" s="43" t="s">
        <v>742</v>
      </c>
      <c r="G111" s="145"/>
    </row>
    <row r="112" spans="1:7" x14ac:dyDescent="0.35">
      <c r="A112" s="141" t="s">
        <v>743</v>
      </c>
      <c r="B112" s="141" t="s">
        <v>748</v>
      </c>
      <c r="C112" s="43" t="s">
        <v>0</v>
      </c>
      <c r="D112" s="43" t="s">
        <v>0</v>
      </c>
      <c r="E112" s="150" t="s">
        <v>609</v>
      </c>
      <c r="F112" s="43" t="s">
        <v>594</v>
      </c>
      <c r="G112" s="145" t="s">
        <v>837</v>
      </c>
    </row>
    <row r="113" spans="1:7" x14ac:dyDescent="0.35">
      <c r="A113" s="142"/>
      <c r="B113" s="142"/>
      <c r="C113" s="43" t="s">
        <v>189</v>
      </c>
      <c r="D113" s="43" t="s">
        <v>189</v>
      </c>
      <c r="E113" s="151"/>
      <c r="F113" s="43" t="s">
        <v>744</v>
      </c>
      <c r="G113" s="145"/>
    </row>
    <row r="114" spans="1:7" x14ac:dyDescent="0.35">
      <c r="A114" s="142"/>
      <c r="B114" s="142"/>
      <c r="C114" s="43" t="s">
        <v>190</v>
      </c>
      <c r="D114" s="43" t="s">
        <v>190</v>
      </c>
      <c r="E114" s="151"/>
      <c r="F114" s="43" t="s">
        <v>745</v>
      </c>
      <c r="G114" s="145"/>
    </row>
    <row r="115" spans="1:7" x14ac:dyDescent="0.35">
      <c r="A115" s="142"/>
      <c r="B115" s="142"/>
      <c r="C115" s="43" t="s">
        <v>191</v>
      </c>
      <c r="D115" s="43" t="s">
        <v>191</v>
      </c>
      <c r="E115" s="151"/>
      <c r="F115" s="43" t="s">
        <v>746</v>
      </c>
      <c r="G115" s="145"/>
    </row>
    <row r="116" spans="1:7" x14ac:dyDescent="0.35">
      <c r="A116" s="142"/>
      <c r="B116" s="142"/>
      <c r="C116" s="43" t="s">
        <v>98</v>
      </c>
      <c r="D116" s="43" t="s">
        <v>98</v>
      </c>
      <c r="E116" s="151"/>
      <c r="F116" s="43" t="s">
        <v>747</v>
      </c>
      <c r="G116" s="146"/>
    </row>
    <row r="117" spans="1:7" x14ac:dyDescent="0.35">
      <c r="A117" s="141" t="s">
        <v>749</v>
      </c>
      <c r="B117" s="141" t="s">
        <v>749</v>
      </c>
      <c r="C117" s="43" t="s">
        <v>0</v>
      </c>
      <c r="D117" s="43" t="s">
        <v>0</v>
      </c>
      <c r="E117" s="150" t="s">
        <v>609</v>
      </c>
      <c r="F117" s="43" t="s">
        <v>594</v>
      </c>
      <c r="G117" s="144"/>
    </row>
    <row r="118" spans="1:7" x14ac:dyDescent="0.35">
      <c r="A118" s="142"/>
      <c r="B118" s="142"/>
      <c r="C118" s="43" t="s">
        <v>99</v>
      </c>
      <c r="D118" s="43" t="s">
        <v>99</v>
      </c>
      <c r="E118" s="151"/>
      <c r="F118" s="43" t="s">
        <v>750</v>
      </c>
      <c r="G118" s="145"/>
    </row>
    <row r="119" spans="1:7" x14ac:dyDescent="0.35">
      <c r="A119" s="142"/>
      <c r="B119" s="143"/>
      <c r="C119" s="43" t="s">
        <v>5</v>
      </c>
      <c r="D119" s="43" t="s">
        <v>5</v>
      </c>
      <c r="E119" s="151"/>
      <c r="F119" s="43" t="s">
        <v>751</v>
      </c>
      <c r="G119" s="145"/>
    </row>
    <row r="120" spans="1:7" x14ac:dyDescent="0.35">
      <c r="A120" s="142"/>
      <c r="B120" s="62" t="s">
        <v>686</v>
      </c>
      <c r="C120" s="60" t="s">
        <v>583</v>
      </c>
      <c r="D120" s="60" t="s">
        <v>98</v>
      </c>
      <c r="E120" s="151"/>
      <c r="F120" s="43" t="s">
        <v>752</v>
      </c>
      <c r="G120" s="145"/>
    </row>
    <row r="121" spans="1:7" x14ac:dyDescent="0.35">
      <c r="A121" s="142"/>
      <c r="B121" s="141"/>
      <c r="C121" s="60" t="s">
        <v>7</v>
      </c>
      <c r="D121" s="60"/>
      <c r="E121" s="151"/>
      <c r="F121" s="43" t="s">
        <v>753</v>
      </c>
      <c r="G121" s="145"/>
    </row>
    <row r="122" spans="1:7" x14ac:dyDescent="0.35">
      <c r="A122" s="142"/>
      <c r="B122" s="142"/>
      <c r="C122" s="60" t="s">
        <v>6</v>
      </c>
      <c r="D122" s="60"/>
      <c r="E122" s="151"/>
      <c r="F122" s="43" t="s">
        <v>754</v>
      </c>
      <c r="G122" s="145"/>
    </row>
    <row r="123" spans="1:7" x14ac:dyDescent="0.35">
      <c r="A123" s="142"/>
      <c r="B123" s="142"/>
      <c r="C123" s="63" t="s">
        <v>8</v>
      </c>
      <c r="D123" s="63"/>
      <c r="E123" s="151"/>
      <c r="F123" s="43" t="s">
        <v>613</v>
      </c>
      <c r="G123" s="145"/>
    </row>
    <row r="124" spans="1:7" x14ac:dyDescent="0.35">
      <c r="A124" s="143"/>
      <c r="B124" s="143"/>
      <c r="C124" s="63" t="s">
        <v>9</v>
      </c>
      <c r="D124" s="63"/>
      <c r="E124" s="152"/>
      <c r="F124" s="43" t="s">
        <v>614</v>
      </c>
      <c r="G124" s="146"/>
    </row>
    <row r="125" spans="1:7" x14ac:dyDescent="0.35">
      <c r="A125" s="141" t="s">
        <v>755</v>
      </c>
      <c r="B125" s="141" t="s">
        <v>756</v>
      </c>
      <c r="C125" s="43" t="s">
        <v>0</v>
      </c>
      <c r="D125" s="43" t="s">
        <v>0</v>
      </c>
      <c r="E125" s="161" t="s">
        <v>615</v>
      </c>
      <c r="F125" s="43" t="s">
        <v>757</v>
      </c>
      <c r="G125" s="144"/>
    </row>
    <row r="126" spans="1:7" ht="29" x14ac:dyDescent="0.35">
      <c r="A126" s="142"/>
      <c r="B126" s="142"/>
      <c r="C126" s="43" t="s">
        <v>199</v>
      </c>
      <c r="D126" s="43" t="s">
        <v>199</v>
      </c>
      <c r="E126" s="162"/>
      <c r="F126" s="43" t="s">
        <v>760</v>
      </c>
      <c r="G126" s="145"/>
    </row>
    <row r="127" spans="1:7" ht="29" x14ac:dyDescent="0.35">
      <c r="A127" s="142"/>
      <c r="B127" s="142"/>
      <c r="C127" s="43" t="s">
        <v>200</v>
      </c>
      <c r="D127" s="43" t="s">
        <v>200</v>
      </c>
      <c r="E127" s="162"/>
      <c r="F127" s="43" t="s">
        <v>761</v>
      </c>
      <c r="G127" s="145"/>
    </row>
    <row r="128" spans="1:7" x14ac:dyDescent="0.35">
      <c r="A128" s="142"/>
      <c r="B128" s="142"/>
      <c r="C128" s="43" t="s">
        <v>201</v>
      </c>
      <c r="D128" s="43" t="s">
        <v>201</v>
      </c>
      <c r="E128" s="162"/>
      <c r="F128" s="43" t="s">
        <v>758</v>
      </c>
      <c r="G128" s="145"/>
    </row>
    <row r="129" spans="1:7" ht="43.5" x14ac:dyDescent="0.35">
      <c r="A129" s="142"/>
      <c r="B129" s="142"/>
      <c r="C129" s="43" t="s">
        <v>202</v>
      </c>
      <c r="D129" s="43" t="s">
        <v>202</v>
      </c>
      <c r="E129" s="162"/>
      <c r="F129" s="43" t="s">
        <v>762</v>
      </c>
      <c r="G129" s="145"/>
    </row>
    <row r="130" spans="1:7" ht="29" x14ac:dyDescent="0.35">
      <c r="A130" s="142"/>
      <c r="B130" s="142"/>
      <c r="C130" s="43" t="s">
        <v>203</v>
      </c>
      <c r="D130" s="43" t="s">
        <v>203</v>
      </c>
      <c r="E130" s="162"/>
      <c r="F130" s="43" t="s">
        <v>763</v>
      </c>
      <c r="G130" s="145"/>
    </row>
    <row r="131" spans="1:7" ht="29" x14ac:dyDescent="0.35">
      <c r="A131" s="142"/>
      <c r="B131" s="142"/>
      <c r="C131" s="43" t="s">
        <v>204</v>
      </c>
      <c r="D131" s="43" t="s">
        <v>204</v>
      </c>
      <c r="E131" s="163"/>
      <c r="F131" s="43" t="s">
        <v>764</v>
      </c>
      <c r="G131" s="145"/>
    </row>
    <row r="132" spans="1:7" ht="29" x14ac:dyDescent="0.35">
      <c r="A132" s="143"/>
      <c r="B132" s="143"/>
      <c r="C132" s="43" t="s">
        <v>205</v>
      </c>
      <c r="D132" s="43" t="s">
        <v>205</v>
      </c>
      <c r="E132" s="23" t="s">
        <v>609</v>
      </c>
      <c r="F132" s="43" t="s">
        <v>759</v>
      </c>
      <c r="G132" s="146"/>
    </row>
    <row r="133" spans="1:7" x14ac:dyDescent="0.35">
      <c r="A133" s="141" t="s">
        <v>765</v>
      </c>
      <c r="B133" s="141" t="s">
        <v>766</v>
      </c>
      <c r="C133" s="43" t="s">
        <v>0</v>
      </c>
      <c r="D133" s="43" t="s">
        <v>0</v>
      </c>
      <c r="E133" s="161" t="s">
        <v>615</v>
      </c>
      <c r="F133" s="43" t="s">
        <v>767</v>
      </c>
      <c r="G133" s="144"/>
    </row>
    <row r="134" spans="1:7" ht="29" x14ac:dyDescent="0.35">
      <c r="A134" s="142"/>
      <c r="B134" s="142"/>
      <c r="C134" s="43" t="s">
        <v>199</v>
      </c>
      <c r="D134" s="43" t="s">
        <v>199</v>
      </c>
      <c r="E134" s="162"/>
      <c r="F134" s="43" t="s">
        <v>768</v>
      </c>
      <c r="G134" s="145"/>
    </row>
    <row r="135" spans="1:7" ht="58" x14ac:dyDescent="0.35">
      <c r="A135" s="142"/>
      <c r="B135" s="142"/>
      <c r="C135" s="43" t="s">
        <v>200</v>
      </c>
      <c r="D135" s="43" t="s">
        <v>200</v>
      </c>
      <c r="E135" s="162"/>
      <c r="F135" s="43" t="s">
        <v>790</v>
      </c>
      <c r="G135" s="145"/>
    </row>
    <row r="136" spans="1:7" x14ac:dyDescent="0.35">
      <c r="A136" s="142"/>
      <c r="B136" s="142"/>
      <c r="C136" s="43" t="s">
        <v>206</v>
      </c>
      <c r="D136" s="43" t="s">
        <v>206</v>
      </c>
      <c r="E136" s="162"/>
      <c r="F136" s="43" t="s">
        <v>769</v>
      </c>
      <c r="G136" s="145"/>
    </row>
    <row r="137" spans="1:7" ht="29" x14ac:dyDescent="0.35">
      <c r="A137" s="142"/>
      <c r="B137" s="142"/>
      <c r="C137" s="43" t="s">
        <v>207</v>
      </c>
      <c r="D137" s="43" t="s">
        <v>207</v>
      </c>
      <c r="E137" s="162"/>
      <c r="F137" s="43" t="s">
        <v>770</v>
      </c>
      <c r="G137" s="145"/>
    </row>
    <row r="138" spans="1:7" x14ac:dyDescent="0.35">
      <c r="A138" s="142"/>
      <c r="B138" s="142"/>
      <c r="C138" s="43" t="s">
        <v>208</v>
      </c>
      <c r="D138" s="43" t="s">
        <v>208</v>
      </c>
      <c r="E138" s="162"/>
      <c r="F138" s="43" t="s">
        <v>771</v>
      </c>
      <c r="G138" s="145"/>
    </row>
    <row r="139" spans="1:7" ht="29" x14ac:dyDescent="0.35">
      <c r="A139" s="142"/>
      <c r="B139" s="142"/>
      <c r="C139" s="43" t="s">
        <v>204</v>
      </c>
      <c r="D139" s="43" t="s">
        <v>204</v>
      </c>
      <c r="E139" s="162"/>
      <c r="F139" s="43" t="s">
        <v>772</v>
      </c>
      <c r="G139" s="145"/>
    </row>
    <row r="140" spans="1:7" ht="29" x14ac:dyDescent="0.35">
      <c r="A140" s="142"/>
      <c r="B140" s="142"/>
      <c r="C140" s="43" t="s">
        <v>203</v>
      </c>
      <c r="D140" s="43" t="s">
        <v>203</v>
      </c>
      <c r="E140" s="162"/>
      <c r="F140" s="43" t="s">
        <v>773</v>
      </c>
      <c r="G140" s="145"/>
    </row>
    <row r="141" spans="1:7" ht="29" x14ac:dyDescent="0.35">
      <c r="A141" s="142"/>
      <c r="B141" s="142"/>
      <c r="C141" s="43" t="s">
        <v>209</v>
      </c>
      <c r="D141" s="43" t="s">
        <v>209</v>
      </c>
      <c r="E141" s="162"/>
      <c r="F141" s="43" t="s">
        <v>774</v>
      </c>
      <c r="G141" s="145"/>
    </row>
    <row r="142" spans="1:7" x14ac:dyDescent="0.35">
      <c r="A142" s="142"/>
      <c r="B142" s="142"/>
      <c r="C142" s="43" t="s">
        <v>210</v>
      </c>
      <c r="D142" s="43" t="s">
        <v>210</v>
      </c>
      <c r="E142" s="162"/>
      <c r="F142" s="43" t="s">
        <v>775</v>
      </c>
      <c r="G142" s="145"/>
    </row>
    <row r="143" spans="1:7" x14ac:dyDescent="0.35">
      <c r="A143" s="142"/>
      <c r="B143" s="142"/>
      <c r="C143" s="43" t="s">
        <v>211</v>
      </c>
      <c r="D143" s="43" t="s">
        <v>211</v>
      </c>
      <c r="E143" s="162"/>
      <c r="F143" s="43" t="s">
        <v>776</v>
      </c>
      <c r="G143" s="145"/>
    </row>
    <row r="144" spans="1:7" x14ac:dyDescent="0.35">
      <c r="A144" s="142"/>
      <c r="B144" s="142"/>
      <c r="C144" s="43" t="s">
        <v>212</v>
      </c>
      <c r="D144" s="43" t="s">
        <v>212</v>
      </c>
      <c r="E144" s="162"/>
      <c r="F144" s="43" t="s">
        <v>777</v>
      </c>
      <c r="G144" s="145"/>
    </row>
    <row r="145" spans="1:7" ht="29" x14ac:dyDescent="0.35">
      <c r="A145" s="142"/>
      <c r="B145" s="142"/>
      <c r="C145" s="43" t="s">
        <v>213</v>
      </c>
      <c r="D145" s="43" t="s">
        <v>213</v>
      </c>
      <c r="E145" s="162"/>
      <c r="F145" s="43" t="s">
        <v>778</v>
      </c>
      <c r="G145" s="145"/>
    </row>
    <row r="146" spans="1:7" ht="29" x14ac:dyDescent="0.35">
      <c r="A146" s="142"/>
      <c r="B146" s="142"/>
      <c r="C146" s="43" t="s">
        <v>214</v>
      </c>
      <c r="D146" s="43" t="s">
        <v>214</v>
      </c>
      <c r="E146" s="162"/>
      <c r="F146" s="43" t="s">
        <v>779</v>
      </c>
      <c r="G146" s="145"/>
    </row>
    <row r="147" spans="1:7" ht="29" x14ac:dyDescent="0.35">
      <c r="A147" s="142"/>
      <c r="B147" s="142"/>
      <c r="C147" s="43" t="s">
        <v>215</v>
      </c>
      <c r="D147" s="43" t="s">
        <v>215</v>
      </c>
      <c r="E147" s="162"/>
      <c r="F147" s="43" t="s">
        <v>780</v>
      </c>
      <c r="G147" s="145"/>
    </row>
    <row r="148" spans="1:7" ht="29" x14ac:dyDescent="0.35">
      <c r="A148" s="142"/>
      <c r="B148" s="142"/>
      <c r="C148" s="43" t="s">
        <v>216</v>
      </c>
      <c r="D148" s="43" t="s">
        <v>216</v>
      </c>
      <c r="E148" s="162"/>
      <c r="F148" s="43" t="s">
        <v>781</v>
      </c>
      <c r="G148" s="145"/>
    </row>
    <row r="149" spans="1:7" ht="29" x14ac:dyDescent="0.35">
      <c r="A149" s="142"/>
      <c r="B149" s="142"/>
      <c r="C149" s="43" t="s">
        <v>217</v>
      </c>
      <c r="D149" s="43" t="s">
        <v>217</v>
      </c>
      <c r="E149" s="162"/>
      <c r="F149" s="43" t="s">
        <v>782</v>
      </c>
      <c r="G149" s="145"/>
    </row>
    <row r="150" spans="1:7" ht="29" x14ac:dyDescent="0.35">
      <c r="A150" s="142"/>
      <c r="B150" s="142"/>
      <c r="C150" s="43" t="s">
        <v>218</v>
      </c>
      <c r="D150" s="43" t="s">
        <v>218</v>
      </c>
      <c r="E150" s="162"/>
      <c r="F150" s="43" t="s">
        <v>783</v>
      </c>
      <c r="G150" s="145"/>
    </row>
    <row r="151" spans="1:7" ht="29" x14ac:dyDescent="0.35">
      <c r="A151" s="142"/>
      <c r="B151" s="142"/>
      <c r="C151" s="43" t="s">
        <v>219</v>
      </c>
      <c r="D151" s="43" t="s">
        <v>219</v>
      </c>
      <c r="E151" s="162"/>
      <c r="F151" s="43" t="s">
        <v>784</v>
      </c>
      <c r="G151" s="145"/>
    </row>
    <row r="152" spans="1:7" x14ac:dyDescent="0.35">
      <c r="A152" s="142"/>
      <c r="B152" s="142"/>
      <c r="C152" s="43" t="s">
        <v>220</v>
      </c>
      <c r="D152" s="43" t="s">
        <v>220</v>
      </c>
      <c r="E152" s="162"/>
      <c r="F152" s="43" t="s">
        <v>785</v>
      </c>
      <c r="G152" s="145"/>
    </row>
    <row r="153" spans="1:7" ht="29" x14ac:dyDescent="0.35">
      <c r="A153" s="142"/>
      <c r="B153" s="142"/>
      <c r="C153" s="43" t="s">
        <v>221</v>
      </c>
      <c r="D153" s="43" t="s">
        <v>221</v>
      </c>
      <c r="E153" s="162"/>
      <c r="F153" s="43" t="s">
        <v>786</v>
      </c>
      <c r="G153" s="145"/>
    </row>
    <row r="154" spans="1:7" x14ac:dyDescent="0.35">
      <c r="A154" s="142"/>
      <c r="B154" s="142"/>
      <c r="C154" s="43" t="s">
        <v>222</v>
      </c>
      <c r="D154" s="43" t="s">
        <v>222</v>
      </c>
      <c r="E154" s="162"/>
      <c r="F154" s="43" t="s">
        <v>787</v>
      </c>
      <c r="G154" s="145"/>
    </row>
    <row r="155" spans="1:7" ht="29" x14ac:dyDescent="0.35">
      <c r="A155" s="142"/>
      <c r="B155" s="142"/>
      <c r="C155" s="43" t="s">
        <v>223</v>
      </c>
      <c r="D155" s="43" t="s">
        <v>223</v>
      </c>
      <c r="E155" s="162"/>
      <c r="F155" s="43" t="s">
        <v>788</v>
      </c>
      <c r="G155" s="145"/>
    </row>
    <row r="156" spans="1:7" ht="29" x14ac:dyDescent="0.35">
      <c r="A156" s="143"/>
      <c r="B156" s="143"/>
      <c r="C156" s="43" t="s">
        <v>224</v>
      </c>
      <c r="D156" s="43" t="s">
        <v>224</v>
      </c>
      <c r="E156" s="163"/>
      <c r="F156" s="43" t="s">
        <v>789</v>
      </c>
      <c r="G156" s="146"/>
    </row>
    <row r="157" spans="1:7" x14ac:dyDescent="0.35">
      <c r="A157" s="141" t="s">
        <v>791</v>
      </c>
      <c r="B157" s="141" t="s">
        <v>792</v>
      </c>
      <c r="C157" s="43" t="s">
        <v>0</v>
      </c>
      <c r="D157" s="43" t="s">
        <v>0</v>
      </c>
      <c r="E157" s="150" t="s">
        <v>609</v>
      </c>
      <c r="F157" s="43" t="s">
        <v>793</v>
      </c>
      <c r="G157" s="144"/>
    </row>
    <row r="158" spans="1:7" x14ac:dyDescent="0.35">
      <c r="A158" s="142"/>
      <c r="B158" s="142"/>
      <c r="C158" s="43" t="s">
        <v>24</v>
      </c>
      <c r="D158" s="43" t="s">
        <v>24</v>
      </c>
      <c r="E158" s="151"/>
      <c r="F158" s="43" t="s">
        <v>794</v>
      </c>
      <c r="G158" s="145"/>
    </row>
    <row r="159" spans="1:7" x14ac:dyDescent="0.35">
      <c r="A159" s="142"/>
      <c r="B159" s="142"/>
      <c r="C159" s="43" t="s">
        <v>25</v>
      </c>
      <c r="D159" s="43" t="s">
        <v>25</v>
      </c>
      <c r="E159" s="151"/>
      <c r="F159" s="43" t="s">
        <v>795</v>
      </c>
      <c r="G159" s="145"/>
    </row>
    <row r="160" spans="1:7" x14ac:dyDescent="0.35">
      <c r="A160" s="142"/>
      <c r="B160" s="142"/>
      <c r="C160" s="43" t="s">
        <v>26</v>
      </c>
      <c r="D160" s="43" t="s">
        <v>26</v>
      </c>
      <c r="E160" s="151"/>
      <c r="F160" s="43" t="s">
        <v>796</v>
      </c>
      <c r="G160" s="145"/>
    </row>
    <row r="161" spans="1:7" x14ac:dyDescent="0.35">
      <c r="A161" s="142"/>
      <c r="B161" s="142"/>
      <c r="C161" s="43" t="s">
        <v>27</v>
      </c>
      <c r="D161" s="43" t="s">
        <v>27</v>
      </c>
      <c r="E161" s="151"/>
      <c r="F161" s="43" t="s">
        <v>797</v>
      </c>
      <c r="G161" s="145"/>
    </row>
    <row r="162" spans="1:7" x14ac:dyDescent="0.35">
      <c r="A162" s="142"/>
      <c r="B162" s="142"/>
      <c r="C162" s="43" t="s">
        <v>28</v>
      </c>
      <c r="D162" s="43" t="s">
        <v>28</v>
      </c>
      <c r="E162" s="151"/>
      <c r="F162" s="43" t="s">
        <v>798</v>
      </c>
      <c r="G162" s="145"/>
    </row>
    <row r="163" spans="1:7" x14ac:dyDescent="0.35">
      <c r="A163" s="142"/>
      <c r="B163" s="142"/>
      <c r="C163" s="43" t="s">
        <v>29</v>
      </c>
      <c r="D163" s="43" t="s">
        <v>29</v>
      </c>
      <c r="E163" s="151"/>
      <c r="F163" s="43" t="s">
        <v>799</v>
      </c>
      <c r="G163" s="145"/>
    </row>
    <row r="164" spans="1:7" x14ac:dyDescent="0.35">
      <c r="A164" s="142"/>
      <c r="B164" s="142"/>
      <c r="C164" s="43" t="s">
        <v>30</v>
      </c>
      <c r="D164" s="43" t="s">
        <v>30</v>
      </c>
      <c r="E164" s="151"/>
      <c r="F164" s="43" t="s">
        <v>800</v>
      </c>
      <c r="G164" s="145"/>
    </row>
    <row r="165" spans="1:7" x14ac:dyDescent="0.35">
      <c r="A165" s="143"/>
      <c r="B165" s="143"/>
      <c r="C165" s="43" t="s">
        <v>31</v>
      </c>
      <c r="D165" s="43" t="s">
        <v>31</v>
      </c>
      <c r="E165" s="152"/>
      <c r="F165" s="43" t="s">
        <v>801</v>
      </c>
      <c r="G165" s="146"/>
    </row>
    <row r="166" spans="1:7" x14ac:dyDescent="0.35">
      <c r="A166" s="141" t="s">
        <v>802</v>
      </c>
      <c r="B166" s="141" t="s">
        <v>803</v>
      </c>
      <c r="C166" s="60" t="s">
        <v>225</v>
      </c>
      <c r="D166" s="43" t="s">
        <v>225</v>
      </c>
      <c r="E166" s="150" t="s">
        <v>609</v>
      </c>
      <c r="F166" s="43" t="s">
        <v>820</v>
      </c>
      <c r="G166" s="144" t="s">
        <v>824</v>
      </c>
    </row>
    <row r="167" spans="1:7" x14ac:dyDescent="0.35">
      <c r="A167" s="142"/>
      <c r="B167" s="142"/>
      <c r="C167" s="60" t="s">
        <v>36</v>
      </c>
      <c r="E167" s="151"/>
      <c r="F167" s="43" t="s">
        <v>822</v>
      </c>
      <c r="G167" s="145"/>
    </row>
    <row r="168" spans="1:7" ht="43.5" x14ac:dyDescent="0.35">
      <c r="A168" s="142"/>
      <c r="B168" s="142"/>
      <c r="C168" s="64" t="s">
        <v>226</v>
      </c>
      <c r="E168" s="151"/>
      <c r="F168" s="43" t="s">
        <v>823</v>
      </c>
      <c r="G168" s="145"/>
    </row>
    <row r="169" spans="1:7" x14ac:dyDescent="0.35">
      <c r="A169" s="142"/>
      <c r="B169" s="142"/>
      <c r="C169" s="60" t="s">
        <v>571</v>
      </c>
      <c r="D169" s="43" t="s">
        <v>56</v>
      </c>
      <c r="E169" s="151"/>
      <c r="F169" s="43" t="s">
        <v>657</v>
      </c>
      <c r="G169" s="145"/>
    </row>
    <row r="170" spans="1:7" x14ac:dyDescent="0.35">
      <c r="A170" s="142"/>
      <c r="B170" s="142"/>
      <c r="C170" s="60" t="s">
        <v>572</v>
      </c>
      <c r="D170" s="43" t="s">
        <v>811</v>
      </c>
      <c r="E170" s="151"/>
      <c r="F170" s="43" t="s">
        <v>658</v>
      </c>
      <c r="G170" s="145"/>
    </row>
    <row r="171" spans="1:7" ht="29" x14ac:dyDescent="0.35">
      <c r="A171" s="142"/>
      <c r="B171" s="142"/>
      <c r="C171" s="60" t="s">
        <v>573</v>
      </c>
      <c r="D171" s="43" t="s">
        <v>812</v>
      </c>
      <c r="E171" s="151"/>
      <c r="F171" s="43" t="s">
        <v>821</v>
      </c>
      <c r="G171" s="145"/>
    </row>
    <row r="172" spans="1:7" ht="58" x14ac:dyDescent="0.35">
      <c r="A172" s="142"/>
      <c r="B172" s="142"/>
      <c r="C172" s="60" t="s">
        <v>819</v>
      </c>
      <c r="D172" s="43" t="s">
        <v>813</v>
      </c>
      <c r="E172" s="151"/>
      <c r="F172" s="43" t="s">
        <v>660</v>
      </c>
      <c r="G172" s="145"/>
    </row>
    <row r="173" spans="1:7" x14ac:dyDescent="0.35">
      <c r="A173" s="142"/>
      <c r="B173" s="142"/>
      <c r="C173" s="60" t="s">
        <v>59</v>
      </c>
      <c r="D173" s="43" t="s">
        <v>814</v>
      </c>
      <c r="E173" s="151"/>
      <c r="F173" s="43" t="s">
        <v>661</v>
      </c>
      <c r="G173" s="145"/>
    </row>
    <row r="174" spans="1:7" x14ac:dyDescent="0.35">
      <c r="A174" s="142"/>
      <c r="B174" s="142"/>
      <c r="C174" s="60" t="s">
        <v>575</v>
      </c>
      <c r="D174" s="43" t="s">
        <v>815</v>
      </c>
      <c r="E174" s="151"/>
      <c r="F174" s="43" t="s">
        <v>662</v>
      </c>
      <c r="G174" s="145"/>
    </row>
    <row r="175" spans="1:7" x14ac:dyDescent="0.35">
      <c r="A175" s="142"/>
      <c r="B175" s="142"/>
      <c r="C175" s="60" t="s">
        <v>576</v>
      </c>
      <c r="D175" s="43" t="s">
        <v>816</v>
      </c>
      <c r="E175" s="151"/>
      <c r="F175" s="43" t="s">
        <v>663</v>
      </c>
      <c r="G175" s="145"/>
    </row>
    <row r="176" spans="1:7" x14ac:dyDescent="0.35">
      <c r="A176" s="142"/>
      <c r="B176" s="142"/>
      <c r="C176" s="60" t="s">
        <v>577</v>
      </c>
      <c r="D176" s="43" t="s">
        <v>817</v>
      </c>
      <c r="E176" s="151"/>
      <c r="F176" s="43" t="s">
        <v>664</v>
      </c>
      <c r="G176" s="145"/>
    </row>
    <row r="177" spans="1:7" x14ac:dyDescent="0.35">
      <c r="A177" s="142"/>
      <c r="B177" s="142"/>
      <c r="C177" s="60" t="s">
        <v>578</v>
      </c>
      <c r="D177" s="43" t="s">
        <v>818</v>
      </c>
      <c r="E177" s="151"/>
      <c r="F177" s="43" t="s">
        <v>665</v>
      </c>
      <c r="G177" s="145"/>
    </row>
    <row r="178" spans="1:7" x14ac:dyDescent="0.35">
      <c r="A178" s="142"/>
      <c r="B178" s="142"/>
      <c r="C178" s="60" t="s">
        <v>579</v>
      </c>
      <c r="D178" s="144"/>
      <c r="E178" s="151"/>
      <c r="F178" s="43" t="s">
        <v>825</v>
      </c>
      <c r="G178" s="145"/>
    </row>
    <row r="179" spans="1:7" x14ac:dyDescent="0.35">
      <c r="A179" s="142"/>
      <c r="B179" s="142"/>
      <c r="C179" s="60" t="s">
        <v>83</v>
      </c>
      <c r="D179" s="145"/>
      <c r="E179" s="151"/>
      <c r="F179" s="43" t="s">
        <v>826</v>
      </c>
      <c r="G179" s="145"/>
    </row>
    <row r="180" spans="1:7" x14ac:dyDescent="0.35">
      <c r="A180" s="142"/>
      <c r="B180" s="142"/>
      <c r="C180" s="60" t="s">
        <v>8</v>
      </c>
      <c r="D180" s="145"/>
      <c r="E180" s="151"/>
      <c r="F180" s="43" t="s">
        <v>827</v>
      </c>
      <c r="G180" s="145"/>
    </row>
    <row r="181" spans="1:7" x14ac:dyDescent="0.35">
      <c r="A181" s="143"/>
      <c r="B181" s="143"/>
      <c r="C181" s="60" t="s">
        <v>9</v>
      </c>
      <c r="D181" s="146"/>
      <c r="E181" s="152"/>
      <c r="F181" s="43" t="s">
        <v>828</v>
      </c>
      <c r="G181" s="146"/>
    </row>
    <row r="182" spans="1:7" x14ac:dyDescent="0.35">
      <c r="A182" s="141" t="s">
        <v>831</v>
      </c>
      <c r="B182" s="153" t="s">
        <v>832</v>
      </c>
      <c r="C182" s="63" t="s">
        <v>83</v>
      </c>
      <c r="D182" s="144"/>
      <c r="E182" s="150" t="s">
        <v>609</v>
      </c>
      <c r="F182" s="43" t="s">
        <v>826</v>
      </c>
      <c r="G182" s="144"/>
    </row>
    <row r="183" spans="1:7" x14ac:dyDescent="0.35">
      <c r="A183" s="142"/>
      <c r="B183" s="154"/>
      <c r="C183" s="63" t="s">
        <v>85</v>
      </c>
      <c r="D183" s="145"/>
      <c r="E183" s="151"/>
      <c r="F183" s="43" t="s">
        <v>827</v>
      </c>
      <c r="G183" s="145"/>
    </row>
    <row r="184" spans="1:7" x14ac:dyDescent="0.35">
      <c r="A184" s="142"/>
      <c r="B184" s="154"/>
      <c r="C184" s="63" t="s">
        <v>86</v>
      </c>
      <c r="D184" s="145"/>
      <c r="E184" s="151"/>
      <c r="F184" s="43" t="s">
        <v>828</v>
      </c>
      <c r="G184" s="145"/>
    </row>
    <row r="185" spans="1:7" x14ac:dyDescent="0.35">
      <c r="A185" s="142"/>
      <c r="B185" s="154"/>
      <c r="C185" s="60" t="s">
        <v>225</v>
      </c>
      <c r="D185" s="145"/>
      <c r="E185" s="151"/>
      <c r="F185" s="43" t="s">
        <v>829</v>
      </c>
      <c r="G185" s="145"/>
    </row>
    <row r="186" spans="1:7" x14ac:dyDescent="0.35">
      <c r="A186" s="142"/>
      <c r="B186" s="154"/>
      <c r="C186" s="60" t="s">
        <v>36</v>
      </c>
      <c r="D186" s="145"/>
      <c r="E186" s="151"/>
      <c r="F186" s="43" t="s">
        <v>830</v>
      </c>
      <c r="G186" s="145"/>
    </row>
    <row r="187" spans="1:7" x14ac:dyDescent="0.35">
      <c r="A187" s="142"/>
      <c r="B187" s="154"/>
      <c r="C187" s="65" t="s">
        <v>571</v>
      </c>
      <c r="D187" s="145"/>
      <c r="E187" s="151"/>
      <c r="F187" s="43" t="s">
        <v>657</v>
      </c>
      <c r="G187" s="145"/>
    </row>
    <row r="188" spans="1:7" x14ac:dyDescent="0.35">
      <c r="A188" s="142"/>
      <c r="B188" s="154"/>
      <c r="C188" s="65" t="s">
        <v>572</v>
      </c>
      <c r="D188" s="145"/>
      <c r="E188" s="151"/>
      <c r="F188" s="43" t="s">
        <v>658</v>
      </c>
      <c r="G188" s="145"/>
    </row>
    <row r="189" spans="1:7" ht="29" x14ac:dyDescent="0.35">
      <c r="A189" s="142"/>
      <c r="B189" s="154"/>
      <c r="C189" s="66" t="s">
        <v>573</v>
      </c>
      <c r="D189" s="145"/>
      <c r="E189" s="151"/>
      <c r="F189" s="43" t="s">
        <v>821</v>
      </c>
      <c r="G189" s="145"/>
    </row>
    <row r="190" spans="1:7" ht="58" x14ac:dyDescent="0.35">
      <c r="A190" s="142"/>
      <c r="B190" s="154"/>
      <c r="C190" s="60" t="s">
        <v>574</v>
      </c>
      <c r="D190" s="145"/>
      <c r="E190" s="151"/>
      <c r="F190" s="43" t="s">
        <v>660</v>
      </c>
      <c r="G190" s="145"/>
    </row>
    <row r="191" spans="1:7" x14ac:dyDescent="0.35">
      <c r="A191" s="142"/>
      <c r="B191" s="154"/>
      <c r="C191" s="65" t="s">
        <v>59</v>
      </c>
      <c r="D191" s="145"/>
      <c r="E191" s="151"/>
      <c r="F191" s="43" t="s">
        <v>661</v>
      </c>
      <c r="G191" s="145"/>
    </row>
    <row r="192" spans="1:7" x14ac:dyDescent="0.35">
      <c r="A192" s="142"/>
      <c r="B192" s="154"/>
      <c r="C192" s="65" t="s">
        <v>575</v>
      </c>
      <c r="D192" s="145"/>
      <c r="E192" s="151"/>
      <c r="F192" s="43" t="s">
        <v>662</v>
      </c>
      <c r="G192" s="145"/>
    </row>
    <row r="193" spans="1:7" x14ac:dyDescent="0.35">
      <c r="A193" s="142"/>
      <c r="B193" s="154"/>
      <c r="C193" s="65" t="s">
        <v>576</v>
      </c>
      <c r="D193" s="145"/>
      <c r="E193" s="151"/>
      <c r="F193" s="43" t="s">
        <v>663</v>
      </c>
      <c r="G193" s="145"/>
    </row>
    <row r="194" spans="1:7" x14ac:dyDescent="0.35">
      <c r="A194" s="142"/>
      <c r="B194" s="154"/>
      <c r="C194" s="67" t="s">
        <v>577</v>
      </c>
      <c r="D194" s="145"/>
      <c r="E194" s="151"/>
      <c r="F194" s="43" t="s">
        <v>664</v>
      </c>
      <c r="G194" s="145"/>
    </row>
    <row r="195" spans="1:7" x14ac:dyDescent="0.35">
      <c r="A195" s="142"/>
      <c r="B195" s="154"/>
      <c r="C195" s="60" t="s">
        <v>578</v>
      </c>
      <c r="D195" s="145"/>
      <c r="E195" s="151"/>
      <c r="F195" s="43" t="s">
        <v>665</v>
      </c>
      <c r="G195" s="145"/>
    </row>
    <row r="196" spans="1:7" x14ac:dyDescent="0.35">
      <c r="A196" s="142"/>
      <c r="B196" s="154"/>
      <c r="C196" s="60" t="s">
        <v>867</v>
      </c>
      <c r="D196" s="145"/>
      <c r="E196" s="151"/>
      <c r="F196" s="43" t="s">
        <v>893</v>
      </c>
      <c r="G196" s="145"/>
    </row>
    <row r="197" spans="1:7" x14ac:dyDescent="0.35">
      <c r="A197" s="143"/>
      <c r="B197" s="155"/>
      <c r="C197" s="68" t="s">
        <v>579</v>
      </c>
      <c r="D197" s="146"/>
      <c r="E197" s="152"/>
      <c r="F197" s="43" t="s">
        <v>825</v>
      </c>
      <c r="G197" s="146"/>
    </row>
    <row r="198" spans="1:7" x14ac:dyDescent="0.35">
      <c r="A198" s="141" t="s">
        <v>888</v>
      </c>
      <c r="B198" s="144" t="s">
        <v>886</v>
      </c>
      <c r="C198" s="7" t="s">
        <v>872</v>
      </c>
      <c r="D198" s="144"/>
      <c r="E198" s="147" t="s">
        <v>887</v>
      </c>
      <c r="F198" s="43" t="s">
        <v>889</v>
      </c>
    </row>
    <row r="199" spans="1:7" x14ac:dyDescent="0.35">
      <c r="A199" s="142"/>
      <c r="B199" s="145"/>
      <c r="C199" s="7" t="s">
        <v>873</v>
      </c>
      <c r="D199" s="145"/>
      <c r="E199" s="148"/>
      <c r="F199" s="43" t="s">
        <v>890</v>
      </c>
    </row>
    <row r="200" spans="1:7" x14ac:dyDescent="0.35">
      <c r="A200" s="142"/>
      <c r="B200" s="145"/>
      <c r="C200" s="7" t="s">
        <v>874</v>
      </c>
      <c r="D200" s="145"/>
      <c r="E200" s="148"/>
      <c r="F200" s="43" t="s">
        <v>891</v>
      </c>
    </row>
    <row r="201" spans="1:7" x14ac:dyDescent="0.35">
      <c r="A201" s="143"/>
      <c r="B201" s="146"/>
      <c r="C201" s="7" t="s">
        <v>875</v>
      </c>
      <c r="D201" s="146"/>
      <c r="E201" s="149"/>
      <c r="F201" s="43" t="s">
        <v>892</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86" activePane="bottomLeft" state="frozen"/>
      <selection pane="bottomLeft" activeCell="D96" sqref="D9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14">A71-18</f>
        <v>44199</v>
      </c>
      <c r="C71" s="1">
        <f t="shared" ref="C71:C87"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14"/>
        <v>44206</v>
      </c>
      <c r="C87" s="1">
        <f t="shared" si="15"/>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3" si="16">A88-18</f>
        <v>44206</v>
      </c>
      <c r="C88" s="1">
        <f t="shared" ref="C88:C103" si="17">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16"/>
        <v>44206</v>
      </c>
      <c r="C89" s="1">
        <f t="shared" si="17"/>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16"/>
        <v>44206</v>
      </c>
      <c r="C90" s="1">
        <f t="shared" si="17"/>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16"/>
        <v>44206</v>
      </c>
      <c r="C91" s="1">
        <f t="shared" si="17"/>
        <v>44219</v>
      </c>
      <c r="D91" s="14" t="s">
        <v>807</v>
      </c>
    </row>
    <row r="92" spans="1:15" s="14" customFormat="1" x14ac:dyDescent="0.35">
      <c r="A92" s="1">
        <v>44224</v>
      </c>
      <c r="B92" s="1">
        <f t="shared" si="16"/>
        <v>44206</v>
      </c>
      <c r="C92" s="1">
        <f t="shared" si="17"/>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16"/>
        <v>44206</v>
      </c>
      <c r="C93" s="1">
        <f t="shared" si="17"/>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16"/>
        <v>44206</v>
      </c>
      <c r="C94" s="1">
        <f t="shared" si="17"/>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16"/>
        <v>44206</v>
      </c>
      <c r="C95" s="1">
        <f t="shared" si="17"/>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16"/>
        <v>44206</v>
      </c>
      <c r="C96" s="1">
        <f t="shared" si="17"/>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16"/>
        <v>44206</v>
      </c>
      <c r="C97" s="1">
        <f t="shared" si="17"/>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16"/>
        <v>44206</v>
      </c>
      <c r="C98" s="1">
        <f t="shared" si="17"/>
        <v>44219</v>
      </c>
      <c r="D98" s="14" t="s">
        <v>808</v>
      </c>
    </row>
    <row r="99" spans="1:15" s="14" customFormat="1" x14ac:dyDescent="0.35">
      <c r="A99" s="1">
        <v>44224</v>
      </c>
      <c r="B99" s="1">
        <f t="shared" si="16"/>
        <v>44206</v>
      </c>
      <c r="C99" s="1">
        <f t="shared" si="17"/>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16"/>
        <v>44206</v>
      </c>
      <c r="C100" s="1">
        <f t="shared" si="17"/>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16"/>
        <v>44206</v>
      </c>
      <c r="C101" s="1">
        <f t="shared" si="17"/>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16"/>
        <v>44206</v>
      </c>
      <c r="C102" s="1">
        <f t="shared" si="17"/>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16"/>
        <v>44206</v>
      </c>
      <c r="C103" s="1">
        <f t="shared" si="17"/>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x14ac:dyDescent="0.35">
      <c r="A104" s="1"/>
      <c r="D104" s="14"/>
    </row>
    <row r="105" spans="1:15" x14ac:dyDescent="0.35">
      <c r="A105" s="1"/>
      <c r="D105" s="14"/>
    </row>
    <row r="106" spans="1:15" x14ac:dyDescent="0.35">
      <c r="A106" s="1"/>
      <c r="D106" s="14"/>
    </row>
    <row r="107" spans="1:15" x14ac:dyDescent="0.35">
      <c r="A107" s="1"/>
      <c r="D107" s="14"/>
    </row>
    <row r="108" spans="1:15" x14ac:dyDescent="0.35">
      <c r="A108" s="1"/>
      <c r="D108" s="14"/>
    </row>
    <row r="109" spans="1:15" x14ac:dyDescent="0.35">
      <c r="A109" s="1"/>
      <c r="D109" s="14"/>
    </row>
    <row r="110" spans="1:15" x14ac:dyDescent="0.35">
      <c r="A110" s="1"/>
      <c r="D110" s="14"/>
    </row>
    <row r="111" spans="1:15" x14ac:dyDescent="0.35">
      <c r="A111" s="1"/>
      <c r="D111" s="14"/>
    </row>
    <row r="112" spans="1:15"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51"/>
  <sheetViews>
    <sheetView workbookViewId="0">
      <pane ySplit="1" topLeftCell="A337" activePane="bottomLeft" state="frozen"/>
      <selection pane="bottomLeft" activeCell="C352" sqref="C352"/>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26"/>
  <sheetViews>
    <sheetView workbookViewId="0">
      <pane ySplit="1" topLeftCell="A312" activePane="bottomLeft" state="frozen"/>
      <selection pane="bottomLeft" activeCell="C328" sqref="C328"/>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26"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61</v>
      </c>
      <c r="C274">
        <f t="shared" si="12"/>
        <v>10938</v>
      </c>
      <c r="D274">
        <v>2</v>
      </c>
      <c r="E274">
        <f t="shared" si="13"/>
        <v>247</v>
      </c>
      <c r="F274" s="18">
        <f t="shared" si="14"/>
        <v>46.714285714285715</v>
      </c>
    </row>
    <row r="275" spans="1:6" x14ac:dyDescent="0.35">
      <c r="A275" s="1">
        <v>44173</v>
      </c>
      <c r="B275">
        <v>42</v>
      </c>
      <c r="C275">
        <f t="shared" si="12"/>
        <v>10980</v>
      </c>
      <c r="D275">
        <v>0</v>
      </c>
      <c r="E275">
        <f t="shared" si="13"/>
        <v>247</v>
      </c>
      <c r="F275" s="18">
        <f t="shared" si="14"/>
        <v>46.142857142857146</v>
      </c>
    </row>
    <row r="276" spans="1:6" x14ac:dyDescent="0.35">
      <c r="A276" s="1">
        <v>44174</v>
      </c>
      <c r="B276">
        <v>51</v>
      </c>
      <c r="C276">
        <f t="shared" si="12"/>
        <v>11031</v>
      </c>
      <c r="D276">
        <v>2</v>
      </c>
      <c r="E276">
        <f t="shared" si="13"/>
        <v>249</v>
      </c>
      <c r="F276" s="18">
        <f t="shared" si="14"/>
        <v>48.714285714285715</v>
      </c>
    </row>
    <row r="277" spans="1:6" x14ac:dyDescent="0.35">
      <c r="A277" s="1">
        <v>44175</v>
      </c>
      <c r="B277">
        <v>53</v>
      </c>
      <c r="C277">
        <f t="shared" si="12"/>
        <v>11084</v>
      </c>
      <c r="D277">
        <v>3</v>
      </c>
      <c r="E277">
        <f t="shared" si="13"/>
        <v>252</v>
      </c>
      <c r="F277" s="18">
        <f t="shared" si="14"/>
        <v>49.857142857142854</v>
      </c>
    </row>
    <row r="278" spans="1:6" x14ac:dyDescent="0.35">
      <c r="A278" s="1">
        <v>44176</v>
      </c>
      <c r="B278">
        <v>48</v>
      </c>
      <c r="C278">
        <f t="shared" si="12"/>
        <v>11132</v>
      </c>
      <c r="D278">
        <v>1</v>
      </c>
      <c r="E278">
        <f t="shared" si="13"/>
        <v>253</v>
      </c>
      <c r="F278" s="18">
        <f t="shared" si="14"/>
        <v>49.571428571428569</v>
      </c>
    </row>
    <row r="279" spans="1:6" x14ac:dyDescent="0.35">
      <c r="A279" s="1">
        <v>44177</v>
      </c>
      <c r="B279">
        <v>49</v>
      </c>
      <c r="C279">
        <f t="shared" si="12"/>
        <v>11181</v>
      </c>
      <c r="D279">
        <v>0</v>
      </c>
      <c r="E279">
        <f t="shared" si="13"/>
        <v>253</v>
      </c>
      <c r="F279" s="18">
        <f t="shared" si="14"/>
        <v>50.285714285714285</v>
      </c>
    </row>
    <row r="280" spans="1:6" x14ac:dyDescent="0.35">
      <c r="A280" s="1">
        <v>44178</v>
      </c>
      <c r="B280">
        <v>53</v>
      </c>
      <c r="C280">
        <f t="shared" si="12"/>
        <v>11234</v>
      </c>
      <c r="D280">
        <v>0</v>
      </c>
      <c r="E280">
        <f t="shared" si="13"/>
        <v>253</v>
      </c>
      <c r="F280" s="18">
        <f t="shared" si="14"/>
        <v>51</v>
      </c>
    </row>
    <row r="281" spans="1:6" x14ac:dyDescent="0.35">
      <c r="A281" s="1">
        <v>44179</v>
      </c>
      <c r="B281">
        <v>53</v>
      </c>
      <c r="C281">
        <f t="shared" si="12"/>
        <v>11287</v>
      </c>
      <c r="D281">
        <v>0</v>
      </c>
      <c r="E281">
        <f t="shared" si="13"/>
        <v>253</v>
      </c>
      <c r="F281" s="18">
        <f t="shared" si="14"/>
        <v>49.857142857142854</v>
      </c>
    </row>
    <row r="282" spans="1:6" x14ac:dyDescent="0.35">
      <c r="A282" s="1">
        <v>44180</v>
      </c>
      <c r="B282">
        <v>45</v>
      </c>
      <c r="C282">
        <f t="shared" si="12"/>
        <v>11332</v>
      </c>
      <c r="D282">
        <v>0</v>
      </c>
      <c r="E282">
        <f t="shared" si="13"/>
        <v>253</v>
      </c>
      <c r="F282" s="18">
        <f t="shared" si="14"/>
        <v>50.285714285714285</v>
      </c>
    </row>
    <row r="283" spans="1:6" x14ac:dyDescent="0.35">
      <c r="A283" s="1">
        <v>44181</v>
      </c>
      <c r="B283">
        <v>50</v>
      </c>
      <c r="C283">
        <f t="shared" si="12"/>
        <v>11382</v>
      </c>
      <c r="D283">
        <v>0</v>
      </c>
      <c r="E283">
        <f t="shared" si="13"/>
        <v>253</v>
      </c>
      <c r="F283" s="18">
        <f t="shared" si="14"/>
        <v>50.142857142857146</v>
      </c>
    </row>
    <row r="284" spans="1:6" x14ac:dyDescent="0.35">
      <c r="A284" s="1">
        <v>44182</v>
      </c>
      <c r="B284">
        <v>56</v>
      </c>
      <c r="C284">
        <f t="shared" si="12"/>
        <v>11438</v>
      </c>
      <c r="D284">
        <v>0</v>
      </c>
      <c r="E284">
        <f t="shared" si="13"/>
        <v>253</v>
      </c>
      <c r="F284" s="18">
        <f t="shared" si="14"/>
        <v>50.571428571428569</v>
      </c>
    </row>
    <row r="285" spans="1:6" x14ac:dyDescent="0.35">
      <c r="A285" s="1">
        <v>44183</v>
      </c>
      <c r="B285">
        <v>56</v>
      </c>
      <c r="C285">
        <f t="shared" si="12"/>
        <v>11494</v>
      </c>
      <c r="D285">
        <v>1</v>
      </c>
      <c r="E285">
        <f t="shared" si="13"/>
        <v>254</v>
      </c>
      <c r="F285" s="18">
        <f t="shared" si="14"/>
        <v>51.714285714285715</v>
      </c>
    </row>
    <row r="286" spans="1:6" x14ac:dyDescent="0.35">
      <c r="A286" s="1">
        <v>44184</v>
      </c>
      <c r="B286">
        <v>60</v>
      </c>
      <c r="C286">
        <f t="shared" si="12"/>
        <v>11554</v>
      </c>
      <c r="D286">
        <v>0</v>
      </c>
      <c r="E286">
        <f t="shared" si="13"/>
        <v>254</v>
      </c>
      <c r="F286" s="18">
        <f t="shared" si="14"/>
        <v>53.285714285714285</v>
      </c>
    </row>
    <row r="287" spans="1:6" x14ac:dyDescent="0.35">
      <c r="A287" s="1">
        <v>44185</v>
      </c>
      <c r="B287">
        <v>58</v>
      </c>
      <c r="C287">
        <f t="shared" si="12"/>
        <v>11612</v>
      </c>
      <c r="D287">
        <v>1</v>
      </c>
      <c r="E287">
        <f t="shared" si="13"/>
        <v>255</v>
      </c>
      <c r="F287" s="18">
        <f t="shared" si="14"/>
        <v>54</v>
      </c>
    </row>
    <row r="288" spans="1:6" x14ac:dyDescent="0.35">
      <c r="A288" s="1">
        <v>44186</v>
      </c>
      <c r="B288">
        <v>49</v>
      </c>
      <c r="C288">
        <f t="shared" si="12"/>
        <v>11661</v>
      </c>
      <c r="D288">
        <v>3</v>
      </c>
      <c r="E288">
        <f t="shared" si="13"/>
        <v>258</v>
      </c>
      <c r="F288" s="18">
        <f t="shared" si="14"/>
        <v>53.428571428571431</v>
      </c>
    </row>
    <row r="289" spans="1:6" x14ac:dyDescent="0.35">
      <c r="A289" s="1">
        <v>44187</v>
      </c>
      <c r="B289">
        <v>73</v>
      </c>
      <c r="C289">
        <f t="shared" si="12"/>
        <v>11734</v>
      </c>
      <c r="D289">
        <v>0</v>
      </c>
      <c r="E289">
        <f t="shared" si="13"/>
        <v>258</v>
      </c>
      <c r="F289" s="18">
        <f t="shared" si="14"/>
        <v>57.428571428571431</v>
      </c>
    </row>
    <row r="290" spans="1:6" x14ac:dyDescent="0.35">
      <c r="A290" s="1">
        <v>44188</v>
      </c>
      <c r="B290">
        <v>49</v>
      </c>
      <c r="C290">
        <f t="shared" si="12"/>
        <v>11783</v>
      </c>
      <c r="D290">
        <v>1</v>
      </c>
      <c r="E290">
        <f t="shared" si="13"/>
        <v>259</v>
      </c>
      <c r="F290" s="18">
        <f t="shared" si="14"/>
        <v>57.285714285714285</v>
      </c>
    </row>
    <row r="291" spans="1:6" x14ac:dyDescent="0.35">
      <c r="A291" s="1">
        <v>44189</v>
      </c>
      <c r="B291">
        <v>79</v>
      </c>
      <c r="C291">
        <f t="shared" si="12"/>
        <v>11862</v>
      </c>
      <c r="D291">
        <v>0</v>
      </c>
      <c r="E291">
        <f t="shared" si="13"/>
        <v>259</v>
      </c>
      <c r="F291" s="18">
        <f t="shared" si="14"/>
        <v>60.571428571428569</v>
      </c>
    </row>
    <row r="292" spans="1:6" x14ac:dyDescent="0.35">
      <c r="A292" s="1">
        <v>44190</v>
      </c>
      <c r="B292">
        <v>66</v>
      </c>
      <c r="C292">
        <f t="shared" si="12"/>
        <v>11928</v>
      </c>
      <c r="D292">
        <v>1</v>
      </c>
      <c r="E292">
        <f t="shared" si="13"/>
        <v>260</v>
      </c>
      <c r="F292" s="18">
        <f>AVERAGE(B286:B292)</f>
        <v>62</v>
      </c>
    </row>
    <row r="293" spans="1:6" x14ac:dyDescent="0.35">
      <c r="A293" s="1">
        <v>44191</v>
      </c>
      <c r="B293">
        <v>61</v>
      </c>
      <c r="C293">
        <f t="shared" si="12"/>
        <v>11989</v>
      </c>
      <c r="D293">
        <v>1</v>
      </c>
      <c r="E293">
        <f t="shared" si="13"/>
        <v>261</v>
      </c>
      <c r="F293" s="18">
        <f>AVERAGE(B287:B293)</f>
        <v>62.142857142857146</v>
      </c>
    </row>
    <row r="294" spans="1:6" x14ac:dyDescent="0.35">
      <c r="A294" s="1">
        <v>44192</v>
      </c>
      <c r="B294">
        <v>59</v>
      </c>
      <c r="C294">
        <f t="shared" si="12"/>
        <v>12048</v>
      </c>
      <c r="D294">
        <v>3</v>
      </c>
      <c r="E294">
        <f t="shared" si="13"/>
        <v>264</v>
      </c>
      <c r="F294" s="18">
        <f>AVERAGE(B288:B294)</f>
        <v>62.285714285714285</v>
      </c>
    </row>
    <row r="295" spans="1:6" x14ac:dyDescent="0.35">
      <c r="A295" s="1">
        <v>44193</v>
      </c>
      <c r="B295">
        <v>76</v>
      </c>
      <c r="C295">
        <f t="shared" si="12"/>
        <v>12124</v>
      </c>
      <c r="D295">
        <v>0</v>
      </c>
      <c r="E295">
        <f t="shared" si="13"/>
        <v>264</v>
      </c>
      <c r="F295" s="18">
        <f>AVERAGE(B289:B295)</f>
        <v>66.142857142857139</v>
      </c>
    </row>
    <row r="296" spans="1:6" x14ac:dyDescent="0.35">
      <c r="A296" s="1">
        <v>44194</v>
      </c>
      <c r="B296">
        <v>77</v>
      </c>
      <c r="C296">
        <f t="shared" si="12"/>
        <v>12201</v>
      </c>
      <c r="D296">
        <v>3</v>
      </c>
      <c r="E296">
        <f t="shared" si="13"/>
        <v>267</v>
      </c>
      <c r="F296" s="18">
        <f>AVERAGE(B290:B296)</f>
        <v>66.714285714285708</v>
      </c>
    </row>
    <row r="297" spans="1:6" x14ac:dyDescent="0.35">
      <c r="A297" s="1">
        <v>44195</v>
      </c>
      <c r="B297">
        <v>56</v>
      </c>
      <c r="C297" s="14">
        <f t="shared" si="12"/>
        <v>12257</v>
      </c>
      <c r="D297">
        <v>0</v>
      </c>
      <c r="E297">
        <f t="shared" si="13"/>
        <v>267</v>
      </c>
      <c r="F297" s="18">
        <f t="shared" ref="F297" si="15">AVERAGE(B291:B297)</f>
        <v>67.714285714285708</v>
      </c>
    </row>
    <row r="298" spans="1:6" x14ac:dyDescent="0.35">
      <c r="A298" s="1">
        <v>44196</v>
      </c>
      <c r="B298">
        <v>83</v>
      </c>
      <c r="C298" s="14">
        <f t="shared" si="12"/>
        <v>12340</v>
      </c>
      <c r="D298">
        <v>1</v>
      </c>
      <c r="E298">
        <f>D298+E297</f>
        <v>268</v>
      </c>
      <c r="F298" s="18">
        <f>AVERAGE(B292:B298)</f>
        <v>68.285714285714292</v>
      </c>
    </row>
    <row r="299" spans="1:6" x14ac:dyDescent="0.35">
      <c r="A299" s="1">
        <v>44197</v>
      </c>
      <c r="B299">
        <v>63</v>
      </c>
      <c r="C299" s="14">
        <f t="shared" si="12"/>
        <v>12403</v>
      </c>
      <c r="D299">
        <v>1</v>
      </c>
      <c r="E299" s="14">
        <f>D299+E298</f>
        <v>269</v>
      </c>
      <c r="F299" s="18">
        <f>AVERAGE(B293:B299)</f>
        <v>67.857142857142861</v>
      </c>
    </row>
    <row r="300" spans="1:6" x14ac:dyDescent="0.35">
      <c r="A300" s="1">
        <v>44198</v>
      </c>
      <c r="B300">
        <v>78</v>
      </c>
      <c r="C300" s="14">
        <f t="shared" si="12"/>
        <v>12481</v>
      </c>
      <c r="D300">
        <v>2</v>
      </c>
      <c r="E300" s="14">
        <f t="shared" ref="E300:E326" si="16">D300+E299</f>
        <v>271</v>
      </c>
      <c r="F300" s="18">
        <f t="shared" ref="F300:F326" si="17">AVERAGE(B294:B300)</f>
        <v>70.285714285714292</v>
      </c>
    </row>
    <row r="301" spans="1:6" x14ac:dyDescent="0.35">
      <c r="A301" s="1">
        <v>44199</v>
      </c>
      <c r="B301">
        <v>61</v>
      </c>
      <c r="C301" s="14">
        <f t="shared" si="12"/>
        <v>12542</v>
      </c>
      <c r="D301">
        <v>0</v>
      </c>
      <c r="E301" s="14">
        <f t="shared" si="16"/>
        <v>271</v>
      </c>
      <c r="F301" s="18">
        <f t="shared" si="17"/>
        <v>70.571428571428569</v>
      </c>
    </row>
    <row r="302" spans="1:6" x14ac:dyDescent="0.35">
      <c r="A302" s="1">
        <v>44200</v>
      </c>
      <c r="B302">
        <v>63</v>
      </c>
      <c r="C302" s="14">
        <f t="shared" si="12"/>
        <v>12605</v>
      </c>
      <c r="D302">
        <v>2</v>
      </c>
      <c r="E302" s="14">
        <f t="shared" si="16"/>
        <v>273</v>
      </c>
      <c r="F302" s="18">
        <f t="shared" si="17"/>
        <v>68.714285714285708</v>
      </c>
    </row>
    <row r="303" spans="1:6" x14ac:dyDescent="0.35">
      <c r="A303" s="1">
        <v>44201</v>
      </c>
      <c r="B303">
        <v>69</v>
      </c>
      <c r="C303" s="14">
        <f t="shared" si="12"/>
        <v>12674</v>
      </c>
      <c r="D303">
        <v>2</v>
      </c>
      <c r="E303" s="14">
        <f t="shared" si="16"/>
        <v>275</v>
      </c>
      <c r="F303" s="18">
        <f t="shared" si="17"/>
        <v>67.571428571428569</v>
      </c>
    </row>
    <row r="304" spans="1:6" x14ac:dyDescent="0.35">
      <c r="A304" s="1">
        <v>44202</v>
      </c>
      <c r="B304">
        <v>85</v>
      </c>
      <c r="C304" s="14">
        <f t="shared" si="12"/>
        <v>12759</v>
      </c>
      <c r="D304">
        <v>0</v>
      </c>
      <c r="E304" s="14">
        <f t="shared" si="16"/>
        <v>275</v>
      </c>
      <c r="F304" s="18">
        <f t="shared" si="17"/>
        <v>71.714285714285708</v>
      </c>
    </row>
    <row r="305" spans="1:6" x14ac:dyDescent="0.35">
      <c r="A305" s="1">
        <v>44203</v>
      </c>
      <c r="B305">
        <v>73</v>
      </c>
      <c r="C305" s="14">
        <f t="shared" si="12"/>
        <v>12832</v>
      </c>
      <c r="D305">
        <v>0</v>
      </c>
      <c r="E305" s="14">
        <f t="shared" si="16"/>
        <v>275</v>
      </c>
      <c r="F305" s="18">
        <f t="shared" si="17"/>
        <v>70.285714285714292</v>
      </c>
    </row>
    <row r="306" spans="1:6" x14ac:dyDescent="0.35">
      <c r="A306" s="1">
        <v>44204</v>
      </c>
      <c r="B306">
        <v>69</v>
      </c>
      <c r="C306" s="14">
        <f t="shared" si="12"/>
        <v>12901</v>
      </c>
      <c r="D306" s="14">
        <v>0</v>
      </c>
      <c r="E306" s="14">
        <f t="shared" si="16"/>
        <v>275</v>
      </c>
      <c r="F306" s="18">
        <f t="shared" si="17"/>
        <v>71.142857142857139</v>
      </c>
    </row>
    <row r="307" spans="1:6" x14ac:dyDescent="0.35">
      <c r="A307" s="1">
        <v>44205</v>
      </c>
      <c r="B307">
        <v>76</v>
      </c>
      <c r="C307" s="14">
        <f t="shared" si="12"/>
        <v>12977</v>
      </c>
      <c r="D307" s="14">
        <v>1</v>
      </c>
      <c r="E307" s="14">
        <f t="shared" si="16"/>
        <v>276</v>
      </c>
      <c r="F307" s="18">
        <f t="shared" si="17"/>
        <v>70.857142857142861</v>
      </c>
    </row>
    <row r="308" spans="1:6" x14ac:dyDescent="0.35">
      <c r="A308" s="1">
        <v>44206</v>
      </c>
      <c r="B308">
        <v>86</v>
      </c>
      <c r="C308" s="14">
        <f t="shared" si="12"/>
        <v>13063</v>
      </c>
      <c r="D308">
        <v>1</v>
      </c>
      <c r="E308" s="14">
        <f t="shared" si="16"/>
        <v>277</v>
      </c>
      <c r="F308" s="18">
        <f t="shared" si="17"/>
        <v>74.428571428571431</v>
      </c>
    </row>
    <row r="309" spans="1:6" x14ac:dyDescent="0.35">
      <c r="A309" s="1">
        <v>44207</v>
      </c>
      <c r="B309">
        <v>59</v>
      </c>
      <c r="C309" s="14">
        <f t="shared" si="12"/>
        <v>13122</v>
      </c>
      <c r="D309">
        <v>0</v>
      </c>
      <c r="E309" s="14">
        <f t="shared" si="16"/>
        <v>277</v>
      </c>
      <c r="F309" s="18">
        <f t="shared" si="17"/>
        <v>73.857142857142861</v>
      </c>
    </row>
    <row r="310" spans="1:6" x14ac:dyDescent="0.35">
      <c r="A310" s="1">
        <v>44208</v>
      </c>
      <c r="B310">
        <v>67</v>
      </c>
      <c r="C310" s="14">
        <f t="shared" si="12"/>
        <v>13189</v>
      </c>
      <c r="D310">
        <v>0</v>
      </c>
      <c r="E310" s="14">
        <f t="shared" si="16"/>
        <v>277</v>
      </c>
      <c r="F310" s="18">
        <f t="shared" si="17"/>
        <v>73.571428571428569</v>
      </c>
    </row>
    <row r="311" spans="1:6" x14ac:dyDescent="0.35">
      <c r="A311" s="1">
        <v>44209</v>
      </c>
      <c r="B311">
        <v>80</v>
      </c>
      <c r="C311" s="14">
        <f t="shared" si="12"/>
        <v>13269</v>
      </c>
      <c r="D311">
        <v>0</v>
      </c>
      <c r="E311" s="14">
        <f t="shared" si="16"/>
        <v>277</v>
      </c>
      <c r="F311" s="18">
        <f t="shared" si="17"/>
        <v>72.857142857142861</v>
      </c>
    </row>
    <row r="312" spans="1:6" x14ac:dyDescent="0.35">
      <c r="A312" s="1">
        <v>44210</v>
      </c>
      <c r="B312">
        <v>68</v>
      </c>
      <c r="C312" s="14">
        <f t="shared" si="12"/>
        <v>13337</v>
      </c>
      <c r="D312">
        <v>1</v>
      </c>
      <c r="E312" s="14">
        <f t="shared" si="16"/>
        <v>278</v>
      </c>
      <c r="F312" s="18">
        <f t="shared" si="17"/>
        <v>72.142857142857139</v>
      </c>
    </row>
    <row r="313" spans="1:6" x14ac:dyDescent="0.35">
      <c r="A313" s="1">
        <v>44211</v>
      </c>
      <c r="B313">
        <v>64</v>
      </c>
      <c r="C313" s="14">
        <f t="shared" si="12"/>
        <v>13401</v>
      </c>
      <c r="D313">
        <v>0</v>
      </c>
      <c r="E313" s="14">
        <f t="shared" si="16"/>
        <v>278</v>
      </c>
      <c r="F313" s="18">
        <f t="shared" si="17"/>
        <v>71.428571428571431</v>
      </c>
    </row>
    <row r="314" spans="1:6" x14ac:dyDescent="0.35">
      <c r="A314" s="1">
        <v>44212</v>
      </c>
      <c r="B314">
        <v>64</v>
      </c>
      <c r="C314" s="14">
        <f t="shared" si="12"/>
        <v>13465</v>
      </c>
      <c r="D314">
        <v>1</v>
      </c>
      <c r="E314" s="14">
        <f t="shared" si="16"/>
        <v>279</v>
      </c>
      <c r="F314" s="18">
        <f t="shared" si="17"/>
        <v>69.714285714285708</v>
      </c>
    </row>
    <row r="315" spans="1:6" x14ac:dyDescent="0.35">
      <c r="A315" s="1">
        <v>44213</v>
      </c>
      <c r="B315">
        <v>61</v>
      </c>
      <c r="C315" s="14">
        <f t="shared" si="12"/>
        <v>13526</v>
      </c>
      <c r="D315">
        <v>2</v>
      </c>
      <c r="E315" s="14">
        <f t="shared" si="16"/>
        <v>281</v>
      </c>
      <c r="F315" s="18">
        <f t="shared" si="17"/>
        <v>66.142857142857139</v>
      </c>
    </row>
    <row r="316" spans="1:6" x14ac:dyDescent="0.35">
      <c r="A316" s="1">
        <v>44214</v>
      </c>
      <c r="B316">
        <v>67</v>
      </c>
      <c r="C316" s="14">
        <f t="shared" si="12"/>
        <v>13593</v>
      </c>
      <c r="D316">
        <v>2</v>
      </c>
      <c r="E316" s="14">
        <f t="shared" si="16"/>
        <v>283</v>
      </c>
      <c r="F316" s="18">
        <f t="shared" si="17"/>
        <v>67.285714285714292</v>
      </c>
    </row>
    <row r="317" spans="1:6" x14ac:dyDescent="0.35">
      <c r="A317" s="1">
        <v>44215</v>
      </c>
      <c r="B317">
        <v>62</v>
      </c>
      <c r="C317" s="14">
        <f t="shared" si="12"/>
        <v>13655</v>
      </c>
      <c r="D317">
        <v>1</v>
      </c>
      <c r="E317" s="14">
        <f t="shared" si="16"/>
        <v>284</v>
      </c>
      <c r="F317" s="18">
        <f t="shared" si="17"/>
        <v>66.571428571428569</v>
      </c>
    </row>
    <row r="318" spans="1:6" x14ac:dyDescent="0.35">
      <c r="A318" s="1">
        <v>44216</v>
      </c>
      <c r="B318">
        <v>70</v>
      </c>
      <c r="C318" s="14">
        <f t="shared" si="12"/>
        <v>13725</v>
      </c>
      <c r="D318">
        <v>2</v>
      </c>
      <c r="E318" s="14">
        <f t="shared" si="16"/>
        <v>286</v>
      </c>
      <c r="F318" s="18">
        <f t="shared" si="17"/>
        <v>65.142857142857139</v>
      </c>
    </row>
    <row r="319" spans="1:6" x14ac:dyDescent="0.35">
      <c r="A319" s="1">
        <v>44217</v>
      </c>
      <c r="B319">
        <v>62</v>
      </c>
      <c r="C319" s="14">
        <f t="shared" si="12"/>
        <v>13787</v>
      </c>
      <c r="D319">
        <v>3</v>
      </c>
      <c r="E319" s="14">
        <f t="shared" si="16"/>
        <v>289</v>
      </c>
      <c r="F319" s="18">
        <f t="shared" si="17"/>
        <v>64.285714285714292</v>
      </c>
    </row>
    <row r="320" spans="1:6" x14ac:dyDescent="0.35">
      <c r="A320" s="1">
        <v>44218</v>
      </c>
      <c r="B320">
        <v>75</v>
      </c>
      <c r="C320" s="14">
        <f t="shared" si="12"/>
        <v>13862</v>
      </c>
      <c r="D320">
        <v>0</v>
      </c>
      <c r="E320" s="14">
        <f t="shared" si="16"/>
        <v>289</v>
      </c>
      <c r="F320" s="18">
        <f t="shared" si="17"/>
        <v>65.857142857142861</v>
      </c>
    </row>
    <row r="321" spans="1:6" x14ac:dyDescent="0.35">
      <c r="A321" s="1">
        <v>44219</v>
      </c>
      <c r="B321">
        <v>60</v>
      </c>
      <c r="C321" s="14">
        <f t="shared" si="12"/>
        <v>13922</v>
      </c>
      <c r="D321">
        <v>0</v>
      </c>
      <c r="E321" s="14">
        <f t="shared" si="16"/>
        <v>289</v>
      </c>
      <c r="F321" s="18">
        <f t="shared" si="17"/>
        <v>65.285714285714292</v>
      </c>
    </row>
    <row r="322" spans="1:6" x14ac:dyDescent="0.35">
      <c r="A322" s="1">
        <v>44220</v>
      </c>
      <c r="B322">
        <v>47</v>
      </c>
      <c r="C322" s="14">
        <f t="shared" si="12"/>
        <v>13969</v>
      </c>
      <c r="D322">
        <v>0</v>
      </c>
      <c r="E322" s="14">
        <f t="shared" si="16"/>
        <v>289</v>
      </c>
      <c r="F322" s="18">
        <f t="shared" si="17"/>
        <v>63.285714285714285</v>
      </c>
    </row>
    <row r="323" spans="1:6" x14ac:dyDescent="0.35">
      <c r="A323" s="1">
        <v>44221</v>
      </c>
      <c r="B323">
        <v>53</v>
      </c>
      <c r="C323" s="14">
        <f t="shared" si="12"/>
        <v>14022</v>
      </c>
      <c r="D323">
        <v>1</v>
      </c>
      <c r="E323" s="14">
        <f t="shared" si="16"/>
        <v>290</v>
      </c>
      <c r="F323" s="18">
        <f t="shared" si="17"/>
        <v>61.285714285714285</v>
      </c>
    </row>
    <row r="324" spans="1:6" x14ac:dyDescent="0.35">
      <c r="A324" s="1">
        <v>44222</v>
      </c>
      <c r="B324">
        <v>66</v>
      </c>
      <c r="C324" s="14">
        <f t="shared" si="12"/>
        <v>14088</v>
      </c>
      <c r="D324">
        <v>0</v>
      </c>
      <c r="E324" s="14">
        <f t="shared" si="16"/>
        <v>290</v>
      </c>
      <c r="F324" s="18">
        <f t="shared" si="17"/>
        <v>61.857142857142854</v>
      </c>
    </row>
    <row r="325" spans="1:6" x14ac:dyDescent="0.35">
      <c r="A325" s="1">
        <v>44223</v>
      </c>
      <c r="B325">
        <v>36</v>
      </c>
      <c r="C325" s="14">
        <f t="shared" si="12"/>
        <v>14124</v>
      </c>
      <c r="D325">
        <v>0</v>
      </c>
      <c r="E325" s="14">
        <f t="shared" si="16"/>
        <v>290</v>
      </c>
      <c r="F325" s="18">
        <f t="shared" si="17"/>
        <v>57</v>
      </c>
    </row>
    <row r="326" spans="1:6" x14ac:dyDescent="0.35">
      <c r="A326" s="1">
        <v>44224</v>
      </c>
      <c r="B326">
        <v>1</v>
      </c>
      <c r="C326" s="14">
        <f t="shared" si="12"/>
        <v>14125</v>
      </c>
      <c r="D326">
        <v>0</v>
      </c>
      <c r="E326" s="14">
        <f t="shared" si="16"/>
        <v>290</v>
      </c>
      <c r="F326" s="18">
        <f t="shared" si="17"/>
        <v>48.285714285714285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0"/>
  <sheetViews>
    <sheetView workbookViewId="0">
      <pane ySplit="1" topLeftCell="A226" activePane="bottomLeft" state="frozen"/>
      <selection pane="bottomLeft" activeCell="E241" sqref="E241"/>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0"/>
  <sheetViews>
    <sheetView workbookViewId="0">
      <pane ySplit="1" topLeftCell="A1324" activePane="bottomLeft" state="frozen"/>
      <selection pane="bottomLeft" activeCell="A1337" sqref="A1337:G133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809</v>
      </c>
      <c r="F1332" s="14"/>
      <c r="G1332" s="14"/>
      <c r="H1332" s="14"/>
    </row>
    <row r="1333" spans="1:8" x14ac:dyDescent="0.35">
      <c r="A1333" s="1">
        <v>44223</v>
      </c>
      <c r="B1333" s="14" t="s">
        <v>99</v>
      </c>
      <c r="C1333" s="14" t="s">
        <v>804</v>
      </c>
      <c r="D1333" s="14" t="s">
        <v>580</v>
      </c>
      <c r="E1333" s="14" t="s">
        <v>810</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B1340" s="14"/>
      <c r="C1340" s="14"/>
      <c r="D1340" s="14"/>
      <c r="E1340" s="14"/>
      <c r="F1340" s="14"/>
      <c r="G1340" s="14"/>
      <c r="H1340"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66"/>
  <sheetViews>
    <sheetView workbookViewId="0">
      <pane ySplit="1" topLeftCell="A154" activePane="bottomLeft" state="frozen"/>
      <selection pane="bottomLeft" activeCell="K172" sqref="K17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12295</v>
      </c>
      <c r="G5" s="14">
        <f t="shared" ref="G5:G68" si="1">(G4+F5)</f>
        <v>27547</v>
      </c>
    </row>
    <row r="6" spans="1:12" x14ac:dyDescent="0.35">
      <c r="A6" s="1">
        <v>44062</v>
      </c>
      <c r="B6" s="14">
        <v>11</v>
      </c>
      <c r="C6" s="14">
        <f t="shared" si="0"/>
        <v>36</v>
      </c>
      <c r="D6" s="14">
        <v>337</v>
      </c>
      <c r="E6" s="14">
        <v>11</v>
      </c>
      <c r="F6" s="14">
        <v>12401</v>
      </c>
      <c r="G6" s="14">
        <f t="shared" si="1"/>
        <v>39948</v>
      </c>
    </row>
    <row r="7" spans="1:12" x14ac:dyDescent="0.35">
      <c r="A7" s="1">
        <v>44063</v>
      </c>
      <c r="B7" s="14">
        <v>12</v>
      </c>
      <c r="C7" s="14">
        <f t="shared" si="0"/>
        <v>48</v>
      </c>
      <c r="D7" s="14">
        <v>356</v>
      </c>
      <c r="E7" s="14">
        <v>12</v>
      </c>
      <c r="F7" s="14">
        <v>13932</v>
      </c>
      <c r="G7" s="14">
        <f t="shared" si="1"/>
        <v>53880</v>
      </c>
    </row>
    <row r="8" spans="1:12" x14ac:dyDescent="0.35">
      <c r="A8" s="1">
        <v>44064</v>
      </c>
      <c r="B8" s="14">
        <v>10</v>
      </c>
      <c r="C8" s="14">
        <f t="shared" si="0"/>
        <v>58</v>
      </c>
      <c r="D8" s="14">
        <v>283</v>
      </c>
      <c r="E8" s="14">
        <v>11</v>
      </c>
      <c r="F8" s="14">
        <v>13474</v>
      </c>
      <c r="G8" s="14">
        <f t="shared" si="1"/>
        <v>67354</v>
      </c>
    </row>
    <row r="9" spans="1:12" x14ac:dyDescent="0.35">
      <c r="A9" s="1">
        <v>44065</v>
      </c>
      <c r="B9" s="14">
        <v>11</v>
      </c>
      <c r="C9" s="14">
        <f t="shared" si="0"/>
        <v>69</v>
      </c>
      <c r="D9" s="14">
        <v>148</v>
      </c>
      <c r="E9" s="14">
        <v>11</v>
      </c>
      <c r="F9" s="14">
        <v>8150</v>
      </c>
      <c r="G9" s="14">
        <f t="shared" si="1"/>
        <v>75504</v>
      </c>
    </row>
    <row r="10" spans="1:12" x14ac:dyDescent="0.35">
      <c r="A10" s="1">
        <v>44066</v>
      </c>
      <c r="B10" s="14">
        <v>5</v>
      </c>
      <c r="C10" s="14">
        <f t="shared" si="0"/>
        <v>74</v>
      </c>
      <c r="D10" s="14">
        <v>92</v>
      </c>
      <c r="E10" s="14">
        <v>5</v>
      </c>
      <c r="F10" s="14">
        <v>8535</v>
      </c>
      <c r="G10" s="14">
        <f t="shared" si="1"/>
        <v>84039</v>
      </c>
    </row>
    <row r="11" spans="1:12" x14ac:dyDescent="0.35">
      <c r="A11" s="1">
        <v>44067</v>
      </c>
      <c r="B11" s="14">
        <v>20</v>
      </c>
      <c r="C11" s="14">
        <f t="shared" si="0"/>
        <v>94</v>
      </c>
      <c r="D11" s="14">
        <v>395</v>
      </c>
      <c r="E11" s="14">
        <v>20</v>
      </c>
      <c r="F11" s="14">
        <v>22557</v>
      </c>
      <c r="G11" s="14">
        <f t="shared" si="1"/>
        <v>106596</v>
      </c>
    </row>
    <row r="12" spans="1:12" x14ac:dyDescent="0.35">
      <c r="A12" s="1">
        <v>44068</v>
      </c>
      <c r="B12" s="14">
        <v>14</v>
      </c>
      <c r="C12" s="14">
        <f t="shared" si="0"/>
        <v>108</v>
      </c>
      <c r="D12" s="14">
        <v>379</v>
      </c>
      <c r="E12" s="14">
        <v>16</v>
      </c>
      <c r="F12" s="14">
        <v>22522</v>
      </c>
      <c r="G12" s="14">
        <f t="shared" si="1"/>
        <v>129118</v>
      </c>
    </row>
    <row r="13" spans="1:12" x14ac:dyDescent="0.35">
      <c r="A13" s="1">
        <v>44069</v>
      </c>
      <c r="B13" s="14">
        <v>12</v>
      </c>
      <c r="C13" s="14">
        <f t="shared" si="0"/>
        <v>120</v>
      </c>
      <c r="D13" s="14">
        <v>379</v>
      </c>
      <c r="E13" s="14">
        <v>12</v>
      </c>
      <c r="F13" s="14">
        <v>21820</v>
      </c>
      <c r="G13" s="14">
        <f t="shared" si="1"/>
        <v>150938</v>
      </c>
    </row>
    <row r="14" spans="1:12" x14ac:dyDescent="0.35">
      <c r="A14" s="1">
        <v>44070</v>
      </c>
      <c r="B14" s="14">
        <v>13</v>
      </c>
      <c r="C14" s="14">
        <f t="shared" si="0"/>
        <v>133</v>
      </c>
      <c r="D14" s="14">
        <v>344</v>
      </c>
      <c r="E14" s="14">
        <v>15</v>
      </c>
      <c r="F14" s="14">
        <v>25202</v>
      </c>
      <c r="G14" s="14">
        <f t="shared" si="1"/>
        <v>176140</v>
      </c>
    </row>
    <row r="15" spans="1:12" x14ac:dyDescent="0.35">
      <c r="A15" s="1">
        <v>44071</v>
      </c>
      <c r="B15" s="14">
        <v>13</v>
      </c>
      <c r="C15" s="14">
        <f t="shared" si="0"/>
        <v>146</v>
      </c>
      <c r="D15" s="14">
        <v>363</v>
      </c>
      <c r="E15" s="14">
        <v>14</v>
      </c>
      <c r="F15" s="14">
        <v>22995</v>
      </c>
      <c r="G15" s="14">
        <f t="shared" si="1"/>
        <v>199135</v>
      </c>
    </row>
    <row r="16" spans="1:12" x14ac:dyDescent="0.35">
      <c r="A16" s="1">
        <v>44072</v>
      </c>
      <c r="B16" s="14">
        <v>16</v>
      </c>
      <c r="C16" s="14">
        <f t="shared" si="0"/>
        <v>162</v>
      </c>
      <c r="D16" s="14">
        <v>172</v>
      </c>
      <c r="E16" s="14">
        <v>16</v>
      </c>
      <c r="F16" s="14">
        <v>14677</v>
      </c>
      <c r="G16" s="14">
        <f t="shared" si="1"/>
        <v>213812</v>
      </c>
    </row>
    <row r="17" spans="1:12" x14ac:dyDescent="0.35">
      <c r="A17" s="1">
        <v>44073</v>
      </c>
      <c r="B17" s="14">
        <v>17</v>
      </c>
      <c r="C17" s="14">
        <f t="shared" si="0"/>
        <v>179</v>
      </c>
      <c r="D17" s="14">
        <v>139</v>
      </c>
      <c r="E17" s="14">
        <v>20</v>
      </c>
      <c r="F17" s="14">
        <v>14968</v>
      </c>
      <c r="G17" s="14">
        <f t="shared" si="1"/>
        <v>228780</v>
      </c>
    </row>
    <row r="18" spans="1:12" x14ac:dyDescent="0.35">
      <c r="A18" s="1">
        <v>44074</v>
      </c>
      <c r="B18" s="14">
        <v>36</v>
      </c>
      <c r="C18" s="14">
        <f t="shared" si="0"/>
        <v>215</v>
      </c>
      <c r="D18" s="14">
        <v>439</v>
      </c>
      <c r="E18" s="14">
        <v>37</v>
      </c>
      <c r="F18" s="14">
        <v>33726</v>
      </c>
      <c r="G18" s="14">
        <f t="shared" si="1"/>
        <v>262506</v>
      </c>
    </row>
    <row r="19" spans="1:12" x14ac:dyDescent="0.35">
      <c r="A19" s="1">
        <v>44075</v>
      </c>
      <c r="B19" s="14">
        <v>18</v>
      </c>
      <c r="C19" s="14">
        <f t="shared" si="0"/>
        <v>233</v>
      </c>
      <c r="D19" s="14">
        <v>395</v>
      </c>
      <c r="E19" s="14">
        <v>23</v>
      </c>
      <c r="F19" s="14">
        <v>31350</v>
      </c>
      <c r="G19" s="14">
        <f t="shared" si="1"/>
        <v>293856</v>
      </c>
    </row>
    <row r="20" spans="1:12" x14ac:dyDescent="0.35">
      <c r="A20" s="1">
        <v>44076</v>
      </c>
      <c r="B20" s="14">
        <v>34</v>
      </c>
      <c r="C20" s="14">
        <f t="shared" si="0"/>
        <v>267</v>
      </c>
      <c r="D20" s="14">
        <v>384</v>
      </c>
      <c r="E20" s="14">
        <v>36</v>
      </c>
      <c r="F20" s="14">
        <v>29196</v>
      </c>
      <c r="G20" s="14">
        <f t="shared" si="1"/>
        <v>323052</v>
      </c>
    </row>
    <row r="21" spans="1:12" x14ac:dyDescent="0.35">
      <c r="A21" s="1">
        <v>44077</v>
      </c>
      <c r="B21" s="14">
        <v>21</v>
      </c>
      <c r="C21" s="14">
        <f t="shared" si="0"/>
        <v>288</v>
      </c>
      <c r="D21" s="14">
        <v>464</v>
      </c>
      <c r="E21" s="14">
        <v>24</v>
      </c>
      <c r="F21" s="14">
        <v>34039</v>
      </c>
      <c r="G21" s="14">
        <f t="shared" si="1"/>
        <v>357091</v>
      </c>
    </row>
    <row r="22" spans="1:12" x14ac:dyDescent="0.35">
      <c r="A22" s="1">
        <v>44078</v>
      </c>
      <c r="B22" s="14">
        <v>18</v>
      </c>
      <c r="C22" s="14">
        <f t="shared" si="0"/>
        <v>306</v>
      </c>
      <c r="D22" s="14">
        <v>347</v>
      </c>
      <c r="E22" s="14">
        <v>18</v>
      </c>
      <c r="F22" s="14">
        <v>28154</v>
      </c>
      <c r="G22" s="14">
        <f t="shared" si="1"/>
        <v>385245</v>
      </c>
    </row>
    <row r="23" spans="1:12" x14ac:dyDescent="0.35">
      <c r="A23" s="1">
        <v>44079</v>
      </c>
      <c r="B23" s="14">
        <v>11</v>
      </c>
      <c r="C23" s="14">
        <f t="shared" si="0"/>
        <v>317</v>
      </c>
      <c r="D23" s="14">
        <v>198</v>
      </c>
      <c r="E23" s="14">
        <v>11</v>
      </c>
      <c r="F23" s="14">
        <v>12046</v>
      </c>
      <c r="G23" s="14">
        <f t="shared" si="1"/>
        <v>397291</v>
      </c>
    </row>
    <row r="24" spans="1:12" x14ac:dyDescent="0.35">
      <c r="A24" s="1">
        <v>44080</v>
      </c>
      <c r="B24" s="14">
        <v>7</v>
      </c>
      <c r="C24" s="14">
        <f t="shared" si="0"/>
        <v>324</v>
      </c>
      <c r="D24" s="14">
        <v>112</v>
      </c>
      <c r="E24" s="14">
        <v>8</v>
      </c>
      <c r="F24" s="14">
        <v>13562</v>
      </c>
      <c r="G24" s="14">
        <f t="shared" si="1"/>
        <v>410853</v>
      </c>
    </row>
    <row r="25" spans="1:12" x14ac:dyDescent="0.35">
      <c r="A25" s="1">
        <v>44081</v>
      </c>
      <c r="B25" s="14">
        <v>24</v>
      </c>
      <c r="C25" s="14">
        <f t="shared" si="0"/>
        <v>348</v>
      </c>
      <c r="D25" s="14">
        <v>161</v>
      </c>
      <c r="E25" s="14">
        <v>26</v>
      </c>
      <c r="F25" s="14">
        <v>25382</v>
      </c>
      <c r="G25" s="14">
        <f t="shared" si="1"/>
        <v>436235</v>
      </c>
    </row>
    <row r="26" spans="1:12" x14ac:dyDescent="0.35">
      <c r="A26" s="1">
        <v>44082</v>
      </c>
      <c r="B26" s="14">
        <v>58</v>
      </c>
      <c r="C26" s="14">
        <f t="shared" si="0"/>
        <v>406</v>
      </c>
      <c r="D26" s="14">
        <v>546</v>
      </c>
      <c r="E26" s="14">
        <v>61</v>
      </c>
      <c r="F26" s="14">
        <v>41296</v>
      </c>
      <c r="G26" s="14">
        <f t="shared" si="1"/>
        <v>477531</v>
      </c>
    </row>
    <row r="27" spans="1:12" x14ac:dyDescent="0.35">
      <c r="A27" s="1">
        <v>44083</v>
      </c>
      <c r="B27" s="14">
        <v>44</v>
      </c>
      <c r="C27" s="14">
        <f t="shared" si="0"/>
        <v>450</v>
      </c>
      <c r="D27" s="14">
        <v>474</v>
      </c>
      <c r="E27" s="14">
        <v>45</v>
      </c>
      <c r="F27" s="14">
        <v>34076</v>
      </c>
      <c r="G27" s="14">
        <f t="shared" si="1"/>
        <v>511607</v>
      </c>
      <c r="H27">
        <v>365229</v>
      </c>
      <c r="I27">
        <v>357</v>
      </c>
      <c r="J27">
        <v>331</v>
      </c>
      <c r="K27">
        <v>0</v>
      </c>
      <c r="L27">
        <v>0</v>
      </c>
    </row>
    <row r="28" spans="1:12" x14ac:dyDescent="0.35">
      <c r="A28" s="1">
        <v>44084</v>
      </c>
      <c r="B28" s="14">
        <v>25</v>
      </c>
      <c r="C28" s="14">
        <f t="shared" si="0"/>
        <v>475</v>
      </c>
      <c r="D28" s="14">
        <v>410</v>
      </c>
      <c r="E28" s="14">
        <v>26</v>
      </c>
      <c r="F28" s="14">
        <v>36024</v>
      </c>
      <c r="G28" s="14">
        <f t="shared" si="1"/>
        <v>547631</v>
      </c>
    </row>
    <row r="29" spans="1:12" x14ac:dyDescent="0.35">
      <c r="A29" s="1">
        <v>44085</v>
      </c>
      <c r="B29" s="14">
        <v>25</v>
      </c>
      <c r="C29" s="14">
        <f t="shared" si="0"/>
        <v>500</v>
      </c>
      <c r="D29" s="14">
        <v>409</v>
      </c>
      <c r="E29" s="14">
        <v>28</v>
      </c>
      <c r="F29" s="14">
        <v>31243</v>
      </c>
      <c r="G29" s="14">
        <f t="shared" si="1"/>
        <v>578874</v>
      </c>
    </row>
    <row r="30" spans="1:12" x14ac:dyDescent="0.35">
      <c r="A30" s="1">
        <v>44086</v>
      </c>
      <c r="B30" s="14">
        <v>3</v>
      </c>
      <c r="C30" s="14">
        <f t="shared" si="0"/>
        <v>503</v>
      </c>
      <c r="D30" s="14">
        <v>189</v>
      </c>
      <c r="E30" s="14">
        <v>6</v>
      </c>
      <c r="F30" s="14">
        <v>9288</v>
      </c>
      <c r="G30" s="14">
        <f t="shared" si="1"/>
        <v>588162</v>
      </c>
    </row>
    <row r="31" spans="1:12" x14ac:dyDescent="0.35">
      <c r="A31" s="1">
        <v>44087</v>
      </c>
      <c r="B31" s="14">
        <v>5</v>
      </c>
      <c r="C31" s="14">
        <f t="shared" si="0"/>
        <v>508</v>
      </c>
      <c r="D31" s="14">
        <v>161</v>
      </c>
      <c r="E31" s="14">
        <v>7</v>
      </c>
      <c r="F31" s="14">
        <v>13056</v>
      </c>
      <c r="G31" s="14">
        <f t="shared" si="1"/>
        <v>601218</v>
      </c>
    </row>
    <row r="32" spans="1:12" x14ac:dyDescent="0.35">
      <c r="A32" s="1">
        <v>44088</v>
      </c>
      <c r="B32" s="14">
        <v>28</v>
      </c>
      <c r="C32" s="14">
        <f t="shared" si="0"/>
        <v>536</v>
      </c>
      <c r="D32" s="14">
        <v>503</v>
      </c>
      <c r="E32" s="14">
        <v>29</v>
      </c>
      <c r="F32" s="14">
        <v>42848</v>
      </c>
      <c r="G32" s="14">
        <f t="shared" si="1"/>
        <v>644066</v>
      </c>
    </row>
    <row r="33" spans="1:12" x14ac:dyDescent="0.35">
      <c r="A33" s="1">
        <v>44089</v>
      </c>
      <c r="B33" s="14">
        <v>11</v>
      </c>
      <c r="C33" s="14">
        <f t="shared" si="0"/>
        <v>547</v>
      </c>
      <c r="D33" s="14">
        <v>424</v>
      </c>
      <c r="E33" s="14">
        <v>15</v>
      </c>
      <c r="F33" s="14">
        <v>37531</v>
      </c>
      <c r="G33" s="14">
        <f t="shared" si="1"/>
        <v>681597</v>
      </c>
    </row>
    <row r="34" spans="1:12" x14ac:dyDescent="0.35">
      <c r="A34" s="1">
        <v>44090</v>
      </c>
      <c r="B34" s="14">
        <v>25</v>
      </c>
      <c r="C34" s="14">
        <f t="shared" si="0"/>
        <v>572</v>
      </c>
      <c r="D34" s="14">
        <v>413</v>
      </c>
      <c r="E34" s="14">
        <v>26</v>
      </c>
      <c r="F34" s="14">
        <v>32685</v>
      </c>
      <c r="G34" s="14">
        <f t="shared" si="1"/>
        <v>714282</v>
      </c>
      <c r="H34">
        <v>518904</v>
      </c>
      <c r="I34">
        <v>532</v>
      </c>
      <c r="J34">
        <v>499</v>
      </c>
      <c r="K34">
        <v>168</v>
      </c>
      <c r="L34">
        <v>153675</v>
      </c>
    </row>
    <row r="35" spans="1:12" x14ac:dyDescent="0.35">
      <c r="A35" s="1">
        <v>44091</v>
      </c>
      <c r="B35" s="14">
        <v>11</v>
      </c>
      <c r="C35" s="14">
        <f t="shared" si="0"/>
        <v>583</v>
      </c>
      <c r="D35" s="14">
        <v>354</v>
      </c>
      <c r="E35" s="14">
        <v>13</v>
      </c>
      <c r="F35" s="14">
        <v>38637</v>
      </c>
      <c r="G35" s="14">
        <f t="shared" si="1"/>
        <v>752919</v>
      </c>
    </row>
    <row r="36" spans="1:12" x14ac:dyDescent="0.35">
      <c r="A36" s="1">
        <v>44092</v>
      </c>
      <c r="B36" s="14">
        <v>16</v>
      </c>
      <c r="C36" s="14">
        <f t="shared" si="0"/>
        <v>599</v>
      </c>
      <c r="D36" s="14">
        <v>436</v>
      </c>
      <c r="E36" s="14">
        <v>18</v>
      </c>
      <c r="F36" s="14">
        <v>30766</v>
      </c>
      <c r="G36" s="14">
        <f t="shared" si="1"/>
        <v>783685</v>
      </c>
    </row>
    <row r="37" spans="1:12" x14ac:dyDescent="0.35">
      <c r="A37" s="1">
        <v>44093</v>
      </c>
      <c r="B37" s="14">
        <v>1</v>
      </c>
      <c r="C37" s="14">
        <f t="shared" si="0"/>
        <v>600</v>
      </c>
      <c r="D37" s="14">
        <v>202</v>
      </c>
      <c r="E37" s="14">
        <v>1</v>
      </c>
      <c r="F37" s="14">
        <v>8752</v>
      </c>
      <c r="G37" s="14">
        <f t="shared" si="1"/>
        <v>792437</v>
      </c>
    </row>
    <row r="38" spans="1:12" x14ac:dyDescent="0.35">
      <c r="A38" s="1">
        <v>44094</v>
      </c>
      <c r="B38" s="14">
        <v>6</v>
      </c>
      <c r="C38" s="14">
        <f t="shared" si="0"/>
        <v>606</v>
      </c>
      <c r="D38" s="14">
        <v>141</v>
      </c>
      <c r="E38" s="14">
        <v>7</v>
      </c>
      <c r="F38" s="14">
        <v>12658</v>
      </c>
      <c r="G38" s="14">
        <f t="shared" si="1"/>
        <v>805095</v>
      </c>
    </row>
    <row r="39" spans="1:12" x14ac:dyDescent="0.35">
      <c r="A39" s="1">
        <v>44095</v>
      </c>
      <c r="B39" s="14">
        <v>38</v>
      </c>
      <c r="C39" s="14">
        <f t="shared" si="0"/>
        <v>644</v>
      </c>
      <c r="D39" s="14">
        <v>427</v>
      </c>
      <c r="E39" s="14">
        <v>40</v>
      </c>
      <c r="F39" s="14">
        <v>44277</v>
      </c>
      <c r="G39" s="14">
        <f t="shared" si="1"/>
        <v>849372</v>
      </c>
    </row>
    <row r="40" spans="1:12" x14ac:dyDescent="0.35">
      <c r="A40" s="1">
        <v>44096</v>
      </c>
      <c r="B40" s="14">
        <v>74</v>
      </c>
      <c r="C40" s="14">
        <f t="shared" si="0"/>
        <v>718</v>
      </c>
      <c r="D40" s="14">
        <v>508</v>
      </c>
      <c r="E40" s="14">
        <v>78</v>
      </c>
      <c r="F40" s="14">
        <v>39696</v>
      </c>
      <c r="G40" s="14">
        <f t="shared" si="1"/>
        <v>889068</v>
      </c>
    </row>
    <row r="41" spans="1:12" x14ac:dyDescent="0.35">
      <c r="A41" s="1">
        <v>44097</v>
      </c>
      <c r="B41" s="14">
        <v>41</v>
      </c>
      <c r="C41" s="14">
        <f t="shared" si="0"/>
        <v>759</v>
      </c>
      <c r="D41" s="14">
        <v>560</v>
      </c>
      <c r="E41" s="14">
        <v>43</v>
      </c>
      <c r="F41" s="14">
        <v>34059</v>
      </c>
      <c r="G41" s="14">
        <f t="shared" si="1"/>
        <v>923127</v>
      </c>
      <c r="H41">
        <v>761891</v>
      </c>
      <c r="I41">
        <v>685</v>
      </c>
      <c r="J41">
        <v>629</v>
      </c>
      <c r="K41">
        <v>130</v>
      </c>
      <c r="L41">
        <v>242987</v>
      </c>
    </row>
    <row r="42" spans="1:12" x14ac:dyDescent="0.35">
      <c r="A42" s="1">
        <v>44098</v>
      </c>
      <c r="B42" s="14">
        <v>31</v>
      </c>
      <c r="C42" s="14">
        <f t="shared" si="0"/>
        <v>790</v>
      </c>
      <c r="D42" s="14">
        <v>597</v>
      </c>
      <c r="E42" s="14">
        <v>32</v>
      </c>
      <c r="F42" s="14">
        <v>42327</v>
      </c>
      <c r="G42" s="14">
        <f t="shared" si="1"/>
        <v>965454</v>
      </c>
    </row>
    <row r="43" spans="1:12" x14ac:dyDescent="0.35">
      <c r="A43" s="1">
        <v>44099</v>
      </c>
      <c r="B43" s="14">
        <v>31</v>
      </c>
      <c r="C43" s="14">
        <f t="shared" si="0"/>
        <v>821</v>
      </c>
      <c r="D43" s="14">
        <v>553</v>
      </c>
      <c r="E43" s="14">
        <v>34</v>
      </c>
      <c r="F43" s="14">
        <v>31486</v>
      </c>
      <c r="G43" s="14">
        <f t="shared" si="1"/>
        <v>996940</v>
      </c>
    </row>
    <row r="44" spans="1:12" x14ac:dyDescent="0.35">
      <c r="A44" s="1">
        <v>44100</v>
      </c>
      <c r="B44" s="14">
        <v>8</v>
      </c>
      <c r="C44" s="14">
        <f t="shared" si="0"/>
        <v>829</v>
      </c>
      <c r="D44" s="14">
        <v>364</v>
      </c>
      <c r="E44" s="14">
        <v>8</v>
      </c>
      <c r="F44" s="14">
        <v>8443</v>
      </c>
      <c r="G44" s="14">
        <f t="shared" si="1"/>
        <v>1005383</v>
      </c>
    </row>
    <row r="45" spans="1:12" x14ac:dyDescent="0.35">
      <c r="A45" s="1">
        <v>44101</v>
      </c>
      <c r="B45" s="14">
        <v>13</v>
      </c>
      <c r="C45" s="14">
        <f t="shared" si="0"/>
        <v>842</v>
      </c>
      <c r="D45" s="14">
        <v>225</v>
      </c>
      <c r="E45" s="14">
        <v>13</v>
      </c>
      <c r="F45" s="14">
        <v>9886</v>
      </c>
      <c r="G45" s="14">
        <f t="shared" si="1"/>
        <v>1015269</v>
      </c>
    </row>
    <row r="46" spans="1:12" x14ac:dyDescent="0.35">
      <c r="A46" s="1">
        <v>44102</v>
      </c>
      <c r="B46" s="14">
        <v>60</v>
      </c>
      <c r="C46" s="14">
        <f t="shared" si="0"/>
        <v>902</v>
      </c>
      <c r="D46" s="14">
        <v>867</v>
      </c>
      <c r="E46" s="14">
        <v>61</v>
      </c>
      <c r="F46" s="14">
        <v>41645</v>
      </c>
      <c r="G46" s="14">
        <f t="shared" si="1"/>
        <v>1056914</v>
      </c>
    </row>
    <row r="47" spans="1:12" x14ac:dyDescent="0.35">
      <c r="A47" s="1">
        <v>44103</v>
      </c>
      <c r="B47" s="14">
        <v>32</v>
      </c>
      <c r="C47" s="14">
        <f t="shared" si="0"/>
        <v>934</v>
      </c>
      <c r="D47" s="14">
        <v>720</v>
      </c>
      <c r="E47" s="14">
        <v>33</v>
      </c>
      <c r="F47" s="14">
        <v>39317</v>
      </c>
      <c r="G47" s="14">
        <f t="shared" si="1"/>
        <v>1096231</v>
      </c>
    </row>
    <row r="48" spans="1:12" x14ac:dyDescent="0.35">
      <c r="A48" s="1">
        <v>44104</v>
      </c>
      <c r="B48" s="14">
        <v>36</v>
      </c>
      <c r="C48" s="14">
        <f t="shared" si="0"/>
        <v>970</v>
      </c>
      <c r="D48" s="14">
        <v>613</v>
      </c>
      <c r="E48" s="14">
        <v>40</v>
      </c>
      <c r="F48" s="14">
        <v>30278</v>
      </c>
      <c r="G48" s="14">
        <f t="shared" si="1"/>
        <v>1126509</v>
      </c>
      <c r="H48">
        <v>1050850</v>
      </c>
      <c r="I48">
        <v>918</v>
      </c>
      <c r="J48">
        <v>847</v>
      </c>
      <c r="K48">
        <v>218</v>
      </c>
      <c r="L48">
        <v>288959</v>
      </c>
    </row>
    <row r="49" spans="1:12" x14ac:dyDescent="0.35">
      <c r="A49" s="1">
        <v>44105</v>
      </c>
      <c r="B49" s="14">
        <v>42</v>
      </c>
      <c r="C49" s="14">
        <f t="shared" si="0"/>
        <v>1012</v>
      </c>
      <c r="D49" s="14">
        <v>684</v>
      </c>
      <c r="E49" s="14">
        <v>44</v>
      </c>
      <c r="F49" s="14">
        <v>42035</v>
      </c>
      <c r="G49" s="14">
        <f t="shared" si="1"/>
        <v>1168544</v>
      </c>
    </row>
    <row r="50" spans="1:12" x14ac:dyDescent="0.35">
      <c r="A50" s="1">
        <v>44106</v>
      </c>
      <c r="B50" s="14">
        <v>33</v>
      </c>
      <c r="C50" s="14">
        <f t="shared" si="0"/>
        <v>1045</v>
      </c>
      <c r="D50" s="14">
        <v>565</v>
      </c>
      <c r="E50" s="14">
        <v>34</v>
      </c>
      <c r="F50" s="14">
        <v>31613</v>
      </c>
      <c r="G50" s="14">
        <f t="shared" si="1"/>
        <v>1200157</v>
      </c>
    </row>
    <row r="51" spans="1:12" x14ac:dyDescent="0.35">
      <c r="A51" s="1">
        <v>44107</v>
      </c>
      <c r="B51" s="14">
        <v>6</v>
      </c>
      <c r="C51" s="14">
        <f t="shared" si="0"/>
        <v>1051</v>
      </c>
      <c r="D51" s="14">
        <v>408</v>
      </c>
      <c r="E51" s="14">
        <v>6</v>
      </c>
      <c r="F51" s="14">
        <v>9147</v>
      </c>
      <c r="G51" s="14">
        <f t="shared" si="1"/>
        <v>1209304</v>
      </c>
    </row>
    <row r="52" spans="1:12" x14ac:dyDescent="0.35">
      <c r="A52" s="1">
        <v>44108</v>
      </c>
      <c r="B52" s="14">
        <v>6</v>
      </c>
      <c r="C52" s="14">
        <f t="shared" si="0"/>
        <v>1057</v>
      </c>
      <c r="D52" s="14">
        <v>292</v>
      </c>
      <c r="E52" s="14">
        <v>6</v>
      </c>
      <c r="F52" s="14">
        <v>12622</v>
      </c>
      <c r="G52" s="14">
        <f t="shared" si="1"/>
        <v>1221926</v>
      </c>
    </row>
    <row r="53" spans="1:12" x14ac:dyDescent="0.35">
      <c r="A53" s="1">
        <v>44109</v>
      </c>
      <c r="B53" s="14">
        <v>41</v>
      </c>
      <c r="C53" s="14">
        <f t="shared" si="0"/>
        <v>1098</v>
      </c>
      <c r="D53" s="14">
        <v>751</v>
      </c>
      <c r="E53" s="14">
        <v>42</v>
      </c>
      <c r="F53" s="14">
        <v>45810</v>
      </c>
      <c r="G53" s="14">
        <f t="shared" si="1"/>
        <v>1267736</v>
      </c>
    </row>
    <row r="54" spans="1:12" x14ac:dyDescent="0.35">
      <c r="A54" s="1">
        <v>44110</v>
      </c>
      <c r="B54" s="14">
        <v>21</v>
      </c>
      <c r="C54" s="14">
        <f t="shared" si="0"/>
        <v>1119</v>
      </c>
      <c r="D54" s="14">
        <v>736</v>
      </c>
      <c r="E54" s="14">
        <v>22</v>
      </c>
      <c r="F54" s="14">
        <v>41714</v>
      </c>
      <c r="G54" s="14">
        <f t="shared" si="1"/>
        <v>1309450</v>
      </c>
    </row>
    <row r="55" spans="1:12" x14ac:dyDescent="0.35">
      <c r="A55" s="1">
        <v>44111</v>
      </c>
      <c r="B55" s="14">
        <v>16</v>
      </c>
      <c r="C55" s="14">
        <f t="shared" si="0"/>
        <v>1135</v>
      </c>
      <c r="D55" s="14">
        <v>722</v>
      </c>
      <c r="E55" s="14">
        <v>18</v>
      </c>
      <c r="F55" s="14">
        <v>33844</v>
      </c>
      <c r="G55" s="14">
        <f t="shared" si="1"/>
        <v>1343294</v>
      </c>
      <c r="H55">
        <v>1256242</v>
      </c>
      <c r="I55">
        <v>1141</v>
      </c>
      <c r="J55">
        <v>1058</v>
      </c>
      <c r="K55">
        <v>211</v>
      </c>
      <c r="L55">
        <v>205392</v>
      </c>
    </row>
    <row r="56" spans="1:12" x14ac:dyDescent="0.35">
      <c r="A56" s="1">
        <v>44112</v>
      </c>
      <c r="B56" s="14">
        <v>25</v>
      </c>
      <c r="C56" s="14">
        <f t="shared" si="0"/>
        <v>1160</v>
      </c>
      <c r="D56" s="14">
        <v>835</v>
      </c>
      <c r="E56" s="14">
        <v>26</v>
      </c>
      <c r="F56" s="14">
        <v>43656</v>
      </c>
      <c r="G56" s="14">
        <f t="shared" si="1"/>
        <v>1386950</v>
      </c>
    </row>
    <row r="57" spans="1:12" x14ac:dyDescent="0.35">
      <c r="A57" s="1">
        <v>44113</v>
      </c>
      <c r="B57" s="14">
        <v>16</v>
      </c>
      <c r="C57" s="14">
        <f t="shared" si="0"/>
        <v>1176</v>
      </c>
      <c r="D57" s="14">
        <v>689</v>
      </c>
      <c r="E57" s="14">
        <v>16</v>
      </c>
      <c r="F57" s="14">
        <v>24768</v>
      </c>
      <c r="G57" s="14">
        <f t="shared" si="1"/>
        <v>1411718</v>
      </c>
    </row>
    <row r="58" spans="1:12" x14ac:dyDescent="0.35">
      <c r="A58" s="1">
        <v>44114</v>
      </c>
      <c r="B58" s="14">
        <v>5</v>
      </c>
      <c r="C58" s="14">
        <f t="shared" si="0"/>
        <v>1181</v>
      </c>
      <c r="D58" s="14">
        <v>413</v>
      </c>
      <c r="E58" s="14">
        <v>5</v>
      </c>
      <c r="F58" s="14">
        <v>3600</v>
      </c>
      <c r="G58" s="14">
        <f t="shared" si="1"/>
        <v>1415318</v>
      </c>
    </row>
    <row r="59" spans="1:12" x14ac:dyDescent="0.35">
      <c r="A59" s="1">
        <v>44115</v>
      </c>
      <c r="B59" s="14">
        <v>1</v>
      </c>
      <c r="C59" s="14">
        <f t="shared" si="0"/>
        <v>1182</v>
      </c>
      <c r="D59" s="14">
        <v>264</v>
      </c>
      <c r="E59" s="14">
        <v>1</v>
      </c>
      <c r="F59" s="14">
        <v>9654</v>
      </c>
      <c r="G59" s="14">
        <f t="shared" si="1"/>
        <v>1424972</v>
      </c>
    </row>
    <row r="60" spans="1:12" x14ac:dyDescent="0.35">
      <c r="A60" s="1">
        <v>44116</v>
      </c>
      <c r="B60" s="14">
        <v>19</v>
      </c>
      <c r="C60" s="14">
        <f t="shared" si="0"/>
        <v>1201</v>
      </c>
      <c r="D60" s="14">
        <v>595</v>
      </c>
      <c r="E60" s="14">
        <v>20</v>
      </c>
      <c r="F60" s="14">
        <v>28635</v>
      </c>
      <c r="G60" s="14">
        <f t="shared" si="1"/>
        <v>1453607</v>
      </c>
    </row>
    <row r="61" spans="1:12" x14ac:dyDescent="0.35">
      <c r="A61" s="1">
        <v>44117</v>
      </c>
      <c r="B61" s="14">
        <v>63</v>
      </c>
      <c r="C61" s="14">
        <f t="shared" si="0"/>
        <v>1264</v>
      </c>
      <c r="D61" s="14">
        <v>786</v>
      </c>
      <c r="E61" s="14">
        <v>63</v>
      </c>
      <c r="F61" s="14">
        <v>44551</v>
      </c>
      <c r="G61" s="14">
        <f t="shared" si="1"/>
        <v>1498158</v>
      </c>
    </row>
    <row r="62" spans="1:12" x14ac:dyDescent="0.35">
      <c r="A62" s="1">
        <v>44118</v>
      </c>
      <c r="B62" s="14">
        <v>47</v>
      </c>
      <c r="C62" s="14">
        <f t="shared" si="0"/>
        <v>1311</v>
      </c>
      <c r="D62" s="14">
        <v>898</v>
      </c>
      <c r="E62" s="14">
        <v>51</v>
      </c>
      <c r="F62" s="14">
        <v>39078</v>
      </c>
      <c r="G62" s="14">
        <f t="shared" si="1"/>
        <v>1537236</v>
      </c>
      <c r="H62">
        <v>1444293</v>
      </c>
      <c r="I62">
        <v>1267</v>
      </c>
      <c r="J62">
        <v>1177</v>
      </c>
      <c r="K62">
        <v>119</v>
      </c>
      <c r="L62">
        <v>188051</v>
      </c>
    </row>
    <row r="63" spans="1:12" x14ac:dyDescent="0.35">
      <c r="A63" s="1">
        <v>44119</v>
      </c>
      <c r="B63" s="14">
        <v>36</v>
      </c>
      <c r="C63" s="14">
        <f t="shared" si="0"/>
        <v>1347</v>
      </c>
      <c r="D63" s="14">
        <v>950</v>
      </c>
      <c r="E63" s="14">
        <v>38</v>
      </c>
      <c r="F63" s="14">
        <v>44117</v>
      </c>
      <c r="G63" s="14">
        <f t="shared" si="1"/>
        <v>1581353</v>
      </c>
    </row>
    <row r="64" spans="1:12" x14ac:dyDescent="0.35">
      <c r="A64" s="1">
        <v>44120</v>
      </c>
      <c r="B64" s="14">
        <v>27</v>
      </c>
      <c r="C64" s="14">
        <f t="shared" si="0"/>
        <v>1374</v>
      </c>
      <c r="D64" s="14">
        <v>866</v>
      </c>
      <c r="E64" s="14">
        <v>27</v>
      </c>
      <c r="F64" s="14">
        <v>36715</v>
      </c>
      <c r="G64" s="14">
        <f t="shared" si="1"/>
        <v>1618068</v>
      </c>
    </row>
    <row r="65" spans="1:12" x14ac:dyDescent="0.35">
      <c r="A65" s="1">
        <v>44121</v>
      </c>
      <c r="B65" s="14">
        <v>13</v>
      </c>
      <c r="C65" s="14">
        <f t="shared" si="0"/>
        <v>1387</v>
      </c>
      <c r="D65" s="14">
        <v>544</v>
      </c>
      <c r="E65" s="14">
        <v>13</v>
      </c>
      <c r="F65" s="14">
        <v>8821</v>
      </c>
      <c r="G65" s="14">
        <f t="shared" si="1"/>
        <v>1626889</v>
      </c>
    </row>
    <row r="66" spans="1:12" x14ac:dyDescent="0.35">
      <c r="A66" s="1">
        <v>44122</v>
      </c>
      <c r="B66" s="14">
        <v>8</v>
      </c>
      <c r="C66" s="14">
        <f t="shared" si="0"/>
        <v>1395</v>
      </c>
      <c r="D66" s="14">
        <v>331</v>
      </c>
      <c r="E66" s="14">
        <v>8</v>
      </c>
      <c r="F66" s="14">
        <v>11439</v>
      </c>
      <c r="G66" s="14">
        <f t="shared" si="1"/>
        <v>1638328</v>
      </c>
    </row>
    <row r="67" spans="1:12" x14ac:dyDescent="0.35">
      <c r="A67" s="1">
        <v>44123</v>
      </c>
      <c r="B67" s="14">
        <v>41</v>
      </c>
      <c r="C67" s="14">
        <f t="shared" si="0"/>
        <v>1436</v>
      </c>
      <c r="D67" s="14">
        <v>1079</v>
      </c>
      <c r="E67" s="14">
        <v>42</v>
      </c>
      <c r="F67" s="14">
        <v>40490</v>
      </c>
      <c r="G67" s="14">
        <f t="shared" si="1"/>
        <v>1678818</v>
      </c>
    </row>
    <row r="68" spans="1:12" x14ac:dyDescent="0.35">
      <c r="A68" s="1">
        <v>44124</v>
      </c>
      <c r="B68" s="14">
        <v>53</v>
      </c>
      <c r="C68" s="14">
        <f t="shared" ref="C68:C131" si="2">(B68+C67)</f>
        <v>1489</v>
      </c>
      <c r="D68" s="14">
        <v>1120</v>
      </c>
      <c r="E68" s="14">
        <v>53</v>
      </c>
      <c r="F68" s="14">
        <v>42241</v>
      </c>
      <c r="G68" s="14">
        <f t="shared" si="1"/>
        <v>1721059</v>
      </c>
    </row>
    <row r="69" spans="1:12" x14ac:dyDescent="0.35">
      <c r="A69" s="1">
        <v>44125</v>
      </c>
      <c r="B69" s="14">
        <v>40</v>
      </c>
      <c r="C69" s="14">
        <f t="shared" si="2"/>
        <v>1529</v>
      </c>
      <c r="D69" s="14">
        <v>1201</v>
      </c>
      <c r="E69" s="14">
        <v>41</v>
      </c>
      <c r="F69" s="14">
        <v>34475</v>
      </c>
      <c r="G69" s="14">
        <f t="shared" ref="G69:G132" si="3">(G68+F69)</f>
        <v>1755534</v>
      </c>
      <c r="H69">
        <v>1676414</v>
      </c>
      <c r="I69">
        <v>1508</v>
      </c>
      <c r="J69">
        <v>1408</v>
      </c>
      <c r="K69">
        <v>231</v>
      </c>
      <c r="L69">
        <v>232121</v>
      </c>
    </row>
    <row r="70" spans="1:12" x14ac:dyDescent="0.35">
      <c r="A70" s="1">
        <v>44126</v>
      </c>
      <c r="B70" s="14">
        <v>39</v>
      </c>
      <c r="C70" s="14">
        <f t="shared" si="2"/>
        <v>1568</v>
      </c>
      <c r="D70" s="14">
        <v>1376</v>
      </c>
      <c r="E70" s="14">
        <v>39</v>
      </c>
      <c r="F70" s="14">
        <v>42845</v>
      </c>
      <c r="G70" s="14">
        <f t="shared" si="3"/>
        <v>1798379</v>
      </c>
    </row>
    <row r="71" spans="1:12" x14ac:dyDescent="0.35">
      <c r="A71" s="1">
        <v>44127</v>
      </c>
      <c r="B71" s="14">
        <v>27</v>
      </c>
      <c r="C71" s="14">
        <f t="shared" si="2"/>
        <v>1595</v>
      </c>
      <c r="D71" s="14">
        <v>1224</v>
      </c>
      <c r="E71" s="14">
        <v>27</v>
      </c>
      <c r="F71" s="14">
        <v>33391</v>
      </c>
      <c r="G71" s="14">
        <f t="shared" si="3"/>
        <v>1831770</v>
      </c>
    </row>
    <row r="72" spans="1:12" x14ac:dyDescent="0.35">
      <c r="A72" s="1">
        <v>44128</v>
      </c>
      <c r="B72" s="14">
        <v>9</v>
      </c>
      <c r="C72" s="14">
        <f t="shared" si="2"/>
        <v>1604</v>
      </c>
      <c r="D72" s="14">
        <v>789</v>
      </c>
      <c r="E72" s="14">
        <v>10</v>
      </c>
      <c r="F72" s="14">
        <v>8692</v>
      </c>
      <c r="G72" s="14">
        <f t="shared" si="3"/>
        <v>1840462</v>
      </c>
    </row>
    <row r="73" spans="1:12" x14ac:dyDescent="0.35">
      <c r="A73" s="1">
        <v>44129</v>
      </c>
      <c r="B73" s="14">
        <v>10</v>
      </c>
      <c r="C73" s="14">
        <f t="shared" si="2"/>
        <v>1614</v>
      </c>
      <c r="D73" s="14">
        <v>484</v>
      </c>
      <c r="E73" s="14">
        <v>11</v>
      </c>
      <c r="F73" s="14">
        <v>12056</v>
      </c>
      <c r="G73" s="14">
        <f t="shared" si="3"/>
        <v>1852518</v>
      </c>
    </row>
    <row r="74" spans="1:12" x14ac:dyDescent="0.35">
      <c r="A74" s="1">
        <v>44130</v>
      </c>
      <c r="B74" s="14">
        <v>63</v>
      </c>
      <c r="C74" s="14">
        <f t="shared" si="2"/>
        <v>1677</v>
      </c>
      <c r="D74" s="14">
        <v>1524</v>
      </c>
      <c r="E74" s="14">
        <v>64</v>
      </c>
      <c r="F74" s="14">
        <v>43232</v>
      </c>
      <c r="G74" s="14">
        <f t="shared" si="3"/>
        <v>1895750</v>
      </c>
    </row>
    <row r="75" spans="1:12" x14ac:dyDescent="0.35">
      <c r="A75" s="1">
        <v>44131</v>
      </c>
      <c r="B75" s="14">
        <v>30</v>
      </c>
      <c r="C75" s="14">
        <f t="shared" si="2"/>
        <v>1707</v>
      </c>
      <c r="D75" s="14">
        <v>1346</v>
      </c>
      <c r="E75" s="14">
        <v>32</v>
      </c>
      <c r="F75" s="14">
        <v>43458</v>
      </c>
      <c r="G75" s="14">
        <f t="shared" si="3"/>
        <v>1939208</v>
      </c>
    </row>
    <row r="76" spans="1:12" x14ac:dyDescent="0.35">
      <c r="A76" s="1">
        <v>44132</v>
      </c>
      <c r="B76" s="14">
        <v>68</v>
      </c>
      <c r="C76" s="14">
        <f t="shared" si="2"/>
        <v>1775</v>
      </c>
      <c r="D76" s="14">
        <v>1440</v>
      </c>
      <c r="E76" s="14">
        <v>71</v>
      </c>
      <c r="F76" s="14">
        <v>33099</v>
      </c>
      <c r="G76" s="14">
        <f t="shared" si="3"/>
        <v>1972307</v>
      </c>
      <c r="H76">
        <v>1899397</v>
      </c>
      <c r="I76">
        <v>1746</v>
      </c>
      <c r="J76">
        <v>1583</v>
      </c>
      <c r="K76">
        <v>175</v>
      </c>
      <c r="L76">
        <v>222983</v>
      </c>
    </row>
    <row r="77" spans="1:12" x14ac:dyDescent="0.35">
      <c r="A77" s="1">
        <v>44133</v>
      </c>
      <c r="B77" s="14">
        <v>43</v>
      </c>
      <c r="C77" s="14">
        <f t="shared" si="2"/>
        <v>1818</v>
      </c>
      <c r="D77" s="14">
        <v>1386</v>
      </c>
      <c r="E77" s="14">
        <v>47</v>
      </c>
      <c r="F77" s="14">
        <v>42991</v>
      </c>
      <c r="G77" s="14">
        <f t="shared" si="3"/>
        <v>2015298</v>
      </c>
    </row>
    <row r="78" spans="1:12" x14ac:dyDescent="0.35">
      <c r="A78" s="1">
        <v>44134</v>
      </c>
      <c r="B78" s="14">
        <v>24</v>
      </c>
      <c r="C78" s="14">
        <f t="shared" si="2"/>
        <v>1842</v>
      </c>
      <c r="D78" s="14">
        <v>1124</v>
      </c>
      <c r="E78" s="14">
        <v>26</v>
      </c>
      <c r="F78" s="14">
        <v>31544</v>
      </c>
      <c r="G78" s="14">
        <f t="shared" si="3"/>
        <v>2046842</v>
      </c>
    </row>
    <row r="79" spans="1:12" x14ac:dyDescent="0.35">
      <c r="A79" s="1">
        <v>44135</v>
      </c>
      <c r="B79" s="14">
        <v>7</v>
      </c>
      <c r="C79" s="14">
        <f t="shared" si="2"/>
        <v>1849</v>
      </c>
      <c r="D79" s="14">
        <v>870</v>
      </c>
      <c r="E79" s="14">
        <v>8</v>
      </c>
      <c r="F79" s="14">
        <v>8846</v>
      </c>
      <c r="G79" s="14">
        <f t="shared" si="3"/>
        <v>2055688</v>
      </c>
    </row>
    <row r="80" spans="1:12" x14ac:dyDescent="0.35">
      <c r="A80" s="1">
        <v>44136</v>
      </c>
      <c r="B80" s="14">
        <v>11</v>
      </c>
      <c r="C80" s="14">
        <f t="shared" si="2"/>
        <v>1860</v>
      </c>
      <c r="D80" s="14">
        <v>522</v>
      </c>
      <c r="E80" s="14">
        <v>11</v>
      </c>
      <c r="F80" s="14">
        <v>12441</v>
      </c>
      <c r="G80" s="14">
        <f t="shared" si="3"/>
        <v>2068129</v>
      </c>
    </row>
    <row r="81" spans="1:12" x14ac:dyDescent="0.35">
      <c r="A81" s="1">
        <v>44137</v>
      </c>
      <c r="B81" s="14">
        <v>83</v>
      </c>
      <c r="C81" s="14">
        <f t="shared" si="2"/>
        <v>1943</v>
      </c>
      <c r="D81" s="14">
        <v>1836</v>
      </c>
      <c r="E81" s="14">
        <v>85</v>
      </c>
      <c r="F81" s="14">
        <v>49172</v>
      </c>
      <c r="G81" s="14">
        <f t="shared" si="3"/>
        <v>2117301</v>
      </c>
    </row>
    <row r="82" spans="1:12" x14ac:dyDescent="0.35">
      <c r="A82" s="1">
        <v>44138</v>
      </c>
      <c r="B82" s="14">
        <v>118</v>
      </c>
      <c r="C82" s="14">
        <f t="shared" si="2"/>
        <v>2061</v>
      </c>
      <c r="D82" s="14">
        <v>1906</v>
      </c>
      <c r="E82" s="14">
        <v>122</v>
      </c>
      <c r="F82" s="14">
        <v>42578</v>
      </c>
      <c r="G82" s="14">
        <f t="shared" si="3"/>
        <v>2159879</v>
      </c>
    </row>
    <row r="83" spans="1:12" x14ac:dyDescent="0.35">
      <c r="A83" s="1">
        <v>44139</v>
      </c>
      <c r="B83" s="14">
        <v>114</v>
      </c>
      <c r="C83" s="14">
        <f t="shared" si="2"/>
        <v>2175</v>
      </c>
      <c r="D83" s="14">
        <v>2174</v>
      </c>
      <c r="E83" s="14">
        <v>115</v>
      </c>
      <c r="F83" s="14">
        <v>34200</v>
      </c>
      <c r="G83" s="14">
        <f t="shared" si="3"/>
        <v>2194079</v>
      </c>
      <c r="H83">
        <v>2119511</v>
      </c>
      <c r="I83">
        <v>2039</v>
      </c>
      <c r="J83">
        <v>1945</v>
      </c>
      <c r="K83">
        <v>362</v>
      </c>
      <c r="L83">
        <v>220114</v>
      </c>
    </row>
    <row r="84" spans="1:12" x14ac:dyDescent="0.35">
      <c r="A84" s="1">
        <v>44140</v>
      </c>
      <c r="B84" s="14">
        <v>118</v>
      </c>
      <c r="C84" s="14">
        <f t="shared" si="2"/>
        <v>2293</v>
      </c>
      <c r="D84" s="14">
        <v>2416</v>
      </c>
      <c r="E84" s="14">
        <v>124</v>
      </c>
      <c r="F84" s="14">
        <v>45201</v>
      </c>
      <c r="G84" s="14">
        <f t="shared" si="3"/>
        <v>2239280</v>
      </c>
    </row>
    <row r="85" spans="1:12" x14ac:dyDescent="0.35">
      <c r="A85" s="1">
        <v>44141</v>
      </c>
      <c r="B85" s="14">
        <v>65</v>
      </c>
      <c r="C85" s="14">
        <f t="shared" si="2"/>
        <v>2358</v>
      </c>
      <c r="D85" s="14">
        <v>2240</v>
      </c>
      <c r="E85" s="14">
        <v>66</v>
      </c>
      <c r="F85" s="14">
        <v>33804</v>
      </c>
      <c r="G85" s="14">
        <f t="shared" si="3"/>
        <v>2273084</v>
      </c>
    </row>
    <row r="86" spans="1:12" x14ac:dyDescent="0.35">
      <c r="A86" s="1">
        <v>44142</v>
      </c>
      <c r="B86" s="14">
        <v>21</v>
      </c>
      <c r="C86" s="14">
        <f t="shared" si="2"/>
        <v>2379</v>
      </c>
      <c r="D86" s="14">
        <v>1327</v>
      </c>
      <c r="E86" s="14">
        <v>21</v>
      </c>
      <c r="F86" s="14">
        <v>8976</v>
      </c>
      <c r="G86" s="14">
        <f t="shared" si="3"/>
        <v>2282060</v>
      </c>
    </row>
    <row r="87" spans="1:12" x14ac:dyDescent="0.35">
      <c r="A87" s="1">
        <v>44143</v>
      </c>
      <c r="B87" s="14">
        <v>26</v>
      </c>
      <c r="C87" s="14">
        <f t="shared" si="2"/>
        <v>2405</v>
      </c>
      <c r="D87" s="14">
        <v>943</v>
      </c>
      <c r="E87" s="14">
        <v>29</v>
      </c>
      <c r="F87" s="14">
        <v>12721</v>
      </c>
      <c r="G87" s="14">
        <f t="shared" si="3"/>
        <v>2294781</v>
      </c>
    </row>
    <row r="88" spans="1:12" x14ac:dyDescent="0.35">
      <c r="A88" s="1">
        <v>44144</v>
      </c>
      <c r="B88" s="14">
        <v>135</v>
      </c>
      <c r="C88" s="14">
        <f t="shared" si="2"/>
        <v>2540</v>
      </c>
      <c r="D88" s="14">
        <v>3177</v>
      </c>
      <c r="E88" s="14">
        <v>137</v>
      </c>
      <c r="F88" s="14">
        <v>47751</v>
      </c>
      <c r="G88" s="14">
        <f t="shared" si="3"/>
        <v>2342532</v>
      </c>
    </row>
    <row r="89" spans="1:12" x14ac:dyDescent="0.35">
      <c r="A89" s="1">
        <v>44145</v>
      </c>
      <c r="B89" s="14">
        <v>152</v>
      </c>
      <c r="C89" s="14">
        <f t="shared" si="2"/>
        <v>2692</v>
      </c>
      <c r="D89" s="14">
        <v>2822</v>
      </c>
      <c r="E89" s="14">
        <v>158</v>
      </c>
      <c r="F89" s="14">
        <v>43960</v>
      </c>
      <c r="G89" s="14">
        <f t="shared" si="3"/>
        <v>2386492</v>
      </c>
    </row>
    <row r="90" spans="1:12" x14ac:dyDescent="0.35">
      <c r="A90" s="1">
        <v>44146</v>
      </c>
      <c r="B90" s="14">
        <v>76</v>
      </c>
      <c r="C90" s="14">
        <f t="shared" si="2"/>
        <v>2768</v>
      </c>
      <c r="D90" s="14">
        <v>2661</v>
      </c>
      <c r="E90" s="14">
        <v>78</v>
      </c>
      <c r="F90" s="14">
        <v>25228</v>
      </c>
      <c r="G90" s="14">
        <f t="shared" si="3"/>
        <v>2411720</v>
      </c>
      <c r="H90">
        <v>2335533</v>
      </c>
      <c r="I90">
        <v>2621</v>
      </c>
      <c r="J90">
        <v>2511</v>
      </c>
      <c r="K90">
        <v>566</v>
      </c>
      <c r="L90">
        <v>216022</v>
      </c>
    </row>
    <row r="91" spans="1:12" x14ac:dyDescent="0.35">
      <c r="A91" s="1">
        <v>44147</v>
      </c>
      <c r="B91" s="14">
        <v>110</v>
      </c>
      <c r="C91" s="14">
        <f t="shared" si="2"/>
        <v>2878</v>
      </c>
      <c r="D91" s="14">
        <v>2983</v>
      </c>
      <c r="E91" s="14">
        <v>116</v>
      </c>
      <c r="F91" s="14">
        <v>46858</v>
      </c>
      <c r="G91" s="14">
        <f t="shared" si="3"/>
        <v>2458578</v>
      </c>
    </row>
    <row r="92" spans="1:12" x14ac:dyDescent="0.35">
      <c r="A92" s="1">
        <v>44148</v>
      </c>
      <c r="B92" s="14">
        <v>75</v>
      </c>
      <c r="C92" s="14">
        <f t="shared" si="2"/>
        <v>2953</v>
      </c>
      <c r="D92" s="14">
        <v>2608</v>
      </c>
      <c r="E92" s="14">
        <v>79</v>
      </c>
      <c r="F92" s="14">
        <v>33107</v>
      </c>
      <c r="G92" s="14">
        <f t="shared" si="3"/>
        <v>2491685</v>
      </c>
    </row>
    <row r="93" spans="1:12" x14ac:dyDescent="0.35">
      <c r="A93" s="1">
        <v>44149</v>
      </c>
      <c r="B93" s="14">
        <v>38</v>
      </c>
      <c r="C93" s="14">
        <f t="shared" si="2"/>
        <v>2991</v>
      </c>
      <c r="D93" s="14">
        <v>1712</v>
      </c>
      <c r="E93" s="14">
        <v>38</v>
      </c>
      <c r="F93" s="14">
        <v>9178</v>
      </c>
      <c r="G93" s="14">
        <f t="shared" si="3"/>
        <v>2500863</v>
      </c>
    </row>
    <row r="94" spans="1:12" x14ac:dyDescent="0.35">
      <c r="A94" s="1">
        <v>44150</v>
      </c>
      <c r="B94" s="14">
        <v>56</v>
      </c>
      <c r="C94" s="14">
        <f t="shared" si="2"/>
        <v>3047</v>
      </c>
      <c r="D94" s="14">
        <v>1193</v>
      </c>
      <c r="E94" s="14">
        <v>57</v>
      </c>
      <c r="F94" s="14">
        <v>12940</v>
      </c>
      <c r="G94" s="14">
        <f t="shared" si="3"/>
        <v>2513803</v>
      </c>
    </row>
    <row r="95" spans="1:12" x14ac:dyDescent="0.35">
      <c r="A95" s="1">
        <v>44151</v>
      </c>
      <c r="B95" s="14">
        <v>219</v>
      </c>
      <c r="C95" s="14">
        <f t="shared" si="2"/>
        <v>3266</v>
      </c>
      <c r="D95" s="14">
        <v>3527</v>
      </c>
      <c r="E95" s="14">
        <v>223</v>
      </c>
      <c r="F95" s="14">
        <v>49578</v>
      </c>
      <c r="G95" s="14">
        <f t="shared" si="3"/>
        <v>2563381</v>
      </c>
    </row>
    <row r="96" spans="1:12" x14ac:dyDescent="0.35">
      <c r="A96" s="1">
        <v>44152</v>
      </c>
      <c r="B96" s="14">
        <v>169</v>
      </c>
      <c r="C96" s="14">
        <f t="shared" si="2"/>
        <v>3435</v>
      </c>
      <c r="D96" s="14">
        <v>3139</v>
      </c>
      <c r="E96" s="14">
        <v>189</v>
      </c>
      <c r="F96" s="14">
        <v>45303</v>
      </c>
      <c r="G96" s="14">
        <f t="shared" si="3"/>
        <v>2608684</v>
      </c>
    </row>
    <row r="97" spans="1:12" x14ac:dyDescent="0.35">
      <c r="A97" s="1">
        <v>44153</v>
      </c>
      <c r="B97" s="14">
        <v>143</v>
      </c>
      <c r="C97" s="14">
        <f t="shared" si="2"/>
        <v>3578</v>
      </c>
      <c r="D97" s="14">
        <v>2922</v>
      </c>
      <c r="E97" s="14">
        <v>153</v>
      </c>
      <c r="F97" s="14">
        <v>34059</v>
      </c>
      <c r="G97" s="14">
        <f t="shared" si="3"/>
        <v>2642743</v>
      </c>
      <c r="H97">
        <v>2564459</v>
      </c>
      <c r="I97">
        <v>3418</v>
      </c>
      <c r="J97">
        <v>3283</v>
      </c>
      <c r="K97">
        <v>772</v>
      </c>
      <c r="L97">
        <v>228926</v>
      </c>
    </row>
    <row r="98" spans="1:12" x14ac:dyDescent="0.35">
      <c r="A98" s="1">
        <v>44154</v>
      </c>
      <c r="B98" s="14">
        <v>146</v>
      </c>
      <c r="C98" s="14">
        <f t="shared" si="2"/>
        <v>3724</v>
      </c>
      <c r="D98" s="14">
        <v>3000</v>
      </c>
      <c r="E98" s="14">
        <v>161</v>
      </c>
      <c r="F98" s="14">
        <v>44811</v>
      </c>
      <c r="G98" s="14">
        <f t="shared" si="3"/>
        <v>2687554</v>
      </c>
    </row>
    <row r="99" spans="1:12" x14ac:dyDescent="0.35">
      <c r="A99" s="1">
        <v>44155</v>
      </c>
      <c r="B99" s="14">
        <v>82</v>
      </c>
      <c r="C99" s="14">
        <f t="shared" si="2"/>
        <v>3806</v>
      </c>
      <c r="D99" s="14">
        <v>2849</v>
      </c>
      <c r="E99" s="14">
        <v>96</v>
      </c>
      <c r="F99" s="14">
        <v>37833</v>
      </c>
      <c r="G99" s="14">
        <f t="shared" si="3"/>
        <v>2725387</v>
      </c>
    </row>
    <row r="100" spans="1:12" x14ac:dyDescent="0.35">
      <c r="A100" s="1">
        <v>44156</v>
      </c>
      <c r="B100" s="14">
        <v>27</v>
      </c>
      <c r="C100" s="14">
        <f t="shared" si="2"/>
        <v>3833</v>
      </c>
      <c r="D100" s="14">
        <v>1767</v>
      </c>
      <c r="E100" s="14">
        <v>30</v>
      </c>
      <c r="F100" s="14">
        <v>11385</v>
      </c>
      <c r="G100" s="14">
        <f t="shared" si="3"/>
        <v>2736772</v>
      </c>
    </row>
    <row r="101" spans="1:12" x14ac:dyDescent="0.35">
      <c r="A101" s="1">
        <v>44157</v>
      </c>
      <c r="B101" s="14">
        <v>15</v>
      </c>
      <c r="C101" s="14">
        <f t="shared" si="2"/>
        <v>3848</v>
      </c>
      <c r="D101" s="14">
        <v>1195</v>
      </c>
      <c r="E101" s="14">
        <v>15</v>
      </c>
      <c r="F101" s="14">
        <v>12591</v>
      </c>
      <c r="G101" s="14">
        <f t="shared" si="3"/>
        <v>2749363</v>
      </c>
    </row>
    <row r="102" spans="1:12" x14ac:dyDescent="0.35">
      <c r="A102" s="1">
        <v>44158</v>
      </c>
      <c r="B102" s="14">
        <v>134</v>
      </c>
      <c r="C102" s="14">
        <f t="shared" si="2"/>
        <v>3982</v>
      </c>
      <c r="D102" s="14">
        <v>3596</v>
      </c>
      <c r="E102" s="14">
        <v>142</v>
      </c>
      <c r="F102" s="14">
        <v>43568</v>
      </c>
      <c r="G102" s="14">
        <f t="shared" si="3"/>
        <v>2792931</v>
      </c>
    </row>
    <row r="103" spans="1:12" x14ac:dyDescent="0.35">
      <c r="A103" s="1">
        <v>44159</v>
      </c>
      <c r="B103" s="14">
        <v>113</v>
      </c>
      <c r="C103" s="14">
        <f t="shared" si="2"/>
        <v>4095</v>
      </c>
      <c r="D103" s="14">
        <v>3794</v>
      </c>
      <c r="E103" s="14">
        <v>117</v>
      </c>
      <c r="F103" s="14">
        <v>33722</v>
      </c>
      <c r="G103" s="14">
        <f t="shared" si="3"/>
        <v>2826653</v>
      </c>
    </row>
    <row r="104" spans="1:12" x14ac:dyDescent="0.35">
      <c r="A104" s="1">
        <v>44160</v>
      </c>
      <c r="B104" s="14">
        <v>49</v>
      </c>
      <c r="C104" s="14">
        <f t="shared" si="2"/>
        <v>4144</v>
      </c>
      <c r="D104" s="14">
        <v>2945</v>
      </c>
      <c r="E104" s="14">
        <v>57</v>
      </c>
      <c r="F104" s="14">
        <v>14499</v>
      </c>
      <c r="G104" s="14">
        <f t="shared" si="3"/>
        <v>2841152</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2842138</v>
      </c>
    </row>
    <row r="106" spans="1:12" x14ac:dyDescent="0.35">
      <c r="A106" s="1">
        <v>44162</v>
      </c>
      <c r="B106" s="14">
        <v>42</v>
      </c>
      <c r="C106" s="14">
        <f t="shared" si="2"/>
        <v>4191</v>
      </c>
      <c r="D106" s="14">
        <v>3385</v>
      </c>
      <c r="E106" s="14">
        <v>43</v>
      </c>
      <c r="F106" s="14">
        <v>11848</v>
      </c>
      <c r="G106" s="14">
        <f t="shared" si="3"/>
        <v>2853986</v>
      </c>
    </row>
    <row r="107" spans="1:12" x14ac:dyDescent="0.35">
      <c r="A107" s="1">
        <v>44163</v>
      </c>
      <c r="B107" s="14">
        <v>39</v>
      </c>
      <c r="C107" s="14">
        <f t="shared" si="2"/>
        <v>4230</v>
      </c>
      <c r="D107" s="14">
        <v>2908</v>
      </c>
      <c r="E107" s="14">
        <v>42</v>
      </c>
      <c r="F107" s="14">
        <v>9153</v>
      </c>
      <c r="G107" s="14">
        <f t="shared" si="3"/>
        <v>2863139</v>
      </c>
    </row>
    <row r="108" spans="1:12" x14ac:dyDescent="0.35">
      <c r="A108" s="1">
        <v>44164</v>
      </c>
      <c r="B108" s="14">
        <v>35</v>
      </c>
      <c r="C108" s="14">
        <f t="shared" si="2"/>
        <v>4265</v>
      </c>
      <c r="D108" s="14">
        <v>1763</v>
      </c>
      <c r="E108" s="14">
        <v>37</v>
      </c>
      <c r="F108" s="14">
        <v>11839</v>
      </c>
      <c r="G108" s="14">
        <f t="shared" si="3"/>
        <v>2874978</v>
      </c>
    </row>
    <row r="109" spans="1:12" x14ac:dyDescent="0.35">
      <c r="A109" s="1">
        <v>44165</v>
      </c>
      <c r="B109" s="14">
        <v>223</v>
      </c>
      <c r="C109" s="14">
        <f t="shared" si="2"/>
        <v>4488</v>
      </c>
      <c r="D109" s="14">
        <v>5506</v>
      </c>
      <c r="E109" s="14">
        <v>229</v>
      </c>
      <c r="F109" s="14">
        <v>37502</v>
      </c>
      <c r="G109" s="14">
        <f t="shared" si="3"/>
        <v>2912480</v>
      </c>
    </row>
    <row r="110" spans="1:12" x14ac:dyDescent="0.35">
      <c r="A110" s="1">
        <v>44166</v>
      </c>
      <c r="B110" s="14">
        <v>162</v>
      </c>
      <c r="C110" s="14">
        <f t="shared" si="2"/>
        <v>4650</v>
      </c>
      <c r="D110" s="14">
        <v>5866</v>
      </c>
      <c r="E110" s="14">
        <v>167</v>
      </c>
      <c r="F110" s="14">
        <v>29891</v>
      </c>
      <c r="G110" s="14">
        <f t="shared" si="3"/>
        <v>2942371</v>
      </c>
    </row>
    <row r="111" spans="1:12" x14ac:dyDescent="0.35">
      <c r="A111" s="1">
        <v>44167</v>
      </c>
      <c r="B111" s="14">
        <v>109</v>
      </c>
      <c r="C111" s="14">
        <f t="shared" si="2"/>
        <v>4759</v>
      </c>
      <c r="D111" s="14">
        <v>6097</v>
      </c>
      <c r="E111" s="14">
        <v>112</v>
      </c>
      <c r="F111" s="14">
        <v>23447</v>
      </c>
      <c r="G111" s="14">
        <f t="shared" si="3"/>
        <v>2965818</v>
      </c>
      <c r="H111">
        <v>2911124</v>
      </c>
      <c r="I111">
        <v>4685</v>
      </c>
      <c r="J111">
        <v>4463</v>
      </c>
      <c r="K111">
        <v>481</v>
      </c>
      <c r="L111">
        <v>116609</v>
      </c>
    </row>
    <row r="112" spans="1:12" x14ac:dyDescent="0.35">
      <c r="A112" s="1">
        <v>44168</v>
      </c>
      <c r="B112" s="14">
        <v>109</v>
      </c>
      <c r="C112" s="14">
        <f t="shared" si="2"/>
        <v>4868</v>
      </c>
      <c r="D112" s="14">
        <v>5811</v>
      </c>
      <c r="E112" s="14">
        <v>115</v>
      </c>
      <c r="F112" s="14">
        <v>27275</v>
      </c>
      <c r="G112" s="14">
        <f t="shared" si="3"/>
        <v>2993093</v>
      </c>
    </row>
    <row r="113" spans="1:12" x14ac:dyDescent="0.35">
      <c r="A113" s="1">
        <v>44169</v>
      </c>
      <c r="B113" s="14">
        <v>86</v>
      </c>
      <c r="C113" s="14">
        <f t="shared" si="2"/>
        <v>4954</v>
      </c>
      <c r="D113" s="14">
        <v>5300</v>
      </c>
      <c r="E113" s="14">
        <v>93</v>
      </c>
      <c r="F113" s="14">
        <v>21988</v>
      </c>
      <c r="G113" s="14">
        <f t="shared" si="3"/>
        <v>3015081</v>
      </c>
    </row>
    <row r="114" spans="1:12" x14ac:dyDescent="0.35">
      <c r="A114" s="1">
        <v>44170</v>
      </c>
      <c r="B114" s="14">
        <v>31</v>
      </c>
      <c r="C114" s="14">
        <f t="shared" si="2"/>
        <v>4985</v>
      </c>
      <c r="D114" s="14">
        <v>2188</v>
      </c>
      <c r="E114" s="14">
        <v>32</v>
      </c>
      <c r="F114" s="14">
        <v>6886</v>
      </c>
      <c r="G114" s="14">
        <f t="shared" si="3"/>
        <v>3021967</v>
      </c>
    </row>
    <row r="115" spans="1:12" x14ac:dyDescent="0.35">
      <c r="A115" s="1">
        <v>44171</v>
      </c>
      <c r="B115" s="14">
        <v>22</v>
      </c>
      <c r="C115" s="14">
        <f t="shared" si="2"/>
        <v>5007</v>
      </c>
      <c r="D115" s="14">
        <v>2101</v>
      </c>
      <c r="E115" s="14">
        <v>22</v>
      </c>
      <c r="F115" s="14">
        <v>8341</v>
      </c>
      <c r="G115" s="14">
        <f t="shared" si="3"/>
        <v>3030308</v>
      </c>
    </row>
    <row r="116" spans="1:12" x14ac:dyDescent="0.35">
      <c r="A116" s="1">
        <v>44172</v>
      </c>
      <c r="B116" s="14">
        <v>164</v>
      </c>
      <c r="C116" s="14">
        <f t="shared" si="2"/>
        <v>5171</v>
      </c>
      <c r="D116" s="14">
        <v>6216</v>
      </c>
      <c r="E116" s="14">
        <v>170</v>
      </c>
      <c r="F116" s="14">
        <v>35263</v>
      </c>
      <c r="G116" s="14">
        <f t="shared" si="3"/>
        <v>3065571</v>
      </c>
    </row>
    <row r="117" spans="1:12" x14ac:dyDescent="0.35">
      <c r="A117" s="1">
        <v>44173</v>
      </c>
      <c r="B117" s="14">
        <v>135</v>
      </c>
      <c r="C117" s="14">
        <f t="shared" si="2"/>
        <v>5306</v>
      </c>
      <c r="D117" s="14">
        <v>5407</v>
      </c>
      <c r="E117" s="14">
        <v>142</v>
      </c>
      <c r="F117" s="14">
        <v>27844</v>
      </c>
      <c r="G117" s="14">
        <f t="shared" si="3"/>
        <v>3093415</v>
      </c>
      <c r="H117">
        <v>3062140</v>
      </c>
      <c r="I117">
        <v>5376</v>
      </c>
      <c r="J117">
        <v>5119</v>
      </c>
      <c r="K117">
        <v>656</v>
      </c>
      <c r="L117">
        <v>151016</v>
      </c>
    </row>
    <row r="118" spans="1:12" x14ac:dyDescent="0.35">
      <c r="A118" s="1">
        <v>44174</v>
      </c>
      <c r="B118" s="14">
        <v>110</v>
      </c>
      <c r="C118" s="14">
        <f t="shared" si="2"/>
        <v>5416</v>
      </c>
      <c r="D118" s="14">
        <v>5412</v>
      </c>
      <c r="E118" s="14">
        <v>113</v>
      </c>
      <c r="F118" s="14">
        <v>22841</v>
      </c>
      <c r="G118" s="14">
        <f t="shared" si="3"/>
        <v>3116256</v>
      </c>
    </row>
    <row r="119" spans="1:12" x14ac:dyDescent="0.35">
      <c r="A119" s="1">
        <v>44175</v>
      </c>
      <c r="B119" s="14">
        <v>108</v>
      </c>
      <c r="C119" s="14">
        <f t="shared" si="2"/>
        <v>5524</v>
      </c>
      <c r="D119" s="14">
        <v>5456</v>
      </c>
      <c r="E119" s="14">
        <v>113</v>
      </c>
      <c r="F119" s="14">
        <v>26064</v>
      </c>
      <c r="G119" s="14">
        <f t="shared" si="3"/>
        <v>3142320</v>
      </c>
    </row>
    <row r="120" spans="1:12" x14ac:dyDescent="0.35">
      <c r="A120" s="1">
        <v>44176</v>
      </c>
      <c r="B120" s="14">
        <v>80</v>
      </c>
      <c r="C120" s="14">
        <f t="shared" si="2"/>
        <v>5604</v>
      </c>
      <c r="D120" s="14">
        <v>4944</v>
      </c>
      <c r="E120" s="14">
        <v>88</v>
      </c>
      <c r="F120" s="14">
        <v>22297</v>
      </c>
      <c r="G120" s="14">
        <f t="shared" si="3"/>
        <v>3164617</v>
      </c>
    </row>
    <row r="121" spans="1:12" x14ac:dyDescent="0.35">
      <c r="A121" s="1">
        <v>44177</v>
      </c>
      <c r="B121" s="14">
        <v>23</v>
      </c>
      <c r="C121" s="14">
        <f t="shared" si="2"/>
        <v>5627</v>
      </c>
      <c r="D121" s="14">
        <v>2869</v>
      </c>
      <c r="E121" s="14">
        <v>25</v>
      </c>
      <c r="F121" s="14">
        <v>7199</v>
      </c>
      <c r="G121" s="14">
        <f t="shared" si="3"/>
        <v>3171816</v>
      </c>
    </row>
    <row r="122" spans="1:12" x14ac:dyDescent="0.35">
      <c r="A122" s="1">
        <v>44178</v>
      </c>
      <c r="B122" s="14">
        <v>25</v>
      </c>
      <c r="C122" s="14">
        <f t="shared" si="2"/>
        <v>5652</v>
      </c>
      <c r="D122" s="14">
        <v>2204</v>
      </c>
      <c r="E122" s="14">
        <v>28</v>
      </c>
      <c r="F122" s="14">
        <v>7922</v>
      </c>
      <c r="G122" s="14">
        <f t="shared" si="3"/>
        <v>3179738</v>
      </c>
    </row>
    <row r="123" spans="1:12" x14ac:dyDescent="0.35">
      <c r="A123" s="1">
        <v>44179</v>
      </c>
      <c r="B123" s="14">
        <v>129</v>
      </c>
      <c r="C123" s="14">
        <f t="shared" si="2"/>
        <v>5781</v>
      </c>
      <c r="D123" s="14">
        <v>6267</v>
      </c>
      <c r="E123" s="14">
        <v>136</v>
      </c>
      <c r="F123" s="14">
        <v>29231</v>
      </c>
      <c r="G123" s="14">
        <f t="shared" si="3"/>
        <v>3208969</v>
      </c>
    </row>
    <row r="124" spans="1:12" x14ac:dyDescent="0.35">
      <c r="A124" s="1">
        <v>44180</v>
      </c>
      <c r="B124" s="14">
        <v>137</v>
      </c>
      <c r="C124" s="14">
        <f t="shared" si="2"/>
        <v>5918</v>
      </c>
      <c r="D124" s="14">
        <v>6009</v>
      </c>
      <c r="E124" s="14">
        <v>141</v>
      </c>
      <c r="F124" s="14">
        <v>25273</v>
      </c>
      <c r="G124" s="14">
        <f t="shared" si="3"/>
        <v>3234242</v>
      </c>
      <c r="H124">
        <v>3207335</v>
      </c>
      <c r="I124">
        <v>6062</v>
      </c>
      <c r="J124">
        <v>5773</v>
      </c>
      <c r="K124">
        <v>654</v>
      </c>
      <c r="L124">
        <v>145195</v>
      </c>
    </row>
    <row r="125" spans="1:12" x14ac:dyDescent="0.35">
      <c r="A125" s="1">
        <v>44181</v>
      </c>
      <c r="B125" s="14">
        <v>85</v>
      </c>
      <c r="C125" s="14">
        <f t="shared" si="2"/>
        <v>6003</v>
      </c>
      <c r="D125" s="14">
        <v>5638</v>
      </c>
      <c r="E125" s="14">
        <v>88</v>
      </c>
      <c r="F125" s="14">
        <v>22400</v>
      </c>
      <c r="G125" s="14">
        <f t="shared" si="3"/>
        <v>3256642</v>
      </c>
    </row>
    <row r="126" spans="1:12" x14ac:dyDescent="0.35">
      <c r="A126" s="1">
        <v>44182</v>
      </c>
      <c r="B126" s="14">
        <v>14</v>
      </c>
      <c r="C126" s="14">
        <f t="shared" si="2"/>
        <v>6017</v>
      </c>
      <c r="D126" s="14">
        <v>1576</v>
      </c>
      <c r="E126" s="14">
        <v>16</v>
      </c>
      <c r="F126" s="14">
        <v>10249</v>
      </c>
      <c r="G126" s="14">
        <f t="shared" si="3"/>
        <v>3266891</v>
      </c>
    </row>
    <row r="127" spans="1:12" x14ac:dyDescent="0.35">
      <c r="A127" s="1">
        <v>44183</v>
      </c>
      <c r="B127" s="14">
        <v>93</v>
      </c>
      <c r="C127" s="14">
        <f t="shared" si="2"/>
        <v>6110</v>
      </c>
      <c r="D127" s="14">
        <v>5679</v>
      </c>
      <c r="E127" s="14">
        <v>96</v>
      </c>
      <c r="F127" s="14">
        <v>22250</v>
      </c>
      <c r="G127" s="14">
        <f t="shared" si="3"/>
        <v>3289141</v>
      </c>
    </row>
    <row r="128" spans="1:12" x14ac:dyDescent="0.35">
      <c r="A128" s="1">
        <v>44184</v>
      </c>
      <c r="B128" s="14">
        <v>26</v>
      </c>
      <c r="C128" s="14">
        <f t="shared" si="2"/>
        <v>6136</v>
      </c>
      <c r="D128" s="14">
        <v>3657</v>
      </c>
      <c r="E128" s="14">
        <v>31</v>
      </c>
      <c r="F128" s="14">
        <v>5879</v>
      </c>
      <c r="G128" s="14">
        <f t="shared" si="3"/>
        <v>3295020</v>
      </c>
    </row>
    <row r="129" spans="1:12" x14ac:dyDescent="0.35">
      <c r="A129" s="1">
        <v>44185</v>
      </c>
      <c r="B129" s="14">
        <v>22</v>
      </c>
      <c r="C129" s="14">
        <f t="shared" si="2"/>
        <v>6158</v>
      </c>
      <c r="D129" s="14">
        <v>2335</v>
      </c>
      <c r="E129" s="14">
        <v>25</v>
      </c>
      <c r="F129" s="14">
        <v>3867</v>
      </c>
      <c r="G129" s="14">
        <f t="shared" si="3"/>
        <v>3298887</v>
      </c>
    </row>
    <row r="130" spans="1:12" x14ac:dyDescent="0.35">
      <c r="A130" s="1">
        <v>44186</v>
      </c>
      <c r="B130" s="14">
        <v>118</v>
      </c>
      <c r="C130" s="14">
        <f t="shared" si="2"/>
        <v>6276</v>
      </c>
      <c r="D130" s="14">
        <v>6478</v>
      </c>
      <c r="E130" s="14">
        <v>125</v>
      </c>
      <c r="F130" s="14">
        <v>22804</v>
      </c>
      <c r="G130" s="14">
        <f t="shared" si="3"/>
        <v>3321691</v>
      </c>
    </row>
    <row r="131" spans="1:12" x14ac:dyDescent="0.35">
      <c r="A131" s="1">
        <v>44187</v>
      </c>
      <c r="B131" s="14">
        <v>65</v>
      </c>
      <c r="C131" s="14">
        <f t="shared" si="2"/>
        <v>6341</v>
      </c>
      <c r="D131" s="14">
        <v>5949</v>
      </c>
      <c r="E131" s="14">
        <v>71</v>
      </c>
      <c r="F131" s="14">
        <v>16362</v>
      </c>
      <c r="G131" s="14">
        <f t="shared" si="3"/>
        <v>3338053</v>
      </c>
      <c r="H131">
        <v>3318643</v>
      </c>
      <c r="I131">
        <v>6558</v>
      </c>
      <c r="J131">
        <v>6238</v>
      </c>
      <c r="K131">
        <v>465</v>
      </c>
      <c r="L131">
        <v>111308</v>
      </c>
    </row>
    <row r="132" spans="1:12" x14ac:dyDescent="0.35">
      <c r="A132" s="1">
        <v>44188</v>
      </c>
      <c r="B132" s="14">
        <v>43</v>
      </c>
      <c r="C132" s="14">
        <f t="shared" ref="C132:C165" si="4">(B132+C131)</f>
        <v>6384</v>
      </c>
      <c r="D132" s="14">
        <v>4474</v>
      </c>
      <c r="E132" s="14">
        <v>48</v>
      </c>
      <c r="F132" s="14">
        <v>10146</v>
      </c>
      <c r="G132" s="14">
        <f t="shared" si="3"/>
        <v>3348199</v>
      </c>
    </row>
    <row r="133" spans="1:12" x14ac:dyDescent="0.35">
      <c r="A133" s="1">
        <v>44189</v>
      </c>
      <c r="B133" s="14">
        <v>11</v>
      </c>
      <c r="C133" s="14">
        <f t="shared" si="4"/>
        <v>6395</v>
      </c>
      <c r="D133" s="14">
        <v>2652</v>
      </c>
      <c r="E133" s="14">
        <v>13</v>
      </c>
      <c r="F133" s="14">
        <v>1913</v>
      </c>
      <c r="G133" s="14">
        <f t="shared" ref="G133:H165" si="5">(G132+F133)</f>
        <v>3350112</v>
      </c>
    </row>
    <row r="134" spans="1:12" x14ac:dyDescent="0.35">
      <c r="A134" s="1">
        <v>44190</v>
      </c>
      <c r="B134" s="14">
        <v>6</v>
      </c>
      <c r="C134" s="14">
        <f t="shared" si="4"/>
        <v>6401</v>
      </c>
      <c r="D134" s="14">
        <v>480</v>
      </c>
      <c r="E134" s="14">
        <v>6</v>
      </c>
      <c r="F134" s="14">
        <v>355</v>
      </c>
      <c r="G134" s="14">
        <f t="shared" si="5"/>
        <v>3350467</v>
      </c>
    </row>
    <row r="135" spans="1:12" x14ac:dyDescent="0.35">
      <c r="A135" s="1">
        <v>44191</v>
      </c>
      <c r="B135" s="14">
        <v>19</v>
      </c>
      <c r="C135" s="14">
        <f t="shared" si="4"/>
        <v>6420</v>
      </c>
      <c r="D135" s="14">
        <v>4190</v>
      </c>
      <c r="E135" s="14">
        <v>22</v>
      </c>
      <c r="F135" s="14">
        <v>2565</v>
      </c>
      <c r="G135" s="14">
        <f t="shared" si="5"/>
        <v>3353032</v>
      </c>
    </row>
    <row r="136" spans="1:12" x14ac:dyDescent="0.35">
      <c r="A136" s="1">
        <v>44192</v>
      </c>
      <c r="B136" s="14">
        <v>10</v>
      </c>
      <c r="C136" s="14">
        <f t="shared" si="4"/>
        <v>6430</v>
      </c>
      <c r="D136" s="14">
        <v>2673</v>
      </c>
      <c r="E136" s="14">
        <v>10</v>
      </c>
      <c r="F136" s="14">
        <v>2491</v>
      </c>
      <c r="G136" s="14">
        <f t="shared" si="5"/>
        <v>3355523</v>
      </c>
    </row>
    <row r="137" spans="1:12" x14ac:dyDescent="0.35">
      <c r="A137" s="1">
        <v>44193</v>
      </c>
      <c r="B137" s="14">
        <v>91</v>
      </c>
      <c r="C137" s="14">
        <f t="shared" si="4"/>
        <v>6521</v>
      </c>
      <c r="D137" s="14">
        <v>8382</v>
      </c>
      <c r="E137" s="14">
        <v>94</v>
      </c>
      <c r="F137" s="14">
        <v>10926</v>
      </c>
      <c r="G137" s="14">
        <f t="shared" si="5"/>
        <v>3366449</v>
      </c>
    </row>
    <row r="138" spans="1:12" x14ac:dyDescent="0.35">
      <c r="A138" s="1">
        <v>44194</v>
      </c>
      <c r="B138" s="14">
        <v>45</v>
      </c>
      <c r="C138" s="14">
        <f t="shared" si="4"/>
        <v>6566</v>
      </c>
      <c r="D138" s="14">
        <v>7176</v>
      </c>
      <c r="E138" s="14">
        <v>47</v>
      </c>
      <c r="F138" s="14">
        <v>6613</v>
      </c>
      <c r="G138" s="14">
        <f t="shared" si="5"/>
        <v>3373062</v>
      </c>
      <c r="H138">
        <v>3365672</v>
      </c>
      <c r="I138">
        <v>6843</v>
      </c>
      <c r="J138">
        <v>6504</v>
      </c>
      <c r="K138">
        <v>266</v>
      </c>
      <c r="L138">
        <v>47029</v>
      </c>
    </row>
    <row r="139" spans="1:12" x14ac:dyDescent="0.35">
      <c r="A139" s="1">
        <v>44195</v>
      </c>
      <c r="B139" s="14">
        <v>64</v>
      </c>
      <c r="C139" s="14">
        <f t="shared" si="4"/>
        <v>6630</v>
      </c>
      <c r="D139" s="14">
        <v>5715</v>
      </c>
      <c r="E139" s="14">
        <v>67</v>
      </c>
      <c r="F139" s="14">
        <v>7429</v>
      </c>
      <c r="G139" s="14">
        <f t="shared" si="5"/>
        <v>3380491</v>
      </c>
    </row>
    <row r="140" spans="1:12" x14ac:dyDescent="0.35">
      <c r="A140" s="1">
        <v>44196</v>
      </c>
      <c r="B140" s="14">
        <v>19</v>
      </c>
      <c r="C140" s="14">
        <f t="shared" si="4"/>
        <v>6649</v>
      </c>
      <c r="D140" s="14">
        <v>4173</v>
      </c>
      <c r="E140" s="14">
        <v>19</v>
      </c>
      <c r="F140" s="14">
        <v>1487</v>
      </c>
      <c r="G140" s="14">
        <f t="shared" si="5"/>
        <v>3381978</v>
      </c>
    </row>
    <row r="141" spans="1:12" x14ac:dyDescent="0.35">
      <c r="A141" s="1">
        <v>44197</v>
      </c>
      <c r="B141" s="14">
        <v>5</v>
      </c>
      <c r="C141" s="14">
        <f t="shared" si="4"/>
        <v>6654</v>
      </c>
      <c r="D141" s="14">
        <v>1357</v>
      </c>
      <c r="E141" s="14">
        <v>6</v>
      </c>
      <c r="F141" s="14">
        <v>866</v>
      </c>
      <c r="G141" s="14">
        <f t="shared" si="5"/>
        <v>3382844</v>
      </c>
    </row>
    <row r="142" spans="1:12" x14ac:dyDescent="0.35">
      <c r="A142" s="1">
        <v>44198</v>
      </c>
      <c r="B142" s="14">
        <v>72</v>
      </c>
      <c r="C142" s="14">
        <f t="shared" si="4"/>
        <v>6726</v>
      </c>
      <c r="D142" s="14">
        <v>4684</v>
      </c>
      <c r="E142" s="14">
        <v>72</v>
      </c>
      <c r="F142" s="14">
        <v>7788</v>
      </c>
      <c r="G142" s="14">
        <f t="shared" si="5"/>
        <v>3390632</v>
      </c>
    </row>
    <row r="143" spans="1:12" x14ac:dyDescent="0.35">
      <c r="A143" s="1">
        <v>44199</v>
      </c>
      <c r="B143" s="14">
        <v>37</v>
      </c>
      <c r="C143" s="14">
        <f t="shared" si="4"/>
        <v>6763</v>
      </c>
      <c r="D143" s="14">
        <v>2988</v>
      </c>
      <c r="E143" s="14">
        <v>37</v>
      </c>
      <c r="F143" s="14">
        <v>4066</v>
      </c>
      <c r="G143" s="14">
        <f t="shared" si="5"/>
        <v>3394698</v>
      </c>
    </row>
    <row r="144" spans="1:12" x14ac:dyDescent="0.35">
      <c r="A144" s="1">
        <v>44200</v>
      </c>
      <c r="B144" s="14">
        <v>198</v>
      </c>
      <c r="C144" s="14">
        <f t="shared" si="4"/>
        <v>6961</v>
      </c>
      <c r="D144" s="14">
        <v>9031</v>
      </c>
      <c r="E144" s="14">
        <v>207</v>
      </c>
      <c r="F144" s="14">
        <v>24820</v>
      </c>
      <c r="G144" s="14">
        <f t="shared" si="5"/>
        <v>3419518</v>
      </c>
    </row>
    <row r="145" spans="1:12" x14ac:dyDescent="0.35">
      <c r="A145" s="1">
        <v>44201</v>
      </c>
      <c r="B145">
        <v>111</v>
      </c>
      <c r="C145" s="14">
        <f t="shared" si="4"/>
        <v>7072</v>
      </c>
      <c r="D145">
        <v>7699</v>
      </c>
      <c r="E145" s="14">
        <v>114</v>
      </c>
      <c r="F145" s="14">
        <v>14936</v>
      </c>
      <c r="G145" s="14">
        <f t="shared" si="5"/>
        <v>3434454</v>
      </c>
      <c r="H145">
        <v>3415534</v>
      </c>
      <c r="I145">
        <v>7248</v>
      </c>
      <c r="J145">
        <v>6896</v>
      </c>
      <c r="K145">
        <v>392</v>
      </c>
      <c r="L145">
        <v>49862</v>
      </c>
    </row>
    <row r="146" spans="1:12" x14ac:dyDescent="0.35">
      <c r="A146" s="1">
        <v>44202</v>
      </c>
      <c r="B146">
        <v>97</v>
      </c>
      <c r="C146" s="14">
        <f t="shared" si="4"/>
        <v>7169</v>
      </c>
      <c r="D146">
        <v>7066</v>
      </c>
      <c r="E146" s="14">
        <v>99</v>
      </c>
      <c r="F146">
        <v>11738</v>
      </c>
      <c r="G146" s="14">
        <f t="shared" si="5"/>
        <v>3446192</v>
      </c>
    </row>
    <row r="147" spans="1:12" x14ac:dyDescent="0.35">
      <c r="A147" s="1">
        <v>44203</v>
      </c>
      <c r="B147">
        <v>64</v>
      </c>
      <c r="C147" s="14">
        <f t="shared" si="4"/>
        <v>7233</v>
      </c>
      <c r="D147">
        <v>6469</v>
      </c>
      <c r="E147" s="14">
        <v>65</v>
      </c>
      <c r="F147">
        <v>13538</v>
      </c>
      <c r="G147" s="14">
        <f t="shared" si="5"/>
        <v>3459730</v>
      </c>
    </row>
    <row r="148" spans="1:12" x14ac:dyDescent="0.35">
      <c r="A148" s="1">
        <v>44204</v>
      </c>
      <c r="B148">
        <v>68</v>
      </c>
      <c r="C148" s="14">
        <f t="shared" si="4"/>
        <v>7301</v>
      </c>
      <c r="D148">
        <v>5744</v>
      </c>
      <c r="E148" s="14">
        <v>71</v>
      </c>
      <c r="F148">
        <v>12845</v>
      </c>
      <c r="G148" s="14">
        <f t="shared" si="5"/>
        <v>3472575</v>
      </c>
    </row>
    <row r="149" spans="1:12" x14ac:dyDescent="0.35">
      <c r="A149" s="1">
        <v>44205</v>
      </c>
      <c r="B149">
        <v>20</v>
      </c>
      <c r="C149" s="14">
        <f t="shared" si="4"/>
        <v>7321</v>
      </c>
      <c r="D149">
        <v>3610</v>
      </c>
      <c r="E149" s="14">
        <v>21</v>
      </c>
      <c r="F149">
        <v>4680</v>
      </c>
      <c r="G149" s="14">
        <f t="shared" si="5"/>
        <v>3477255</v>
      </c>
    </row>
    <row r="150" spans="1:12" x14ac:dyDescent="0.35">
      <c r="A150" s="1">
        <v>44206</v>
      </c>
      <c r="B150">
        <v>30</v>
      </c>
      <c r="C150" s="14">
        <f t="shared" si="4"/>
        <v>7351</v>
      </c>
      <c r="D150">
        <v>2374</v>
      </c>
      <c r="E150" s="14">
        <v>32</v>
      </c>
      <c r="F150">
        <v>4590</v>
      </c>
      <c r="G150" s="14">
        <f t="shared" si="5"/>
        <v>3481845</v>
      </c>
    </row>
    <row r="151" spans="1:12" x14ac:dyDescent="0.35">
      <c r="A151" s="1">
        <v>44207</v>
      </c>
      <c r="B151">
        <v>130</v>
      </c>
      <c r="C151" s="14">
        <f t="shared" si="4"/>
        <v>7481</v>
      </c>
      <c r="D151">
        <v>6458</v>
      </c>
      <c r="E151" s="14">
        <v>134</v>
      </c>
      <c r="F151">
        <v>25275</v>
      </c>
      <c r="G151" s="14">
        <f t="shared" si="5"/>
        <v>3507120</v>
      </c>
    </row>
    <row r="152" spans="1:12" x14ac:dyDescent="0.35">
      <c r="A152" s="1">
        <v>44208</v>
      </c>
      <c r="B152">
        <v>101</v>
      </c>
      <c r="C152" s="14">
        <f t="shared" si="4"/>
        <v>7582</v>
      </c>
      <c r="D152">
        <v>5518</v>
      </c>
      <c r="E152" s="14">
        <v>104</v>
      </c>
      <c r="F152">
        <v>18489</v>
      </c>
      <c r="G152" s="14">
        <f t="shared" si="5"/>
        <v>3525609</v>
      </c>
      <c r="H152">
        <v>3502804</v>
      </c>
      <c r="I152">
        <v>7800</v>
      </c>
      <c r="J152">
        <v>7429</v>
      </c>
      <c r="K152">
        <v>533</v>
      </c>
      <c r="L152">
        <v>87270</v>
      </c>
    </row>
    <row r="153" spans="1:12" x14ac:dyDescent="0.35">
      <c r="A153" s="1">
        <v>44209</v>
      </c>
      <c r="B153">
        <v>85</v>
      </c>
      <c r="C153" s="14">
        <f t="shared" si="4"/>
        <v>7667</v>
      </c>
      <c r="D153">
        <v>4906</v>
      </c>
      <c r="E153" s="14">
        <v>89</v>
      </c>
      <c r="F153">
        <v>15325</v>
      </c>
      <c r="G153" s="14">
        <f t="shared" si="5"/>
        <v>3540934</v>
      </c>
    </row>
    <row r="154" spans="1:12" x14ac:dyDescent="0.35">
      <c r="A154" s="1">
        <v>44210</v>
      </c>
      <c r="B154">
        <v>57</v>
      </c>
      <c r="C154" s="14">
        <f t="shared" si="4"/>
        <v>7724</v>
      </c>
      <c r="D154">
        <v>5000</v>
      </c>
      <c r="E154" s="14">
        <v>61</v>
      </c>
      <c r="F154">
        <v>18347</v>
      </c>
      <c r="G154" s="14">
        <f t="shared" si="5"/>
        <v>3559281</v>
      </c>
    </row>
    <row r="155" spans="1:12" x14ac:dyDescent="0.35">
      <c r="A155" s="1">
        <v>44211</v>
      </c>
      <c r="B155">
        <v>61</v>
      </c>
      <c r="C155" s="14">
        <f t="shared" si="4"/>
        <v>7785</v>
      </c>
      <c r="D155">
        <v>4394</v>
      </c>
      <c r="E155" s="14">
        <v>67</v>
      </c>
      <c r="F155">
        <v>19825</v>
      </c>
      <c r="G155" s="14">
        <f t="shared" si="5"/>
        <v>3579106</v>
      </c>
    </row>
    <row r="156" spans="1:12" x14ac:dyDescent="0.35">
      <c r="A156" s="1">
        <v>44212</v>
      </c>
      <c r="B156">
        <v>36</v>
      </c>
      <c r="C156" s="14">
        <f t="shared" si="4"/>
        <v>7821</v>
      </c>
      <c r="D156">
        <v>2666</v>
      </c>
      <c r="E156" s="14">
        <v>39</v>
      </c>
      <c r="F156">
        <v>7959</v>
      </c>
      <c r="G156" s="14">
        <f t="shared" si="5"/>
        <v>3587065</v>
      </c>
    </row>
    <row r="157" spans="1:12" x14ac:dyDescent="0.35">
      <c r="A157" s="1">
        <v>44213</v>
      </c>
      <c r="B157">
        <v>48</v>
      </c>
      <c r="C157" s="14">
        <f t="shared" si="4"/>
        <v>7869</v>
      </c>
      <c r="D157">
        <v>1989</v>
      </c>
      <c r="E157" s="14">
        <v>49</v>
      </c>
      <c r="F157">
        <v>8982</v>
      </c>
      <c r="G157" s="14">
        <f t="shared" si="5"/>
        <v>3596047</v>
      </c>
    </row>
    <row r="158" spans="1:12" x14ac:dyDescent="0.35">
      <c r="A158" s="1">
        <v>44214</v>
      </c>
      <c r="B158">
        <v>103</v>
      </c>
      <c r="C158" s="14">
        <f t="shared" si="4"/>
        <v>7972</v>
      </c>
      <c r="D158">
        <v>4310</v>
      </c>
      <c r="E158" s="14">
        <v>104</v>
      </c>
      <c r="F158">
        <v>20256</v>
      </c>
      <c r="G158" s="14">
        <f t="shared" si="5"/>
        <v>3616303</v>
      </c>
    </row>
    <row r="159" spans="1:12" x14ac:dyDescent="0.35">
      <c r="A159" s="1">
        <v>44215</v>
      </c>
      <c r="B159">
        <v>161</v>
      </c>
      <c r="C159" s="14">
        <f t="shared" si="4"/>
        <v>8133</v>
      </c>
      <c r="D159">
        <v>5343</v>
      </c>
      <c r="E159" s="14">
        <v>167</v>
      </c>
      <c r="F159">
        <v>36237</v>
      </c>
      <c r="G159" s="14">
        <f t="shared" si="5"/>
        <v>3652540</v>
      </c>
      <c r="H159" s="14">
        <v>3612949</v>
      </c>
      <c r="I159" s="14">
        <v>8336</v>
      </c>
      <c r="J159">
        <v>7942</v>
      </c>
      <c r="K159">
        <v>513</v>
      </c>
      <c r="L159">
        <v>110145</v>
      </c>
    </row>
    <row r="160" spans="1:12" x14ac:dyDescent="0.35">
      <c r="A160" s="1">
        <v>44216</v>
      </c>
      <c r="B160">
        <v>104</v>
      </c>
      <c r="C160" s="14">
        <f t="shared" si="4"/>
        <v>8237</v>
      </c>
      <c r="D160">
        <v>4408</v>
      </c>
      <c r="E160" s="14">
        <v>105</v>
      </c>
      <c r="F160">
        <v>22959</v>
      </c>
      <c r="G160" s="14">
        <f t="shared" si="5"/>
        <v>3675499</v>
      </c>
    </row>
    <row r="161" spans="1:12" x14ac:dyDescent="0.35">
      <c r="A161" s="1">
        <v>44217</v>
      </c>
      <c r="B161">
        <v>121</v>
      </c>
      <c r="C161" s="14">
        <f t="shared" si="4"/>
        <v>8358</v>
      </c>
      <c r="D161">
        <v>4297</v>
      </c>
      <c r="E161" s="14">
        <v>125</v>
      </c>
      <c r="F161">
        <v>28888</v>
      </c>
      <c r="G161" s="14">
        <f t="shared" si="5"/>
        <v>3704387</v>
      </c>
    </row>
    <row r="162" spans="1:12" x14ac:dyDescent="0.35">
      <c r="A162" s="1">
        <v>44218</v>
      </c>
      <c r="B162">
        <v>85</v>
      </c>
      <c r="C162" s="14">
        <f t="shared" si="4"/>
        <v>8443</v>
      </c>
      <c r="D162">
        <v>3873</v>
      </c>
      <c r="E162" s="14">
        <v>94</v>
      </c>
      <c r="F162">
        <v>26728</v>
      </c>
      <c r="G162" s="14">
        <f t="shared" si="5"/>
        <v>3731115</v>
      </c>
    </row>
    <row r="163" spans="1:12" x14ac:dyDescent="0.35">
      <c r="A163" s="1">
        <v>44219</v>
      </c>
      <c r="B163">
        <v>34</v>
      </c>
      <c r="C163" s="14">
        <f t="shared" si="4"/>
        <v>8477</v>
      </c>
      <c r="D163">
        <v>2406</v>
      </c>
      <c r="E163" s="14">
        <v>36</v>
      </c>
      <c r="F163">
        <v>12707</v>
      </c>
      <c r="G163" s="14">
        <f t="shared" si="5"/>
        <v>3743822</v>
      </c>
    </row>
    <row r="164" spans="1:12" x14ac:dyDescent="0.35">
      <c r="A164" s="1">
        <v>44220</v>
      </c>
      <c r="B164">
        <v>76</v>
      </c>
      <c r="C164" s="14">
        <f t="shared" si="4"/>
        <v>8553</v>
      </c>
      <c r="D164">
        <v>1255</v>
      </c>
      <c r="E164" s="14">
        <v>79</v>
      </c>
      <c r="F164">
        <v>18118</v>
      </c>
      <c r="G164" s="14">
        <f t="shared" si="5"/>
        <v>3761940</v>
      </c>
    </row>
    <row r="165" spans="1:12" x14ac:dyDescent="0.35">
      <c r="A165" s="1">
        <v>44221</v>
      </c>
      <c r="B165">
        <v>156</v>
      </c>
      <c r="C165" s="14">
        <f t="shared" si="4"/>
        <v>8709</v>
      </c>
      <c r="D165">
        <v>2393</v>
      </c>
      <c r="E165" s="14">
        <v>159</v>
      </c>
      <c r="F165">
        <v>31056</v>
      </c>
      <c r="G165" s="14">
        <f t="shared" si="5"/>
        <v>3792996</v>
      </c>
      <c r="H165" s="14">
        <f t="shared" si="5"/>
        <v>3792996</v>
      </c>
      <c r="I165">
        <v>9132</v>
      </c>
      <c r="J165">
        <v>8709</v>
      </c>
      <c r="K165">
        <v>767</v>
      </c>
      <c r="L165">
        <v>180047</v>
      </c>
    </row>
    <row r="166" spans="1:12" x14ac:dyDescent="0.35">
      <c r="E166"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47"/>
  <sheetViews>
    <sheetView workbookViewId="0">
      <pane ySplit="1" topLeftCell="A1734" activePane="bottomLeft" state="frozen"/>
      <selection pane="bottomLeft" activeCell="I10" sqref="I10"/>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40" t="s">
        <v>133</v>
      </c>
      <c r="B2" s="1">
        <v>43934</v>
      </c>
      <c r="C2" s="47">
        <v>575</v>
      </c>
      <c r="D2" s="47">
        <v>2134</v>
      </c>
      <c r="E2" s="48" t="s">
        <v>894</v>
      </c>
      <c r="F2" s="47">
        <v>401</v>
      </c>
      <c r="G2" s="47">
        <v>771</v>
      </c>
      <c r="H2" s="49" t="s">
        <v>894</v>
      </c>
    </row>
    <row r="3" spans="1:8" x14ac:dyDescent="0.35">
      <c r="A3" s="140" t="s">
        <v>134</v>
      </c>
      <c r="B3" s="1">
        <v>43934</v>
      </c>
      <c r="C3" s="47">
        <v>227</v>
      </c>
      <c r="D3" s="47">
        <v>1185</v>
      </c>
      <c r="E3" s="48" t="s">
        <v>894</v>
      </c>
      <c r="F3" s="47">
        <v>119</v>
      </c>
      <c r="G3" s="47">
        <v>313</v>
      </c>
      <c r="H3" s="49" t="s">
        <v>894</v>
      </c>
    </row>
    <row r="4" spans="1:8" x14ac:dyDescent="0.35">
      <c r="A4" s="140" t="s">
        <v>135</v>
      </c>
      <c r="B4" s="1">
        <v>43934</v>
      </c>
      <c r="C4" s="47">
        <v>146</v>
      </c>
      <c r="D4" s="47">
        <v>1081</v>
      </c>
      <c r="E4" s="48" t="s">
        <v>894</v>
      </c>
      <c r="F4" s="47">
        <v>72</v>
      </c>
      <c r="G4" s="47">
        <v>201</v>
      </c>
      <c r="H4" s="49" t="s">
        <v>894</v>
      </c>
    </row>
    <row r="5" spans="1:8" x14ac:dyDescent="0.35">
      <c r="A5" s="140" t="s">
        <v>136</v>
      </c>
      <c r="B5" s="1">
        <v>43934</v>
      </c>
      <c r="C5" s="47">
        <v>149</v>
      </c>
      <c r="D5" s="47">
        <v>761</v>
      </c>
      <c r="E5" s="48" t="s">
        <v>894</v>
      </c>
      <c r="F5" s="47">
        <v>48</v>
      </c>
      <c r="G5" s="47">
        <v>351</v>
      </c>
      <c r="H5" s="49" t="s">
        <v>894</v>
      </c>
    </row>
    <row r="6" spans="1:8" x14ac:dyDescent="0.35">
      <c r="A6" s="140" t="s">
        <v>137</v>
      </c>
      <c r="B6" s="1">
        <v>43934</v>
      </c>
      <c r="C6" s="47">
        <v>101</v>
      </c>
      <c r="D6" s="47">
        <v>734</v>
      </c>
      <c r="E6" s="48" t="s">
        <v>894</v>
      </c>
      <c r="F6" s="47">
        <v>150</v>
      </c>
      <c r="G6" s="47">
        <v>410</v>
      </c>
      <c r="H6" s="49" t="s">
        <v>894</v>
      </c>
    </row>
    <row r="7" spans="1:8" x14ac:dyDescent="0.35">
      <c r="A7" s="140" t="s">
        <v>138</v>
      </c>
      <c r="B7" s="1">
        <v>43934</v>
      </c>
      <c r="C7" s="47">
        <v>163</v>
      </c>
      <c r="D7" s="47">
        <v>555</v>
      </c>
      <c r="E7" s="48" t="s">
        <v>894</v>
      </c>
      <c r="F7" s="47">
        <v>83</v>
      </c>
      <c r="G7" s="47">
        <v>313</v>
      </c>
      <c r="H7" s="49" t="s">
        <v>894</v>
      </c>
    </row>
    <row r="8" spans="1:8" x14ac:dyDescent="0.35">
      <c r="A8" s="140" t="s">
        <v>133</v>
      </c>
      <c r="B8" s="1">
        <v>43935</v>
      </c>
      <c r="C8" s="47">
        <v>564</v>
      </c>
      <c r="D8" s="47">
        <v>2186</v>
      </c>
      <c r="E8" s="48" t="s">
        <v>894</v>
      </c>
      <c r="F8" s="47">
        <v>424</v>
      </c>
      <c r="G8" s="47">
        <v>724</v>
      </c>
      <c r="H8" s="49" t="s">
        <v>894</v>
      </c>
    </row>
    <row r="9" spans="1:8" x14ac:dyDescent="0.35">
      <c r="A9" s="140" t="s">
        <v>134</v>
      </c>
      <c r="B9" s="1">
        <v>43935</v>
      </c>
      <c r="C9" s="47">
        <v>249</v>
      </c>
      <c r="D9" s="47">
        <v>1278</v>
      </c>
      <c r="E9" s="48" t="s">
        <v>894</v>
      </c>
      <c r="F9" s="47">
        <v>168</v>
      </c>
      <c r="G9" s="47">
        <v>308</v>
      </c>
      <c r="H9" s="49" t="s">
        <v>894</v>
      </c>
    </row>
    <row r="10" spans="1:8" x14ac:dyDescent="0.35">
      <c r="A10" s="140" t="s">
        <v>135</v>
      </c>
      <c r="B10" s="1">
        <v>43935</v>
      </c>
      <c r="C10" s="47">
        <v>158</v>
      </c>
      <c r="D10" s="47">
        <v>1120</v>
      </c>
      <c r="E10" s="48" t="s">
        <v>894</v>
      </c>
      <c r="F10" s="47">
        <v>80</v>
      </c>
      <c r="G10" s="47">
        <v>365</v>
      </c>
      <c r="H10" s="49" t="s">
        <v>894</v>
      </c>
    </row>
    <row r="11" spans="1:8" x14ac:dyDescent="0.35">
      <c r="A11" s="140" t="s">
        <v>136</v>
      </c>
      <c r="B11" s="1">
        <v>43935</v>
      </c>
      <c r="C11" s="47">
        <v>138</v>
      </c>
      <c r="D11" s="47">
        <v>741</v>
      </c>
      <c r="E11" s="48" t="s">
        <v>894</v>
      </c>
      <c r="F11" s="47">
        <v>50</v>
      </c>
      <c r="G11" s="47">
        <v>350</v>
      </c>
      <c r="H11" s="49" t="s">
        <v>894</v>
      </c>
    </row>
    <row r="12" spans="1:8" x14ac:dyDescent="0.35">
      <c r="A12" s="140" t="s">
        <v>137</v>
      </c>
      <c r="B12" s="1">
        <v>43935</v>
      </c>
      <c r="C12" s="47">
        <v>100</v>
      </c>
      <c r="D12" s="47">
        <v>749</v>
      </c>
      <c r="E12" s="48" t="s">
        <v>894</v>
      </c>
      <c r="F12" s="47">
        <v>149</v>
      </c>
      <c r="G12" s="47">
        <v>380</v>
      </c>
      <c r="H12" s="49" t="s">
        <v>894</v>
      </c>
    </row>
    <row r="13" spans="1:8" x14ac:dyDescent="0.35">
      <c r="A13" s="140" t="s">
        <v>138</v>
      </c>
      <c r="B13" s="1">
        <v>43935</v>
      </c>
      <c r="C13" s="47">
        <v>158</v>
      </c>
      <c r="D13" s="47">
        <v>605</v>
      </c>
      <c r="E13" s="48" t="s">
        <v>894</v>
      </c>
      <c r="F13" s="47">
        <v>92</v>
      </c>
      <c r="G13" s="47">
        <v>419</v>
      </c>
      <c r="H13" s="49" t="s">
        <v>894</v>
      </c>
    </row>
    <row r="14" spans="1:8" x14ac:dyDescent="0.35">
      <c r="A14" s="140" t="s">
        <v>133</v>
      </c>
      <c r="B14" s="1">
        <v>43936</v>
      </c>
      <c r="C14" s="47">
        <v>601</v>
      </c>
      <c r="D14" s="47">
        <v>1821</v>
      </c>
      <c r="E14" s="48" t="s">
        <v>894</v>
      </c>
      <c r="F14" s="47">
        <v>395</v>
      </c>
      <c r="G14" s="47">
        <v>1105</v>
      </c>
      <c r="H14" s="49" t="s">
        <v>894</v>
      </c>
    </row>
    <row r="15" spans="1:8" x14ac:dyDescent="0.35">
      <c r="A15" s="140" t="s">
        <v>134</v>
      </c>
      <c r="B15" s="1">
        <v>43936</v>
      </c>
      <c r="C15" s="47">
        <v>252</v>
      </c>
      <c r="D15" s="47">
        <v>1189</v>
      </c>
      <c r="E15" s="48" t="s">
        <v>894</v>
      </c>
      <c r="F15" s="47">
        <v>187</v>
      </c>
      <c r="G15" s="47">
        <v>438</v>
      </c>
      <c r="H15" s="49" t="s">
        <v>894</v>
      </c>
    </row>
    <row r="16" spans="1:8" x14ac:dyDescent="0.35">
      <c r="A16" s="140" t="s">
        <v>135</v>
      </c>
      <c r="B16" s="1">
        <v>43936</v>
      </c>
      <c r="C16" s="47">
        <v>161</v>
      </c>
      <c r="D16" s="47">
        <v>1086</v>
      </c>
      <c r="E16" s="48" t="s">
        <v>894</v>
      </c>
      <c r="F16" s="47">
        <v>94</v>
      </c>
      <c r="G16" s="47">
        <v>393</v>
      </c>
      <c r="H16" s="49" t="s">
        <v>894</v>
      </c>
    </row>
    <row r="17" spans="1:8" x14ac:dyDescent="0.35">
      <c r="A17" s="140" t="s">
        <v>136</v>
      </c>
      <c r="B17" s="1">
        <v>43936</v>
      </c>
      <c r="C17" s="47">
        <v>142</v>
      </c>
      <c r="D17" s="47">
        <v>756</v>
      </c>
      <c r="E17" s="48" t="s">
        <v>894</v>
      </c>
      <c r="F17" s="47">
        <v>52</v>
      </c>
      <c r="G17" s="47">
        <v>379</v>
      </c>
      <c r="H17" s="49" t="s">
        <v>894</v>
      </c>
    </row>
    <row r="18" spans="1:8" x14ac:dyDescent="0.35">
      <c r="A18" s="140" t="s">
        <v>137</v>
      </c>
      <c r="B18" s="1">
        <v>43936</v>
      </c>
      <c r="C18" s="47">
        <v>104</v>
      </c>
      <c r="D18" s="47">
        <v>753</v>
      </c>
      <c r="E18" s="48" t="s">
        <v>894</v>
      </c>
      <c r="F18" s="47">
        <v>145</v>
      </c>
      <c r="G18" s="47">
        <v>415</v>
      </c>
      <c r="H18" s="49" t="s">
        <v>894</v>
      </c>
    </row>
    <row r="19" spans="1:8" x14ac:dyDescent="0.35">
      <c r="A19" s="140" t="s">
        <v>138</v>
      </c>
      <c r="B19" s="1">
        <v>43936</v>
      </c>
      <c r="C19" s="47">
        <v>152</v>
      </c>
      <c r="D19" s="47">
        <v>615</v>
      </c>
      <c r="E19" s="48" t="s">
        <v>894</v>
      </c>
      <c r="F19" s="47">
        <v>108</v>
      </c>
      <c r="G19" s="47">
        <v>466</v>
      </c>
      <c r="H19" s="49" t="s">
        <v>894</v>
      </c>
    </row>
    <row r="20" spans="1:8" x14ac:dyDescent="0.35">
      <c r="A20" s="140" t="s">
        <v>133</v>
      </c>
      <c r="B20" s="1">
        <v>43937</v>
      </c>
      <c r="C20" s="47">
        <v>655</v>
      </c>
      <c r="D20" s="47">
        <v>1900</v>
      </c>
      <c r="E20" s="48" t="s">
        <v>894</v>
      </c>
      <c r="F20" s="47">
        <v>332</v>
      </c>
      <c r="G20" s="47">
        <v>1003</v>
      </c>
      <c r="H20" s="49" t="s">
        <v>894</v>
      </c>
    </row>
    <row r="21" spans="1:8" x14ac:dyDescent="0.35">
      <c r="A21" s="140" t="s">
        <v>134</v>
      </c>
      <c r="B21" s="1">
        <v>43937</v>
      </c>
      <c r="C21" s="47">
        <v>253</v>
      </c>
      <c r="D21" s="47">
        <v>1211</v>
      </c>
      <c r="E21" s="48" t="s">
        <v>894</v>
      </c>
      <c r="F21" s="47">
        <v>156</v>
      </c>
      <c r="G21" s="47">
        <v>497</v>
      </c>
      <c r="H21" s="49" t="s">
        <v>894</v>
      </c>
    </row>
    <row r="22" spans="1:8" x14ac:dyDescent="0.35">
      <c r="A22" s="140" t="s">
        <v>135</v>
      </c>
      <c r="B22" s="1">
        <v>43937</v>
      </c>
      <c r="C22" s="47">
        <v>152</v>
      </c>
      <c r="D22" s="47">
        <v>1054</v>
      </c>
      <c r="E22" s="48" t="s">
        <v>894</v>
      </c>
      <c r="F22" s="47">
        <v>100</v>
      </c>
      <c r="G22" s="47">
        <v>421</v>
      </c>
      <c r="H22" s="49" t="s">
        <v>894</v>
      </c>
    </row>
    <row r="23" spans="1:8" x14ac:dyDescent="0.35">
      <c r="A23" s="140" t="s">
        <v>136</v>
      </c>
      <c r="B23" s="1">
        <v>43937</v>
      </c>
      <c r="C23" s="47">
        <v>146</v>
      </c>
      <c r="D23" s="47">
        <v>763</v>
      </c>
      <c r="E23" s="48" t="s">
        <v>894</v>
      </c>
      <c r="F23" s="47">
        <v>48</v>
      </c>
      <c r="G23" s="47">
        <v>376</v>
      </c>
      <c r="H23" s="49" t="s">
        <v>894</v>
      </c>
    </row>
    <row r="24" spans="1:8" x14ac:dyDescent="0.35">
      <c r="A24" s="140" t="s">
        <v>137</v>
      </c>
      <c r="B24" s="1">
        <v>43937</v>
      </c>
      <c r="C24" s="47">
        <v>108</v>
      </c>
      <c r="D24" s="47">
        <v>754</v>
      </c>
      <c r="E24" s="48" t="s">
        <v>894</v>
      </c>
      <c r="F24" s="47">
        <v>139</v>
      </c>
      <c r="G24" s="47">
        <v>408</v>
      </c>
      <c r="H24" s="49" t="s">
        <v>894</v>
      </c>
    </row>
    <row r="25" spans="1:8" x14ac:dyDescent="0.35">
      <c r="A25" s="140" t="s">
        <v>138</v>
      </c>
      <c r="B25" s="1">
        <v>43937</v>
      </c>
      <c r="C25" s="47">
        <v>169</v>
      </c>
      <c r="D25" s="47">
        <v>624</v>
      </c>
      <c r="E25" s="48" t="s">
        <v>894</v>
      </c>
      <c r="F25" s="47">
        <v>99</v>
      </c>
      <c r="G25" s="47">
        <v>438</v>
      </c>
      <c r="H25" s="49" t="s">
        <v>894</v>
      </c>
    </row>
    <row r="26" spans="1:8" x14ac:dyDescent="0.35">
      <c r="A26" s="140" t="s">
        <v>133</v>
      </c>
      <c r="B26" s="1">
        <v>43938</v>
      </c>
      <c r="C26" s="47">
        <v>616</v>
      </c>
      <c r="D26" s="47">
        <v>1870</v>
      </c>
      <c r="E26" s="48" t="s">
        <v>894</v>
      </c>
      <c r="F26" s="47">
        <v>323</v>
      </c>
      <c r="G26" s="47">
        <v>1027</v>
      </c>
      <c r="H26" s="49" t="s">
        <v>894</v>
      </c>
    </row>
    <row r="27" spans="1:8" x14ac:dyDescent="0.35">
      <c r="A27" s="140" t="s">
        <v>134</v>
      </c>
      <c r="B27" s="1">
        <v>43938</v>
      </c>
      <c r="C27" s="47">
        <v>253</v>
      </c>
      <c r="D27" s="47">
        <v>1202</v>
      </c>
      <c r="E27" s="48" t="s">
        <v>894</v>
      </c>
      <c r="F27" s="47">
        <v>149</v>
      </c>
      <c r="G27" s="47">
        <v>486</v>
      </c>
      <c r="H27" s="49" t="s">
        <v>894</v>
      </c>
    </row>
    <row r="28" spans="1:8" x14ac:dyDescent="0.35">
      <c r="A28" s="140" t="s">
        <v>135</v>
      </c>
      <c r="B28" s="1">
        <v>43938</v>
      </c>
      <c r="C28" s="47">
        <v>151</v>
      </c>
      <c r="D28" s="47">
        <v>1034</v>
      </c>
      <c r="E28" s="48" t="s">
        <v>894</v>
      </c>
      <c r="F28" s="47">
        <v>109</v>
      </c>
      <c r="G28" s="47">
        <v>680</v>
      </c>
      <c r="H28" s="49" t="s">
        <v>894</v>
      </c>
    </row>
    <row r="29" spans="1:8" x14ac:dyDescent="0.35">
      <c r="A29" s="140" t="s">
        <v>136</v>
      </c>
      <c r="B29" s="1">
        <v>43938</v>
      </c>
      <c r="C29" s="47">
        <v>142</v>
      </c>
      <c r="D29" s="47">
        <v>753</v>
      </c>
      <c r="E29" s="48" t="s">
        <v>894</v>
      </c>
      <c r="F29" s="47">
        <v>54</v>
      </c>
      <c r="G29" s="47">
        <v>338</v>
      </c>
      <c r="H29" s="49" t="s">
        <v>894</v>
      </c>
    </row>
    <row r="30" spans="1:8" x14ac:dyDescent="0.35">
      <c r="A30" s="140" t="s">
        <v>137</v>
      </c>
      <c r="B30" s="1">
        <v>43938</v>
      </c>
      <c r="C30" s="47">
        <v>101</v>
      </c>
      <c r="D30" s="47">
        <v>733</v>
      </c>
      <c r="E30" s="48" t="s">
        <v>894</v>
      </c>
      <c r="F30" s="47">
        <v>146</v>
      </c>
      <c r="G30" s="47">
        <v>441</v>
      </c>
      <c r="H30" s="49" t="s">
        <v>894</v>
      </c>
    </row>
    <row r="31" spans="1:8" x14ac:dyDescent="0.35">
      <c r="A31" s="140" t="s">
        <v>138</v>
      </c>
      <c r="B31" s="1">
        <v>43938</v>
      </c>
      <c r="C31" s="47">
        <v>150</v>
      </c>
      <c r="D31" s="47">
        <v>654</v>
      </c>
      <c r="E31" s="48" t="s">
        <v>894</v>
      </c>
      <c r="F31" s="47">
        <v>102</v>
      </c>
      <c r="G31" s="47">
        <v>423</v>
      </c>
      <c r="H31" s="49" t="s">
        <v>894</v>
      </c>
    </row>
    <row r="32" spans="1:8" x14ac:dyDescent="0.35">
      <c r="A32" s="140" t="s">
        <v>133</v>
      </c>
      <c r="B32" s="1">
        <v>43939</v>
      </c>
      <c r="C32" s="47">
        <v>641</v>
      </c>
      <c r="D32" s="47">
        <v>1818</v>
      </c>
      <c r="E32" s="48" t="s">
        <v>894</v>
      </c>
      <c r="F32" s="47">
        <v>335</v>
      </c>
      <c r="G32" s="47">
        <v>1105</v>
      </c>
      <c r="H32" s="49" t="s">
        <v>894</v>
      </c>
    </row>
    <row r="33" spans="1:8" x14ac:dyDescent="0.35">
      <c r="A33" s="140" t="s">
        <v>134</v>
      </c>
      <c r="B33" s="1">
        <v>43939</v>
      </c>
      <c r="C33" s="47">
        <v>236</v>
      </c>
      <c r="D33" s="47">
        <v>1137</v>
      </c>
      <c r="E33" s="48" t="s">
        <v>894</v>
      </c>
      <c r="F33" s="47">
        <v>153</v>
      </c>
      <c r="G33" s="47">
        <v>486</v>
      </c>
      <c r="H33" s="49" t="s">
        <v>894</v>
      </c>
    </row>
    <row r="34" spans="1:8" x14ac:dyDescent="0.35">
      <c r="A34" s="140" t="s">
        <v>135</v>
      </c>
      <c r="B34" s="1">
        <v>43939</v>
      </c>
      <c r="C34" s="47">
        <v>152</v>
      </c>
      <c r="D34" s="47">
        <v>1052</v>
      </c>
      <c r="E34" s="48" t="s">
        <v>894</v>
      </c>
      <c r="F34" s="47">
        <v>107</v>
      </c>
      <c r="G34" s="47">
        <v>657</v>
      </c>
      <c r="H34" s="49" t="s">
        <v>894</v>
      </c>
    </row>
    <row r="35" spans="1:8" x14ac:dyDescent="0.35">
      <c r="A35" s="140" t="s">
        <v>136</v>
      </c>
      <c r="B35" s="1">
        <v>43939</v>
      </c>
      <c r="C35" s="47">
        <v>136</v>
      </c>
      <c r="D35" s="47">
        <v>757</v>
      </c>
      <c r="E35" s="48" t="s">
        <v>894</v>
      </c>
      <c r="F35" s="47">
        <v>64</v>
      </c>
      <c r="G35" s="47">
        <v>334</v>
      </c>
      <c r="H35" s="49" t="s">
        <v>894</v>
      </c>
    </row>
    <row r="36" spans="1:8" x14ac:dyDescent="0.35">
      <c r="A36" s="140" t="s">
        <v>137</v>
      </c>
      <c r="B36" s="1">
        <v>43939</v>
      </c>
      <c r="C36" s="47">
        <v>90</v>
      </c>
      <c r="D36" s="47">
        <v>744</v>
      </c>
      <c r="E36" s="48" t="s">
        <v>894</v>
      </c>
      <c r="F36" s="47">
        <v>157</v>
      </c>
      <c r="G36" s="47">
        <v>430</v>
      </c>
      <c r="H36" s="49" t="s">
        <v>894</v>
      </c>
    </row>
    <row r="37" spans="1:8" x14ac:dyDescent="0.35">
      <c r="A37" s="140" t="s">
        <v>138</v>
      </c>
      <c r="B37" s="1">
        <v>43939</v>
      </c>
      <c r="C37" s="47">
        <v>165</v>
      </c>
      <c r="D37" s="47">
        <v>633</v>
      </c>
      <c r="E37" s="48" t="s">
        <v>894</v>
      </c>
      <c r="F37" s="47">
        <v>103</v>
      </c>
      <c r="G37" s="47">
        <v>413</v>
      </c>
      <c r="H37" s="49" t="s">
        <v>894</v>
      </c>
    </row>
    <row r="38" spans="1:8" x14ac:dyDescent="0.35">
      <c r="A38" s="140" t="s">
        <v>133</v>
      </c>
      <c r="B38" s="1">
        <v>43940</v>
      </c>
      <c r="C38" s="47">
        <v>656</v>
      </c>
      <c r="D38" s="47">
        <v>1850</v>
      </c>
      <c r="E38" s="48" t="s">
        <v>894</v>
      </c>
      <c r="F38" s="47">
        <v>321</v>
      </c>
      <c r="G38" s="47">
        <v>1065</v>
      </c>
      <c r="H38" s="49" t="s">
        <v>894</v>
      </c>
    </row>
    <row r="39" spans="1:8" x14ac:dyDescent="0.35">
      <c r="A39" s="140" t="s">
        <v>134</v>
      </c>
      <c r="B39" s="1">
        <v>43940</v>
      </c>
      <c r="C39" s="47">
        <v>239</v>
      </c>
      <c r="D39" s="47">
        <v>1234</v>
      </c>
      <c r="E39" s="48" t="s">
        <v>894</v>
      </c>
      <c r="F39" s="47">
        <v>126</v>
      </c>
      <c r="G39" s="47">
        <v>371</v>
      </c>
      <c r="H39" s="49" t="s">
        <v>894</v>
      </c>
    </row>
    <row r="40" spans="1:8" x14ac:dyDescent="0.35">
      <c r="A40" s="140" t="s">
        <v>135</v>
      </c>
      <c r="B40" s="1">
        <v>43940</v>
      </c>
      <c r="C40" s="47">
        <v>146</v>
      </c>
      <c r="D40" s="47">
        <v>1067</v>
      </c>
      <c r="E40" s="48" t="s">
        <v>894</v>
      </c>
      <c r="F40" s="47">
        <v>122</v>
      </c>
      <c r="G40" s="47">
        <v>674</v>
      </c>
      <c r="H40" s="49" t="s">
        <v>894</v>
      </c>
    </row>
    <row r="41" spans="1:8" x14ac:dyDescent="0.35">
      <c r="A41" s="140" t="s">
        <v>136</v>
      </c>
      <c r="B41" s="1">
        <v>43940</v>
      </c>
      <c r="C41" s="47">
        <v>138</v>
      </c>
      <c r="D41" s="47">
        <v>744</v>
      </c>
      <c r="E41" s="48" t="s">
        <v>894</v>
      </c>
      <c r="F41" s="47">
        <v>62</v>
      </c>
      <c r="G41" s="47">
        <v>341</v>
      </c>
      <c r="H41" s="49" t="s">
        <v>894</v>
      </c>
    </row>
    <row r="42" spans="1:8" x14ac:dyDescent="0.35">
      <c r="A42" s="140" t="s">
        <v>137</v>
      </c>
      <c r="B42" s="1">
        <v>43940</v>
      </c>
      <c r="C42" s="47">
        <v>93</v>
      </c>
      <c r="D42" s="47">
        <v>736</v>
      </c>
      <c r="E42" s="48" t="s">
        <v>894</v>
      </c>
      <c r="F42" s="47">
        <v>154</v>
      </c>
      <c r="G42" s="47">
        <v>440</v>
      </c>
      <c r="H42" s="49" t="s">
        <v>894</v>
      </c>
    </row>
    <row r="43" spans="1:8" x14ac:dyDescent="0.35">
      <c r="A43" s="140" t="s">
        <v>138</v>
      </c>
      <c r="B43" s="1">
        <v>43940</v>
      </c>
      <c r="C43" s="47">
        <v>164</v>
      </c>
      <c r="D43" s="47">
        <v>598</v>
      </c>
      <c r="E43" s="48" t="s">
        <v>894</v>
      </c>
      <c r="F43" s="47">
        <v>95</v>
      </c>
      <c r="G43" s="47">
        <v>448</v>
      </c>
      <c r="H43" s="49" t="s">
        <v>894</v>
      </c>
    </row>
    <row r="44" spans="1:8" x14ac:dyDescent="0.35">
      <c r="A44" s="140" t="s">
        <v>133</v>
      </c>
      <c r="B44" s="1">
        <v>43941</v>
      </c>
      <c r="C44" s="47">
        <v>656</v>
      </c>
      <c r="D44" s="47">
        <v>1899</v>
      </c>
      <c r="E44" s="48" t="s">
        <v>894</v>
      </c>
      <c r="F44" s="47">
        <v>318</v>
      </c>
      <c r="G44" s="47">
        <v>1019</v>
      </c>
      <c r="H44" s="49" t="s">
        <v>894</v>
      </c>
    </row>
    <row r="45" spans="1:8" x14ac:dyDescent="0.35">
      <c r="A45" s="140" t="s">
        <v>134</v>
      </c>
      <c r="B45" s="1">
        <v>43941</v>
      </c>
      <c r="C45" s="47">
        <v>241</v>
      </c>
      <c r="D45" s="47">
        <v>1280</v>
      </c>
      <c r="E45" s="48" t="s">
        <v>894</v>
      </c>
      <c r="F45" s="47">
        <v>132</v>
      </c>
      <c r="G45" s="47">
        <v>376</v>
      </c>
      <c r="H45" s="49" t="s">
        <v>894</v>
      </c>
    </row>
    <row r="46" spans="1:8" x14ac:dyDescent="0.35">
      <c r="A46" s="140" t="s">
        <v>135</v>
      </c>
      <c r="B46" s="1">
        <v>43941</v>
      </c>
      <c r="C46" s="47">
        <v>154</v>
      </c>
      <c r="D46" s="47">
        <v>1099</v>
      </c>
      <c r="E46" s="48" t="s">
        <v>894</v>
      </c>
      <c r="F46" s="47">
        <v>107</v>
      </c>
      <c r="G46" s="47">
        <v>631</v>
      </c>
      <c r="H46" s="49" t="s">
        <v>894</v>
      </c>
    </row>
    <row r="47" spans="1:8" x14ac:dyDescent="0.35">
      <c r="A47" s="140" t="s">
        <v>136</v>
      </c>
      <c r="B47" s="1">
        <v>43941</v>
      </c>
      <c r="C47" s="47">
        <v>141</v>
      </c>
      <c r="D47" s="47">
        <v>798</v>
      </c>
      <c r="E47" s="48" t="s">
        <v>894</v>
      </c>
      <c r="F47" s="47">
        <v>58</v>
      </c>
      <c r="G47" s="47">
        <v>329</v>
      </c>
      <c r="H47" s="49" t="s">
        <v>894</v>
      </c>
    </row>
    <row r="48" spans="1:8" x14ac:dyDescent="0.35">
      <c r="A48" s="140" t="s">
        <v>137</v>
      </c>
      <c r="B48" s="1">
        <v>43941</v>
      </c>
      <c r="C48" s="47">
        <v>96</v>
      </c>
      <c r="D48" s="47">
        <v>755</v>
      </c>
      <c r="E48" s="48" t="s">
        <v>894</v>
      </c>
      <c r="F48" s="47">
        <v>151</v>
      </c>
      <c r="G48" s="47">
        <v>425</v>
      </c>
      <c r="H48" s="49" t="s">
        <v>894</v>
      </c>
    </row>
    <row r="49" spans="1:8" x14ac:dyDescent="0.35">
      <c r="A49" s="140" t="s">
        <v>138</v>
      </c>
      <c r="B49" s="1">
        <v>43941</v>
      </c>
      <c r="C49" s="47">
        <v>193</v>
      </c>
      <c r="D49" s="47">
        <v>629</v>
      </c>
      <c r="E49" s="48" t="s">
        <v>894</v>
      </c>
      <c r="F49" s="47">
        <v>73</v>
      </c>
      <c r="G49" s="47">
        <v>423</v>
      </c>
      <c r="H49" s="49" t="s">
        <v>894</v>
      </c>
    </row>
    <row r="50" spans="1:8" x14ac:dyDescent="0.35">
      <c r="A50" s="140" t="s">
        <v>133</v>
      </c>
      <c r="B50" s="1">
        <v>43942</v>
      </c>
      <c r="C50" s="47">
        <v>681</v>
      </c>
      <c r="D50" s="47">
        <v>1905</v>
      </c>
      <c r="E50" s="48" t="s">
        <v>894</v>
      </c>
      <c r="F50" s="47">
        <v>294</v>
      </c>
      <c r="G50" s="47">
        <v>1030</v>
      </c>
      <c r="H50" s="49" t="s">
        <v>894</v>
      </c>
    </row>
    <row r="51" spans="1:8" x14ac:dyDescent="0.35">
      <c r="A51" s="140" t="s">
        <v>134</v>
      </c>
      <c r="B51" s="1">
        <v>43942</v>
      </c>
      <c r="C51" s="47">
        <v>251</v>
      </c>
      <c r="D51" s="47">
        <v>1230</v>
      </c>
      <c r="E51" s="48" t="s">
        <v>894</v>
      </c>
      <c r="F51" s="47">
        <v>125</v>
      </c>
      <c r="G51" s="47">
        <v>418</v>
      </c>
      <c r="H51" s="49" t="s">
        <v>894</v>
      </c>
    </row>
    <row r="52" spans="1:8" x14ac:dyDescent="0.35">
      <c r="A52" s="140" t="s">
        <v>135</v>
      </c>
      <c r="B52" s="1">
        <v>43942</v>
      </c>
      <c r="C52" s="47">
        <v>150</v>
      </c>
      <c r="D52" s="47">
        <v>1061</v>
      </c>
      <c r="E52" s="48" t="s">
        <v>894</v>
      </c>
      <c r="F52" s="47">
        <v>116</v>
      </c>
      <c r="G52" s="47">
        <v>722</v>
      </c>
      <c r="H52" s="49" t="s">
        <v>894</v>
      </c>
    </row>
    <row r="53" spans="1:8" x14ac:dyDescent="0.35">
      <c r="A53" s="140" t="s">
        <v>136</v>
      </c>
      <c r="B53" s="1">
        <v>43942</v>
      </c>
      <c r="C53" s="47">
        <v>141</v>
      </c>
      <c r="D53" s="47">
        <v>828</v>
      </c>
      <c r="E53" s="48" t="s">
        <v>894</v>
      </c>
      <c r="F53" s="47">
        <v>55</v>
      </c>
      <c r="G53" s="47">
        <v>299</v>
      </c>
      <c r="H53" s="49" t="s">
        <v>894</v>
      </c>
    </row>
    <row r="54" spans="1:8" x14ac:dyDescent="0.35">
      <c r="A54" s="140" t="s">
        <v>137</v>
      </c>
      <c r="B54" s="1">
        <v>43942</v>
      </c>
      <c r="C54" s="47">
        <v>88</v>
      </c>
      <c r="D54" s="47">
        <v>740</v>
      </c>
      <c r="E54" s="48" t="s">
        <v>894</v>
      </c>
      <c r="F54" s="47">
        <v>159</v>
      </c>
      <c r="G54" s="47">
        <v>430</v>
      </c>
      <c r="H54" s="49" t="s">
        <v>894</v>
      </c>
    </row>
    <row r="55" spans="1:8" x14ac:dyDescent="0.35">
      <c r="A55" s="140" t="s">
        <v>138</v>
      </c>
      <c r="B55" s="1">
        <v>43942</v>
      </c>
      <c r="C55" s="47">
        <v>167</v>
      </c>
      <c r="D55" s="47">
        <v>665</v>
      </c>
      <c r="E55" s="48" t="s">
        <v>894</v>
      </c>
      <c r="F55" s="47">
        <v>76</v>
      </c>
      <c r="G55" s="47">
        <v>265</v>
      </c>
      <c r="H55" s="49" t="s">
        <v>894</v>
      </c>
    </row>
    <row r="56" spans="1:8" x14ac:dyDescent="0.35">
      <c r="A56" s="140" t="s">
        <v>133</v>
      </c>
      <c r="B56" s="1">
        <v>43943</v>
      </c>
      <c r="C56" s="47">
        <v>699</v>
      </c>
      <c r="D56" s="47">
        <v>1947</v>
      </c>
      <c r="E56" s="48" t="s">
        <v>894</v>
      </c>
      <c r="F56" s="47">
        <v>278</v>
      </c>
      <c r="G56" s="47">
        <v>966</v>
      </c>
      <c r="H56" s="49" t="s">
        <v>894</v>
      </c>
    </row>
    <row r="57" spans="1:8" x14ac:dyDescent="0.35">
      <c r="A57" s="140" t="s">
        <v>134</v>
      </c>
      <c r="B57" s="1">
        <v>43943</v>
      </c>
      <c r="C57" s="47">
        <v>243</v>
      </c>
      <c r="D57" s="47">
        <v>1244</v>
      </c>
      <c r="E57" s="48" t="s">
        <v>894</v>
      </c>
      <c r="F57" s="47">
        <v>122</v>
      </c>
      <c r="G57" s="47">
        <v>398</v>
      </c>
      <c r="H57" s="49" t="s">
        <v>894</v>
      </c>
    </row>
    <row r="58" spans="1:8" x14ac:dyDescent="0.35">
      <c r="A58" s="140" t="s">
        <v>135</v>
      </c>
      <c r="B58" s="1">
        <v>43943</v>
      </c>
      <c r="C58" s="47">
        <v>150</v>
      </c>
      <c r="D58" s="47">
        <v>1058</v>
      </c>
      <c r="E58" s="48" t="s">
        <v>894</v>
      </c>
      <c r="F58" s="47">
        <v>119</v>
      </c>
      <c r="G58" s="47">
        <v>720</v>
      </c>
      <c r="H58" s="49" t="s">
        <v>894</v>
      </c>
    </row>
    <row r="59" spans="1:8" x14ac:dyDescent="0.35">
      <c r="A59" s="140" t="s">
        <v>136</v>
      </c>
      <c r="B59" s="1">
        <v>43943</v>
      </c>
      <c r="C59" s="47">
        <v>138</v>
      </c>
      <c r="D59" s="47">
        <v>814</v>
      </c>
      <c r="E59" s="48" t="s">
        <v>894</v>
      </c>
      <c r="F59" s="47">
        <v>61</v>
      </c>
      <c r="G59" s="47">
        <v>356</v>
      </c>
      <c r="H59" s="49" t="s">
        <v>894</v>
      </c>
    </row>
    <row r="60" spans="1:8" x14ac:dyDescent="0.35">
      <c r="A60" s="140" t="s">
        <v>137</v>
      </c>
      <c r="B60" s="1">
        <v>43943</v>
      </c>
      <c r="C60" s="47">
        <v>79</v>
      </c>
      <c r="D60" s="47">
        <v>708</v>
      </c>
      <c r="E60" s="48" t="s">
        <v>894</v>
      </c>
      <c r="F60" s="47">
        <v>166</v>
      </c>
      <c r="G60" s="47">
        <v>471</v>
      </c>
      <c r="H60" s="49" t="s">
        <v>894</v>
      </c>
    </row>
    <row r="61" spans="1:8" x14ac:dyDescent="0.35">
      <c r="A61" s="140" t="s">
        <v>138</v>
      </c>
      <c r="B61" s="1">
        <v>43943</v>
      </c>
      <c r="C61" s="47">
        <v>186</v>
      </c>
      <c r="D61" s="47">
        <v>678</v>
      </c>
      <c r="E61" s="48" t="s">
        <v>894</v>
      </c>
      <c r="F61" s="47">
        <v>68</v>
      </c>
      <c r="G61" s="47">
        <v>394</v>
      </c>
      <c r="H61" s="49" t="s">
        <v>894</v>
      </c>
    </row>
    <row r="62" spans="1:8" x14ac:dyDescent="0.35">
      <c r="A62" s="140" t="s">
        <v>133</v>
      </c>
      <c r="B62" s="1">
        <v>43944</v>
      </c>
      <c r="C62" s="47">
        <v>694</v>
      </c>
      <c r="D62" s="47">
        <v>1988</v>
      </c>
      <c r="E62" s="48" t="s">
        <v>894</v>
      </c>
      <c r="F62" s="47">
        <v>286</v>
      </c>
      <c r="G62" s="47">
        <v>916</v>
      </c>
      <c r="H62" s="49" t="s">
        <v>894</v>
      </c>
    </row>
    <row r="63" spans="1:8" x14ac:dyDescent="0.35">
      <c r="A63" s="140" t="s">
        <v>134</v>
      </c>
      <c r="B63" s="1">
        <v>43944</v>
      </c>
      <c r="C63" s="47">
        <v>239</v>
      </c>
      <c r="D63" s="47">
        <v>1194</v>
      </c>
      <c r="E63" s="48" t="s">
        <v>894</v>
      </c>
      <c r="F63" s="47">
        <v>124</v>
      </c>
      <c r="G63" s="47">
        <v>415</v>
      </c>
      <c r="H63" s="49" t="s">
        <v>894</v>
      </c>
    </row>
    <row r="64" spans="1:8" x14ac:dyDescent="0.35">
      <c r="A64" s="140" t="s">
        <v>135</v>
      </c>
      <c r="B64" s="1">
        <v>43944</v>
      </c>
      <c r="C64" s="47">
        <v>146</v>
      </c>
      <c r="D64" s="47">
        <v>1052</v>
      </c>
      <c r="E64" s="48" t="s">
        <v>894</v>
      </c>
      <c r="F64" s="47">
        <v>132</v>
      </c>
      <c r="G64" s="47">
        <v>750</v>
      </c>
      <c r="H64" s="49" t="s">
        <v>894</v>
      </c>
    </row>
    <row r="65" spans="1:8" x14ac:dyDescent="0.35">
      <c r="A65" s="140" t="s">
        <v>136</v>
      </c>
      <c r="B65" s="1">
        <v>43944</v>
      </c>
      <c r="C65" s="47">
        <v>145</v>
      </c>
      <c r="D65" s="47">
        <v>798</v>
      </c>
      <c r="E65" s="48" t="s">
        <v>894</v>
      </c>
      <c r="F65" s="47">
        <v>48</v>
      </c>
      <c r="G65" s="47">
        <v>361</v>
      </c>
      <c r="H65" s="49" t="s">
        <v>894</v>
      </c>
    </row>
    <row r="66" spans="1:8" x14ac:dyDescent="0.35">
      <c r="A66" s="140" t="s">
        <v>137</v>
      </c>
      <c r="B66" s="1">
        <v>43944</v>
      </c>
      <c r="C66" s="47">
        <v>85</v>
      </c>
      <c r="D66" s="47">
        <v>774</v>
      </c>
      <c r="E66" s="48" t="s">
        <v>894</v>
      </c>
      <c r="F66" s="47">
        <v>160</v>
      </c>
      <c r="G66" s="47">
        <v>407</v>
      </c>
      <c r="H66" s="49" t="s">
        <v>894</v>
      </c>
    </row>
    <row r="67" spans="1:8" x14ac:dyDescent="0.35">
      <c r="A67" s="140" t="s">
        <v>138</v>
      </c>
      <c r="B67" s="1">
        <v>43944</v>
      </c>
      <c r="C67" s="47">
        <v>174</v>
      </c>
      <c r="D67" s="47">
        <v>719</v>
      </c>
      <c r="E67" s="48" t="s">
        <v>894</v>
      </c>
      <c r="F67" s="47">
        <v>87</v>
      </c>
      <c r="G67" s="47">
        <v>256</v>
      </c>
      <c r="H67" s="49" t="s">
        <v>894</v>
      </c>
    </row>
    <row r="68" spans="1:8" x14ac:dyDescent="0.35">
      <c r="A68" s="140" t="s">
        <v>133</v>
      </c>
      <c r="B68" s="1">
        <v>43945</v>
      </c>
      <c r="C68" s="47">
        <v>689</v>
      </c>
      <c r="D68" s="47">
        <v>1945</v>
      </c>
      <c r="E68" s="48" t="s">
        <v>894</v>
      </c>
      <c r="F68" s="47">
        <v>304</v>
      </c>
      <c r="G68" s="47">
        <v>963</v>
      </c>
      <c r="H68" s="49" t="s">
        <v>894</v>
      </c>
    </row>
    <row r="69" spans="1:8" x14ac:dyDescent="0.35">
      <c r="A69" s="140" t="s">
        <v>134</v>
      </c>
      <c r="B69" s="1">
        <v>43945</v>
      </c>
      <c r="C69" s="47">
        <v>244</v>
      </c>
      <c r="D69" s="47">
        <v>1212</v>
      </c>
      <c r="E69" s="48" t="s">
        <v>894</v>
      </c>
      <c r="F69" s="47">
        <v>125</v>
      </c>
      <c r="G69" s="47">
        <v>393</v>
      </c>
      <c r="H69" s="49" t="s">
        <v>894</v>
      </c>
    </row>
    <row r="70" spans="1:8" x14ac:dyDescent="0.35">
      <c r="A70" s="140" t="s">
        <v>135</v>
      </c>
      <c r="B70" s="1">
        <v>43945</v>
      </c>
      <c r="C70" s="47">
        <v>144</v>
      </c>
      <c r="D70" s="47">
        <v>1012</v>
      </c>
      <c r="E70" s="48" t="s">
        <v>894</v>
      </c>
      <c r="F70" s="47">
        <v>135</v>
      </c>
      <c r="G70" s="47">
        <v>785</v>
      </c>
      <c r="H70" s="49" t="s">
        <v>894</v>
      </c>
    </row>
    <row r="71" spans="1:8" x14ac:dyDescent="0.35">
      <c r="A71" s="140" t="s">
        <v>136</v>
      </c>
      <c r="B71" s="1">
        <v>43945</v>
      </c>
      <c r="C71" s="47">
        <v>144</v>
      </c>
      <c r="D71" s="47">
        <v>786</v>
      </c>
      <c r="E71" s="48" t="s">
        <v>894</v>
      </c>
      <c r="F71" s="47">
        <v>53</v>
      </c>
      <c r="G71" s="47">
        <v>372</v>
      </c>
      <c r="H71" s="49" t="s">
        <v>894</v>
      </c>
    </row>
    <row r="72" spans="1:8" x14ac:dyDescent="0.35">
      <c r="A72" s="140" t="s">
        <v>137</v>
      </c>
      <c r="B72" s="1">
        <v>43945</v>
      </c>
      <c r="C72" s="47">
        <v>89</v>
      </c>
      <c r="D72" s="47">
        <v>775</v>
      </c>
      <c r="E72" s="48" t="s">
        <v>894</v>
      </c>
      <c r="F72" s="47">
        <v>154</v>
      </c>
      <c r="G72" s="47">
        <v>412</v>
      </c>
      <c r="H72" s="49" t="s">
        <v>894</v>
      </c>
    </row>
    <row r="73" spans="1:8" x14ac:dyDescent="0.35">
      <c r="A73" s="140" t="s">
        <v>138</v>
      </c>
      <c r="B73" s="1">
        <v>43945</v>
      </c>
      <c r="C73" s="47">
        <v>178</v>
      </c>
      <c r="D73" s="47">
        <v>706</v>
      </c>
      <c r="E73" s="48" t="s">
        <v>894</v>
      </c>
      <c r="F73" s="47">
        <v>77</v>
      </c>
      <c r="G73" s="47">
        <v>530</v>
      </c>
      <c r="H73" s="49" t="s">
        <v>894</v>
      </c>
    </row>
    <row r="74" spans="1:8" x14ac:dyDescent="0.35">
      <c r="A74" s="140" t="s">
        <v>133</v>
      </c>
      <c r="B74" s="1">
        <v>43946</v>
      </c>
      <c r="C74" s="47">
        <v>674</v>
      </c>
      <c r="D74" s="47">
        <v>2003</v>
      </c>
      <c r="E74" s="48" t="s">
        <v>894</v>
      </c>
      <c r="F74" s="47">
        <v>314</v>
      </c>
      <c r="G74" s="47">
        <v>906</v>
      </c>
      <c r="H74" s="49" t="s">
        <v>894</v>
      </c>
    </row>
    <row r="75" spans="1:8" x14ac:dyDescent="0.35">
      <c r="A75" s="140" t="s">
        <v>134</v>
      </c>
      <c r="B75" s="1">
        <v>43946</v>
      </c>
      <c r="C75" s="47">
        <v>248</v>
      </c>
      <c r="D75" s="47">
        <v>1177</v>
      </c>
      <c r="E75" s="48" t="s">
        <v>894</v>
      </c>
      <c r="F75" s="47">
        <v>117</v>
      </c>
      <c r="G75" s="47">
        <v>448</v>
      </c>
      <c r="H75" s="49" t="s">
        <v>894</v>
      </c>
    </row>
    <row r="76" spans="1:8" x14ac:dyDescent="0.35">
      <c r="A76" s="140" t="s">
        <v>135</v>
      </c>
      <c r="B76" s="1">
        <v>43946</v>
      </c>
      <c r="C76" s="47">
        <v>167</v>
      </c>
      <c r="D76" s="47">
        <v>1012</v>
      </c>
      <c r="E76" s="48" t="s">
        <v>894</v>
      </c>
      <c r="F76" s="47">
        <v>114</v>
      </c>
      <c r="G76" s="47">
        <v>769</v>
      </c>
      <c r="H76" s="49" t="s">
        <v>894</v>
      </c>
    </row>
    <row r="77" spans="1:8" x14ac:dyDescent="0.35">
      <c r="A77" s="140" t="s">
        <v>136</v>
      </c>
      <c r="B77" s="1">
        <v>43946</v>
      </c>
      <c r="C77" s="47">
        <v>145</v>
      </c>
      <c r="D77" s="47">
        <v>815</v>
      </c>
      <c r="E77" s="48" t="s">
        <v>894</v>
      </c>
      <c r="F77" s="47">
        <v>52</v>
      </c>
      <c r="G77" s="47">
        <v>264</v>
      </c>
      <c r="H77" s="49" t="s">
        <v>894</v>
      </c>
    </row>
    <row r="78" spans="1:8" x14ac:dyDescent="0.35">
      <c r="A78" s="140" t="s">
        <v>137</v>
      </c>
      <c r="B78" s="1">
        <v>43946</v>
      </c>
      <c r="C78" s="47">
        <v>82</v>
      </c>
      <c r="D78" s="47">
        <v>787</v>
      </c>
      <c r="E78" s="48" t="s">
        <v>894</v>
      </c>
      <c r="F78" s="47">
        <v>159</v>
      </c>
      <c r="G78" s="47">
        <v>398</v>
      </c>
      <c r="H78" s="49" t="s">
        <v>894</v>
      </c>
    </row>
    <row r="79" spans="1:8" x14ac:dyDescent="0.35">
      <c r="A79" s="140" t="s">
        <v>138</v>
      </c>
      <c r="B79" s="1">
        <v>43946</v>
      </c>
      <c r="C79" s="47">
        <v>193</v>
      </c>
      <c r="D79" s="47">
        <v>763</v>
      </c>
      <c r="E79" s="48" t="s">
        <v>894</v>
      </c>
      <c r="F79" s="47">
        <v>82</v>
      </c>
      <c r="G79" s="47">
        <v>433</v>
      </c>
      <c r="H79" s="49" t="s">
        <v>894</v>
      </c>
    </row>
    <row r="80" spans="1:8" x14ac:dyDescent="0.35">
      <c r="A80" s="140" t="s">
        <v>133</v>
      </c>
      <c r="B80" s="1">
        <v>43947</v>
      </c>
      <c r="C80" s="47">
        <v>646</v>
      </c>
      <c r="D80" s="47">
        <v>1992</v>
      </c>
      <c r="E80" s="48" t="s">
        <v>894</v>
      </c>
      <c r="F80" s="47">
        <v>333</v>
      </c>
      <c r="G80" s="47">
        <v>899</v>
      </c>
      <c r="H80" s="49" t="s">
        <v>894</v>
      </c>
    </row>
    <row r="81" spans="1:8" x14ac:dyDescent="0.35">
      <c r="A81" s="140" t="s">
        <v>134</v>
      </c>
      <c r="B81" s="1">
        <v>43947</v>
      </c>
      <c r="C81" s="47">
        <v>243</v>
      </c>
      <c r="D81" s="47">
        <v>1230</v>
      </c>
      <c r="E81" s="48" t="s">
        <v>894</v>
      </c>
      <c r="F81" s="47">
        <v>124</v>
      </c>
      <c r="G81" s="47">
        <v>389</v>
      </c>
      <c r="H81" s="49" t="s">
        <v>894</v>
      </c>
    </row>
    <row r="82" spans="1:8" x14ac:dyDescent="0.35">
      <c r="A82" s="140" t="s">
        <v>135</v>
      </c>
      <c r="B82" s="1">
        <v>43947</v>
      </c>
      <c r="C82" s="47">
        <v>164</v>
      </c>
      <c r="D82" s="47">
        <v>1013</v>
      </c>
      <c r="E82" s="48" t="s">
        <v>894</v>
      </c>
      <c r="F82" s="47">
        <v>115</v>
      </c>
      <c r="G82" s="47">
        <v>768</v>
      </c>
      <c r="H82" s="49" t="s">
        <v>894</v>
      </c>
    </row>
    <row r="83" spans="1:8" x14ac:dyDescent="0.35">
      <c r="A83" s="140" t="s">
        <v>136</v>
      </c>
      <c r="B83" s="1">
        <v>43947</v>
      </c>
      <c r="C83" s="47">
        <v>153</v>
      </c>
      <c r="D83" s="47">
        <v>816</v>
      </c>
      <c r="E83" s="48" t="s">
        <v>894</v>
      </c>
      <c r="F83" s="47">
        <v>42</v>
      </c>
      <c r="G83" s="47">
        <v>303</v>
      </c>
      <c r="H83" s="49" t="s">
        <v>894</v>
      </c>
    </row>
    <row r="84" spans="1:8" x14ac:dyDescent="0.35">
      <c r="A84" s="140" t="s">
        <v>137</v>
      </c>
      <c r="B84" s="1">
        <v>43947</v>
      </c>
      <c r="C84" s="47">
        <v>98</v>
      </c>
      <c r="D84" s="47">
        <v>777</v>
      </c>
      <c r="E84" s="48" t="s">
        <v>894</v>
      </c>
      <c r="F84" s="47">
        <v>143</v>
      </c>
      <c r="G84" s="47">
        <v>407</v>
      </c>
      <c r="H84" s="49" t="s">
        <v>894</v>
      </c>
    </row>
    <row r="85" spans="1:8" x14ac:dyDescent="0.35">
      <c r="A85" s="140" t="s">
        <v>138</v>
      </c>
      <c r="B85" s="1">
        <v>43947</v>
      </c>
      <c r="C85" s="47">
        <v>193</v>
      </c>
      <c r="D85" s="47">
        <v>777</v>
      </c>
      <c r="E85" s="48" t="s">
        <v>894</v>
      </c>
      <c r="F85" s="47">
        <v>84</v>
      </c>
      <c r="G85" s="47">
        <v>433</v>
      </c>
      <c r="H85" s="49" t="s">
        <v>894</v>
      </c>
    </row>
    <row r="86" spans="1:8" x14ac:dyDescent="0.35">
      <c r="A86" s="140" t="s">
        <v>133</v>
      </c>
      <c r="B86" s="1">
        <v>43948</v>
      </c>
      <c r="C86" s="47">
        <v>652</v>
      </c>
      <c r="D86" s="47">
        <v>2014</v>
      </c>
      <c r="E86" s="48" t="s">
        <v>894</v>
      </c>
      <c r="F86" s="47">
        <v>322</v>
      </c>
      <c r="G86" s="47">
        <v>898</v>
      </c>
      <c r="H86" s="49" t="s">
        <v>894</v>
      </c>
    </row>
    <row r="87" spans="1:8" x14ac:dyDescent="0.35">
      <c r="A87" s="140" t="s">
        <v>134</v>
      </c>
      <c r="B87" s="1">
        <v>43948</v>
      </c>
      <c r="C87" s="47">
        <v>244</v>
      </c>
      <c r="D87" s="47">
        <v>1257</v>
      </c>
      <c r="E87" s="48" t="s">
        <v>894</v>
      </c>
      <c r="F87" s="47">
        <v>127</v>
      </c>
      <c r="G87" s="47">
        <v>388</v>
      </c>
      <c r="H87" s="49" t="s">
        <v>894</v>
      </c>
    </row>
    <row r="88" spans="1:8" x14ac:dyDescent="0.35">
      <c r="A88" s="140" t="s">
        <v>135</v>
      </c>
      <c r="B88" s="1">
        <v>43948</v>
      </c>
      <c r="C88" s="47">
        <v>157</v>
      </c>
      <c r="D88" s="47">
        <v>1033</v>
      </c>
      <c r="E88" s="48" t="s">
        <v>894</v>
      </c>
      <c r="F88" s="47">
        <v>117</v>
      </c>
      <c r="G88" s="47">
        <v>765</v>
      </c>
      <c r="H88" s="49" t="s">
        <v>894</v>
      </c>
    </row>
    <row r="89" spans="1:8" x14ac:dyDescent="0.35">
      <c r="A89" s="140" t="s">
        <v>136</v>
      </c>
      <c r="B89" s="1">
        <v>43948</v>
      </c>
      <c r="C89" s="47">
        <v>145</v>
      </c>
      <c r="D89" s="47">
        <v>855</v>
      </c>
      <c r="E89" s="48" t="s">
        <v>894</v>
      </c>
      <c r="F89" s="47">
        <v>50</v>
      </c>
      <c r="G89" s="47">
        <v>277</v>
      </c>
      <c r="H89" s="49" t="s">
        <v>894</v>
      </c>
    </row>
    <row r="90" spans="1:8" x14ac:dyDescent="0.35">
      <c r="A90" s="140" t="s">
        <v>137</v>
      </c>
      <c r="B90" s="1">
        <v>43948</v>
      </c>
      <c r="C90" s="47">
        <v>88</v>
      </c>
      <c r="D90" s="47">
        <v>814</v>
      </c>
      <c r="E90" s="48" t="s">
        <v>894</v>
      </c>
      <c r="F90" s="47">
        <v>153</v>
      </c>
      <c r="G90" s="47">
        <v>376</v>
      </c>
      <c r="H90" s="49" t="s">
        <v>894</v>
      </c>
    </row>
    <row r="91" spans="1:8" x14ac:dyDescent="0.35">
      <c r="A91" s="140" t="s">
        <v>138</v>
      </c>
      <c r="B91" s="1">
        <v>43948</v>
      </c>
      <c r="C91" s="47">
        <v>191</v>
      </c>
      <c r="D91" s="47">
        <v>779</v>
      </c>
      <c r="E91" s="48" t="s">
        <v>894</v>
      </c>
      <c r="F91" s="47">
        <v>86</v>
      </c>
      <c r="G91" s="47">
        <v>431</v>
      </c>
      <c r="H91" s="49" t="s">
        <v>894</v>
      </c>
    </row>
    <row r="92" spans="1:8" x14ac:dyDescent="0.35">
      <c r="A92" s="140" t="s">
        <v>133</v>
      </c>
      <c r="B92" s="1">
        <v>43949</v>
      </c>
      <c r="C92" s="47">
        <v>652</v>
      </c>
      <c r="D92" s="47">
        <v>2021</v>
      </c>
      <c r="E92" s="48" t="s">
        <v>894</v>
      </c>
      <c r="F92" s="47">
        <v>324</v>
      </c>
      <c r="G92" s="47">
        <v>905</v>
      </c>
      <c r="H92" s="49" t="s">
        <v>894</v>
      </c>
    </row>
    <row r="93" spans="1:8" x14ac:dyDescent="0.35">
      <c r="A93" s="140" t="s">
        <v>134</v>
      </c>
      <c r="B93" s="1">
        <v>43949</v>
      </c>
      <c r="C93" s="47">
        <v>269</v>
      </c>
      <c r="D93" s="47">
        <v>1292</v>
      </c>
      <c r="E93" s="48" t="s">
        <v>894</v>
      </c>
      <c r="F93" s="47">
        <v>139</v>
      </c>
      <c r="G93" s="47">
        <v>352</v>
      </c>
      <c r="H93" s="49" t="s">
        <v>894</v>
      </c>
    </row>
    <row r="94" spans="1:8" x14ac:dyDescent="0.35">
      <c r="A94" s="140" t="s">
        <v>135</v>
      </c>
      <c r="B94" s="1">
        <v>43949</v>
      </c>
      <c r="C94" s="47">
        <v>158</v>
      </c>
      <c r="D94" s="47">
        <v>1102</v>
      </c>
      <c r="E94" s="48" t="s">
        <v>894</v>
      </c>
      <c r="F94" s="47">
        <v>121</v>
      </c>
      <c r="G94" s="47">
        <v>704</v>
      </c>
      <c r="H94" s="49" t="s">
        <v>894</v>
      </c>
    </row>
    <row r="95" spans="1:8" x14ac:dyDescent="0.35">
      <c r="A95" s="140" t="s">
        <v>136</v>
      </c>
      <c r="B95" s="1">
        <v>43949</v>
      </c>
      <c r="C95" s="47">
        <v>146</v>
      </c>
      <c r="D95" s="47">
        <v>853</v>
      </c>
      <c r="E95" s="48" t="s">
        <v>894</v>
      </c>
      <c r="F95" s="47">
        <v>48</v>
      </c>
      <c r="G95" s="47">
        <v>275</v>
      </c>
      <c r="H95" s="49" t="s">
        <v>894</v>
      </c>
    </row>
    <row r="96" spans="1:8" x14ac:dyDescent="0.35">
      <c r="A96" s="140" t="s">
        <v>137</v>
      </c>
      <c r="B96" s="1">
        <v>43949</v>
      </c>
      <c r="C96" s="47">
        <v>95</v>
      </c>
      <c r="D96" s="47">
        <v>834</v>
      </c>
      <c r="E96" s="48" t="s">
        <v>894</v>
      </c>
      <c r="F96" s="47">
        <v>146</v>
      </c>
      <c r="G96" s="47">
        <v>360</v>
      </c>
      <c r="H96" s="49" t="s">
        <v>894</v>
      </c>
    </row>
    <row r="97" spans="1:8" x14ac:dyDescent="0.35">
      <c r="A97" s="140" t="s">
        <v>138</v>
      </c>
      <c r="B97" s="1">
        <v>43949</v>
      </c>
      <c r="C97" s="47">
        <v>187</v>
      </c>
      <c r="D97" s="47">
        <v>820</v>
      </c>
      <c r="E97" s="48" t="s">
        <v>894</v>
      </c>
      <c r="F97" s="47">
        <v>90</v>
      </c>
      <c r="G97" s="47">
        <v>390</v>
      </c>
      <c r="H97" s="49" t="s">
        <v>894</v>
      </c>
    </row>
    <row r="98" spans="1:8" x14ac:dyDescent="0.35">
      <c r="A98" s="140" t="s">
        <v>133</v>
      </c>
      <c r="B98" s="1">
        <v>43950</v>
      </c>
      <c r="C98" s="47">
        <v>647</v>
      </c>
      <c r="D98" s="47">
        <v>2005</v>
      </c>
      <c r="E98" s="48" t="s">
        <v>894</v>
      </c>
      <c r="F98" s="47">
        <v>323</v>
      </c>
      <c r="G98" s="47">
        <v>902</v>
      </c>
      <c r="H98" s="49" t="s">
        <v>894</v>
      </c>
    </row>
    <row r="99" spans="1:8" x14ac:dyDescent="0.35">
      <c r="A99" s="140" t="s">
        <v>134</v>
      </c>
      <c r="B99" s="1">
        <v>43950</v>
      </c>
      <c r="C99" s="47">
        <v>259</v>
      </c>
      <c r="D99" s="47">
        <v>1285</v>
      </c>
      <c r="E99" s="48" t="s">
        <v>894</v>
      </c>
      <c r="F99" s="47">
        <v>147</v>
      </c>
      <c r="G99" s="47">
        <v>370</v>
      </c>
      <c r="H99" s="49" t="s">
        <v>894</v>
      </c>
    </row>
    <row r="100" spans="1:8" x14ac:dyDescent="0.35">
      <c r="A100" s="140" t="s">
        <v>135</v>
      </c>
      <c r="B100" s="1">
        <v>43950</v>
      </c>
      <c r="C100" s="47">
        <v>161</v>
      </c>
      <c r="D100" s="47">
        <v>1124</v>
      </c>
      <c r="E100" s="48" t="s">
        <v>894</v>
      </c>
      <c r="F100" s="47">
        <v>116</v>
      </c>
      <c r="G100" s="47">
        <v>673</v>
      </c>
      <c r="H100" s="49" t="s">
        <v>894</v>
      </c>
    </row>
    <row r="101" spans="1:8" x14ac:dyDescent="0.35">
      <c r="A101" s="140" t="s">
        <v>136</v>
      </c>
      <c r="B101" s="1">
        <v>43950</v>
      </c>
      <c r="C101" s="47">
        <v>142</v>
      </c>
      <c r="D101" s="47">
        <v>850</v>
      </c>
      <c r="E101" s="48" t="s">
        <v>894</v>
      </c>
      <c r="F101" s="47">
        <v>55</v>
      </c>
      <c r="G101" s="47">
        <v>280</v>
      </c>
      <c r="H101" s="49" t="s">
        <v>894</v>
      </c>
    </row>
    <row r="102" spans="1:8" x14ac:dyDescent="0.35">
      <c r="A102" s="140" t="s">
        <v>137</v>
      </c>
      <c r="B102" s="1">
        <v>43950</v>
      </c>
      <c r="C102" s="47">
        <v>92</v>
      </c>
      <c r="D102" s="47">
        <v>824</v>
      </c>
      <c r="E102" s="48" t="s">
        <v>894</v>
      </c>
      <c r="F102" s="47">
        <v>147</v>
      </c>
      <c r="G102" s="47">
        <v>368</v>
      </c>
      <c r="H102" s="49" t="s">
        <v>894</v>
      </c>
    </row>
    <row r="103" spans="1:8" x14ac:dyDescent="0.35">
      <c r="A103" s="140" t="s">
        <v>138</v>
      </c>
      <c r="B103" s="1">
        <v>43950</v>
      </c>
      <c r="C103" s="47">
        <v>183</v>
      </c>
      <c r="D103" s="47">
        <v>800</v>
      </c>
      <c r="E103" s="48" t="s">
        <v>894</v>
      </c>
      <c r="F103" s="47">
        <v>94</v>
      </c>
      <c r="G103" s="47">
        <v>437</v>
      </c>
      <c r="H103" s="49" t="s">
        <v>894</v>
      </c>
    </row>
    <row r="104" spans="1:8" x14ac:dyDescent="0.35">
      <c r="A104" s="140" t="s">
        <v>133</v>
      </c>
      <c r="B104" s="1">
        <v>43951</v>
      </c>
      <c r="C104" s="47">
        <v>626</v>
      </c>
      <c r="D104" s="47">
        <v>2022</v>
      </c>
      <c r="E104" s="48" t="s">
        <v>894</v>
      </c>
      <c r="F104" s="47">
        <v>326</v>
      </c>
      <c r="G104" s="47">
        <v>891</v>
      </c>
      <c r="H104" s="49" t="s">
        <v>894</v>
      </c>
    </row>
    <row r="105" spans="1:8" x14ac:dyDescent="0.35">
      <c r="A105" s="140" t="s">
        <v>134</v>
      </c>
      <c r="B105" s="1">
        <v>43951</v>
      </c>
      <c r="C105" s="47">
        <v>239</v>
      </c>
      <c r="D105" s="47">
        <v>1306</v>
      </c>
      <c r="E105" s="48" t="s">
        <v>894</v>
      </c>
      <c r="F105" s="47">
        <v>161</v>
      </c>
      <c r="G105" s="47">
        <v>352</v>
      </c>
      <c r="H105" s="49" t="s">
        <v>894</v>
      </c>
    </row>
    <row r="106" spans="1:8" x14ac:dyDescent="0.35">
      <c r="A106" s="140" t="s">
        <v>135</v>
      </c>
      <c r="B106" s="1">
        <v>43951</v>
      </c>
      <c r="C106" s="47">
        <v>153</v>
      </c>
      <c r="D106" s="47">
        <v>1125</v>
      </c>
      <c r="E106" s="48" t="s">
        <v>894</v>
      </c>
      <c r="F106" s="47">
        <v>125</v>
      </c>
      <c r="G106" s="47">
        <v>662</v>
      </c>
      <c r="H106" s="49" t="s">
        <v>894</v>
      </c>
    </row>
    <row r="107" spans="1:8" x14ac:dyDescent="0.35">
      <c r="A107" s="140" t="s">
        <v>136</v>
      </c>
      <c r="B107" s="1">
        <v>43951</v>
      </c>
      <c r="C107" s="47">
        <v>140</v>
      </c>
      <c r="D107" s="47">
        <v>865</v>
      </c>
      <c r="E107" s="48" t="s">
        <v>894</v>
      </c>
      <c r="F107" s="47">
        <v>58</v>
      </c>
      <c r="G107" s="47">
        <v>266</v>
      </c>
      <c r="H107" s="49" t="s">
        <v>894</v>
      </c>
    </row>
    <row r="108" spans="1:8" x14ac:dyDescent="0.35">
      <c r="A108" s="140" t="s">
        <v>137</v>
      </c>
      <c r="B108" s="1">
        <v>43951</v>
      </c>
      <c r="C108" s="47">
        <v>101</v>
      </c>
      <c r="D108" s="47">
        <v>798</v>
      </c>
      <c r="E108" s="48" t="s">
        <v>894</v>
      </c>
      <c r="F108" s="47">
        <v>140</v>
      </c>
      <c r="G108" s="47">
        <v>398</v>
      </c>
      <c r="H108" s="49" t="s">
        <v>894</v>
      </c>
    </row>
    <row r="109" spans="1:8" x14ac:dyDescent="0.35">
      <c r="A109" s="140" t="s">
        <v>138</v>
      </c>
      <c r="B109" s="1">
        <v>43951</v>
      </c>
      <c r="C109" s="47">
        <v>191</v>
      </c>
      <c r="D109" s="47">
        <v>761</v>
      </c>
      <c r="E109" s="48" t="s">
        <v>894</v>
      </c>
      <c r="F109" s="47">
        <v>87</v>
      </c>
      <c r="G109" s="47">
        <v>478</v>
      </c>
      <c r="H109" s="49" t="s">
        <v>894</v>
      </c>
    </row>
    <row r="110" spans="1:8" x14ac:dyDescent="0.35">
      <c r="A110" s="140" t="s">
        <v>133</v>
      </c>
      <c r="B110" s="1">
        <v>43952</v>
      </c>
      <c r="C110" s="47">
        <v>607</v>
      </c>
      <c r="D110" s="47">
        <v>2005</v>
      </c>
      <c r="E110" s="48" t="s">
        <v>894</v>
      </c>
      <c r="F110" s="47">
        <v>276</v>
      </c>
      <c r="G110" s="47">
        <v>919</v>
      </c>
      <c r="H110" s="49" t="s">
        <v>894</v>
      </c>
    </row>
    <row r="111" spans="1:8" x14ac:dyDescent="0.35">
      <c r="A111" s="140" t="s">
        <v>134</v>
      </c>
      <c r="B111" s="1">
        <v>43952</v>
      </c>
      <c r="C111" s="47">
        <v>241</v>
      </c>
      <c r="D111" s="47">
        <v>1261</v>
      </c>
      <c r="E111" s="48" t="s">
        <v>894</v>
      </c>
      <c r="F111" s="47">
        <v>155</v>
      </c>
      <c r="G111" s="47">
        <v>388</v>
      </c>
      <c r="H111" s="49" t="s">
        <v>894</v>
      </c>
    </row>
    <row r="112" spans="1:8" x14ac:dyDescent="0.35">
      <c r="A112" s="140" t="s">
        <v>135</v>
      </c>
      <c r="B112" s="1">
        <v>43952</v>
      </c>
      <c r="C112" s="47">
        <v>151</v>
      </c>
      <c r="D112" s="47">
        <v>1174</v>
      </c>
      <c r="E112" s="48" t="s">
        <v>894</v>
      </c>
      <c r="F112" s="47">
        <v>123</v>
      </c>
      <c r="G112" s="47">
        <v>544</v>
      </c>
      <c r="H112" s="49" t="s">
        <v>894</v>
      </c>
    </row>
    <row r="113" spans="1:8" x14ac:dyDescent="0.35">
      <c r="A113" s="140" t="s">
        <v>136</v>
      </c>
      <c r="B113" s="1">
        <v>43952</v>
      </c>
      <c r="C113" s="47">
        <v>143</v>
      </c>
      <c r="D113" s="47">
        <v>844</v>
      </c>
      <c r="E113" s="48" t="s">
        <v>894</v>
      </c>
      <c r="F113" s="47">
        <v>51</v>
      </c>
      <c r="G113" s="47">
        <v>284</v>
      </c>
      <c r="H113" s="49" t="s">
        <v>894</v>
      </c>
    </row>
    <row r="114" spans="1:8" x14ac:dyDescent="0.35">
      <c r="A114" s="140" t="s">
        <v>137</v>
      </c>
      <c r="B114" s="1">
        <v>43952</v>
      </c>
      <c r="C114" s="47">
        <v>104</v>
      </c>
      <c r="D114" s="47">
        <v>805</v>
      </c>
      <c r="E114" s="48" t="s">
        <v>894</v>
      </c>
      <c r="F114" s="47">
        <v>141</v>
      </c>
      <c r="G114" s="47">
        <v>445</v>
      </c>
      <c r="H114" s="49" t="s">
        <v>894</v>
      </c>
    </row>
    <row r="115" spans="1:8" x14ac:dyDescent="0.35">
      <c r="A115" s="140" t="s">
        <v>138</v>
      </c>
      <c r="B115" s="1">
        <v>43952</v>
      </c>
      <c r="C115" s="47">
        <v>187</v>
      </c>
      <c r="D115" s="47">
        <v>763</v>
      </c>
      <c r="E115" s="48" t="s">
        <v>894</v>
      </c>
      <c r="F115" s="47">
        <v>91</v>
      </c>
      <c r="G115" s="47">
        <v>470</v>
      </c>
      <c r="H115" s="49" t="s">
        <v>894</v>
      </c>
    </row>
    <row r="116" spans="1:8" x14ac:dyDescent="0.35">
      <c r="A116" s="140" t="s">
        <v>133</v>
      </c>
      <c r="B116" s="1">
        <v>43953</v>
      </c>
      <c r="C116" s="47">
        <v>623</v>
      </c>
      <c r="D116" s="47">
        <v>1973</v>
      </c>
      <c r="E116" s="48" t="s">
        <v>894</v>
      </c>
      <c r="F116" s="47">
        <v>264</v>
      </c>
      <c r="G116" s="47">
        <v>936</v>
      </c>
      <c r="H116" s="49" t="s">
        <v>894</v>
      </c>
    </row>
    <row r="117" spans="1:8" x14ac:dyDescent="0.35">
      <c r="A117" s="140" t="s">
        <v>134</v>
      </c>
      <c r="B117" s="1">
        <v>43953</v>
      </c>
      <c r="C117" s="47">
        <v>245</v>
      </c>
      <c r="D117" s="47">
        <v>1221</v>
      </c>
      <c r="E117" s="48" t="s">
        <v>894</v>
      </c>
      <c r="F117" s="47">
        <v>145</v>
      </c>
      <c r="G117" s="47">
        <v>412</v>
      </c>
      <c r="H117" s="49" t="s">
        <v>894</v>
      </c>
    </row>
    <row r="118" spans="1:8" x14ac:dyDescent="0.35">
      <c r="A118" s="140" t="s">
        <v>135</v>
      </c>
      <c r="B118" s="1">
        <v>43953</v>
      </c>
      <c r="C118" s="47">
        <v>149</v>
      </c>
      <c r="D118" s="47">
        <v>1103</v>
      </c>
      <c r="E118" s="48" t="s">
        <v>894</v>
      </c>
      <c r="F118" s="47">
        <v>121</v>
      </c>
      <c r="G118" s="47">
        <v>618</v>
      </c>
      <c r="H118" s="49" t="s">
        <v>894</v>
      </c>
    </row>
    <row r="119" spans="1:8" x14ac:dyDescent="0.35">
      <c r="A119" s="140" t="s">
        <v>136</v>
      </c>
      <c r="B119" s="1">
        <v>43953</v>
      </c>
      <c r="C119" s="47">
        <v>143</v>
      </c>
      <c r="D119" s="47">
        <v>826</v>
      </c>
      <c r="E119" s="48" t="s">
        <v>894</v>
      </c>
      <c r="F119" s="47">
        <v>55</v>
      </c>
      <c r="G119" s="47">
        <v>308</v>
      </c>
      <c r="H119" s="49" t="s">
        <v>894</v>
      </c>
    </row>
    <row r="120" spans="1:8" x14ac:dyDescent="0.35">
      <c r="A120" s="140" t="s">
        <v>137</v>
      </c>
      <c r="B120" s="1">
        <v>43953</v>
      </c>
      <c r="C120" s="47">
        <v>98</v>
      </c>
      <c r="D120" s="47">
        <v>833</v>
      </c>
      <c r="E120" s="48" t="s">
        <v>894</v>
      </c>
      <c r="F120" s="47">
        <v>147</v>
      </c>
      <c r="G120" s="47">
        <v>417</v>
      </c>
      <c r="H120" s="49" t="s">
        <v>894</v>
      </c>
    </row>
    <row r="121" spans="1:8" x14ac:dyDescent="0.35">
      <c r="A121" s="140" t="s">
        <v>138</v>
      </c>
      <c r="B121" s="1">
        <v>43953</v>
      </c>
      <c r="C121" s="47">
        <v>183</v>
      </c>
      <c r="D121" s="47">
        <v>747</v>
      </c>
      <c r="E121" s="48" t="s">
        <v>894</v>
      </c>
      <c r="F121" s="47">
        <v>91</v>
      </c>
      <c r="G121" s="47">
        <v>486</v>
      </c>
      <c r="H121" s="49" t="s">
        <v>894</v>
      </c>
    </row>
    <row r="122" spans="1:8" x14ac:dyDescent="0.35">
      <c r="A122" s="140" t="s">
        <v>133</v>
      </c>
      <c r="B122" s="1">
        <v>43954</v>
      </c>
      <c r="C122" s="47">
        <v>626</v>
      </c>
      <c r="D122" s="47">
        <v>1979</v>
      </c>
      <c r="E122" s="48" t="s">
        <v>894</v>
      </c>
      <c r="F122" s="47">
        <v>237</v>
      </c>
      <c r="G122" s="47">
        <v>914</v>
      </c>
      <c r="H122" s="49" t="s">
        <v>894</v>
      </c>
    </row>
    <row r="123" spans="1:8" x14ac:dyDescent="0.35">
      <c r="A123" s="140" t="s">
        <v>134</v>
      </c>
      <c r="B123" s="1">
        <v>43954</v>
      </c>
      <c r="C123" s="47">
        <v>228</v>
      </c>
      <c r="D123" s="47">
        <v>1249</v>
      </c>
      <c r="E123" s="48" t="s">
        <v>894</v>
      </c>
      <c r="F123" s="47">
        <v>164</v>
      </c>
      <c r="G123" s="47">
        <v>397</v>
      </c>
      <c r="H123" s="49" t="s">
        <v>894</v>
      </c>
    </row>
    <row r="124" spans="1:8" x14ac:dyDescent="0.35">
      <c r="A124" s="140" t="s">
        <v>135</v>
      </c>
      <c r="B124" s="1">
        <v>43954</v>
      </c>
      <c r="C124" s="47">
        <v>147</v>
      </c>
      <c r="D124" s="47">
        <v>1115</v>
      </c>
      <c r="E124" s="48" t="s">
        <v>894</v>
      </c>
      <c r="F124" s="47">
        <v>126</v>
      </c>
      <c r="G124" s="47">
        <v>667</v>
      </c>
      <c r="H124" s="49" t="s">
        <v>894</v>
      </c>
    </row>
    <row r="125" spans="1:8" x14ac:dyDescent="0.35">
      <c r="A125" s="140" t="s">
        <v>136</v>
      </c>
      <c r="B125" s="1">
        <v>43954</v>
      </c>
      <c r="C125" s="47">
        <v>150</v>
      </c>
      <c r="D125" s="47">
        <v>809</v>
      </c>
      <c r="E125" s="48" t="s">
        <v>894</v>
      </c>
      <c r="F125" s="47">
        <v>50</v>
      </c>
      <c r="G125" s="47">
        <v>294</v>
      </c>
      <c r="H125" s="49" t="s">
        <v>894</v>
      </c>
    </row>
    <row r="126" spans="1:8" x14ac:dyDescent="0.35">
      <c r="A126" s="140" t="s">
        <v>137</v>
      </c>
      <c r="B126" s="1">
        <v>43954</v>
      </c>
      <c r="C126" s="47">
        <v>101</v>
      </c>
      <c r="D126" s="47">
        <v>784</v>
      </c>
      <c r="E126" s="48" t="s">
        <v>894</v>
      </c>
      <c r="F126" s="47">
        <v>144</v>
      </c>
      <c r="G126" s="47">
        <v>466</v>
      </c>
      <c r="H126" s="49" t="s">
        <v>894</v>
      </c>
    </row>
    <row r="127" spans="1:8" x14ac:dyDescent="0.35">
      <c r="A127" s="140" t="s">
        <v>138</v>
      </c>
      <c r="B127" s="1">
        <v>43954</v>
      </c>
      <c r="C127" s="47">
        <v>174</v>
      </c>
      <c r="D127" s="47">
        <v>762</v>
      </c>
      <c r="E127" s="48" t="s">
        <v>894</v>
      </c>
      <c r="F127" s="47">
        <v>100</v>
      </c>
      <c r="G127" s="47">
        <v>471</v>
      </c>
      <c r="H127" s="49" t="s">
        <v>894</v>
      </c>
    </row>
    <row r="128" spans="1:8" x14ac:dyDescent="0.35">
      <c r="A128" s="140" t="s">
        <v>133</v>
      </c>
      <c r="B128" s="1">
        <v>43955</v>
      </c>
      <c r="C128" s="47">
        <v>610</v>
      </c>
      <c r="D128" s="47">
        <v>1988</v>
      </c>
      <c r="E128" s="48" t="s">
        <v>894</v>
      </c>
      <c r="F128" s="47">
        <v>248</v>
      </c>
      <c r="G128" s="47">
        <v>918</v>
      </c>
      <c r="H128" s="49" t="s">
        <v>894</v>
      </c>
    </row>
    <row r="129" spans="1:8" x14ac:dyDescent="0.35">
      <c r="A129" s="140" t="s">
        <v>134</v>
      </c>
      <c r="B129" s="1">
        <v>43955</v>
      </c>
      <c r="C129" s="47">
        <v>241</v>
      </c>
      <c r="D129" s="47">
        <v>1329</v>
      </c>
      <c r="E129" s="48" t="s">
        <v>894</v>
      </c>
      <c r="F129" s="47">
        <v>122</v>
      </c>
      <c r="G129" s="47">
        <v>315</v>
      </c>
      <c r="H129" s="49" t="s">
        <v>894</v>
      </c>
    </row>
    <row r="130" spans="1:8" x14ac:dyDescent="0.35">
      <c r="A130" s="140" t="s">
        <v>135</v>
      </c>
      <c r="B130" s="1">
        <v>43955</v>
      </c>
      <c r="C130" s="47">
        <v>147</v>
      </c>
      <c r="D130" s="47">
        <v>1152</v>
      </c>
      <c r="E130" s="48" t="s">
        <v>894</v>
      </c>
      <c r="F130" s="47">
        <v>124</v>
      </c>
      <c r="G130" s="47">
        <v>633</v>
      </c>
      <c r="H130" s="49" t="s">
        <v>894</v>
      </c>
    </row>
    <row r="131" spans="1:8" x14ac:dyDescent="0.35">
      <c r="A131" s="140" t="s">
        <v>136</v>
      </c>
      <c r="B131" s="1">
        <v>43955</v>
      </c>
      <c r="C131" s="47">
        <v>139</v>
      </c>
      <c r="D131" s="47">
        <v>845</v>
      </c>
      <c r="E131" s="48" t="s">
        <v>894</v>
      </c>
      <c r="F131" s="47">
        <v>55</v>
      </c>
      <c r="G131" s="47">
        <v>280</v>
      </c>
      <c r="H131" s="49" t="s">
        <v>894</v>
      </c>
    </row>
    <row r="132" spans="1:8" x14ac:dyDescent="0.35">
      <c r="A132" s="140" t="s">
        <v>137</v>
      </c>
      <c r="B132" s="1">
        <v>43955</v>
      </c>
      <c r="C132" s="47">
        <v>106</v>
      </c>
      <c r="D132" s="47">
        <v>801</v>
      </c>
      <c r="E132" s="48" t="s">
        <v>894</v>
      </c>
      <c r="F132" s="47">
        <v>139</v>
      </c>
      <c r="G132" s="47">
        <v>451</v>
      </c>
      <c r="H132" s="49" t="s">
        <v>894</v>
      </c>
    </row>
    <row r="133" spans="1:8" x14ac:dyDescent="0.35">
      <c r="A133" s="140" t="s">
        <v>138</v>
      </c>
      <c r="B133" s="1">
        <v>43955</v>
      </c>
      <c r="C133" s="47">
        <v>186</v>
      </c>
      <c r="D133" s="47">
        <v>760</v>
      </c>
      <c r="E133" s="48" t="s">
        <v>894</v>
      </c>
      <c r="F133" s="47">
        <v>80</v>
      </c>
      <c r="G133" s="47">
        <v>513</v>
      </c>
      <c r="H133" s="49" t="s">
        <v>894</v>
      </c>
    </row>
    <row r="134" spans="1:8" x14ac:dyDescent="0.35">
      <c r="A134" s="140" t="s">
        <v>133</v>
      </c>
      <c r="B134" s="1">
        <v>43956</v>
      </c>
      <c r="C134" s="47">
        <v>604</v>
      </c>
      <c r="D134" s="47">
        <v>2061</v>
      </c>
      <c r="E134" s="48" t="s">
        <v>894</v>
      </c>
      <c r="F134" s="47">
        <v>255</v>
      </c>
      <c r="G134" s="47">
        <v>863</v>
      </c>
      <c r="H134" s="49" t="s">
        <v>894</v>
      </c>
    </row>
    <row r="135" spans="1:8" x14ac:dyDescent="0.35">
      <c r="A135" s="140" t="s">
        <v>134</v>
      </c>
      <c r="B135" s="1">
        <v>43956</v>
      </c>
      <c r="C135" s="47">
        <v>242</v>
      </c>
      <c r="D135" s="47">
        <v>1335</v>
      </c>
      <c r="E135" s="48" t="s">
        <v>894</v>
      </c>
      <c r="F135" s="47">
        <v>117</v>
      </c>
      <c r="G135" s="47">
        <v>319</v>
      </c>
      <c r="H135" s="49" t="s">
        <v>894</v>
      </c>
    </row>
    <row r="136" spans="1:8" x14ac:dyDescent="0.35">
      <c r="A136" s="140" t="s">
        <v>135</v>
      </c>
      <c r="B136" s="1">
        <v>43956</v>
      </c>
      <c r="C136" s="47">
        <v>156</v>
      </c>
      <c r="D136" s="47">
        <v>1215</v>
      </c>
      <c r="E136" s="48" t="s">
        <v>894</v>
      </c>
      <c r="F136" s="47">
        <v>111</v>
      </c>
      <c r="G136" s="47">
        <v>576</v>
      </c>
      <c r="H136" s="49" t="s">
        <v>894</v>
      </c>
    </row>
    <row r="137" spans="1:8" x14ac:dyDescent="0.35">
      <c r="A137" s="140" t="s">
        <v>136</v>
      </c>
      <c r="B137" s="1">
        <v>43956</v>
      </c>
      <c r="C137" s="47">
        <v>147</v>
      </c>
      <c r="D137" s="47">
        <v>848</v>
      </c>
      <c r="E137" s="48" t="s">
        <v>894</v>
      </c>
      <c r="F137" s="47">
        <v>48</v>
      </c>
      <c r="G137" s="47">
        <v>276</v>
      </c>
      <c r="H137" s="49" t="s">
        <v>894</v>
      </c>
    </row>
    <row r="138" spans="1:8" x14ac:dyDescent="0.35">
      <c r="A138" s="140" t="s">
        <v>137</v>
      </c>
      <c r="B138" s="1">
        <v>43956</v>
      </c>
      <c r="C138" s="47">
        <v>101</v>
      </c>
      <c r="D138" s="47">
        <v>814</v>
      </c>
      <c r="E138" s="48" t="s">
        <v>894</v>
      </c>
      <c r="F138" s="47">
        <v>144</v>
      </c>
      <c r="G138" s="47">
        <v>438</v>
      </c>
      <c r="H138" s="49" t="s">
        <v>894</v>
      </c>
    </row>
    <row r="139" spans="1:8" x14ac:dyDescent="0.35">
      <c r="A139" s="140" t="s">
        <v>138</v>
      </c>
      <c r="B139" s="1">
        <v>43956</v>
      </c>
      <c r="C139" s="47">
        <v>194</v>
      </c>
      <c r="D139" s="47">
        <v>782</v>
      </c>
      <c r="E139" s="48" t="s">
        <v>894</v>
      </c>
      <c r="F139" s="47">
        <v>72</v>
      </c>
      <c r="G139" s="47">
        <v>491</v>
      </c>
      <c r="H139" s="49" t="s">
        <v>894</v>
      </c>
    </row>
    <row r="140" spans="1:8" x14ac:dyDescent="0.35">
      <c r="A140" s="140" t="s">
        <v>133</v>
      </c>
      <c r="B140" s="1">
        <v>43957</v>
      </c>
      <c r="C140" s="47">
        <v>599</v>
      </c>
      <c r="D140" s="47">
        <v>2093</v>
      </c>
      <c r="E140" s="48" t="s">
        <v>894</v>
      </c>
      <c r="F140" s="47">
        <v>203</v>
      </c>
      <c r="G140" s="47">
        <v>846</v>
      </c>
      <c r="H140" s="49" t="s">
        <v>894</v>
      </c>
    </row>
    <row r="141" spans="1:8" x14ac:dyDescent="0.35">
      <c r="A141" s="140" t="s">
        <v>134</v>
      </c>
      <c r="B141" s="1">
        <v>43957</v>
      </c>
      <c r="C141" s="47">
        <v>235</v>
      </c>
      <c r="D141" s="47">
        <v>1345</v>
      </c>
      <c r="E141" s="48" t="s">
        <v>894</v>
      </c>
      <c r="F141" s="47">
        <v>121</v>
      </c>
      <c r="G141" s="47">
        <v>322</v>
      </c>
      <c r="H141" s="49" t="s">
        <v>894</v>
      </c>
    </row>
    <row r="142" spans="1:8" x14ac:dyDescent="0.35">
      <c r="A142" s="140" t="s">
        <v>135</v>
      </c>
      <c r="B142" s="1">
        <v>43957</v>
      </c>
      <c r="C142" s="47">
        <v>157</v>
      </c>
      <c r="D142" s="47">
        <v>1200</v>
      </c>
      <c r="E142" s="48" t="s">
        <v>894</v>
      </c>
      <c r="F142" s="47">
        <v>69</v>
      </c>
      <c r="G142" s="47">
        <v>585</v>
      </c>
      <c r="H142" s="49" t="s">
        <v>894</v>
      </c>
    </row>
    <row r="143" spans="1:8" x14ac:dyDescent="0.35">
      <c r="A143" s="140" t="s">
        <v>136</v>
      </c>
      <c r="B143" s="1">
        <v>43957</v>
      </c>
      <c r="C143" s="47">
        <v>142</v>
      </c>
      <c r="D143" s="47">
        <v>845</v>
      </c>
      <c r="E143" s="48" t="s">
        <v>894</v>
      </c>
      <c r="F143" s="47">
        <v>48</v>
      </c>
      <c r="G143" s="47">
        <v>278</v>
      </c>
      <c r="H143" s="49" t="s">
        <v>894</v>
      </c>
    </row>
    <row r="144" spans="1:8" x14ac:dyDescent="0.35">
      <c r="A144" s="140" t="s">
        <v>137</v>
      </c>
      <c r="B144" s="1">
        <v>43957</v>
      </c>
      <c r="C144" s="47">
        <v>95</v>
      </c>
      <c r="D144" s="47">
        <v>783</v>
      </c>
      <c r="E144" s="48" t="s">
        <v>894</v>
      </c>
      <c r="F144" s="47">
        <v>151</v>
      </c>
      <c r="G144" s="47">
        <v>466</v>
      </c>
      <c r="H144" s="49" t="s">
        <v>894</v>
      </c>
    </row>
    <row r="145" spans="1:8" x14ac:dyDescent="0.35">
      <c r="A145" s="140" t="s">
        <v>138</v>
      </c>
      <c r="B145" s="1">
        <v>43957</v>
      </c>
      <c r="C145" s="47">
        <v>195</v>
      </c>
      <c r="D145" s="47">
        <v>766</v>
      </c>
      <c r="E145" s="48" t="s">
        <v>894</v>
      </c>
      <c r="F145" s="47">
        <v>75</v>
      </c>
      <c r="G145" s="47">
        <v>510</v>
      </c>
      <c r="H145" s="49" t="s">
        <v>894</v>
      </c>
    </row>
    <row r="146" spans="1:8" x14ac:dyDescent="0.35">
      <c r="A146" s="140" t="s">
        <v>133</v>
      </c>
      <c r="B146" s="1">
        <v>43958</v>
      </c>
      <c r="C146" s="47">
        <v>591</v>
      </c>
      <c r="D146" s="47">
        <v>2026</v>
      </c>
      <c r="E146" s="48" t="s">
        <v>894</v>
      </c>
      <c r="F146" s="47">
        <v>205</v>
      </c>
      <c r="G146" s="47">
        <v>915</v>
      </c>
      <c r="H146" s="49" t="s">
        <v>894</v>
      </c>
    </row>
    <row r="147" spans="1:8" x14ac:dyDescent="0.35">
      <c r="A147" s="140" t="s">
        <v>134</v>
      </c>
      <c r="B147" s="1">
        <v>43958</v>
      </c>
      <c r="C147" s="47">
        <v>206</v>
      </c>
      <c r="D147" s="47">
        <v>1301</v>
      </c>
      <c r="E147" s="48" t="s">
        <v>894</v>
      </c>
      <c r="F147" s="47">
        <v>147</v>
      </c>
      <c r="G147" s="47">
        <v>337</v>
      </c>
      <c r="H147" s="49" t="s">
        <v>894</v>
      </c>
    </row>
    <row r="148" spans="1:8" x14ac:dyDescent="0.35">
      <c r="A148" s="140" t="s">
        <v>135</v>
      </c>
      <c r="B148" s="1">
        <v>43958</v>
      </c>
      <c r="C148" s="47">
        <v>139</v>
      </c>
      <c r="D148" s="47">
        <v>1202</v>
      </c>
      <c r="E148" s="48" t="s">
        <v>894</v>
      </c>
      <c r="F148" s="47">
        <v>83</v>
      </c>
      <c r="G148" s="47">
        <v>517</v>
      </c>
      <c r="H148" s="49" t="s">
        <v>894</v>
      </c>
    </row>
    <row r="149" spans="1:8" x14ac:dyDescent="0.35">
      <c r="A149" s="140" t="s">
        <v>136</v>
      </c>
      <c r="B149" s="1">
        <v>43958</v>
      </c>
      <c r="C149" s="47">
        <v>142</v>
      </c>
      <c r="D149" s="47">
        <v>818</v>
      </c>
      <c r="E149" s="48" t="s">
        <v>894</v>
      </c>
      <c r="F149" s="47">
        <v>58</v>
      </c>
      <c r="G149" s="47">
        <v>311</v>
      </c>
      <c r="H149" s="49" t="s">
        <v>894</v>
      </c>
    </row>
    <row r="150" spans="1:8" x14ac:dyDescent="0.35">
      <c r="A150" s="140" t="s">
        <v>137</v>
      </c>
      <c r="B150" s="1">
        <v>43958</v>
      </c>
      <c r="C150" s="47">
        <v>85</v>
      </c>
      <c r="D150" s="47">
        <v>747</v>
      </c>
      <c r="E150" s="48" t="s">
        <v>894</v>
      </c>
      <c r="F150" s="47">
        <v>160</v>
      </c>
      <c r="G150" s="47">
        <v>491</v>
      </c>
      <c r="H150" s="49" t="s">
        <v>894</v>
      </c>
    </row>
    <row r="151" spans="1:8" x14ac:dyDescent="0.35">
      <c r="A151" s="140" t="s">
        <v>138</v>
      </c>
      <c r="B151" s="1">
        <v>43958</v>
      </c>
      <c r="C151" s="47">
        <v>197</v>
      </c>
      <c r="D151" s="47">
        <v>772</v>
      </c>
      <c r="E151" s="48" t="s">
        <v>894</v>
      </c>
      <c r="F151" s="47">
        <v>77</v>
      </c>
      <c r="G151" s="47">
        <v>508</v>
      </c>
      <c r="H151" s="49" t="s">
        <v>894</v>
      </c>
    </row>
    <row r="152" spans="1:8" x14ac:dyDescent="0.35">
      <c r="A152" s="140" t="s">
        <v>133</v>
      </c>
      <c r="B152" s="1">
        <v>43959</v>
      </c>
      <c r="C152" s="47">
        <v>577</v>
      </c>
      <c r="D152" s="47">
        <v>2007</v>
      </c>
      <c r="E152" s="48" t="s">
        <v>894</v>
      </c>
      <c r="F152" s="47">
        <v>221</v>
      </c>
      <c r="G152" s="47">
        <v>930</v>
      </c>
      <c r="H152" s="49" t="s">
        <v>894</v>
      </c>
    </row>
    <row r="153" spans="1:8" x14ac:dyDescent="0.35">
      <c r="A153" s="140" t="s">
        <v>134</v>
      </c>
      <c r="B153" s="1">
        <v>43959</v>
      </c>
      <c r="C153" s="47">
        <v>221</v>
      </c>
      <c r="D153" s="47">
        <v>1324</v>
      </c>
      <c r="E153" s="48" t="s">
        <v>894</v>
      </c>
      <c r="F153" s="47">
        <v>133</v>
      </c>
      <c r="G153" s="47">
        <v>343</v>
      </c>
      <c r="H153" s="49" t="s">
        <v>894</v>
      </c>
    </row>
    <row r="154" spans="1:8" x14ac:dyDescent="0.35">
      <c r="A154" s="140" t="s">
        <v>135</v>
      </c>
      <c r="B154" s="1">
        <v>43959</v>
      </c>
      <c r="C154" s="47">
        <v>147</v>
      </c>
      <c r="D154" s="47">
        <v>1180</v>
      </c>
      <c r="E154" s="48" t="s">
        <v>894</v>
      </c>
      <c r="F154" s="47">
        <v>73</v>
      </c>
      <c r="G154" s="47">
        <v>550</v>
      </c>
      <c r="H154" s="49" t="s">
        <v>894</v>
      </c>
    </row>
    <row r="155" spans="1:8" x14ac:dyDescent="0.35">
      <c r="A155" s="140" t="s">
        <v>136</v>
      </c>
      <c r="B155" s="1">
        <v>43959</v>
      </c>
      <c r="C155" s="47">
        <v>139</v>
      </c>
      <c r="D155" s="47">
        <v>818</v>
      </c>
      <c r="E155" s="48" t="s">
        <v>894</v>
      </c>
      <c r="F155" s="47">
        <v>56</v>
      </c>
      <c r="G155" s="47">
        <v>309</v>
      </c>
      <c r="H155" s="49" t="s">
        <v>894</v>
      </c>
    </row>
    <row r="156" spans="1:8" x14ac:dyDescent="0.35">
      <c r="A156" s="140" t="s">
        <v>137</v>
      </c>
      <c r="B156" s="1">
        <v>43959</v>
      </c>
      <c r="C156" s="47">
        <v>87</v>
      </c>
      <c r="D156" s="47">
        <v>803</v>
      </c>
      <c r="E156" s="48" t="s">
        <v>894</v>
      </c>
      <c r="F156" s="47">
        <v>158</v>
      </c>
      <c r="G156" s="47">
        <v>437</v>
      </c>
      <c r="H156" s="49" t="s">
        <v>894</v>
      </c>
    </row>
    <row r="157" spans="1:8" x14ac:dyDescent="0.35">
      <c r="A157" s="140" t="s">
        <v>138</v>
      </c>
      <c r="B157" s="1">
        <v>43959</v>
      </c>
      <c r="C157" s="47">
        <v>181</v>
      </c>
      <c r="D157" s="47">
        <v>764</v>
      </c>
      <c r="E157" s="48" t="s">
        <v>894</v>
      </c>
      <c r="F157" s="47">
        <v>93</v>
      </c>
      <c r="G157" s="47">
        <v>501</v>
      </c>
      <c r="H157" s="49" t="s">
        <v>894</v>
      </c>
    </row>
    <row r="158" spans="1:8" x14ac:dyDescent="0.35">
      <c r="A158" s="140" t="s">
        <v>133</v>
      </c>
      <c r="B158" s="1">
        <v>43960</v>
      </c>
      <c r="C158" s="47">
        <v>575</v>
      </c>
      <c r="D158" s="47">
        <v>1913</v>
      </c>
      <c r="E158" s="48" t="s">
        <v>894</v>
      </c>
      <c r="F158" s="47">
        <v>215</v>
      </c>
      <c r="G158" s="47">
        <v>1036</v>
      </c>
      <c r="H158" s="49" t="s">
        <v>894</v>
      </c>
    </row>
    <row r="159" spans="1:8" x14ac:dyDescent="0.35">
      <c r="A159" s="140" t="s">
        <v>134</v>
      </c>
      <c r="B159" s="1">
        <v>43960</v>
      </c>
      <c r="C159" s="47">
        <v>216</v>
      </c>
      <c r="D159" s="47">
        <v>1279</v>
      </c>
      <c r="E159" s="48" t="s">
        <v>894</v>
      </c>
      <c r="F159" s="47">
        <v>136</v>
      </c>
      <c r="G159" s="47">
        <v>369</v>
      </c>
      <c r="H159" s="49" t="s">
        <v>894</v>
      </c>
    </row>
    <row r="160" spans="1:8" x14ac:dyDescent="0.35">
      <c r="A160" s="140" t="s">
        <v>135</v>
      </c>
      <c r="B160" s="1">
        <v>43960</v>
      </c>
      <c r="C160" s="47">
        <v>133</v>
      </c>
      <c r="D160" s="47">
        <v>1181</v>
      </c>
      <c r="E160" s="48" t="s">
        <v>894</v>
      </c>
      <c r="F160" s="47">
        <v>98</v>
      </c>
      <c r="G160" s="47">
        <v>543</v>
      </c>
      <c r="H160" s="49" t="s">
        <v>894</v>
      </c>
    </row>
    <row r="161" spans="1:8" x14ac:dyDescent="0.35">
      <c r="A161" s="140" t="s">
        <v>136</v>
      </c>
      <c r="B161" s="1">
        <v>43960</v>
      </c>
      <c r="C161" s="47">
        <v>134</v>
      </c>
      <c r="D161" s="47">
        <v>786</v>
      </c>
      <c r="E161" s="48" t="s">
        <v>894</v>
      </c>
      <c r="F161" s="47">
        <v>62</v>
      </c>
      <c r="G161" s="47">
        <v>327</v>
      </c>
      <c r="H161" s="49" t="s">
        <v>894</v>
      </c>
    </row>
    <row r="162" spans="1:8" x14ac:dyDescent="0.35">
      <c r="A162" s="140" t="s">
        <v>137</v>
      </c>
      <c r="B162" s="1">
        <v>43960</v>
      </c>
      <c r="C162" s="47">
        <v>93</v>
      </c>
      <c r="D162" s="47">
        <v>764</v>
      </c>
      <c r="E162" s="48" t="s">
        <v>894</v>
      </c>
      <c r="F162" s="47">
        <v>152</v>
      </c>
      <c r="G162" s="47">
        <v>476</v>
      </c>
      <c r="H162" s="49" t="s">
        <v>894</v>
      </c>
    </row>
    <row r="163" spans="1:8" x14ac:dyDescent="0.35">
      <c r="A163" s="140" t="s">
        <v>138</v>
      </c>
      <c r="B163" s="1">
        <v>43960</v>
      </c>
      <c r="C163" s="47">
        <v>183</v>
      </c>
      <c r="D163" s="47">
        <v>756</v>
      </c>
      <c r="E163" s="48" t="s">
        <v>894</v>
      </c>
      <c r="F163" s="47">
        <v>88</v>
      </c>
      <c r="G163" s="47">
        <v>448</v>
      </c>
      <c r="H163" s="49" t="s">
        <v>894</v>
      </c>
    </row>
    <row r="164" spans="1:8" x14ac:dyDescent="0.35">
      <c r="A164" s="140" t="s">
        <v>133</v>
      </c>
      <c r="B164" s="1">
        <v>43961</v>
      </c>
      <c r="C164" s="47">
        <v>562</v>
      </c>
      <c r="D164" s="47">
        <v>1904</v>
      </c>
      <c r="E164" s="48" t="s">
        <v>894</v>
      </c>
      <c r="F164" s="47">
        <v>229</v>
      </c>
      <c r="G164" s="47">
        <v>1015</v>
      </c>
      <c r="H164" s="49" t="s">
        <v>894</v>
      </c>
    </row>
    <row r="165" spans="1:8" x14ac:dyDescent="0.35">
      <c r="A165" s="140" t="s">
        <v>134</v>
      </c>
      <c r="B165" s="1">
        <v>43961</v>
      </c>
      <c r="C165" s="47">
        <v>223</v>
      </c>
      <c r="D165" s="47">
        <v>1268</v>
      </c>
      <c r="E165" s="48" t="s">
        <v>894</v>
      </c>
      <c r="F165" s="47">
        <v>127</v>
      </c>
      <c r="G165" s="47">
        <v>380</v>
      </c>
      <c r="H165" s="49" t="s">
        <v>894</v>
      </c>
    </row>
    <row r="166" spans="1:8" x14ac:dyDescent="0.35">
      <c r="A166" s="140" t="s">
        <v>135</v>
      </c>
      <c r="B166" s="1">
        <v>43961</v>
      </c>
      <c r="C166" s="47">
        <v>136</v>
      </c>
      <c r="D166" s="47">
        <v>1165</v>
      </c>
      <c r="E166" s="48" t="s">
        <v>894</v>
      </c>
      <c r="F166" s="47">
        <v>81</v>
      </c>
      <c r="G166" s="47">
        <v>569</v>
      </c>
      <c r="H166" s="49" t="s">
        <v>894</v>
      </c>
    </row>
    <row r="167" spans="1:8" x14ac:dyDescent="0.35">
      <c r="A167" s="140" t="s">
        <v>136</v>
      </c>
      <c r="B167" s="1">
        <v>43961</v>
      </c>
      <c r="C167" s="47">
        <v>130</v>
      </c>
      <c r="D167" s="47">
        <v>781</v>
      </c>
      <c r="E167" s="48" t="s">
        <v>894</v>
      </c>
      <c r="F167" s="47">
        <v>65</v>
      </c>
      <c r="G167" s="47">
        <v>335</v>
      </c>
      <c r="H167" s="49" t="s">
        <v>894</v>
      </c>
    </row>
    <row r="168" spans="1:8" x14ac:dyDescent="0.35">
      <c r="A168" s="140" t="s">
        <v>137</v>
      </c>
      <c r="B168" s="1">
        <v>43961</v>
      </c>
      <c r="C168" s="47">
        <v>86</v>
      </c>
      <c r="D168" s="47">
        <v>768</v>
      </c>
      <c r="E168" s="48" t="s">
        <v>894</v>
      </c>
      <c r="F168" s="47">
        <v>159</v>
      </c>
      <c r="G168" s="47">
        <v>472</v>
      </c>
      <c r="H168" s="49" t="s">
        <v>894</v>
      </c>
    </row>
    <row r="169" spans="1:8" x14ac:dyDescent="0.35">
      <c r="A169" s="140" t="s">
        <v>138</v>
      </c>
      <c r="B169" s="1">
        <v>43961</v>
      </c>
      <c r="C169" s="47">
        <v>187</v>
      </c>
      <c r="D169" s="47">
        <v>738</v>
      </c>
      <c r="E169" s="48" t="s">
        <v>894</v>
      </c>
      <c r="F169" s="47">
        <v>85</v>
      </c>
      <c r="G169" s="47">
        <v>458</v>
      </c>
      <c r="H169" s="49" t="s">
        <v>894</v>
      </c>
    </row>
    <row r="170" spans="1:8" x14ac:dyDescent="0.35">
      <c r="A170" s="140" t="s">
        <v>133</v>
      </c>
      <c r="B170" s="1">
        <v>43962</v>
      </c>
      <c r="C170" s="47">
        <v>562</v>
      </c>
      <c r="D170" s="47">
        <v>1922</v>
      </c>
      <c r="E170" s="48" t="s">
        <v>894</v>
      </c>
      <c r="F170" s="47">
        <v>208</v>
      </c>
      <c r="G170" s="47">
        <v>997</v>
      </c>
      <c r="H170" s="49" t="s">
        <v>894</v>
      </c>
    </row>
    <row r="171" spans="1:8" x14ac:dyDescent="0.35">
      <c r="A171" s="140" t="s">
        <v>134</v>
      </c>
      <c r="B171" s="1">
        <v>43962</v>
      </c>
      <c r="C171" s="47">
        <v>211</v>
      </c>
      <c r="D171" s="47">
        <v>1300</v>
      </c>
      <c r="E171" s="48" t="s">
        <v>894</v>
      </c>
      <c r="F171" s="47">
        <v>137</v>
      </c>
      <c r="G171" s="47">
        <v>355</v>
      </c>
      <c r="H171" s="49" t="s">
        <v>894</v>
      </c>
    </row>
    <row r="172" spans="1:8" x14ac:dyDescent="0.35">
      <c r="A172" s="140" t="s">
        <v>135</v>
      </c>
      <c r="B172" s="1">
        <v>43962</v>
      </c>
      <c r="C172" s="47">
        <v>136</v>
      </c>
      <c r="D172" s="47">
        <v>1176</v>
      </c>
      <c r="E172" s="48" t="s">
        <v>894</v>
      </c>
      <c r="F172" s="47">
        <v>93</v>
      </c>
      <c r="G172" s="47">
        <v>574</v>
      </c>
      <c r="H172" s="49" t="s">
        <v>894</v>
      </c>
    </row>
    <row r="173" spans="1:8" x14ac:dyDescent="0.35">
      <c r="A173" s="140" t="s">
        <v>136</v>
      </c>
      <c r="B173" s="1">
        <v>43962</v>
      </c>
      <c r="C173" s="47">
        <v>126</v>
      </c>
      <c r="D173" s="47">
        <v>790</v>
      </c>
      <c r="E173" s="48" t="s">
        <v>894</v>
      </c>
      <c r="F173" s="47">
        <v>70</v>
      </c>
      <c r="G173" s="47">
        <v>339</v>
      </c>
      <c r="H173" s="49" t="s">
        <v>894</v>
      </c>
    </row>
    <row r="174" spans="1:8" x14ac:dyDescent="0.35">
      <c r="A174" s="140" t="s">
        <v>137</v>
      </c>
      <c r="B174" s="1">
        <v>43962</v>
      </c>
      <c r="C174" s="47">
        <v>102</v>
      </c>
      <c r="D174" s="47">
        <v>778</v>
      </c>
      <c r="E174" s="48" t="s">
        <v>894</v>
      </c>
      <c r="F174" s="47">
        <v>143</v>
      </c>
      <c r="G174" s="47">
        <v>461</v>
      </c>
      <c r="H174" s="49" t="s">
        <v>894</v>
      </c>
    </row>
    <row r="175" spans="1:8" x14ac:dyDescent="0.35">
      <c r="A175" s="140" t="s">
        <v>138</v>
      </c>
      <c r="B175" s="1">
        <v>43962</v>
      </c>
      <c r="C175" s="47">
        <v>180</v>
      </c>
      <c r="D175" s="47">
        <v>743</v>
      </c>
      <c r="E175" s="48" t="s">
        <v>894</v>
      </c>
      <c r="F175" s="47">
        <v>81</v>
      </c>
      <c r="G175" s="47">
        <v>485</v>
      </c>
      <c r="H175" s="49" t="s">
        <v>894</v>
      </c>
    </row>
    <row r="176" spans="1:8" x14ac:dyDescent="0.35">
      <c r="A176" s="140" t="s">
        <v>133</v>
      </c>
      <c r="B176" s="1">
        <v>43963</v>
      </c>
      <c r="C176" s="47">
        <v>555</v>
      </c>
      <c r="D176" s="47">
        <v>1951</v>
      </c>
      <c r="E176" s="48" t="s">
        <v>894</v>
      </c>
      <c r="F176" s="47">
        <v>207</v>
      </c>
      <c r="G176" s="47">
        <v>956</v>
      </c>
      <c r="H176" s="49" t="s">
        <v>894</v>
      </c>
    </row>
    <row r="177" spans="1:8" x14ac:dyDescent="0.35">
      <c r="A177" s="140" t="s">
        <v>134</v>
      </c>
      <c r="B177" s="1">
        <v>43963</v>
      </c>
      <c r="C177" s="47">
        <v>211</v>
      </c>
      <c r="D177" s="47">
        <v>1315</v>
      </c>
      <c r="E177" s="48" t="s">
        <v>894</v>
      </c>
      <c r="F177" s="47">
        <v>138</v>
      </c>
      <c r="G177" s="47">
        <v>317</v>
      </c>
      <c r="H177" s="49" t="s">
        <v>894</v>
      </c>
    </row>
    <row r="178" spans="1:8" x14ac:dyDescent="0.35">
      <c r="A178" s="140" t="s">
        <v>135</v>
      </c>
      <c r="B178" s="1">
        <v>43963</v>
      </c>
      <c r="C178" s="47">
        <v>149</v>
      </c>
      <c r="D178" s="47">
        <v>1214</v>
      </c>
      <c r="E178" s="48" t="s">
        <v>894</v>
      </c>
      <c r="F178" s="47">
        <v>80</v>
      </c>
      <c r="G178" s="47">
        <v>541</v>
      </c>
      <c r="H178" s="49" t="s">
        <v>894</v>
      </c>
    </row>
    <row r="179" spans="1:8" x14ac:dyDescent="0.35">
      <c r="A179" s="140" t="s">
        <v>136</v>
      </c>
      <c r="B179" s="1">
        <v>43963</v>
      </c>
      <c r="C179" s="47">
        <v>133</v>
      </c>
      <c r="D179" s="47">
        <v>801</v>
      </c>
      <c r="E179" s="48" t="s">
        <v>894</v>
      </c>
      <c r="F179" s="47">
        <v>61</v>
      </c>
      <c r="G179" s="47">
        <v>322</v>
      </c>
      <c r="H179" s="49" t="s">
        <v>894</v>
      </c>
    </row>
    <row r="180" spans="1:8" x14ac:dyDescent="0.35">
      <c r="A180" s="140" t="s">
        <v>137</v>
      </c>
      <c r="B180" s="1">
        <v>43963</v>
      </c>
      <c r="C180" s="47">
        <v>93</v>
      </c>
      <c r="D180" s="47">
        <v>809</v>
      </c>
      <c r="E180" s="48" t="s">
        <v>894</v>
      </c>
      <c r="F180" s="47">
        <v>152</v>
      </c>
      <c r="G180" s="47">
        <v>428</v>
      </c>
      <c r="H180" s="49" t="s">
        <v>894</v>
      </c>
    </row>
    <row r="181" spans="1:8" x14ac:dyDescent="0.35">
      <c r="A181" s="140" t="s">
        <v>138</v>
      </c>
      <c r="B181" s="1">
        <v>43963</v>
      </c>
      <c r="C181" s="47">
        <v>187</v>
      </c>
      <c r="D181" s="47">
        <v>772</v>
      </c>
      <c r="E181" s="48" t="s">
        <v>894</v>
      </c>
      <c r="F181" s="47">
        <v>83</v>
      </c>
      <c r="G181" s="47">
        <v>495</v>
      </c>
      <c r="H181" s="49" t="s">
        <v>894</v>
      </c>
    </row>
    <row r="182" spans="1:8" x14ac:dyDescent="0.35">
      <c r="A182" s="140" t="s">
        <v>133</v>
      </c>
      <c r="B182" s="1">
        <v>43964</v>
      </c>
      <c r="C182" s="47">
        <v>541</v>
      </c>
      <c r="D182" s="47">
        <v>2000</v>
      </c>
      <c r="E182" s="48" t="s">
        <v>894</v>
      </c>
      <c r="F182" s="47">
        <v>218</v>
      </c>
      <c r="G182" s="47">
        <v>904</v>
      </c>
      <c r="H182" s="49" t="s">
        <v>894</v>
      </c>
    </row>
    <row r="183" spans="1:8" x14ac:dyDescent="0.35">
      <c r="A183" s="140" t="s">
        <v>134</v>
      </c>
      <c r="B183" s="1">
        <v>43964</v>
      </c>
      <c r="C183" s="47">
        <v>209</v>
      </c>
      <c r="D183" s="47">
        <v>1255</v>
      </c>
      <c r="E183" s="48" t="s">
        <v>894</v>
      </c>
      <c r="F183" s="47">
        <v>143</v>
      </c>
      <c r="G183" s="47">
        <v>346</v>
      </c>
      <c r="H183" s="49" t="s">
        <v>894</v>
      </c>
    </row>
    <row r="184" spans="1:8" x14ac:dyDescent="0.35">
      <c r="A184" s="140" t="s">
        <v>135</v>
      </c>
      <c r="B184" s="1">
        <v>43964</v>
      </c>
      <c r="C184" s="47">
        <v>153</v>
      </c>
      <c r="D184" s="47">
        <v>1178</v>
      </c>
      <c r="E184" s="48" t="s">
        <v>894</v>
      </c>
      <c r="F184" s="47">
        <v>79</v>
      </c>
      <c r="G184" s="47">
        <v>578</v>
      </c>
      <c r="H184" s="49" t="s">
        <v>894</v>
      </c>
    </row>
    <row r="185" spans="1:8" x14ac:dyDescent="0.35">
      <c r="A185" s="140" t="s">
        <v>136</v>
      </c>
      <c r="B185" s="1">
        <v>43964</v>
      </c>
      <c r="C185" s="47">
        <v>128</v>
      </c>
      <c r="D185" s="47">
        <v>787</v>
      </c>
      <c r="E185" s="48" t="s">
        <v>894</v>
      </c>
      <c r="F185" s="47">
        <v>69</v>
      </c>
      <c r="G185" s="47">
        <v>334</v>
      </c>
      <c r="H185" s="49" t="s">
        <v>894</v>
      </c>
    </row>
    <row r="186" spans="1:8" x14ac:dyDescent="0.35">
      <c r="A186" s="140" t="s">
        <v>137</v>
      </c>
      <c r="B186" s="1">
        <v>43964</v>
      </c>
      <c r="C186" s="47">
        <v>93</v>
      </c>
      <c r="D186" s="47">
        <v>808</v>
      </c>
      <c r="E186" s="48" t="s">
        <v>894</v>
      </c>
      <c r="F186" s="47">
        <v>152</v>
      </c>
      <c r="G186" s="47">
        <v>430</v>
      </c>
      <c r="H186" s="49" t="s">
        <v>894</v>
      </c>
    </row>
    <row r="187" spans="1:8" x14ac:dyDescent="0.35">
      <c r="A187" s="140" t="s">
        <v>138</v>
      </c>
      <c r="B187" s="1">
        <v>43964</v>
      </c>
      <c r="C187" s="47">
        <v>186</v>
      </c>
      <c r="D187" s="47">
        <v>777</v>
      </c>
      <c r="E187" s="48" t="s">
        <v>894</v>
      </c>
      <c r="F187" s="47">
        <v>84</v>
      </c>
      <c r="G187" s="47">
        <v>453</v>
      </c>
      <c r="H187" s="49" t="s">
        <v>894</v>
      </c>
    </row>
    <row r="188" spans="1:8" x14ac:dyDescent="0.35">
      <c r="A188" s="140" t="s">
        <v>133</v>
      </c>
      <c r="B188" s="1">
        <v>43965</v>
      </c>
      <c r="C188" s="47">
        <v>551</v>
      </c>
      <c r="D188" s="47">
        <v>2024</v>
      </c>
      <c r="E188" s="48" t="s">
        <v>894</v>
      </c>
      <c r="F188" s="47">
        <v>211</v>
      </c>
      <c r="G188" s="47">
        <v>889</v>
      </c>
      <c r="H188" s="49" t="s">
        <v>894</v>
      </c>
    </row>
    <row r="189" spans="1:8" x14ac:dyDescent="0.35">
      <c r="A189" s="140" t="s">
        <v>134</v>
      </c>
      <c r="B189" s="1">
        <v>43965</v>
      </c>
      <c r="C189" s="47">
        <v>205</v>
      </c>
      <c r="D189" s="47">
        <v>1232</v>
      </c>
      <c r="E189" s="48" t="s">
        <v>894</v>
      </c>
      <c r="F189" s="47">
        <v>136</v>
      </c>
      <c r="G189" s="47">
        <v>385</v>
      </c>
      <c r="H189" s="49" t="s">
        <v>894</v>
      </c>
    </row>
    <row r="190" spans="1:8" x14ac:dyDescent="0.35">
      <c r="A190" s="140" t="s">
        <v>135</v>
      </c>
      <c r="B190" s="1">
        <v>43965</v>
      </c>
      <c r="C190" s="47">
        <v>144</v>
      </c>
      <c r="D190" s="47">
        <v>1157</v>
      </c>
      <c r="E190" s="48" t="s">
        <v>894</v>
      </c>
      <c r="F190" s="47">
        <v>87</v>
      </c>
      <c r="G190" s="47">
        <v>579</v>
      </c>
      <c r="H190" s="49" t="s">
        <v>894</v>
      </c>
    </row>
    <row r="191" spans="1:8" x14ac:dyDescent="0.35">
      <c r="A191" s="140" t="s">
        <v>136</v>
      </c>
      <c r="B191" s="1">
        <v>43965</v>
      </c>
      <c r="C191" s="47">
        <v>128</v>
      </c>
      <c r="D191" s="47">
        <v>794</v>
      </c>
      <c r="E191" s="48" t="s">
        <v>894</v>
      </c>
      <c r="F191" s="47">
        <v>67</v>
      </c>
      <c r="G191" s="47">
        <v>337</v>
      </c>
      <c r="H191" s="49" t="s">
        <v>894</v>
      </c>
    </row>
    <row r="192" spans="1:8" x14ac:dyDescent="0.35">
      <c r="A192" s="140" t="s">
        <v>137</v>
      </c>
      <c r="B192" s="1">
        <v>43965</v>
      </c>
      <c r="C192" s="47">
        <v>85</v>
      </c>
      <c r="D192" s="47">
        <v>841</v>
      </c>
      <c r="E192" s="48" t="s">
        <v>894</v>
      </c>
      <c r="F192" s="47">
        <v>160</v>
      </c>
      <c r="G192" s="47">
        <v>398</v>
      </c>
      <c r="H192" s="49" t="s">
        <v>894</v>
      </c>
    </row>
    <row r="193" spans="1:8" x14ac:dyDescent="0.35">
      <c r="A193" s="140" t="s">
        <v>138</v>
      </c>
      <c r="B193" s="1">
        <v>43965</v>
      </c>
      <c r="C193" s="47">
        <v>178</v>
      </c>
      <c r="D193" s="47">
        <v>800</v>
      </c>
      <c r="E193" s="48" t="s">
        <v>894</v>
      </c>
      <c r="F193" s="47">
        <v>93</v>
      </c>
      <c r="G193" s="47">
        <v>430</v>
      </c>
      <c r="H193" s="49" t="s">
        <v>894</v>
      </c>
    </row>
    <row r="194" spans="1:8" x14ac:dyDescent="0.35">
      <c r="A194" s="140" t="s">
        <v>133</v>
      </c>
      <c r="B194" s="1">
        <v>43966</v>
      </c>
      <c r="C194" s="47">
        <v>540</v>
      </c>
      <c r="D194" s="47">
        <v>2055</v>
      </c>
      <c r="E194" s="48" t="s">
        <v>894</v>
      </c>
      <c r="F194" s="47">
        <v>205</v>
      </c>
      <c r="G194" s="47">
        <v>871</v>
      </c>
      <c r="H194" s="49" t="s">
        <v>894</v>
      </c>
    </row>
    <row r="195" spans="1:8" x14ac:dyDescent="0.35">
      <c r="A195" s="140" t="s">
        <v>134</v>
      </c>
      <c r="B195" s="1">
        <v>43966</v>
      </c>
      <c r="C195" s="47">
        <v>207</v>
      </c>
      <c r="D195" s="47">
        <v>1204</v>
      </c>
      <c r="E195" s="48" t="s">
        <v>894</v>
      </c>
      <c r="F195" s="47">
        <v>141</v>
      </c>
      <c r="G195" s="47">
        <v>384</v>
      </c>
      <c r="H195" s="49" t="s">
        <v>894</v>
      </c>
    </row>
    <row r="196" spans="1:8" x14ac:dyDescent="0.35">
      <c r="A196" s="140" t="s">
        <v>135</v>
      </c>
      <c r="B196" s="1">
        <v>43966</v>
      </c>
      <c r="C196" s="47">
        <v>152</v>
      </c>
      <c r="D196" s="47">
        <v>1087</v>
      </c>
      <c r="E196" s="48" t="s">
        <v>894</v>
      </c>
      <c r="F196" s="47">
        <v>82</v>
      </c>
      <c r="G196" s="47">
        <v>623</v>
      </c>
      <c r="H196" s="49" t="s">
        <v>894</v>
      </c>
    </row>
    <row r="197" spans="1:8" x14ac:dyDescent="0.35">
      <c r="A197" s="140" t="s">
        <v>136</v>
      </c>
      <c r="B197" s="1">
        <v>43966</v>
      </c>
      <c r="C197" s="47">
        <v>135</v>
      </c>
      <c r="D197" s="47">
        <v>798</v>
      </c>
      <c r="E197" s="48" t="s">
        <v>894</v>
      </c>
      <c r="F197" s="47">
        <v>59</v>
      </c>
      <c r="G197" s="47">
        <v>313</v>
      </c>
      <c r="H197" s="49" t="s">
        <v>894</v>
      </c>
    </row>
    <row r="198" spans="1:8" x14ac:dyDescent="0.35">
      <c r="A198" s="140" t="s">
        <v>137</v>
      </c>
      <c r="B198" s="1">
        <v>43966</v>
      </c>
      <c r="C198" s="47">
        <v>87</v>
      </c>
      <c r="D198" s="47">
        <v>816</v>
      </c>
      <c r="E198" s="48" t="s">
        <v>894</v>
      </c>
      <c r="F198" s="47">
        <v>158</v>
      </c>
      <c r="G198" s="47">
        <v>422</v>
      </c>
      <c r="H198" s="49" t="s">
        <v>894</v>
      </c>
    </row>
    <row r="199" spans="1:8" x14ac:dyDescent="0.35">
      <c r="A199" s="140" t="s">
        <v>138</v>
      </c>
      <c r="B199" s="1">
        <v>43966</v>
      </c>
      <c r="C199" s="47">
        <v>183</v>
      </c>
      <c r="D199" s="47">
        <v>767</v>
      </c>
      <c r="E199" s="48" t="s">
        <v>894</v>
      </c>
      <c r="F199" s="47">
        <v>87</v>
      </c>
      <c r="G199" s="47">
        <v>425</v>
      </c>
      <c r="H199" s="49" t="s">
        <v>894</v>
      </c>
    </row>
    <row r="200" spans="1:8" x14ac:dyDescent="0.35">
      <c r="A200" s="140" t="s">
        <v>133</v>
      </c>
      <c r="B200" s="1">
        <v>43967</v>
      </c>
      <c r="C200" s="47">
        <v>527</v>
      </c>
      <c r="D200" s="47">
        <v>2050</v>
      </c>
      <c r="E200" s="48" t="s">
        <v>894</v>
      </c>
      <c r="F200" s="47">
        <v>218</v>
      </c>
      <c r="G200" s="47">
        <v>868</v>
      </c>
      <c r="H200" s="49" t="s">
        <v>894</v>
      </c>
    </row>
    <row r="201" spans="1:8" x14ac:dyDescent="0.35">
      <c r="A201" s="140" t="s">
        <v>134</v>
      </c>
      <c r="B201" s="1">
        <v>43967</v>
      </c>
      <c r="C201" s="47">
        <v>202</v>
      </c>
      <c r="D201" s="47">
        <v>1254</v>
      </c>
      <c r="E201" s="48" t="s">
        <v>894</v>
      </c>
      <c r="F201" s="47">
        <v>141</v>
      </c>
      <c r="G201" s="47">
        <v>368</v>
      </c>
      <c r="H201" s="49" t="s">
        <v>894</v>
      </c>
    </row>
    <row r="202" spans="1:8" x14ac:dyDescent="0.35">
      <c r="A202" s="140" t="s">
        <v>135</v>
      </c>
      <c r="B202" s="1">
        <v>43967</v>
      </c>
      <c r="C202" s="47">
        <v>147</v>
      </c>
      <c r="D202" s="47">
        <v>1057</v>
      </c>
      <c r="E202" s="48" t="s">
        <v>894</v>
      </c>
      <c r="F202" s="47">
        <v>75</v>
      </c>
      <c r="G202" s="47">
        <v>664</v>
      </c>
      <c r="H202" s="49" t="s">
        <v>894</v>
      </c>
    </row>
    <row r="203" spans="1:8" x14ac:dyDescent="0.35">
      <c r="A203" s="140" t="s">
        <v>136</v>
      </c>
      <c r="B203" s="1">
        <v>43967</v>
      </c>
      <c r="C203" s="47">
        <v>126</v>
      </c>
      <c r="D203" s="47">
        <v>762</v>
      </c>
      <c r="E203" s="48" t="s">
        <v>894</v>
      </c>
      <c r="F203" s="47">
        <v>66</v>
      </c>
      <c r="G203" s="47">
        <v>350</v>
      </c>
      <c r="H203" s="49" t="s">
        <v>894</v>
      </c>
    </row>
    <row r="204" spans="1:8" x14ac:dyDescent="0.35">
      <c r="A204" s="140" t="s">
        <v>137</v>
      </c>
      <c r="B204" s="1">
        <v>43967</v>
      </c>
      <c r="C204" s="47">
        <v>82</v>
      </c>
      <c r="D204" s="47">
        <v>839</v>
      </c>
      <c r="E204" s="48" t="s">
        <v>894</v>
      </c>
      <c r="F204" s="47">
        <v>163</v>
      </c>
      <c r="G204" s="47">
        <v>398</v>
      </c>
      <c r="H204" s="49" t="s">
        <v>894</v>
      </c>
    </row>
    <row r="205" spans="1:8" x14ac:dyDescent="0.35">
      <c r="A205" s="140" t="s">
        <v>138</v>
      </c>
      <c r="B205" s="1">
        <v>43967</v>
      </c>
      <c r="C205" s="47">
        <v>182</v>
      </c>
      <c r="D205" s="47">
        <v>788</v>
      </c>
      <c r="E205" s="48" t="s">
        <v>894</v>
      </c>
      <c r="F205" s="47">
        <v>88</v>
      </c>
      <c r="G205" s="47">
        <v>453</v>
      </c>
      <c r="H205" s="49" t="s">
        <v>894</v>
      </c>
    </row>
    <row r="206" spans="1:8" x14ac:dyDescent="0.35">
      <c r="A206" s="140" t="s">
        <v>133</v>
      </c>
      <c r="B206" s="1">
        <v>43968</v>
      </c>
      <c r="C206" s="47">
        <v>528</v>
      </c>
      <c r="D206" s="47">
        <v>1957</v>
      </c>
      <c r="E206" s="48" t="s">
        <v>894</v>
      </c>
      <c r="F206" s="47">
        <v>214</v>
      </c>
      <c r="G206" s="47">
        <v>955</v>
      </c>
      <c r="H206" s="49" t="s">
        <v>894</v>
      </c>
    </row>
    <row r="207" spans="1:8" x14ac:dyDescent="0.35">
      <c r="A207" s="140" t="s">
        <v>134</v>
      </c>
      <c r="B207" s="1">
        <v>43968</v>
      </c>
      <c r="C207" s="47">
        <v>192</v>
      </c>
      <c r="D207" s="47">
        <v>1244</v>
      </c>
      <c r="E207" s="48" t="s">
        <v>894</v>
      </c>
      <c r="F207" s="47">
        <v>144</v>
      </c>
      <c r="G207" s="47">
        <v>356</v>
      </c>
      <c r="H207" s="49" t="s">
        <v>894</v>
      </c>
    </row>
    <row r="208" spans="1:8" x14ac:dyDescent="0.35">
      <c r="A208" s="140" t="s">
        <v>135</v>
      </c>
      <c r="B208" s="1">
        <v>43968</v>
      </c>
      <c r="C208" s="47">
        <v>139</v>
      </c>
      <c r="D208" s="47">
        <v>1053</v>
      </c>
      <c r="E208" s="48" t="s">
        <v>894</v>
      </c>
      <c r="F208" s="47">
        <v>90</v>
      </c>
      <c r="G208" s="47">
        <v>665</v>
      </c>
      <c r="H208" s="49" t="s">
        <v>894</v>
      </c>
    </row>
    <row r="209" spans="1:8" x14ac:dyDescent="0.35">
      <c r="A209" s="140" t="s">
        <v>136</v>
      </c>
      <c r="B209" s="1">
        <v>43968</v>
      </c>
      <c r="C209" s="47">
        <v>123</v>
      </c>
      <c r="D209" s="47">
        <v>756</v>
      </c>
      <c r="E209" s="48" t="s">
        <v>894</v>
      </c>
      <c r="F209" s="47">
        <v>69</v>
      </c>
      <c r="G209" s="47">
        <v>355</v>
      </c>
      <c r="H209" s="49" t="s">
        <v>894</v>
      </c>
    </row>
    <row r="210" spans="1:8" x14ac:dyDescent="0.35">
      <c r="A210" s="140" t="s">
        <v>137</v>
      </c>
      <c r="B210" s="1">
        <v>43968</v>
      </c>
      <c r="C210" s="47">
        <v>92</v>
      </c>
      <c r="D210" s="47">
        <v>846</v>
      </c>
      <c r="E210" s="48" t="s">
        <v>894</v>
      </c>
      <c r="F210" s="47">
        <v>153</v>
      </c>
      <c r="G210" s="47">
        <v>392</v>
      </c>
      <c r="H210" s="49" t="s">
        <v>894</v>
      </c>
    </row>
    <row r="211" spans="1:8" x14ac:dyDescent="0.35">
      <c r="A211" s="140" t="s">
        <v>138</v>
      </c>
      <c r="B211" s="1">
        <v>43968</v>
      </c>
      <c r="C211" s="47">
        <v>178</v>
      </c>
      <c r="D211" s="47">
        <v>777</v>
      </c>
      <c r="E211" s="48" t="s">
        <v>894</v>
      </c>
      <c r="F211" s="47">
        <v>91</v>
      </c>
      <c r="G211" s="47">
        <v>453</v>
      </c>
      <c r="H211" s="49" t="s">
        <v>894</v>
      </c>
    </row>
    <row r="212" spans="1:8" x14ac:dyDescent="0.35">
      <c r="A212" s="140" t="s">
        <v>133</v>
      </c>
      <c r="B212" s="1">
        <v>43969</v>
      </c>
      <c r="C212" s="47">
        <v>499</v>
      </c>
      <c r="D212" s="47">
        <v>1993</v>
      </c>
      <c r="E212" s="48" t="s">
        <v>894</v>
      </c>
      <c r="F212" s="47">
        <v>244</v>
      </c>
      <c r="G212" s="47">
        <v>922</v>
      </c>
      <c r="H212" s="49" t="s">
        <v>894</v>
      </c>
    </row>
    <row r="213" spans="1:8" x14ac:dyDescent="0.35">
      <c r="A213" s="140" t="s">
        <v>134</v>
      </c>
      <c r="B213" s="1">
        <v>43969</v>
      </c>
      <c r="C213" s="47">
        <v>194</v>
      </c>
      <c r="D213" s="47">
        <v>1239</v>
      </c>
      <c r="E213" s="48" t="s">
        <v>894</v>
      </c>
      <c r="F213" s="47">
        <v>143</v>
      </c>
      <c r="G213" s="47">
        <v>384</v>
      </c>
      <c r="H213" s="49" t="s">
        <v>894</v>
      </c>
    </row>
    <row r="214" spans="1:8" x14ac:dyDescent="0.35">
      <c r="A214" s="140" t="s">
        <v>135</v>
      </c>
      <c r="B214" s="1">
        <v>43969</v>
      </c>
      <c r="C214" s="47">
        <v>136</v>
      </c>
      <c r="D214" s="47">
        <v>1076</v>
      </c>
      <c r="E214" s="48" t="s">
        <v>894</v>
      </c>
      <c r="F214" s="47">
        <v>93</v>
      </c>
      <c r="G214" s="47">
        <v>643</v>
      </c>
      <c r="H214" s="49" t="s">
        <v>894</v>
      </c>
    </row>
    <row r="215" spans="1:8" x14ac:dyDescent="0.35">
      <c r="A215" s="140" t="s">
        <v>136</v>
      </c>
      <c r="B215" s="1">
        <v>43969</v>
      </c>
      <c r="C215" s="47">
        <v>118</v>
      </c>
      <c r="D215" s="47">
        <v>774</v>
      </c>
      <c r="E215" s="48" t="s">
        <v>894</v>
      </c>
      <c r="F215" s="47">
        <v>70</v>
      </c>
      <c r="G215" s="47">
        <v>355</v>
      </c>
      <c r="H215" s="49" t="s">
        <v>894</v>
      </c>
    </row>
    <row r="216" spans="1:8" x14ac:dyDescent="0.35">
      <c r="A216" s="140" t="s">
        <v>137</v>
      </c>
      <c r="B216" s="1">
        <v>43969</v>
      </c>
      <c r="C216" s="47">
        <v>79</v>
      </c>
      <c r="D216" s="47">
        <v>844</v>
      </c>
      <c r="E216" s="48" t="s">
        <v>894</v>
      </c>
      <c r="F216" s="47">
        <v>166</v>
      </c>
      <c r="G216" s="47">
        <v>393</v>
      </c>
      <c r="H216" s="49" t="s">
        <v>894</v>
      </c>
    </row>
    <row r="217" spans="1:8" x14ac:dyDescent="0.35">
      <c r="A217" s="140" t="s">
        <v>138</v>
      </c>
      <c r="B217" s="1">
        <v>43969</v>
      </c>
      <c r="C217" s="47">
        <v>184</v>
      </c>
      <c r="D217" s="47">
        <v>792</v>
      </c>
      <c r="E217" s="48" t="s">
        <v>894</v>
      </c>
      <c r="F217" s="47">
        <v>85</v>
      </c>
      <c r="G217" s="47">
        <v>448</v>
      </c>
      <c r="H217" s="49" t="s">
        <v>894</v>
      </c>
    </row>
    <row r="218" spans="1:8" x14ac:dyDescent="0.35">
      <c r="A218" s="140" t="s">
        <v>133</v>
      </c>
      <c r="B218" s="1">
        <v>43970</v>
      </c>
      <c r="C218" s="47">
        <v>513</v>
      </c>
      <c r="D218" s="47">
        <v>2076</v>
      </c>
      <c r="E218" s="48" t="s">
        <v>894</v>
      </c>
      <c r="F218" s="47">
        <v>211</v>
      </c>
      <c r="G218" s="47">
        <v>837</v>
      </c>
      <c r="H218" s="49" t="s">
        <v>894</v>
      </c>
    </row>
    <row r="219" spans="1:8" x14ac:dyDescent="0.35">
      <c r="A219" s="140" t="s">
        <v>134</v>
      </c>
      <c r="B219" s="1">
        <v>43970</v>
      </c>
      <c r="C219" s="47">
        <v>195</v>
      </c>
      <c r="D219" s="47">
        <v>1285</v>
      </c>
      <c r="E219" s="48" t="s">
        <v>894</v>
      </c>
      <c r="F219" s="47">
        <v>143</v>
      </c>
      <c r="G219" s="47">
        <v>357</v>
      </c>
      <c r="H219" s="49" t="s">
        <v>894</v>
      </c>
    </row>
    <row r="220" spans="1:8" x14ac:dyDescent="0.35">
      <c r="A220" s="140" t="s">
        <v>135</v>
      </c>
      <c r="B220" s="1">
        <v>43970</v>
      </c>
      <c r="C220" s="47">
        <v>143</v>
      </c>
      <c r="D220" s="47">
        <v>1129</v>
      </c>
      <c r="E220" s="48" t="s">
        <v>894</v>
      </c>
      <c r="F220" s="47">
        <v>86</v>
      </c>
      <c r="G220" s="47">
        <v>599</v>
      </c>
      <c r="H220" s="49" t="s">
        <v>894</v>
      </c>
    </row>
    <row r="221" spans="1:8" x14ac:dyDescent="0.35">
      <c r="A221" s="140" t="s">
        <v>136</v>
      </c>
      <c r="B221" s="1">
        <v>43970</v>
      </c>
      <c r="C221" s="47">
        <v>104</v>
      </c>
      <c r="D221" s="47">
        <v>804</v>
      </c>
      <c r="E221" s="48" t="s">
        <v>894</v>
      </c>
      <c r="F221" s="47">
        <v>75</v>
      </c>
      <c r="G221" s="47">
        <v>315</v>
      </c>
      <c r="H221" s="49" t="s">
        <v>894</v>
      </c>
    </row>
    <row r="222" spans="1:8" x14ac:dyDescent="0.35">
      <c r="A222" s="140" t="s">
        <v>137</v>
      </c>
      <c r="B222" s="1">
        <v>43970</v>
      </c>
      <c r="C222" s="47">
        <v>91</v>
      </c>
      <c r="D222" s="47">
        <v>835</v>
      </c>
      <c r="E222" s="48" t="s">
        <v>894</v>
      </c>
      <c r="F222" s="47">
        <v>154</v>
      </c>
      <c r="G222" s="47">
        <v>401</v>
      </c>
      <c r="H222" s="49" t="s">
        <v>894</v>
      </c>
    </row>
    <row r="223" spans="1:8" x14ac:dyDescent="0.35">
      <c r="A223" s="140" t="s">
        <v>138</v>
      </c>
      <c r="B223" s="1">
        <v>43970</v>
      </c>
      <c r="C223" s="47">
        <v>184</v>
      </c>
      <c r="D223" s="47">
        <v>828</v>
      </c>
      <c r="E223" s="48" t="s">
        <v>894</v>
      </c>
      <c r="F223" s="47">
        <v>85</v>
      </c>
      <c r="G223" s="47">
        <v>260</v>
      </c>
      <c r="H223" s="49" t="s">
        <v>894</v>
      </c>
    </row>
    <row r="224" spans="1:8" x14ac:dyDescent="0.35">
      <c r="A224" s="140" t="s">
        <v>133</v>
      </c>
      <c r="B224" s="1">
        <v>43971</v>
      </c>
      <c r="C224" s="47">
        <v>519</v>
      </c>
      <c r="D224" s="47">
        <v>2075</v>
      </c>
      <c r="E224" s="48" t="s">
        <v>894</v>
      </c>
      <c r="F224" s="47">
        <v>205</v>
      </c>
      <c r="G224" s="47">
        <v>907</v>
      </c>
      <c r="H224" s="49" t="s">
        <v>894</v>
      </c>
    </row>
    <row r="225" spans="1:8" x14ac:dyDescent="0.35">
      <c r="A225" s="140" t="s">
        <v>134</v>
      </c>
      <c r="B225" s="1">
        <v>43971</v>
      </c>
      <c r="C225" s="47">
        <v>199</v>
      </c>
      <c r="D225" s="47">
        <v>1302</v>
      </c>
      <c r="E225" s="48" t="s">
        <v>894</v>
      </c>
      <c r="F225" s="47">
        <v>141</v>
      </c>
      <c r="G225" s="47">
        <v>331</v>
      </c>
      <c r="H225" s="49" t="s">
        <v>894</v>
      </c>
    </row>
    <row r="226" spans="1:8" x14ac:dyDescent="0.35">
      <c r="A226" s="140" t="s">
        <v>135</v>
      </c>
      <c r="B226" s="1">
        <v>43971</v>
      </c>
      <c r="C226" s="47">
        <v>134</v>
      </c>
      <c r="D226" s="47">
        <v>1110</v>
      </c>
      <c r="E226" s="48" t="s">
        <v>894</v>
      </c>
      <c r="F226" s="47">
        <v>95</v>
      </c>
      <c r="G226" s="47">
        <v>625</v>
      </c>
      <c r="H226" s="49" t="s">
        <v>894</v>
      </c>
    </row>
    <row r="227" spans="1:8" x14ac:dyDescent="0.35">
      <c r="A227" s="140" t="s">
        <v>136</v>
      </c>
      <c r="B227" s="1">
        <v>43971</v>
      </c>
      <c r="C227" s="47">
        <v>104</v>
      </c>
      <c r="D227" s="47">
        <v>781</v>
      </c>
      <c r="E227" s="48" t="s">
        <v>894</v>
      </c>
      <c r="F227" s="47">
        <v>68</v>
      </c>
      <c r="G227" s="47">
        <v>278</v>
      </c>
      <c r="H227" s="49" t="s">
        <v>894</v>
      </c>
    </row>
    <row r="228" spans="1:8" x14ac:dyDescent="0.35">
      <c r="A228" s="140" t="s">
        <v>137</v>
      </c>
      <c r="B228" s="1">
        <v>43971</v>
      </c>
      <c r="C228" s="47">
        <v>80</v>
      </c>
      <c r="D228" s="47">
        <v>837</v>
      </c>
      <c r="E228" s="48" t="s">
        <v>894</v>
      </c>
      <c r="F228" s="47">
        <v>165</v>
      </c>
      <c r="G228" s="47">
        <v>398</v>
      </c>
      <c r="H228" s="49" t="s">
        <v>894</v>
      </c>
    </row>
    <row r="229" spans="1:8" x14ac:dyDescent="0.35">
      <c r="A229" s="140" t="s">
        <v>138</v>
      </c>
      <c r="B229" s="1">
        <v>43971</v>
      </c>
      <c r="C229" s="47">
        <v>188</v>
      </c>
      <c r="D229" s="47">
        <v>794</v>
      </c>
      <c r="E229" s="48" t="s">
        <v>894</v>
      </c>
      <c r="F229" s="47">
        <v>81</v>
      </c>
      <c r="G229" s="47">
        <v>289</v>
      </c>
      <c r="H229" s="49" t="s">
        <v>894</v>
      </c>
    </row>
    <row r="230" spans="1:8" x14ac:dyDescent="0.35">
      <c r="A230" s="140" t="s">
        <v>133</v>
      </c>
      <c r="B230" s="1">
        <v>43972</v>
      </c>
      <c r="C230" s="47">
        <v>513</v>
      </c>
      <c r="D230" s="47">
        <v>2018</v>
      </c>
      <c r="E230" s="48" t="s">
        <v>894</v>
      </c>
      <c r="F230" s="47">
        <v>210</v>
      </c>
      <c r="G230" s="47">
        <v>985</v>
      </c>
      <c r="H230" s="49" t="s">
        <v>894</v>
      </c>
    </row>
    <row r="231" spans="1:8" x14ac:dyDescent="0.35">
      <c r="A231" s="140" t="s">
        <v>134</v>
      </c>
      <c r="B231" s="1">
        <v>43972</v>
      </c>
      <c r="C231" s="47">
        <v>188</v>
      </c>
      <c r="D231" s="47">
        <v>1262</v>
      </c>
      <c r="E231" s="48" t="s">
        <v>894</v>
      </c>
      <c r="F231" s="47">
        <v>159</v>
      </c>
      <c r="G231" s="47">
        <v>464</v>
      </c>
      <c r="H231" s="49" t="s">
        <v>894</v>
      </c>
    </row>
    <row r="232" spans="1:8" x14ac:dyDescent="0.35">
      <c r="A232" s="140" t="s">
        <v>135</v>
      </c>
      <c r="B232" s="1">
        <v>43972</v>
      </c>
      <c r="C232" s="47">
        <v>139</v>
      </c>
      <c r="D232" s="47">
        <v>1053</v>
      </c>
      <c r="E232" s="48" t="s">
        <v>894</v>
      </c>
      <c r="F232" s="47">
        <v>96</v>
      </c>
      <c r="G232" s="47">
        <v>683</v>
      </c>
      <c r="H232" s="49" t="s">
        <v>894</v>
      </c>
    </row>
    <row r="233" spans="1:8" x14ac:dyDescent="0.35">
      <c r="A233" s="140" t="s">
        <v>136</v>
      </c>
      <c r="B233" s="1">
        <v>43972</v>
      </c>
      <c r="C233" s="47">
        <v>113</v>
      </c>
      <c r="D233" s="47">
        <v>750</v>
      </c>
      <c r="E233" s="48" t="s">
        <v>894</v>
      </c>
      <c r="F233" s="47">
        <v>58</v>
      </c>
      <c r="G233" s="47">
        <v>329</v>
      </c>
      <c r="H233" s="49" t="s">
        <v>894</v>
      </c>
    </row>
    <row r="234" spans="1:8" x14ac:dyDescent="0.35">
      <c r="A234" s="140" t="s">
        <v>137</v>
      </c>
      <c r="B234" s="1">
        <v>43972</v>
      </c>
      <c r="C234" s="47">
        <v>81</v>
      </c>
      <c r="D234" s="47">
        <v>818</v>
      </c>
      <c r="E234" s="48" t="s">
        <v>894</v>
      </c>
      <c r="F234" s="47">
        <v>164</v>
      </c>
      <c r="G234" s="47">
        <v>419</v>
      </c>
      <c r="H234" s="49" t="s">
        <v>894</v>
      </c>
    </row>
    <row r="235" spans="1:8" x14ac:dyDescent="0.35">
      <c r="A235" s="140" t="s">
        <v>138</v>
      </c>
      <c r="B235" s="1">
        <v>43972</v>
      </c>
      <c r="C235" s="47">
        <v>190</v>
      </c>
      <c r="D235" s="47">
        <v>803</v>
      </c>
      <c r="E235" s="48" t="s">
        <v>894</v>
      </c>
      <c r="F235" s="47">
        <v>79</v>
      </c>
      <c r="G235" s="47">
        <v>283</v>
      </c>
      <c r="H235" s="49" t="s">
        <v>894</v>
      </c>
    </row>
    <row r="236" spans="1:8" x14ac:dyDescent="0.35">
      <c r="A236" s="140" t="s">
        <v>133</v>
      </c>
      <c r="B236" s="1">
        <v>43973</v>
      </c>
      <c r="C236" s="47">
        <v>505</v>
      </c>
      <c r="D236" s="47">
        <v>2016</v>
      </c>
      <c r="E236" s="48" t="s">
        <v>894</v>
      </c>
      <c r="F236" s="47">
        <v>271</v>
      </c>
      <c r="G236" s="47">
        <v>1108</v>
      </c>
      <c r="H236" s="49" t="s">
        <v>894</v>
      </c>
    </row>
    <row r="237" spans="1:8" x14ac:dyDescent="0.35">
      <c r="A237" s="140" t="s">
        <v>134</v>
      </c>
      <c r="B237" s="1">
        <v>43973</v>
      </c>
      <c r="C237" s="47">
        <v>194</v>
      </c>
      <c r="D237" s="47">
        <v>1204</v>
      </c>
      <c r="E237" s="48" t="s">
        <v>894</v>
      </c>
      <c r="F237" s="47">
        <v>156</v>
      </c>
      <c r="G237" s="47">
        <v>659</v>
      </c>
      <c r="H237" s="49" t="s">
        <v>894</v>
      </c>
    </row>
    <row r="238" spans="1:8" x14ac:dyDescent="0.35">
      <c r="A238" s="140" t="s">
        <v>135</v>
      </c>
      <c r="B238" s="1">
        <v>43973</v>
      </c>
      <c r="C238" s="47">
        <v>129</v>
      </c>
      <c r="D238" s="47">
        <v>1092</v>
      </c>
      <c r="E238" s="48" t="s">
        <v>894</v>
      </c>
      <c r="F238" s="47">
        <v>118</v>
      </c>
      <c r="G238" s="47">
        <v>645</v>
      </c>
      <c r="H238" s="49" t="s">
        <v>894</v>
      </c>
    </row>
    <row r="239" spans="1:8" x14ac:dyDescent="0.35">
      <c r="A239" s="140" t="s">
        <v>136</v>
      </c>
      <c r="B239" s="1">
        <v>43973</v>
      </c>
      <c r="C239" s="47">
        <v>100</v>
      </c>
      <c r="D239" s="47">
        <v>733</v>
      </c>
      <c r="E239" s="48" t="s">
        <v>894</v>
      </c>
      <c r="F239" s="47">
        <v>81</v>
      </c>
      <c r="G239" s="47">
        <v>362</v>
      </c>
      <c r="H239" s="49" t="s">
        <v>894</v>
      </c>
    </row>
    <row r="240" spans="1:8" x14ac:dyDescent="0.35">
      <c r="A240" s="140" t="s">
        <v>137</v>
      </c>
      <c r="B240" s="1">
        <v>43973</v>
      </c>
      <c r="C240" s="47">
        <v>77</v>
      </c>
      <c r="D240" s="47">
        <v>840</v>
      </c>
      <c r="E240" s="48" t="s">
        <v>894</v>
      </c>
      <c r="F240" s="47">
        <v>168</v>
      </c>
      <c r="G240" s="47">
        <v>398</v>
      </c>
      <c r="H240" s="49" t="s">
        <v>894</v>
      </c>
    </row>
    <row r="241" spans="1:8" x14ac:dyDescent="0.35">
      <c r="A241" s="140" t="s">
        <v>138</v>
      </c>
      <c r="B241" s="1">
        <v>43973</v>
      </c>
      <c r="C241" s="47">
        <v>199</v>
      </c>
      <c r="D241" s="47">
        <v>775</v>
      </c>
      <c r="E241" s="48" t="s">
        <v>894</v>
      </c>
      <c r="F241" s="47">
        <v>92</v>
      </c>
      <c r="G241" s="47">
        <v>350</v>
      </c>
      <c r="H241" s="49" t="s">
        <v>894</v>
      </c>
    </row>
    <row r="242" spans="1:8" x14ac:dyDescent="0.35">
      <c r="A242" s="140" t="s">
        <v>133</v>
      </c>
      <c r="B242" s="1">
        <v>43974</v>
      </c>
      <c r="C242" s="47">
        <v>475</v>
      </c>
      <c r="D242" s="47">
        <v>1973</v>
      </c>
      <c r="E242" s="48" t="s">
        <v>894</v>
      </c>
      <c r="F242" s="47">
        <v>299</v>
      </c>
      <c r="G242" s="47">
        <v>1144</v>
      </c>
      <c r="H242" s="49" t="s">
        <v>894</v>
      </c>
    </row>
    <row r="243" spans="1:8" x14ac:dyDescent="0.35">
      <c r="A243" s="140" t="s">
        <v>134</v>
      </c>
      <c r="B243" s="1">
        <v>43974</v>
      </c>
      <c r="C243" s="47">
        <v>183</v>
      </c>
      <c r="D243" s="47">
        <v>1251</v>
      </c>
      <c r="E243" s="48" t="s">
        <v>894</v>
      </c>
      <c r="F243" s="47">
        <v>170</v>
      </c>
      <c r="G243" s="47">
        <v>602</v>
      </c>
      <c r="H243" s="49" t="s">
        <v>894</v>
      </c>
    </row>
    <row r="244" spans="1:8" x14ac:dyDescent="0.35">
      <c r="A244" s="140" t="s">
        <v>135</v>
      </c>
      <c r="B244" s="1">
        <v>43974</v>
      </c>
      <c r="C244" s="47">
        <v>125</v>
      </c>
      <c r="D244" s="47">
        <v>1057</v>
      </c>
      <c r="E244" s="48" t="s">
        <v>894</v>
      </c>
      <c r="F244" s="47">
        <v>121</v>
      </c>
      <c r="G244" s="47">
        <v>667</v>
      </c>
      <c r="H244" s="49" t="s">
        <v>894</v>
      </c>
    </row>
    <row r="245" spans="1:8" x14ac:dyDescent="0.35">
      <c r="A245" s="140" t="s">
        <v>136</v>
      </c>
      <c r="B245" s="1">
        <v>43974</v>
      </c>
      <c r="C245" s="47">
        <v>104</v>
      </c>
      <c r="D245" s="47">
        <v>725</v>
      </c>
      <c r="E245" s="48" t="s">
        <v>894</v>
      </c>
      <c r="F245" s="47">
        <v>71</v>
      </c>
      <c r="G245" s="47">
        <v>372</v>
      </c>
      <c r="H245" s="49" t="s">
        <v>894</v>
      </c>
    </row>
    <row r="246" spans="1:8" x14ac:dyDescent="0.35">
      <c r="A246" s="140" t="s">
        <v>137</v>
      </c>
      <c r="B246" s="1">
        <v>43974</v>
      </c>
      <c r="C246" s="47">
        <v>80</v>
      </c>
      <c r="D246" s="47">
        <v>793</v>
      </c>
      <c r="E246" s="48" t="s">
        <v>894</v>
      </c>
      <c r="F246" s="47">
        <v>165</v>
      </c>
      <c r="G246" s="47">
        <v>445</v>
      </c>
      <c r="H246" s="49" t="s">
        <v>894</v>
      </c>
    </row>
    <row r="247" spans="1:8" x14ac:dyDescent="0.35">
      <c r="A247" s="140" t="s">
        <v>138</v>
      </c>
      <c r="B247" s="1">
        <v>43974</v>
      </c>
      <c r="C247" s="47">
        <v>186</v>
      </c>
      <c r="D247" s="47">
        <v>733</v>
      </c>
      <c r="E247" s="48" t="s">
        <v>894</v>
      </c>
      <c r="F247" s="47">
        <v>105</v>
      </c>
      <c r="G247" s="47">
        <v>393</v>
      </c>
      <c r="H247" s="49" t="s">
        <v>894</v>
      </c>
    </row>
    <row r="248" spans="1:8" x14ac:dyDescent="0.35">
      <c r="A248" s="140" t="s">
        <v>133</v>
      </c>
      <c r="B248" s="1">
        <v>43975</v>
      </c>
      <c r="C248" s="47">
        <v>456</v>
      </c>
      <c r="D248" s="47">
        <v>1928</v>
      </c>
      <c r="E248" s="48" t="s">
        <v>894</v>
      </c>
      <c r="F248" s="47">
        <v>319</v>
      </c>
      <c r="G248" s="47">
        <v>1196</v>
      </c>
      <c r="H248" s="49" t="s">
        <v>894</v>
      </c>
    </row>
    <row r="249" spans="1:8" x14ac:dyDescent="0.35">
      <c r="A249" s="140" t="s">
        <v>134</v>
      </c>
      <c r="B249" s="1">
        <v>43975</v>
      </c>
      <c r="C249" s="47">
        <v>175</v>
      </c>
      <c r="D249" s="47">
        <v>1160</v>
      </c>
      <c r="E249" s="48" t="s">
        <v>894</v>
      </c>
      <c r="F249" s="47">
        <v>179</v>
      </c>
      <c r="G249" s="47">
        <v>690</v>
      </c>
      <c r="H249" s="49" t="s">
        <v>894</v>
      </c>
    </row>
    <row r="250" spans="1:8" x14ac:dyDescent="0.35">
      <c r="A250" s="140" t="s">
        <v>135</v>
      </c>
      <c r="B250" s="1">
        <v>43975</v>
      </c>
      <c r="C250" s="47">
        <v>126</v>
      </c>
      <c r="D250" s="47">
        <v>1030</v>
      </c>
      <c r="E250" s="48" t="s">
        <v>894</v>
      </c>
      <c r="F250" s="47">
        <v>119</v>
      </c>
      <c r="G250" s="47">
        <v>682</v>
      </c>
      <c r="H250" s="49" t="s">
        <v>894</v>
      </c>
    </row>
    <row r="251" spans="1:8" x14ac:dyDescent="0.35">
      <c r="A251" s="140" t="s">
        <v>136</v>
      </c>
      <c r="B251" s="1">
        <v>43975</v>
      </c>
      <c r="C251" s="47">
        <v>98</v>
      </c>
      <c r="D251" s="47">
        <v>705</v>
      </c>
      <c r="E251" s="48" t="s">
        <v>894</v>
      </c>
      <c r="F251" s="47">
        <v>85</v>
      </c>
      <c r="G251" s="47">
        <v>396</v>
      </c>
      <c r="H251" s="49" t="s">
        <v>894</v>
      </c>
    </row>
    <row r="252" spans="1:8" x14ac:dyDescent="0.35">
      <c r="A252" s="140" t="s">
        <v>137</v>
      </c>
      <c r="B252" s="1">
        <v>43975</v>
      </c>
      <c r="C252" s="47">
        <v>78</v>
      </c>
      <c r="D252" s="47">
        <v>807</v>
      </c>
      <c r="E252" s="48" t="s">
        <v>894</v>
      </c>
      <c r="F252" s="47">
        <v>167</v>
      </c>
      <c r="G252" s="47">
        <v>431</v>
      </c>
      <c r="H252" s="49" t="s">
        <v>894</v>
      </c>
    </row>
    <row r="253" spans="1:8" x14ac:dyDescent="0.35">
      <c r="A253" s="140" t="s">
        <v>138</v>
      </c>
      <c r="B253" s="1">
        <v>43975</v>
      </c>
      <c r="C253" s="47">
        <v>189</v>
      </c>
      <c r="D253" s="47">
        <v>761</v>
      </c>
      <c r="E253" s="48" t="s">
        <v>894</v>
      </c>
      <c r="F253" s="47">
        <v>102</v>
      </c>
      <c r="G253" s="47">
        <v>365</v>
      </c>
      <c r="H253" s="49" t="s">
        <v>894</v>
      </c>
    </row>
    <row r="254" spans="1:8" x14ac:dyDescent="0.35">
      <c r="A254" s="140" t="s">
        <v>133</v>
      </c>
      <c r="B254" s="1">
        <v>43976</v>
      </c>
      <c r="C254" s="47">
        <v>451</v>
      </c>
      <c r="D254" s="47">
        <v>1866</v>
      </c>
      <c r="E254" s="48" t="s">
        <v>894</v>
      </c>
      <c r="F254" s="47">
        <v>323</v>
      </c>
      <c r="G254" s="47">
        <v>1259</v>
      </c>
      <c r="H254" s="49" t="s">
        <v>894</v>
      </c>
    </row>
    <row r="255" spans="1:8" x14ac:dyDescent="0.35">
      <c r="A255" s="140" t="s">
        <v>134</v>
      </c>
      <c r="B255" s="1">
        <v>43976</v>
      </c>
      <c r="C255" s="47">
        <v>170</v>
      </c>
      <c r="D255" s="47">
        <v>1146</v>
      </c>
      <c r="E255" s="48" t="s">
        <v>894</v>
      </c>
      <c r="F255" s="47">
        <v>178</v>
      </c>
      <c r="G255" s="47">
        <v>689</v>
      </c>
      <c r="H255" s="49" t="s">
        <v>894</v>
      </c>
    </row>
    <row r="256" spans="1:8" x14ac:dyDescent="0.35">
      <c r="A256" s="140" t="s">
        <v>135</v>
      </c>
      <c r="B256" s="1">
        <v>43976</v>
      </c>
      <c r="C256" s="47">
        <v>128</v>
      </c>
      <c r="D256" s="47">
        <v>1053</v>
      </c>
      <c r="E256" s="48" t="s">
        <v>894</v>
      </c>
      <c r="F256" s="47">
        <v>117</v>
      </c>
      <c r="G256" s="47">
        <v>659</v>
      </c>
      <c r="H256" s="49" t="s">
        <v>894</v>
      </c>
    </row>
    <row r="257" spans="1:8" x14ac:dyDescent="0.35">
      <c r="A257" s="140" t="s">
        <v>136</v>
      </c>
      <c r="B257" s="1">
        <v>43976</v>
      </c>
      <c r="C257" s="47">
        <v>99</v>
      </c>
      <c r="D257" s="47">
        <v>720</v>
      </c>
      <c r="E257" s="48" t="s">
        <v>894</v>
      </c>
      <c r="F257" s="47">
        <v>86</v>
      </c>
      <c r="G257" s="47">
        <v>377</v>
      </c>
      <c r="H257" s="49" t="s">
        <v>894</v>
      </c>
    </row>
    <row r="258" spans="1:8" x14ac:dyDescent="0.35">
      <c r="A258" s="140" t="s">
        <v>137</v>
      </c>
      <c r="B258" s="1">
        <v>43976</v>
      </c>
      <c r="C258" s="47">
        <v>75</v>
      </c>
      <c r="D258" s="47">
        <v>818</v>
      </c>
      <c r="E258" s="48" t="s">
        <v>894</v>
      </c>
      <c r="F258" s="47">
        <v>170</v>
      </c>
      <c r="G258" s="47">
        <v>421</v>
      </c>
      <c r="H258" s="49" t="s">
        <v>894</v>
      </c>
    </row>
    <row r="259" spans="1:8" x14ac:dyDescent="0.35">
      <c r="A259" s="140" t="s">
        <v>138</v>
      </c>
      <c r="B259" s="1">
        <v>43976</v>
      </c>
      <c r="C259" s="47">
        <v>188</v>
      </c>
      <c r="D259" s="47">
        <v>746</v>
      </c>
      <c r="E259" s="48" t="s">
        <v>894</v>
      </c>
      <c r="F259" s="47">
        <v>103</v>
      </c>
      <c r="G259" s="47">
        <v>359</v>
      </c>
      <c r="H259" s="49" t="s">
        <v>894</v>
      </c>
    </row>
    <row r="260" spans="1:8" x14ac:dyDescent="0.35">
      <c r="A260" s="140" t="s">
        <v>133</v>
      </c>
      <c r="B260" s="1">
        <v>43977</v>
      </c>
      <c r="C260" s="47">
        <v>433</v>
      </c>
      <c r="D260" s="47">
        <v>1945</v>
      </c>
      <c r="E260" s="48" t="s">
        <v>894</v>
      </c>
      <c r="F260" s="47">
        <v>303</v>
      </c>
      <c r="G260" s="47">
        <v>1108</v>
      </c>
      <c r="H260" s="49" t="s">
        <v>894</v>
      </c>
    </row>
    <row r="261" spans="1:8" x14ac:dyDescent="0.35">
      <c r="A261" s="140" t="s">
        <v>134</v>
      </c>
      <c r="B261" s="1">
        <v>43977</v>
      </c>
      <c r="C261" s="47">
        <v>175</v>
      </c>
      <c r="D261" s="47">
        <v>1167</v>
      </c>
      <c r="E261" s="48" t="s">
        <v>894</v>
      </c>
      <c r="F261" s="47">
        <v>175</v>
      </c>
      <c r="G261" s="47">
        <v>687</v>
      </c>
      <c r="H261" s="49" t="s">
        <v>894</v>
      </c>
    </row>
    <row r="262" spans="1:8" x14ac:dyDescent="0.35">
      <c r="A262" s="140" t="s">
        <v>135</v>
      </c>
      <c r="B262" s="1">
        <v>43977</v>
      </c>
      <c r="C262" s="47">
        <v>124</v>
      </c>
      <c r="D262" s="47">
        <v>1067</v>
      </c>
      <c r="E262" s="48" t="s">
        <v>894</v>
      </c>
      <c r="F262" s="47">
        <v>114</v>
      </c>
      <c r="G262" s="47">
        <v>633</v>
      </c>
      <c r="H262" s="49" t="s">
        <v>894</v>
      </c>
    </row>
    <row r="263" spans="1:8" x14ac:dyDescent="0.35">
      <c r="A263" s="140" t="s">
        <v>136</v>
      </c>
      <c r="B263" s="1">
        <v>43977</v>
      </c>
      <c r="C263" s="47">
        <v>101</v>
      </c>
      <c r="D263" s="47">
        <v>725</v>
      </c>
      <c r="E263" s="48" t="s">
        <v>894</v>
      </c>
      <c r="F263" s="47">
        <v>84</v>
      </c>
      <c r="G263" s="47">
        <v>360</v>
      </c>
      <c r="H263" s="49" t="s">
        <v>894</v>
      </c>
    </row>
    <row r="264" spans="1:8" x14ac:dyDescent="0.35">
      <c r="A264" s="140" t="s">
        <v>137</v>
      </c>
      <c r="B264" s="1">
        <v>43977</v>
      </c>
      <c r="C264" s="47">
        <v>76</v>
      </c>
      <c r="D264" s="47">
        <v>829</v>
      </c>
      <c r="E264" s="48" t="s">
        <v>894</v>
      </c>
      <c r="F264" s="47">
        <v>169</v>
      </c>
      <c r="G264" s="47">
        <v>408</v>
      </c>
      <c r="H264" s="49" t="s">
        <v>894</v>
      </c>
    </row>
    <row r="265" spans="1:8" x14ac:dyDescent="0.35">
      <c r="A265" s="140" t="s">
        <v>138</v>
      </c>
      <c r="B265" s="1">
        <v>43977</v>
      </c>
      <c r="C265" s="47">
        <v>183</v>
      </c>
      <c r="D265" s="47">
        <v>767</v>
      </c>
      <c r="E265" s="48" t="s">
        <v>894</v>
      </c>
      <c r="F265" s="47">
        <v>108</v>
      </c>
      <c r="G265" s="47">
        <v>359</v>
      </c>
      <c r="H265" s="49" t="s">
        <v>894</v>
      </c>
    </row>
    <row r="266" spans="1:8" x14ac:dyDescent="0.35">
      <c r="A266" s="140" t="s">
        <v>133</v>
      </c>
      <c r="B266" s="1">
        <v>43978</v>
      </c>
      <c r="C266" s="47">
        <v>461</v>
      </c>
      <c r="D266" s="47">
        <v>2018</v>
      </c>
      <c r="E266" s="48" t="s">
        <v>894</v>
      </c>
      <c r="F266" s="47">
        <v>266</v>
      </c>
      <c r="G266" s="47">
        <v>1110</v>
      </c>
      <c r="H266" s="49" t="s">
        <v>894</v>
      </c>
    </row>
    <row r="267" spans="1:8" x14ac:dyDescent="0.35">
      <c r="A267" s="140" t="s">
        <v>134</v>
      </c>
      <c r="B267" s="1">
        <v>43978</v>
      </c>
      <c r="C267" s="47">
        <v>177</v>
      </c>
      <c r="D267" s="47">
        <v>1200</v>
      </c>
      <c r="E267" s="48" t="s">
        <v>894</v>
      </c>
      <c r="F267" s="47">
        <v>177</v>
      </c>
      <c r="G267" s="47">
        <v>654</v>
      </c>
      <c r="H267" s="49" t="s">
        <v>894</v>
      </c>
    </row>
    <row r="268" spans="1:8" x14ac:dyDescent="0.35">
      <c r="A268" s="140" t="s">
        <v>135</v>
      </c>
      <c r="B268" s="1">
        <v>43978</v>
      </c>
      <c r="C268" s="47">
        <v>136</v>
      </c>
      <c r="D268" s="47">
        <v>1123</v>
      </c>
      <c r="E268" s="48" t="s">
        <v>894</v>
      </c>
      <c r="F268" s="47">
        <v>104</v>
      </c>
      <c r="G268" s="47">
        <v>599</v>
      </c>
      <c r="H268" s="49" t="s">
        <v>894</v>
      </c>
    </row>
    <row r="269" spans="1:8" x14ac:dyDescent="0.35">
      <c r="A269" s="140" t="s">
        <v>136</v>
      </c>
      <c r="B269" s="1">
        <v>43978</v>
      </c>
      <c r="C269" s="47">
        <v>98</v>
      </c>
      <c r="D269" s="47">
        <v>765</v>
      </c>
      <c r="E269" s="48" t="s">
        <v>894</v>
      </c>
      <c r="F269" s="47">
        <v>93</v>
      </c>
      <c r="G269" s="47">
        <v>337</v>
      </c>
      <c r="H269" s="49" t="s">
        <v>894</v>
      </c>
    </row>
    <row r="270" spans="1:8" x14ac:dyDescent="0.35">
      <c r="A270" s="140" t="s">
        <v>137</v>
      </c>
      <c r="B270" s="1">
        <v>43978</v>
      </c>
      <c r="C270" s="47">
        <v>79</v>
      </c>
      <c r="D270" s="47">
        <v>867</v>
      </c>
      <c r="E270" s="48" t="s">
        <v>894</v>
      </c>
      <c r="F270" s="47">
        <v>166</v>
      </c>
      <c r="G270" s="47">
        <v>369</v>
      </c>
      <c r="H270" s="49" t="s">
        <v>894</v>
      </c>
    </row>
    <row r="271" spans="1:8" x14ac:dyDescent="0.35">
      <c r="A271" s="140" t="s">
        <v>138</v>
      </c>
      <c r="B271" s="1">
        <v>43978</v>
      </c>
      <c r="C271" s="47">
        <v>191</v>
      </c>
      <c r="D271" s="47">
        <v>825</v>
      </c>
      <c r="E271" s="48" t="s">
        <v>894</v>
      </c>
      <c r="F271" s="47">
        <v>100</v>
      </c>
      <c r="G271" s="47">
        <v>298</v>
      </c>
      <c r="H271" s="49" t="s">
        <v>894</v>
      </c>
    </row>
    <row r="272" spans="1:8" x14ac:dyDescent="0.35">
      <c r="A272" s="140" t="s">
        <v>133</v>
      </c>
      <c r="B272" s="1">
        <v>43979</v>
      </c>
      <c r="C272" s="47">
        <v>442</v>
      </c>
      <c r="D272" s="47">
        <v>2028</v>
      </c>
      <c r="E272" s="48">
        <v>0</v>
      </c>
      <c r="F272" s="47">
        <v>285</v>
      </c>
      <c r="G272" s="47">
        <v>1098</v>
      </c>
      <c r="H272" s="49">
        <v>0</v>
      </c>
    </row>
    <row r="273" spans="1:8" x14ac:dyDescent="0.35">
      <c r="A273" s="140" t="s">
        <v>134</v>
      </c>
      <c r="B273" s="1">
        <v>43979</v>
      </c>
      <c r="C273" s="47">
        <v>169</v>
      </c>
      <c r="D273" s="47">
        <v>1235</v>
      </c>
      <c r="E273" s="48">
        <v>0</v>
      </c>
      <c r="F273" s="47">
        <v>175</v>
      </c>
      <c r="G273" s="47">
        <v>618</v>
      </c>
      <c r="H273" s="49">
        <v>0</v>
      </c>
    </row>
    <row r="274" spans="1:8" x14ac:dyDescent="0.35">
      <c r="A274" s="140" t="s">
        <v>135</v>
      </c>
      <c r="B274" s="1">
        <v>43979</v>
      </c>
      <c r="C274" s="47">
        <v>137</v>
      </c>
      <c r="D274" s="47">
        <v>1166</v>
      </c>
      <c r="E274" s="48">
        <v>0</v>
      </c>
      <c r="F274" s="47">
        <v>103</v>
      </c>
      <c r="G274" s="47">
        <v>556</v>
      </c>
      <c r="H274" s="49">
        <v>0</v>
      </c>
    </row>
    <row r="275" spans="1:8" x14ac:dyDescent="0.35">
      <c r="A275" s="140" t="s">
        <v>136</v>
      </c>
      <c r="B275" s="1">
        <v>43979</v>
      </c>
      <c r="C275" s="47">
        <v>100</v>
      </c>
      <c r="D275" s="47">
        <v>776</v>
      </c>
      <c r="E275" s="48">
        <v>0</v>
      </c>
      <c r="F275" s="47">
        <v>91</v>
      </c>
      <c r="G275" s="47">
        <v>322</v>
      </c>
      <c r="H275" s="49">
        <v>0</v>
      </c>
    </row>
    <row r="276" spans="1:8" x14ac:dyDescent="0.35">
      <c r="A276" s="140" t="s">
        <v>137</v>
      </c>
      <c r="B276" s="1">
        <v>43979</v>
      </c>
      <c r="C276" s="47">
        <v>75</v>
      </c>
      <c r="D276" s="47">
        <v>891</v>
      </c>
      <c r="E276" s="48">
        <v>0</v>
      </c>
      <c r="F276" s="47">
        <v>170</v>
      </c>
      <c r="G276" s="47">
        <v>346</v>
      </c>
      <c r="H276" s="49">
        <v>0</v>
      </c>
    </row>
    <row r="277" spans="1:8" x14ac:dyDescent="0.35">
      <c r="A277" s="140" t="s">
        <v>138</v>
      </c>
      <c r="B277" s="1">
        <v>43979</v>
      </c>
      <c r="C277" s="47">
        <v>179</v>
      </c>
      <c r="D277" s="47">
        <v>861</v>
      </c>
      <c r="E277" s="48">
        <v>0</v>
      </c>
      <c r="F277" s="47">
        <v>110</v>
      </c>
      <c r="G277" s="47">
        <v>262</v>
      </c>
      <c r="H277" s="49">
        <v>0</v>
      </c>
    </row>
    <row r="278" spans="1:8" x14ac:dyDescent="0.35">
      <c r="A278" s="140" t="s">
        <v>133</v>
      </c>
      <c r="B278" s="1">
        <v>43980</v>
      </c>
      <c r="C278" s="47">
        <v>412</v>
      </c>
      <c r="D278" s="47">
        <v>2087</v>
      </c>
      <c r="E278" s="48">
        <v>0</v>
      </c>
      <c r="F278" s="47">
        <v>262</v>
      </c>
      <c r="G278" s="47">
        <v>1203</v>
      </c>
      <c r="H278" s="49">
        <v>0</v>
      </c>
    </row>
    <row r="279" spans="1:8" x14ac:dyDescent="0.35">
      <c r="A279" s="140" t="s">
        <v>134</v>
      </c>
      <c r="B279" s="1">
        <v>43980</v>
      </c>
      <c r="C279" s="47">
        <v>170</v>
      </c>
      <c r="D279" s="47">
        <v>1187</v>
      </c>
      <c r="E279" s="48">
        <v>0</v>
      </c>
      <c r="F279" s="47">
        <v>138</v>
      </c>
      <c r="G279" s="47">
        <v>767</v>
      </c>
      <c r="H279" s="49">
        <v>0</v>
      </c>
    </row>
    <row r="280" spans="1:8" x14ac:dyDescent="0.35">
      <c r="A280" s="140" t="s">
        <v>135</v>
      </c>
      <c r="B280" s="1">
        <v>43980</v>
      </c>
      <c r="C280" s="47">
        <v>145</v>
      </c>
      <c r="D280" s="47">
        <v>1109</v>
      </c>
      <c r="E280" s="48">
        <v>0</v>
      </c>
      <c r="F280" s="47">
        <v>92</v>
      </c>
      <c r="G280" s="47">
        <v>615</v>
      </c>
      <c r="H280" s="49">
        <v>0</v>
      </c>
    </row>
    <row r="281" spans="1:8" x14ac:dyDescent="0.35">
      <c r="A281" s="140" t="s">
        <v>136</v>
      </c>
      <c r="B281" s="1">
        <v>43980</v>
      </c>
      <c r="C281" s="47">
        <v>97</v>
      </c>
      <c r="D281" s="47">
        <v>748</v>
      </c>
      <c r="E281" s="48">
        <v>0</v>
      </c>
      <c r="F281" s="47">
        <v>84</v>
      </c>
      <c r="G281" s="47">
        <v>394</v>
      </c>
      <c r="H281" s="49">
        <v>0</v>
      </c>
    </row>
    <row r="282" spans="1:8" x14ac:dyDescent="0.35">
      <c r="A282" s="140" t="s">
        <v>137</v>
      </c>
      <c r="B282" s="1">
        <v>43980</v>
      </c>
      <c r="C282" s="47">
        <v>82</v>
      </c>
      <c r="D282" s="47">
        <v>874</v>
      </c>
      <c r="E282" s="48">
        <v>0</v>
      </c>
      <c r="F282" s="47">
        <v>163</v>
      </c>
      <c r="G282" s="47">
        <v>362</v>
      </c>
      <c r="H282" s="49">
        <v>0</v>
      </c>
    </row>
    <row r="283" spans="1:8" x14ac:dyDescent="0.35">
      <c r="A283" s="140" t="s">
        <v>138</v>
      </c>
      <c r="B283" s="1">
        <v>43980</v>
      </c>
      <c r="C283" s="47">
        <v>167</v>
      </c>
      <c r="D283" s="47">
        <v>807</v>
      </c>
      <c r="E283" s="48">
        <v>0</v>
      </c>
      <c r="F283" s="47">
        <v>124</v>
      </c>
      <c r="G283" s="47">
        <v>319</v>
      </c>
      <c r="H283" s="49">
        <v>0</v>
      </c>
    </row>
    <row r="284" spans="1:8" x14ac:dyDescent="0.35">
      <c r="A284" s="140" t="s">
        <v>133</v>
      </c>
      <c r="B284" s="1">
        <v>43981</v>
      </c>
      <c r="C284" s="47">
        <v>421</v>
      </c>
      <c r="D284" s="47">
        <v>2066</v>
      </c>
      <c r="E284" s="48">
        <v>0</v>
      </c>
      <c r="F284" s="47">
        <v>253</v>
      </c>
      <c r="G284" s="47">
        <v>1216</v>
      </c>
      <c r="H284" s="49">
        <v>0</v>
      </c>
    </row>
    <row r="285" spans="1:8" x14ac:dyDescent="0.35">
      <c r="A285" s="140" t="s">
        <v>134</v>
      </c>
      <c r="B285" s="1">
        <v>43981</v>
      </c>
      <c r="C285" s="47">
        <v>168</v>
      </c>
      <c r="D285" s="47">
        <v>1184</v>
      </c>
      <c r="E285" s="48">
        <v>0</v>
      </c>
      <c r="F285" s="47">
        <v>147</v>
      </c>
      <c r="G285" s="47">
        <v>831</v>
      </c>
      <c r="H285" s="49">
        <v>0</v>
      </c>
    </row>
    <row r="286" spans="1:8" x14ac:dyDescent="0.35">
      <c r="A286" s="140" t="s">
        <v>135</v>
      </c>
      <c r="B286" s="1">
        <v>43981</v>
      </c>
      <c r="C286" s="47">
        <v>130</v>
      </c>
      <c r="D286" s="47">
        <v>1064</v>
      </c>
      <c r="E286" s="48">
        <v>0</v>
      </c>
      <c r="F286" s="47">
        <v>107</v>
      </c>
      <c r="G286" s="47">
        <v>659</v>
      </c>
      <c r="H286" s="49">
        <v>0</v>
      </c>
    </row>
    <row r="287" spans="1:8" x14ac:dyDescent="0.35">
      <c r="A287" s="140" t="s">
        <v>136</v>
      </c>
      <c r="B287" s="1">
        <v>43981</v>
      </c>
      <c r="C287" s="47">
        <v>93</v>
      </c>
      <c r="D287" s="47">
        <v>699</v>
      </c>
      <c r="E287" s="48">
        <v>0</v>
      </c>
      <c r="F287" s="47">
        <v>88</v>
      </c>
      <c r="G287" s="47">
        <v>442</v>
      </c>
      <c r="H287" s="49">
        <v>0</v>
      </c>
    </row>
    <row r="288" spans="1:8" x14ac:dyDescent="0.35">
      <c r="A288" s="140" t="s">
        <v>137</v>
      </c>
      <c r="B288" s="1">
        <v>43981</v>
      </c>
      <c r="C288" s="47">
        <v>78</v>
      </c>
      <c r="D288" s="47">
        <v>863</v>
      </c>
      <c r="E288" s="48">
        <v>0</v>
      </c>
      <c r="F288" s="47">
        <v>167</v>
      </c>
      <c r="G288" s="47">
        <v>372</v>
      </c>
      <c r="H288" s="49">
        <v>0</v>
      </c>
    </row>
    <row r="289" spans="1:8" x14ac:dyDescent="0.35">
      <c r="A289" s="140" t="s">
        <v>138</v>
      </c>
      <c r="B289" s="1">
        <v>43981</v>
      </c>
      <c r="C289" s="47">
        <v>157</v>
      </c>
      <c r="D289" s="47">
        <v>774</v>
      </c>
      <c r="E289" s="48">
        <v>0</v>
      </c>
      <c r="F289" s="47">
        <v>134</v>
      </c>
      <c r="G289" s="47">
        <v>352</v>
      </c>
      <c r="H289" s="49">
        <v>0</v>
      </c>
    </row>
    <row r="290" spans="1:8" x14ac:dyDescent="0.35">
      <c r="A290" s="140" t="s">
        <v>133</v>
      </c>
      <c r="B290" s="1">
        <v>43982</v>
      </c>
      <c r="C290" s="47">
        <v>394</v>
      </c>
      <c r="D290" s="47">
        <v>2036</v>
      </c>
      <c r="E290" s="48">
        <v>0</v>
      </c>
      <c r="F290" s="47">
        <v>280</v>
      </c>
      <c r="G290" s="47">
        <v>1240</v>
      </c>
      <c r="H290" s="49">
        <v>0</v>
      </c>
    </row>
    <row r="291" spans="1:8" x14ac:dyDescent="0.35">
      <c r="A291" s="140" t="s">
        <v>134</v>
      </c>
      <c r="B291" s="1">
        <v>43982</v>
      </c>
      <c r="C291" s="47">
        <v>164</v>
      </c>
      <c r="D291" s="47">
        <v>1173</v>
      </c>
      <c r="E291" s="48">
        <v>0</v>
      </c>
      <c r="F291" s="47">
        <v>151</v>
      </c>
      <c r="G291" s="47">
        <v>826</v>
      </c>
      <c r="H291" s="49">
        <v>0</v>
      </c>
    </row>
    <row r="292" spans="1:8" x14ac:dyDescent="0.35">
      <c r="A292" s="140" t="s">
        <v>135</v>
      </c>
      <c r="B292" s="1">
        <v>43982</v>
      </c>
      <c r="C292" s="47">
        <v>129</v>
      </c>
      <c r="D292" s="47">
        <v>1048</v>
      </c>
      <c r="E292" s="48">
        <v>0</v>
      </c>
      <c r="F292" s="47">
        <v>105</v>
      </c>
      <c r="G292" s="47">
        <v>678</v>
      </c>
      <c r="H292" s="49">
        <v>0</v>
      </c>
    </row>
    <row r="293" spans="1:8" x14ac:dyDescent="0.35">
      <c r="A293" s="140" t="s">
        <v>136</v>
      </c>
      <c r="B293" s="1">
        <v>43982</v>
      </c>
      <c r="C293" s="47">
        <v>88</v>
      </c>
      <c r="D293" s="47">
        <v>732</v>
      </c>
      <c r="E293" s="48">
        <v>0</v>
      </c>
      <c r="F293" s="47">
        <v>93</v>
      </c>
      <c r="G293" s="47">
        <v>409</v>
      </c>
      <c r="H293" s="49">
        <v>0</v>
      </c>
    </row>
    <row r="294" spans="1:8" x14ac:dyDescent="0.35">
      <c r="A294" s="140" t="s">
        <v>137</v>
      </c>
      <c r="B294" s="1">
        <v>43982</v>
      </c>
      <c r="C294" s="47">
        <v>82</v>
      </c>
      <c r="D294" s="47">
        <v>854</v>
      </c>
      <c r="E294" s="48">
        <v>0</v>
      </c>
      <c r="F294" s="47">
        <v>163</v>
      </c>
      <c r="G294" s="47">
        <v>380</v>
      </c>
      <c r="H294" s="49">
        <v>0</v>
      </c>
    </row>
    <row r="295" spans="1:8" x14ac:dyDescent="0.35">
      <c r="A295" s="140" t="s">
        <v>138</v>
      </c>
      <c r="B295" s="1">
        <v>43982</v>
      </c>
      <c r="C295" s="47">
        <v>161</v>
      </c>
      <c r="D295" s="47">
        <v>729</v>
      </c>
      <c r="E295" s="48">
        <v>0</v>
      </c>
      <c r="F295" s="47">
        <v>130</v>
      </c>
      <c r="G295" s="47">
        <v>397</v>
      </c>
      <c r="H295" s="49">
        <v>0</v>
      </c>
    </row>
    <row r="296" spans="1:8" x14ac:dyDescent="0.35">
      <c r="A296" s="140" t="s">
        <v>133</v>
      </c>
      <c r="B296" s="1">
        <v>43983</v>
      </c>
      <c r="C296" s="47">
        <v>373</v>
      </c>
      <c r="D296" s="47">
        <v>2045</v>
      </c>
      <c r="E296" s="48">
        <v>0</v>
      </c>
      <c r="F296" s="47">
        <v>299</v>
      </c>
      <c r="G296" s="47">
        <v>1240</v>
      </c>
      <c r="H296" s="49">
        <v>0</v>
      </c>
    </row>
    <row r="297" spans="1:8" x14ac:dyDescent="0.35">
      <c r="A297" s="140" t="s">
        <v>134</v>
      </c>
      <c r="B297" s="1">
        <v>43983</v>
      </c>
      <c r="C297" s="47">
        <v>165</v>
      </c>
      <c r="D297" s="47">
        <v>1170</v>
      </c>
      <c r="E297" s="48">
        <v>0</v>
      </c>
      <c r="F297" s="47">
        <v>150</v>
      </c>
      <c r="G297" s="47">
        <v>824</v>
      </c>
      <c r="H297" s="49">
        <v>0</v>
      </c>
    </row>
    <row r="298" spans="1:8" x14ac:dyDescent="0.35">
      <c r="A298" s="140" t="s">
        <v>135</v>
      </c>
      <c r="B298" s="1">
        <v>43983</v>
      </c>
      <c r="C298" s="47">
        <v>123</v>
      </c>
      <c r="D298" s="47">
        <v>1047</v>
      </c>
      <c r="E298" s="48">
        <v>0</v>
      </c>
      <c r="F298" s="47">
        <v>112</v>
      </c>
      <c r="G298" s="47">
        <v>682</v>
      </c>
      <c r="H298" s="49">
        <v>0</v>
      </c>
    </row>
    <row r="299" spans="1:8" x14ac:dyDescent="0.35">
      <c r="A299" s="140" t="s">
        <v>136</v>
      </c>
      <c r="B299" s="1">
        <v>43983</v>
      </c>
      <c r="C299" s="47">
        <v>88</v>
      </c>
      <c r="D299" s="47">
        <v>761</v>
      </c>
      <c r="E299" s="48">
        <v>0</v>
      </c>
      <c r="F299" s="47">
        <v>93</v>
      </c>
      <c r="G299" s="47">
        <v>381</v>
      </c>
      <c r="H299" s="49">
        <v>0</v>
      </c>
    </row>
    <row r="300" spans="1:8" x14ac:dyDescent="0.35">
      <c r="A300" s="140" t="s">
        <v>137</v>
      </c>
      <c r="B300" s="1">
        <v>43983</v>
      </c>
      <c r="C300" s="47">
        <v>78</v>
      </c>
      <c r="D300" s="47">
        <v>842</v>
      </c>
      <c r="E300" s="48">
        <v>0</v>
      </c>
      <c r="F300" s="47">
        <v>167</v>
      </c>
      <c r="G300" s="47">
        <v>392</v>
      </c>
      <c r="H300" s="49">
        <v>0</v>
      </c>
    </row>
    <row r="301" spans="1:8" x14ac:dyDescent="0.35">
      <c r="A301" s="140" t="s">
        <v>138</v>
      </c>
      <c r="B301" s="1">
        <v>43983</v>
      </c>
      <c r="C301" s="47">
        <v>162</v>
      </c>
      <c r="D301" s="47">
        <v>743</v>
      </c>
      <c r="E301" s="48">
        <v>0</v>
      </c>
      <c r="F301" s="47">
        <v>129</v>
      </c>
      <c r="G301" s="47">
        <v>383</v>
      </c>
      <c r="H301" s="49">
        <v>0</v>
      </c>
    </row>
    <row r="302" spans="1:8" x14ac:dyDescent="0.35">
      <c r="A302" s="140" t="s">
        <v>133</v>
      </c>
      <c r="B302" s="1">
        <v>43984</v>
      </c>
      <c r="C302" s="47">
        <v>403</v>
      </c>
      <c r="D302" s="47">
        <v>2116</v>
      </c>
      <c r="E302" s="48">
        <v>0</v>
      </c>
      <c r="F302" s="47">
        <v>271</v>
      </c>
      <c r="G302" s="47">
        <v>1174</v>
      </c>
      <c r="H302" s="49">
        <v>0</v>
      </c>
    </row>
    <row r="303" spans="1:8" x14ac:dyDescent="0.35">
      <c r="A303" s="140" t="s">
        <v>134</v>
      </c>
      <c r="B303" s="1">
        <v>43984</v>
      </c>
      <c r="C303" s="47">
        <v>170</v>
      </c>
      <c r="D303" s="47">
        <v>1235</v>
      </c>
      <c r="E303" s="48">
        <v>0</v>
      </c>
      <c r="F303" s="47">
        <v>145</v>
      </c>
      <c r="G303" s="47">
        <v>768</v>
      </c>
      <c r="H303" s="49">
        <v>0</v>
      </c>
    </row>
    <row r="304" spans="1:8" x14ac:dyDescent="0.35">
      <c r="A304" s="140" t="s">
        <v>135</v>
      </c>
      <c r="B304" s="1">
        <v>43984</v>
      </c>
      <c r="C304" s="47">
        <v>127</v>
      </c>
      <c r="D304" s="47">
        <v>1093</v>
      </c>
      <c r="E304" s="48">
        <v>0</v>
      </c>
      <c r="F304" s="47">
        <v>109</v>
      </c>
      <c r="G304" s="47">
        <v>635</v>
      </c>
      <c r="H304" s="49">
        <v>0</v>
      </c>
    </row>
    <row r="305" spans="1:8" x14ac:dyDescent="0.35">
      <c r="A305" s="140" t="s">
        <v>136</v>
      </c>
      <c r="B305" s="1">
        <v>43984</v>
      </c>
      <c r="C305" s="47">
        <v>99</v>
      </c>
      <c r="D305" s="47">
        <v>742</v>
      </c>
      <c r="E305" s="48">
        <v>0</v>
      </c>
      <c r="F305" s="47">
        <v>82</v>
      </c>
      <c r="G305" s="47">
        <v>403</v>
      </c>
      <c r="H305" s="49">
        <v>0</v>
      </c>
    </row>
    <row r="306" spans="1:8" x14ac:dyDescent="0.35">
      <c r="A306" s="140" t="s">
        <v>137</v>
      </c>
      <c r="B306" s="1">
        <v>43984</v>
      </c>
      <c r="C306" s="47">
        <v>77</v>
      </c>
      <c r="D306" s="47">
        <v>873</v>
      </c>
      <c r="E306" s="48">
        <v>0</v>
      </c>
      <c r="F306" s="47">
        <v>168</v>
      </c>
      <c r="G306" s="47">
        <v>361</v>
      </c>
      <c r="H306" s="49">
        <v>0</v>
      </c>
    </row>
    <row r="307" spans="1:8" x14ac:dyDescent="0.35">
      <c r="A307" s="140" t="s">
        <v>138</v>
      </c>
      <c r="B307" s="1">
        <v>43984</v>
      </c>
      <c r="C307" s="47">
        <v>161</v>
      </c>
      <c r="D307" s="47">
        <v>821</v>
      </c>
      <c r="E307" s="48">
        <v>0</v>
      </c>
      <c r="F307" s="47">
        <v>130</v>
      </c>
      <c r="G307" s="47">
        <v>305</v>
      </c>
      <c r="H307" s="49">
        <v>0</v>
      </c>
    </row>
    <row r="308" spans="1:8" x14ac:dyDescent="0.35">
      <c r="A308" s="140" t="s">
        <v>133</v>
      </c>
      <c r="B308" s="1">
        <v>43985</v>
      </c>
      <c r="C308" s="47">
        <v>404</v>
      </c>
      <c r="D308" s="47">
        <v>2152</v>
      </c>
      <c r="E308" s="48">
        <v>0</v>
      </c>
      <c r="F308" s="47">
        <v>268</v>
      </c>
      <c r="G308" s="47">
        <v>1148</v>
      </c>
      <c r="H308" s="49">
        <v>0</v>
      </c>
    </row>
    <row r="309" spans="1:8" x14ac:dyDescent="0.35">
      <c r="A309" s="140" t="s">
        <v>134</v>
      </c>
      <c r="B309" s="1">
        <v>43985</v>
      </c>
      <c r="C309" s="47">
        <v>162</v>
      </c>
      <c r="D309" s="47">
        <v>1235</v>
      </c>
      <c r="E309" s="48">
        <v>0</v>
      </c>
      <c r="F309" s="47">
        <v>149</v>
      </c>
      <c r="G309" s="47">
        <v>768</v>
      </c>
      <c r="H309" s="49">
        <v>0</v>
      </c>
    </row>
    <row r="310" spans="1:8" x14ac:dyDescent="0.35">
      <c r="A310" s="140" t="s">
        <v>135</v>
      </c>
      <c r="B310" s="1">
        <v>43985</v>
      </c>
      <c r="C310" s="47">
        <v>125</v>
      </c>
      <c r="D310" s="47">
        <v>1117</v>
      </c>
      <c r="E310" s="48">
        <v>0</v>
      </c>
      <c r="F310" s="47">
        <v>112</v>
      </c>
      <c r="G310" s="47">
        <v>607</v>
      </c>
      <c r="H310" s="49">
        <v>0</v>
      </c>
    </row>
    <row r="311" spans="1:8" x14ac:dyDescent="0.35">
      <c r="A311" s="140" t="s">
        <v>136</v>
      </c>
      <c r="B311" s="1">
        <v>43985</v>
      </c>
      <c r="C311" s="47">
        <v>94</v>
      </c>
      <c r="D311" s="47">
        <v>727</v>
      </c>
      <c r="E311" s="48">
        <v>0</v>
      </c>
      <c r="F311" s="47">
        <v>87</v>
      </c>
      <c r="G311" s="47">
        <v>428</v>
      </c>
      <c r="H311" s="49">
        <v>0</v>
      </c>
    </row>
    <row r="312" spans="1:8" x14ac:dyDescent="0.35">
      <c r="A312" s="140" t="s">
        <v>137</v>
      </c>
      <c r="B312" s="1">
        <v>43985</v>
      </c>
      <c r="C312" s="47">
        <v>85</v>
      </c>
      <c r="D312" s="47">
        <v>860</v>
      </c>
      <c r="E312" s="48">
        <v>0</v>
      </c>
      <c r="F312" s="47">
        <v>160</v>
      </c>
      <c r="G312" s="47">
        <v>374</v>
      </c>
      <c r="H312" s="49">
        <v>0</v>
      </c>
    </row>
    <row r="313" spans="1:8" x14ac:dyDescent="0.35">
      <c r="A313" s="140" t="s">
        <v>138</v>
      </c>
      <c r="B313" s="1">
        <v>43985</v>
      </c>
      <c r="C313" s="47">
        <v>157</v>
      </c>
      <c r="D313" s="47">
        <v>802</v>
      </c>
      <c r="E313" s="48">
        <v>0</v>
      </c>
      <c r="F313" s="47">
        <v>134</v>
      </c>
      <c r="G313" s="47">
        <v>324</v>
      </c>
      <c r="H313" s="49">
        <v>0</v>
      </c>
    </row>
    <row r="314" spans="1:8" x14ac:dyDescent="0.35">
      <c r="A314" s="140" t="s">
        <v>133</v>
      </c>
      <c r="B314" s="1">
        <v>43986</v>
      </c>
      <c r="C314" s="47">
        <v>417</v>
      </c>
      <c r="D314" s="47">
        <v>2127</v>
      </c>
      <c r="E314" s="48">
        <v>0</v>
      </c>
      <c r="F314" s="47">
        <v>257</v>
      </c>
      <c r="G314" s="47">
        <v>1161</v>
      </c>
      <c r="H314" s="49">
        <v>0</v>
      </c>
    </row>
    <row r="315" spans="1:8" x14ac:dyDescent="0.35">
      <c r="A315" s="140" t="s">
        <v>134</v>
      </c>
      <c r="B315" s="1">
        <v>43986</v>
      </c>
      <c r="C315" s="47">
        <v>164</v>
      </c>
      <c r="D315" s="47">
        <v>1205</v>
      </c>
      <c r="E315" s="48">
        <v>0</v>
      </c>
      <c r="F315" s="47">
        <v>147</v>
      </c>
      <c r="G315" s="47">
        <v>797</v>
      </c>
      <c r="H315" s="49">
        <v>0</v>
      </c>
    </row>
    <row r="316" spans="1:8" x14ac:dyDescent="0.35">
      <c r="A316" s="140" t="s">
        <v>135</v>
      </c>
      <c r="B316" s="1">
        <v>43986</v>
      </c>
      <c r="C316" s="47">
        <v>129</v>
      </c>
      <c r="D316" s="47">
        <v>1162</v>
      </c>
      <c r="E316" s="48">
        <v>0</v>
      </c>
      <c r="F316" s="47">
        <v>108</v>
      </c>
      <c r="G316" s="47">
        <v>564</v>
      </c>
      <c r="H316" s="49">
        <v>0</v>
      </c>
    </row>
    <row r="317" spans="1:8" x14ac:dyDescent="0.35">
      <c r="A317" s="140" t="s">
        <v>136</v>
      </c>
      <c r="B317" s="1">
        <v>43986</v>
      </c>
      <c r="C317" s="47">
        <v>88</v>
      </c>
      <c r="D317" s="47">
        <v>716</v>
      </c>
      <c r="E317" s="48">
        <v>0</v>
      </c>
      <c r="F317" s="47">
        <v>93</v>
      </c>
      <c r="G317" s="47">
        <v>432</v>
      </c>
      <c r="H317" s="49">
        <v>0</v>
      </c>
    </row>
    <row r="318" spans="1:8" x14ac:dyDescent="0.35">
      <c r="A318" s="140" t="s">
        <v>137</v>
      </c>
      <c r="B318" s="1">
        <v>43986</v>
      </c>
      <c r="C318" s="47">
        <v>89</v>
      </c>
      <c r="D318" s="47">
        <v>846</v>
      </c>
      <c r="E318" s="48">
        <v>0</v>
      </c>
      <c r="F318" s="47">
        <v>156</v>
      </c>
      <c r="G318" s="47">
        <v>388</v>
      </c>
      <c r="H318" s="49">
        <v>0</v>
      </c>
    </row>
    <row r="319" spans="1:8" x14ac:dyDescent="0.35">
      <c r="A319" s="140" t="s">
        <v>138</v>
      </c>
      <c r="B319" s="1">
        <v>43986</v>
      </c>
      <c r="C319" s="47">
        <v>153</v>
      </c>
      <c r="D319" s="47">
        <v>798</v>
      </c>
      <c r="E319" s="48">
        <v>0</v>
      </c>
      <c r="F319" s="47">
        <v>138</v>
      </c>
      <c r="G319" s="47">
        <v>328</v>
      </c>
      <c r="H319" s="49">
        <v>0</v>
      </c>
    </row>
    <row r="320" spans="1:8" x14ac:dyDescent="0.35">
      <c r="A320" s="140" t="s">
        <v>133</v>
      </c>
      <c r="B320" s="1">
        <v>43987</v>
      </c>
      <c r="C320" s="47">
        <v>419</v>
      </c>
      <c r="D320" s="47">
        <v>2180</v>
      </c>
      <c r="E320" s="48">
        <v>0</v>
      </c>
      <c r="F320" s="47">
        <v>254</v>
      </c>
      <c r="G320" s="47">
        <v>1110</v>
      </c>
      <c r="H320" s="49">
        <v>0</v>
      </c>
    </row>
    <row r="321" spans="1:8" x14ac:dyDescent="0.35">
      <c r="A321" s="140" t="s">
        <v>134</v>
      </c>
      <c r="B321" s="1">
        <v>43987</v>
      </c>
      <c r="C321" s="47">
        <v>174</v>
      </c>
      <c r="D321" s="47">
        <v>1228</v>
      </c>
      <c r="E321" s="48">
        <v>0</v>
      </c>
      <c r="F321" s="47">
        <v>137</v>
      </c>
      <c r="G321" s="47">
        <v>768</v>
      </c>
      <c r="H321" s="49">
        <v>0</v>
      </c>
    </row>
    <row r="322" spans="1:8" x14ac:dyDescent="0.35">
      <c r="A322" s="140" t="s">
        <v>135</v>
      </c>
      <c r="B322" s="1">
        <v>43987</v>
      </c>
      <c r="C322" s="47">
        <v>126</v>
      </c>
      <c r="D322" s="47">
        <v>1121</v>
      </c>
      <c r="E322" s="48">
        <v>0</v>
      </c>
      <c r="F322" s="47">
        <v>111</v>
      </c>
      <c r="G322" s="47">
        <v>604</v>
      </c>
      <c r="H322" s="49">
        <v>0</v>
      </c>
    </row>
    <row r="323" spans="1:8" x14ac:dyDescent="0.35">
      <c r="A323" s="140" t="s">
        <v>136</v>
      </c>
      <c r="B323" s="1">
        <v>43987</v>
      </c>
      <c r="C323" s="47">
        <v>90</v>
      </c>
      <c r="D323" s="47">
        <v>741</v>
      </c>
      <c r="E323" s="48">
        <v>0</v>
      </c>
      <c r="F323" s="47">
        <v>91</v>
      </c>
      <c r="G323" s="47">
        <v>408</v>
      </c>
      <c r="H323" s="49">
        <v>0</v>
      </c>
    </row>
    <row r="324" spans="1:8" x14ac:dyDescent="0.35">
      <c r="A324" s="140" t="s">
        <v>137</v>
      </c>
      <c r="B324" s="1">
        <v>43987</v>
      </c>
      <c r="C324" s="47">
        <v>75</v>
      </c>
      <c r="D324" s="47">
        <v>827</v>
      </c>
      <c r="E324" s="48">
        <v>0</v>
      </c>
      <c r="F324" s="47">
        <v>170</v>
      </c>
      <c r="G324" s="47">
        <v>407</v>
      </c>
      <c r="H324" s="49">
        <v>0</v>
      </c>
    </row>
    <row r="325" spans="1:8" x14ac:dyDescent="0.35">
      <c r="A325" s="140" t="s">
        <v>138</v>
      </c>
      <c r="B325" s="1">
        <v>43987</v>
      </c>
      <c r="C325" s="47">
        <v>154</v>
      </c>
      <c r="D325" s="47">
        <v>794</v>
      </c>
      <c r="E325" s="48">
        <v>0</v>
      </c>
      <c r="F325" s="47">
        <v>137</v>
      </c>
      <c r="G325" s="47">
        <v>337</v>
      </c>
      <c r="H325" s="49">
        <v>0</v>
      </c>
    </row>
    <row r="326" spans="1:8" x14ac:dyDescent="0.35">
      <c r="A326" s="140" t="s">
        <v>133</v>
      </c>
      <c r="B326" s="1">
        <v>43988</v>
      </c>
      <c r="C326" s="47">
        <v>411</v>
      </c>
      <c r="D326" s="47">
        <v>2152</v>
      </c>
      <c r="E326" s="48">
        <v>0</v>
      </c>
      <c r="F326" s="47">
        <v>259</v>
      </c>
      <c r="G326" s="47">
        <v>1118</v>
      </c>
      <c r="H326" s="49">
        <v>0</v>
      </c>
    </row>
    <row r="327" spans="1:8" x14ac:dyDescent="0.35">
      <c r="A327" s="140" t="s">
        <v>134</v>
      </c>
      <c r="B327" s="1">
        <v>43988</v>
      </c>
      <c r="C327" s="47">
        <v>164</v>
      </c>
      <c r="D327" s="47">
        <v>1236</v>
      </c>
      <c r="E327" s="48">
        <v>0</v>
      </c>
      <c r="F327" s="47">
        <v>147</v>
      </c>
      <c r="G327" s="47">
        <v>748</v>
      </c>
      <c r="H327" s="49">
        <v>0</v>
      </c>
    </row>
    <row r="328" spans="1:8" x14ac:dyDescent="0.35">
      <c r="A328" s="140" t="s">
        <v>135</v>
      </c>
      <c r="B328" s="1">
        <v>43988</v>
      </c>
      <c r="C328" s="47">
        <v>121</v>
      </c>
      <c r="D328" s="47">
        <v>1102</v>
      </c>
      <c r="E328" s="48">
        <v>0</v>
      </c>
      <c r="F328" s="47">
        <v>116</v>
      </c>
      <c r="G328" s="47">
        <v>622</v>
      </c>
      <c r="H328" s="49">
        <v>0</v>
      </c>
    </row>
    <row r="329" spans="1:8" x14ac:dyDescent="0.35">
      <c r="A329" s="140" t="s">
        <v>136</v>
      </c>
      <c r="B329" s="1">
        <v>43988</v>
      </c>
      <c r="C329" s="47">
        <v>88</v>
      </c>
      <c r="D329" s="47">
        <v>695</v>
      </c>
      <c r="E329" s="48">
        <v>0</v>
      </c>
      <c r="F329" s="47">
        <v>93</v>
      </c>
      <c r="G329" s="47">
        <v>450</v>
      </c>
      <c r="H329" s="49">
        <v>0</v>
      </c>
    </row>
    <row r="330" spans="1:8" x14ac:dyDescent="0.35">
      <c r="A330" s="140" t="s">
        <v>137</v>
      </c>
      <c r="B330" s="1">
        <v>43988</v>
      </c>
      <c r="C330" s="47">
        <v>78</v>
      </c>
      <c r="D330" s="47">
        <v>837</v>
      </c>
      <c r="E330" s="48">
        <v>0</v>
      </c>
      <c r="F330" s="47">
        <v>167</v>
      </c>
      <c r="G330" s="47">
        <v>397</v>
      </c>
      <c r="H330" s="49">
        <v>0</v>
      </c>
    </row>
    <row r="331" spans="1:8" x14ac:dyDescent="0.35">
      <c r="A331" s="140" t="s">
        <v>138</v>
      </c>
      <c r="B331" s="1">
        <v>43988</v>
      </c>
      <c r="C331" s="47">
        <v>154</v>
      </c>
      <c r="D331" s="47">
        <v>780</v>
      </c>
      <c r="E331" s="48">
        <v>0</v>
      </c>
      <c r="F331" s="47">
        <v>137</v>
      </c>
      <c r="G331" s="47">
        <v>351</v>
      </c>
      <c r="H331" s="49">
        <v>0</v>
      </c>
    </row>
    <row r="332" spans="1:8" x14ac:dyDescent="0.35">
      <c r="A332" s="140" t="s">
        <v>133</v>
      </c>
      <c r="B332" s="1">
        <v>43989</v>
      </c>
      <c r="C332" s="47">
        <v>407</v>
      </c>
      <c r="D332" s="47">
        <v>2096</v>
      </c>
      <c r="E332" s="48">
        <v>0</v>
      </c>
      <c r="F332" s="47">
        <v>260</v>
      </c>
      <c r="G332" s="47">
        <v>1176</v>
      </c>
      <c r="H332" s="49">
        <v>0</v>
      </c>
    </row>
    <row r="333" spans="1:8" x14ac:dyDescent="0.35">
      <c r="A333" s="140" t="s">
        <v>134</v>
      </c>
      <c r="B333" s="1">
        <v>43989</v>
      </c>
      <c r="C333" s="47">
        <v>154</v>
      </c>
      <c r="D333" s="47">
        <v>1215</v>
      </c>
      <c r="E333" s="48">
        <v>0</v>
      </c>
      <c r="F333" s="47">
        <v>157</v>
      </c>
      <c r="G333" s="47">
        <v>776</v>
      </c>
      <c r="H333" s="49">
        <v>0</v>
      </c>
    </row>
    <row r="334" spans="1:8" x14ac:dyDescent="0.35">
      <c r="A334" s="140" t="s">
        <v>135</v>
      </c>
      <c r="B334" s="1">
        <v>43989</v>
      </c>
      <c r="C334" s="47">
        <v>121</v>
      </c>
      <c r="D334" s="47">
        <v>1075</v>
      </c>
      <c r="E334" s="48">
        <v>0</v>
      </c>
      <c r="F334" s="47">
        <v>116</v>
      </c>
      <c r="G334" s="47">
        <v>649</v>
      </c>
      <c r="H334" s="49">
        <v>0</v>
      </c>
    </row>
    <row r="335" spans="1:8" x14ac:dyDescent="0.35">
      <c r="A335" s="140" t="s">
        <v>136</v>
      </c>
      <c r="B335" s="1">
        <v>43989</v>
      </c>
      <c r="C335" s="47">
        <v>87</v>
      </c>
      <c r="D335" s="47">
        <v>688</v>
      </c>
      <c r="E335" s="48">
        <v>0</v>
      </c>
      <c r="F335" s="47">
        <v>94</v>
      </c>
      <c r="G335" s="47">
        <v>460</v>
      </c>
      <c r="H335" s="49">
        <v>0</v>
      </c>
    </row>
    <row r="336" spans="1:8" x14ac:dyDescent="0.35">
      <c r="A336" s="140" t="s">
        <v>137</v>
      </c>
      <c r="B336" s="1">
        <v>43989</v>
      </c>
      <c r="C336" s="47">
        <v>77</v>
      </c>
      <c r="D336" s="47">
        <v>854</v>
      </c>
      <c r="E336" s="48">
        <v>0</v>
      </c>
      <c r="F336" s="47">
        <v>168</v>
      </c>
      <c r="G336" s="47">
        <v>380</v>
      </c>
      <c r="H336" s="49">
        <v>0</v>
      </c>
    </row>
    <row r="337" spans="1:8" x14ac:dyDescent="0.35">
      <c r="A337" s="140" t="s">
        <v>138</v>
      </c>
      <c r="B337" s="1">
        <v>43989</v>
      </c>
      <c r="C337" s="47">
        <v>143</v>
      </c>
      <c r="D337" s="47">
        <v>761</v>
      </c>
      <c r="E337" s="48">
        <v>0</v>
      </c>
      <c r="F337" s="47">
        <v>148</v>
      </c>
      <c r="G337" s="47">
        <v>385</v>
      </c>
      <c r="H337" s="49">
        <v>0</v>
      </c>
    </row>
    <row r="338" spans="1:8" x14ac:dyDescent="0.35">
      <c r="A338" s="140" t="s">
        <v>133</v>
      </c>
      <c r="B338" s="1">
        <v>43990</v>
      </c>
      <c r="C338" s="47">
        <v>410</v>
      </c>
      <c r="D338" s="47">
        <v>2093</v>
      </c>
      <c r="E338" s="48">
        <v>0</v>
      </c>
      <c r="F338" s="47">
        <v>263</v>
      </c>
      <c r="G338" s="47">
        <v>1186</v>
      </c>
      <c r="H338" s="49">
        <v>0</v>
      </c>
    </row>
    <row r="339" spans="1:8" x14ac:dyDescent="0.35">
      <c r="A339" s="140" t="s">
        <v>134</v>
      </c>
      <c r="B339" s="1">
        <v>43990</v>
      </c>
      <c r="C339" s="47">
        <v>153</v>
      </c>
      <c r="D339" s="47">
        <v>1211</v>
      </c>
      <c r="E339" s="48">
        <v>0</v>
      </c>
      <c r="F339" s="47">
        <v>158</v>
      </c>
      <c r="G339" s="47">
        <v>786</v>
      </c>
      <c r="H339" s="49">
        <v>0</v>
      </c>
    </row>
    <row r="340" spans="1:8" x14ac:dyDescent="0.35">
      <c r="A340" s="140" t="s">
        <v>135</v>
      </c>
      <c r="B340" s="1">
        <v>43990</v>
      </c>
      <c r="C340" s="47">
        <v>118</v>
      </c>
      <c r="D340" s="47">
        <v>1105</v>
      </c>
      <c r="E340" s="48">
        <v>0</v>
      </c>
      <c r="F340" s="47">
        <v>119</v>
      </c>
      <c r="G340" s="47">
        <v>619</v>
      </c>
      <c r="H340" s="49">
        <v>0</v>
      </c>
    </row>
    <row r="341" spans="1:8" x14ac:dyDescent="0.35">
      <c r="A341" s="140" t="s">
        <v>136</v>
      </c>
      <c r="B341" s="1">
        <v>43990</v>
      </c>
      <c r="C341" s="47">
        <v>90</v>
      </c>
      <c r="D341" s="47">
        <v>706</v>
      </c>
      <c r="E341" s="48">
        <v>0</v>
      </c>
      <c r="F341" s="47">
        <v>91</v>
      </c>
      <c r="G341" s="47">
        <v>445</v>
      </c>
      <c r="H341" s="49">
        <v>0</v>
      </c>
    </row>
    <row r="342" spans="1:8" x14ac:dyDescent="0.35">
      <c r="A342" s="140" t="s">
        <v>137</v>
      </c>
      <c r="B342" s="1">
        <v>43990</v>
      </c>
      <c r="C342" s="47">
        <v>77</v>
      </c>
      <c r="D342" s="47">
        <v>853</v>
      </c>
      <c r="E342" s="48">
        <v>0</v>
      </c>
      <c r="F342" s="47">
        <v>168</v>
      </c>
      <c r="G342" s="47">
        <v>381</v>
      </c>
      <c r="H342" s="49">
        <v>0</v>
      </c>
    </row>
    <row r="343" spans="1:8" x14ac:dyDescent="0.35">
      <c r="A343" s="140" t="s">
        <v>138</v>
      </c>
      <c r="B343" s="1">
        <v>43990</v>
      </c>
      <c r="C343" s="47">
        <v>148</v>
      </c>
      <c r="D343" s="47">
        <v>765</v>
      </c>
      <c r="E343" s="48">
        <v>0</v>
      </c>
      <c r="F343" s="47">
        <v>143</v>
      </c>
      <c r="G343" s="47">
        <v>381</v>
      </c>
      <c r="H343" s="49">
        <v>0</v>
      </c>
    </row>
    <row r="344" spans="1:8" x14ac:dyDescent="0.35">
      <c r="A344" s="140" t="s">
        <v>133</v>
      </c>
      <c r="B344" s="1">
        <v>43991</v>
      </c>
      <c r="C344" s="47">
        <v>423</v>
      </c>
      <c r="D344" s="47">
        <v>2202</v>
      </c>
      <c r="E344" s="48">
        <v>0</v>
      </c>
      <c r="F344" s="47">
        <v>248</v>
      </c>
      <c r="G344" s="47">
        <v>1098</v>
      </c>
      <c r="H344" s="49">
        <v>0</v>
      </c>
    </row>
    <row r="345" spans="1:8" x14ac:dyDescent="0.35">
      <c r="A345" s="140" t="s">
        <v>134</v>
      </c>
      <c r="B345" s="1">
        <v>43991</v>
      </c>
      <c r="C345" s="47">
        <v>156</v>
      </c>
      <c r="D345" s="47">
        <v>1232</v>
      </c>
      <c r="E345" s="48">
        <v>0</v>
      </c>
      <c r="F345" s="47">
        <v>155</v>
      </c>
      <c r="G345" s="47">
        <v>766</v>
      </c>
      <c r="H345" s="49">
        <v>0</v>
      </c>
    </row>
    <row r="346" spans="1:8" x14ac:dyDescent="0.35">
      <c r="A346" s="140" t="s">
        <v>135</v>
      </c>
      <c r="B346" s="1">
        <v>43991</v>
      </c>
      <c r="C346" s="47">
        <v>128</v>
      </c>
      <c r="D346" s="47">
        <v>1139</v>
      </c>
      <c r="E346" s="48">
        <v>0</v>
      </c>
      <c r="F346" s="47">
        <v>109</v>
      </c>
      <c r="G346" s="47">
        <v>583</v>
      </c>
      <c r="H346" s="49">
        <v>0</v>
      </c>
    </row>
    <row r="347" spans="1:8" x14ac:dyDescent="0.35">
      <c r="A347" s="140" t="s">
        <v>136</v>
      </c>
      <c r="B347" s="1">
        <v>43991</v>
      </c>
      <c r="C347" s="47">
        <v>92</v>
      </c>
      <c r="D347" s="47">
        <v>731</v>
      </c>
      <c r="E347" s="48">
        <v>0</v>
      </c>
      <c r="F347" s="47">
        <v>89</v>
      </c>
      <c r="G347" s="47">
        <v>424</v>
      </c>
      <c r="H347" s="49">
        <v>0</v>
      </c>
    </row>
    <row r="348" spans="1:8" x14ac:dyDescent="0.35">
      <c r="A348" s="140" t="s">
        <v>137</v>
      </c>
      <c r="B348" s="1">
        <v>43991</v>
      </c>
      <c r="C348" s="47">
        <v>83</v>
      </c>
      <c r="D348" s="47">
        <v>897</v>
      </c>
      <c r="E348" s="48">
        <v>0</v>
      </c>
      <c r="F348" s="47">
        <v>162</v>
      </c>
      <c r="G348" s="47">
        <v>337</v>
      </c>
      <c r="H348" s="49">
        <v>0</v>
      </c>
    </row>
    <row r="349" spans="1:8" x14ac:dyDescent="0.35">
      <c r="A349" s="140" t="s">
        <v>138</v>
      </c>
      <c r="B349" s="1">
        <v>43991</v>
      </c>
      <c r="C349" s="47">
        <v>157</v>
      </c>
      <c r="D349" s="47">
        <v>813</v>
      </c>
      <c r="E349" s="48">
        <v>0</v>
      </c>
      <c r="F349" s="47">
        <v>134</v>
      </c>
      <c r="G349" s="47">
        <v>318</v>
      </c>
      <c r="H349" s="49">
        <v>0</v>
      </c>
    </row>
    <row r="350" spans="1:8" x14ac:dyDescent="0.35">
      <c r="A350" s="140" t="s">
        <v>133</v>
      </c>
      <c r="B350" s="1">
        <v>43992</v>
      </c>
      <c r="C350" s="47">
        <v>435</v>
      </c>
      <c r="D350" s="47">
        <v>2282</v>
      </c>
      <c r="E350" s="48">
        <v>0</v>
      </c>
      <c r="F350" s="47">
        <v>239</v>
      </c>
      <c r="G350" s="47">
        <v>1015</v>
      </c>
      <c r="H350" s="49">
        <v>0</v>
      </c>
    </row>
    <row r="351" spans="1:8" x14ac:dyDescent="0.35">
      <c r="A351" s="140" t="s">
        <v>134</v>
      </c>
      <c r="B351" s="1">
        <v>43992</v>
      </c>
      <c r="C351" s="47">
        <v>146</v>
      </c>
      <c r="D351" s="47">
        <v>1237</v>
      </c>
      <c r="E351" s="48">
        <v>0</v>
      </c>
      <c r="F351" s="47">
        <v>165</v>
      </c>
      <c r="G351" s="47">
        <v>766</v>
      </c>
      <c r="H351" s="49">
        <v>0</v>
      </c>
    </row>
    <row r="352" spans="1:8" x14ac:dyDescent="0.35">
      <c r="A352" s="140" t="s">
        <v>135</v>
      </c>
      <c r="B352" s="1">
        <v>43992</v>
      </c>
      <c r="C352" s="47">
        <v>126</v>
      </c>
      <c r="D352" s="47">
        <v>1196</v>
      </c>
      <c r="E352" s="48">
        <v>0</v>
      </c>
      <c r="F352" s="47">
        <v>111</v>
      </c>
      <c r="G352" s="47">
        <v>526</v>
      </c>
      <c r="H352" s="49">
        <v>0</v>
      </c>
    </row>
    <row r="353" spans="1:8" x14ac:dyDescent="0.35">
      <c r="A353" s="140" t="s">
        <v>136</v>
      </c>
      <c r="B353" s="1">
        <v>43992</v>
      </c>
      <c r="C353" s="47">
        <v>89</v>
      </c>
      <c r="D353" s="47">
        <v>736</v>
      </c>
      <c r="E353" s="48">
        <v>0</v>
      </c>
      <c r="F353" s="47">
        <v>92</v>
      </c>
      <c r="G353" s="47">
        <v>413</v>
      </c>
      <c r="H353" s="49">
        <v>0</v>
      </c>
    </row>
    <row r="354" spans="1:8" x14ac:dyDescent="0.35">
      <c r="A354" s="140" t="s">
        <v>137</v>
      </c>
      <c r="B354" s="1">
        <v>43992</v>
      </c>
      <c r="C354" s="47">
        <v>80</v>
      </c>
      <c r="D354" s="47">
        <v>879</v>
      </c>
      <c r="E354" s="48">
        <v>0</v>
      </c>
      <c r="F354" s="47">
        <v>151</v>
      </c>
      <c r="G354" s="47">
        <v>355</v>
      </c>
      <c r="H354" s="49">
        <v>0</v>
      </c>
    </row>
    <row r="355" spans="1:8" x14ac:dyDescent="0.35">
      <c r="A355" s="140" t="s">
        <v>138</v>
      </c>
      <c r="B355" s="1">
        <v>43992</v>
      </c>
      <c r="C355" s="47">
        <v>157</v>
      </c>
      <c r="D355" s="47">
        <v>797</v>
      </c>
      <c r="E355" s="48">
        <v>0</v>
      </c>
      <c r="F355" s="47">
        <v>134</v>
      </c>
      <c r="G355" s="47">
        <v>329</v>
      </c>
      <c r="H355" s="49">
        <v>0</v>
      </c>
    </row>
    <row r="356" spans="1:8" x14ac:dyDescent="0.35">
      <c r="A356" s="140" t="s">
        <v>133</v>
      </c>
      <c r="B356" s="1">
        <v>43993</v>
      </c>
      <c r="C356" s="47">
        <v>414</v>
      </c>
      <c r="D356" s="47">
        <v>2214</v>
      </c>
      <c r="E356" s="48">
        <v>0</v>
      </c>
      <c r="F356" s="47">
        <v>260</v>
      </c>
      <c r="G356" s="47">
        <v>1088</v>
      </c>
      <c r="H356" s="49">
        <v>0</v>
      </c>
    </row>
    <row r="357" spans="1:8" x14ac:dyDescent="0.35">
      <c r="A357" s="140" t="s">
        <v>134</v>
      </c>
      <c r="B357" s="1">
        <v>43993</v>
      </c>
      <c r="C357" s="47">
        <v>138</v>
      </c>
      <c r="D357" s="47">
        <v>1225</v>
      </c>
      <c r="E357" s="48">
        <v>0</v>
      </c>
      <c r="F357" s="47">
        <v>173</v>
      </c>
      <c r="G357" s="47">
        <v>778</v>
      </c>
      <c r="H357" s="49">
        <v>0</v>
      </c>
    </row>
    <row r="358" spans="1:8" x14ac:dyDescent="0.35">
      <c r="A358" s="140" t="s">
        <v>135</v>
      </c>
      <c r="B358" s="1">
        <v>43993</v>
      </c>
      <c r="C358" s="47">
        <v>117</v>
      </c>
      <c r="D358" s="47">
        <v>1197</v>
      </c>
      <c r="E358" s="48">
        <v>0</v>
      </c>
      <c r="F358" s="47">
        <v>120</v>
      </c>
      <c r="G358" s="47">
        <v>525</v>
      </c>
      <c r="H358" s="49">
        <v>0</v>
      </c>
    </row>
    <row r="359" spans="1:8" x14ac:dyDescent="0.35">
      <c r="A359" s="140" t="s">
        <v>136</v>
      </c>
      <c r="B359" s="1">
        <v>43993</v>
      </c>
      <c r="C359" s="47">
        <v>92</v>
      </c>
      <c r="D359" s="47">
        <v>759</v>
      </c>
      <c r="E359" s="48">
        <v>0</v>
      </c>
      <c r="F359" s="47">
        <v>89</v>
      </c>
      <c r="G359" s="47">
        <v>387</v>
      </c>
      <c r="H359" s="49">
        <v>0</v>
      </c>
    </row>
    <row r="360" spans="1:8" x14ac:dyDescent="0.35">
      <c r="A360" s="140" t="s">
        <v>137</v>
      </c>
      <c r="B360" s="1">
        <v>43993</v>
      </c>
      <c r="C360" s="47">
        <v>83</v>
      </c>
      <c r="D360" s="47">
        <v>900</v>
      </c>
      <c r="E360" s="48">
        <v>0</v>
      </c>
      <c r="F360" s="47">
        <v>148</v>
      </c>
      <c r="G360" s="47">
        <v>303</v>
      </c>
      <c r="H360" s="49">
        <v>0</v>
      </c>
    </row>
    <row r="361" spans="1:8" x14ac:dyDescent="0.35">
      <c r="A361" s="140" t="s">
        <v>138</v>
      </c>
      <c r="B361" s="1">
        <v>43993</v>
      </c>
      <c r="C361" s="47">
        <v>152</v>
      </c>
      <c r="D361" s="47">
        <v>806</v>
      </c>
      <c r="E361" s="48">
        <v>0</v>
      </c>
      <c r="F361" s="47">
        <v>139</v>
      </c>
      <c r="G361" s="47">
        <v>320</v>
      </c>
      <c r="H361" s="49">
        <v>0</v>
      </c>
    </row>
    <row r="362" spans="1:8" x14ac:dyDescent="0.35">
      <c r="A362" s="140" t="s">
        <v>133</v>
      </c>
      <c r="B362" s="1">
        <v>43994</v>
      </c>
      <c r="C362" s="47">
        <v>424</v>
      </c>
      <c r="D362" s="47">
        <v>2233</v>
      </c>
      <c r="E362" s="48">
        <v>0</v>
      </c>
      <c r="F362" s="47">
        <v>249</v>
      </c>
      <c r="G362" s="47">
        <v>1066</v>
      </c>
      <c r="H362" s="49">
        <v>0</v>
      </c>
    </row>
    <row r="363" spans="1:8" x14ac:dyDescent="0.35">
      <c r="A363" s="140" t="s">
        <v>134</v>
      </c>
      <c r="B363" s="1">
        <v>43994</v>
      </c>
      <c r="C363" s="47">
        <v>144</v>
      </c>
      <c r="D363" s="47">
        <v>1187</v>
      </c>
      <c r="E363" s="48">
        <v>0</v>
      </c>
      <c r="F363" s="47">
        <v>167</v>
      </c>
      <c r="G363" s="47">
        <v>816</v>
      </c>
      <c r="H363" s="49">
        <v>0</v>
      </c>
    </row>
    <row r="364" spans="1:8" x14ac:dyDescent="0.35">
      <c r="A364" s="140" t="s">
        <v>135</v>
      </c>
      <c r="B364" s="1">
        <v>43994</v>
      </c>
      <c r="C364" s="47">
        <v>119</v>
      </c>
      <c r="D364" s="47">
        <v>1131</v>
      </c>
      <c r="E364" s="48">
        <v>0</v>
      </c>
      <c r="F364" s="47">
        <v>118</v>
      </c>
      <c r="G364" s="47">
        <v>594</v>
      </c>
      <c r="H364" s="49">
        <v>0</v>
      </c>
    </row>
    <row r="365" spans="1:8" x14ac:dyDescent="0.35">
      <c r="A365" s="140" t="s">
        <v>136</v>
      </c>
      <c r="B365" s="1">
        <v>43994</v>
      </c>
      <c r="C365" s="47">
        <v>83</v>
      </c>
      <c r="D365" s="47">
        <v>773</v>
      </c>
      <c r="E365" s="48">
        <v>0</v>
      </c>
      <c r="F365" s="47">
        <v>98</v>
      </c>
      <c r="G365" s="47">
        <v>381</v>
      </c>
      <c r="H365" s="49">
        <v>0</v>
      </c>
    </row>
    <row r="366" spans="1:8" x14ac:dyDescent="0.35">
      <c r="A366" s="140" t="s">
        <v>137</v>
      </c>
      <c r="B366" s="1">
        <v>43994</v>
      </c>
      <c r="C366" s="47">
        <v>73</v>
      </c>
      <c r="D366" s="47">
        <v>888</v>
      </c>
      <c r="E366" s="48">
        <v>0</v>
      </c>
      <c r="F366" s="47">
        <v>158</v>
      </c>
      <c r="G366" s="47">
        <v>315</v>
      </c>
      <c r="H366" s="49">
        <v>0</v>
      </c>
    </row>
    <row r="367" spans="1:8" x14ac:dyDescent="0.35">
      <c r="A367" s="140" t="s">
        <v>138</v>
      </c>
      <c r="B367" s="1">
        <v>43994</v>
      </c>
      <c r="C367" s="47">
        <v>153</v>
      </c>
      <c r="D367" s="47">
        <v>766</v>
      </c>
      <c r="E367" s="48">
        <v>0</v>
      </c>
      <c r="F367" s="47">
        <v>138</v>
      </c>
      <c r="G367" s="47">
        <v>360</v>
      </c>
      <c r="H367" s="49">
        <v>0</v>
      </c>
    </row>
    <row r="368" spans="1:8" x14ac:dyDescent="0.35">
      <c r="A368" s="140" t="s">
        <v>133</v>
      </c>
      <c r="B368" s="1">
        <v>43995</v>
      </c>
      <c r="C368" s="47">
        <v>409</v>
      </c>
      <c r="D368" s="47">
        <v>2161</v>
      </c>
      <c r="E368" s="48">
        <v>0</v>
      </c>
      <c r="F368" s="47">
        <v>264</v>
      </c>
      <c r="G368" s="47">
        <v>1125</v>
      </c>
      <c r="H368" s="49">
        <v>0</v>
      </c>
    </row>
    <row r="369" spans="1:8" x14ac:dyDescent="0.35">
      <c r="A369" s="140" t="s">
        <v>134</v>
      </c>
      <c r="B369" s="1">
        <v>43995</v>
      </c>
      <c r="C369" s="47">
        <v>145</v>
      </c>
      <c r="D369" s="47">
        <v>1147</v>
      </c>
      <c r="E369" s="48">
        <v>0</v>
      </c>
      <c r="F369" s="47">
        <v>166</v>
      </c>
      <c r="G369" s="47">
        <v>841</v>
      </c>
      <c r="H369" s="49">
        <v>0</v>
      </c>
    </row>
    <row r="370" spans="1:8" x14ac:dyDescent="0.35">
      <c r="A370" s="140" t="s">
        <v>135</v>
      </c>
      <c r="B370" s="1">
        <v>43995</v>
      </c>
      <c r="C370" s="47">
        <v>118</v>
      </c>
      <c r="D370" s="47">
        <v>1099</v>
      </c>
      <c r="E370" s="48">
        <v>0</v>
      </c>
      <c r="F370" s="47">
        <v>116</v>
      </c>
      <c r="G370" s="47">
        <v>631</v>
      </c>
      <c r="H370" s="49">
        <v>0</v>
      </c>
    </row>
    <row r="371" spans="1:8" x14ac:dyDescent="0.35">
      <c r="A371" s="140" t="s">
        <v>136</v>
      </c>
      <c r="B371" s="1">
        <v>43995</v>
      </c>
      <c r="C371" s="47">
        <v>78</v>
      </c>
      <c r="D371" s="47">
        <v>722</v>
      </c>
      <c r="E371" s="48">
        <v>0</v>
      </c>
      <c r="F371" s="47">
        <v>103</v>
      </c>
      <c r="G371" s="47">
        <v>416</v>
      </c>
      <c r="H371" s="49">
        <v>0</v>
      </c>
    </row>
    <row r="372" spans="1:8" x14ac:dyDescent="0.35">
      <c r="A372" s="140" t="s">
        <v>137</v>
      </c>
      <c r="B372" s="1">
        <v>43995</v>
      </c>
      <c r="C372" s="47">
        <v>74</v>
      </c>
      <c r="D372" s="47">
        <v>863</v>
      </c>
      <c r="E372" s="48">
        <v>0</v>
      </c>
      <c r="F372" s="47">
        <v>155</v>
      </c>
      <c r="G372" s="47">
        <v>340</v>
      </c>
      <c r="H372" s="49">
        <v>0</v>
      </c>
    </row>
    <row r="373" spans="1:8" x14ac:dyDescent="0.35">
      <c r="A373" s="140" t="s">
        <v>138</v>
      </c>
      <c r="B373" s="1">
        <v>43995</v>
      </c>
      <c r="C373" s="47">
        <v>144</v>
      </c>
      <c r="D373" s="47">
        <v>731</v>
      </c>
      <c r="E373" s="48">
        <v>0</v>
      </c>
      <c r="F373" s="47">
        <v>147</v>
      </c>
      <c r="G373" s="47">
        <v>395</v>
      </c>
      <c r="H373" s="49">
        <v>0</v>
      </c>
    </row>
    <row r="374" spans="1:8" x14ac:dyDescent="0.35">
      <c r="A374" s="140" t="s">
        <v>133</v>
      </c>
      <c r="B374" s="1">
        <v>43996</v>
      </c>
      <c r="C374" s="47">
        <v>392</v>
      </c>
      <c r="D374" s="47">
        <v>2079</v>
      </c>
      <c r="E374" s="48">
        <v>0</v>
      </c>
      <c r="F374" s="47">
        <v>279</v>
      </c>
      <c r="G374" s="47">
        <v>1203</v>
      </c>
      <c r="H374" s="49">
        <v>0</v>
      </c>
    </row>
    <row r="375" spans="1:8" x14ac:dyDescent="0.35">
      <c r="A375" s="140" t="s">
        <v>134</v>
      </c>
      <c r="B375" s="1">
        <v>43996</v>
      </c>
      <c r="C375" s="47">
        <v>140</v>
      </c>
      <c r="D375" s="47">
        <v>1138</v>
      </c>
      <c r="E375" s="48">
        <v>0</v>
      </c>
      <c r="F375" s="47">
        <v>171</v>
      </c>
      <c r="G375" s="47">
        <v>841</v>
      </c>
      <c r="H375" s="49">
        <v>0</v>
      </c>
    </row>
    <row r="376" spans="1:8" x14ac:dyDescent="0.35">
      <c r="A376" s="140" t="s">
        <v>135</v>
      </c>
      <c r="B376" s="1">
        <v>43996</v>
      </c>
      <c r="C376" s="47">
        <v>117</v>
      </c>
      <c r="D376" s="47">
        <v>1074</v>
      </c>
      <c r="E376" s="48">
        <v>0</v>
      </c>
      <c r="F376" s="47">
        <v>120</v>
      </c>
      <c r="G376" s="47">
        <v>651</v>
      </c>
      <c r="H376" s="49">
        <v>0</v>
      </c>
    </row>
    <row r="377" spans="1:8" x14ac:dyDescent="0.35">
      <c r="A377" s="140" t="s">
        <v>136</v>
      </c>
      <c r="B377" s="1">
        <v>43996</v>
      </c>
      <c r="C377" s="47">
        <v>87</v>
      </c>
      <c r="D377" s="47">
        <v>714</v>
      </c>
      <c r="E377" s="48">
        <v>0</v>
      </c>
      <c r="F377" s="47">
        <v>94</v>
      </c>
      <c r="G377" s="47">
        <v>425</v>
      </c>
      <c r="H377" s="49">
        <v>0</v>
      </c>
    </row>
    <row r="378" spans="1:8" x14ac:dyDescent="0.35">
      <c r="A378" s="140" t="s">
        <v>137</v>
      </c>
      <c r="B378" s="1">
        <v>43996</v>
      </c>
      <c r="C378" s="47">
        <v>71</v>
      </c>
      <c r="D378" s="47">
        <v>821</v>
      </c>
      <c r="E378" s="48">
        <v>0</v>
      </c>
      <c r="F378" s="47">
        <v>138</v>
      </c>
      <c r="G378" s="47">
        <v>382</v>
      </c>
      <c r="H378" s="49">
        <v>0</v>
      </c>
    </row>
    <row r="379" spans="1:8" x14ac:dyDescent="0.35">
      <c r="A379" s="140" t="s">
        <v>138</v>
      </c>
      <c r="B379" s="1">
        <v>43996</v>
      </c>
      <c r="C379" s="47">
        <v>154</v>
      </c>
      <c r="D379" s="47">
        <v>714</v>
      </c>
      <c r="E379" s="48">
        <v>0</v>
      </c>
      <c r="F379" s="47">
        <v>137</v>
      </c>
      <c r="G379" s="47">
        <v>412</v>
      </c>
      <c r="H379" s="49">
        <v>0</v>
      </c>
    </row>
    <row r="380" spans="1:8" x14ac:dyDescent="0.35">
      <c r="A380" s="140" t="s">
        <v>133</v>
      </c>
      <c r="B380" s="1">
        <v>43997</v>
      </c>
      <c r="C380" s="47">
        <v>382</v>
      </c>
      <c r="D380" s="47">
        <v>2121</v>
      </c>
      <c r="E380" s="48">
        <v>0</v>
      </c>
      <c r="F380" s="47">
        <v>288</v>
      </c>
      <c r="G380" s="47">
        <v>1186</v>
      </c>
      <c r="H380" s="49">
        <v>0</v>
      </c>
    </row>
    <row r="381" spans="1:8" x14ac:dyDescent="0.35">
      <c r="A381" s="140" t="s">
        <v>134</v>
      </c>
      <c r="B381" s="1">
        <v>43997</v>
      </c>
      <c r="C381" s="47">
        <v>149</v>
      </c>
      <c r="D381" s="47">
        <v>1164</v>
      </c>
      <c r="E381" s="48">
        <v>0</v>
      </c>
      <c r="F381" s="47">
        <v>162</v>
      </c>
      <c r="G381" s="47">
        <v>811</v>
      </c>
      <c r="H381" s="49">
        <v>0</v>
      </c>
    </row>
    <row r="382" spans="1:8" x14ac:dyDescent="0.35">
      <c r="A382" s="140" t="s">
        <v>135</v>
      </c>
      <c r="B382" s="1">
        <v>43997</v>
      </c>
      <c r="C382" s="47">
        <v>116</v>
      </c>
      <c r="D382" s="47">
        <v>1052</v>
      </c>
      <c r="E382" s="48">
        <v>0</v>
      </c>
      <c r="F382" s="47">
        <v>121</v>
      </c>
      <c r="G382" s="47">
        <v>673</v>
      </c>
      <c r="H382" s="49">
        <v>0</v>
      </c>
    </row>
    <row r="383" spans="1:8" x14ac:dyDescent="0.35">
      <c r="A383" s="140" t="s">
        <v>136</v>
      </c>
      <c r="B383" s="1">
        <v>43997</v>
      </c>
      <c r="C383" s="47">
        <v>75</v>
      </c>
      <c r="D383" s="47">
        <v>767</v>
      </c>
      <c r="E383" s="48">
        <v>0</v>
      </c>
      <c r="F383" s="47">
        <v>106</v>
      </c>
      <c r="G383" s="47">
        <v>381</v>
      </c>
      <c r="H383" s="49">
        <v>0</v>
      </c>
    </row>
    <row r="384" spans="1:8" x14ac:dyDescent="0.35">
      <c r="A384" s="140" t="s">
        <v>137</v>
      </c>
      <c r="B384" s="1">
        <v>43997</v>
      </c>
      <c r="C384" s="47">
        <v>72</v>
      </c>
      <c r="D384" s="47">
        <v>824</v>
      </c>
      <c r="E384" s="48">
        <v>0</v>
      </c>
      <c r="F384" s="47">
        <v>137</v>
      </c>
      <c r="G384" s="47">
        <v>379</v>
      </c>
      <c r="H384" s="49">
        <v>0</v>
      </c>
    </row>
    <row r="385" spans="1:8" x14ac:dyDescent="0.35">
      <c r="A385" s="140" t="s">
        <v>138</v>
      </c>
      <c r="B385" s="1">
        <v>43997</v>
      </c>
      <c r="C385" s="47">
        <v>154</v>
      </c>
      <c r="D385" s="47">
        <v>732</v>
      </c>
      <c r="E385" s="48">
        <v>0</v>
      </c>
      <c r="F385" s="47">
        <v>137</v>
      </c>
      <c r="G385" s="47">
        <v>394</v>
      </c>
      <c r="H385" s="49">
        <v>0</v>
      </c>
    </row>
    <row r="386" spans="1:8" x14ac:dyDescent="0.35">
      <c r="A386" s="140" t="s">
        <v>133</v>
      </c>
      <c r="B386" s="1">
        <v>43998</v>
      </c>
      <c r="C386" s="47">
        <v>402</v>
      </c>
      <c r="D386" s="47">
        <v>2234</v>
      </c>
      <c r="E386" s="48">
        <v>0</v>
      </c>
      <c r="F386" s="47">
        <v>268</v>
      </c>
      <c r="G386" s="47">
        <v>1068</v>
      </c>
      <c r="H386" s="49">
        <v>0</v>
      </c>
    </row>
    <row r="387" spans="1:8" x14ac:dyDescent="0.35">
      <c r="A387" s="140" t="s">
        <v>134</v>
      </c>
      <c r="B387" s="1">
        <v>43998</v>
      </c>
      <c r="C387" s="47">
        <v>143</v>
      </c>
      <c r="D387" s="47">
        <v>1209</v>
      </c>
      <c r="E387" s="48">
        <v>0</v>
      </c>
      <c r="F387" s="47">
        <v>168</v>
      </c>
      <c r="G387" s="47">
        <v>789</v>
      </c>
      <c r="H387" s="49">
        <v>0</v>
      </c>
    </row>
    <row r="388" spans="1:8" x14ac:dyDescent="0.35">
      <c r="A388" s="140" t="s">
        <v>135</v>
      </c>
      <c r="B388" s="1">
        <v>43998</v>
      </c>
      <c r="C388" s="47">
        <v>116</v>
      </c>
      <c r="D388" s="47">
        <v>1104</v>
      </c>
      <c r="E388" s="48">
        <v>0</v>
      </c>
      <c r="F388" s="47">
        <v>128</v>
      </c>
      <c r="G388" s="47">
        <v>622</v>
      </c>
      <c r="H388" s="49">
        <v>0</v>
      </c>
    </row>
    <row r="389" spans="1:8" x14ac:dyDescent="0.35">
      <c r="A389" s="140" t="s">
        <v>136</v>
      </c>
      <c r="B389" s="1">
        <v>43998</v>
      </c>
      <c r="C389" s="47">
        <v>70</v>
      </c>
      <c r="D389" s="47">
        <v>818</v>
      </c>
      <c r="E389" s="48">
        <v>0</v>
      </c>
      <c r="F389" s="47">
        <v>111</v>
      </c>
      <c r="G389" s="47">
        <v>326</v>
      </c>
      <c r="H389" s="49">
        <v>0</v>
      </c>
    </row>
    <row r="390" spans="1:8" x14ac:dyDescent="0.35">
      <c r="A390" s="140" t="s">
        <v>137</v>
      </c>
      <c r="B390" s="1">
        <v>43998</v>
      </c>
      <c r="C390" s="47">
        <v>76</v>
      </c>
      <c r="D390" s="47">
        <v>870</v>
      </c>
      <c r="E390" s="48">
        <v>0</v>
      </c>
      <c r="F390" s="47">
        <v>133</v>
      </c>
      <c r="G390" s="47">
        <v>333</v>
      </c>
      <c r="H390" s="49">
        <v>0</v>
      </c>
    </row>
    <row r="391" spans="1:8" x14ac:dyDescent="0.35">
      <c r="A391" s="140" t="s">
        <v>138</v>
      </c>
      <c r="B391" s="1">
        <v>43998</v>
      </c>
      <c r="C391" s="47">
        <v>154</v>
      </c>
      <c r="D391" s="47">
        <v>804</v>
      </c>
      <c r="E391" s="48">
        <v>0</v>
      </c>
      <c r="F391" s="47">
        <v>137</v>
      </c>
      <c r="G391" s="47">
        <v>322</v>
      </c>
      <c r="H391" s="49">
        <v>0</v>
      </c>
    </row>
    <row r="392" spans="1:8" x14ac:dyDescent="0.35">
      <c r="A392" s="140" t="s">
        <v>133</v>
      </c>
      <c r="B392" s="1">
        <v>43999</v>
      </c>
      <c r="C392" s="47">
        <v>408</v>
      </c>
      <c r="D392" s="47">
        <v>2246</v>
      </c>
      <c r="E392" s="48">
        <v>0</v>
      </c>
      <c r="F392" s="47">
        <v>264</v>
      </c>
      <c r="G392" s="47">
        <v>1049</v>
      </c>
      <c r="H392" s="49">
        <v>0</v>
      </c>
    </row>
    <row r="393" spans="1:8" x14ac:dyDescent="0.35">
      <c r="A393" s="140" t="s">
        <v>134</v>
      </c>
      <c r="B393" s="1">
        <v>43999</v>
      </c>
      <c r="C393" s="47">
        <v>141</v>
      </c>
      <c r="D393" s="47">
        <v>1250</v>
      </c>
      <c r="E393" s="48">
        <v>0</v>
      </c>
      <c r="F393" s="47">
        <v>170</v>
      </c>
      <c r="G393" s="47">
        <v>753</v>
      </c>
      <c r="H393" s="49">
        <v>0</v>
      </c>
    </row>
    <row r="394" spans="1:8" x14ac:dyDescent="0.35">
      <c r="A394" s="140" t="s">
        <v>135</v>
      </c>
      <c r="B394" s="1">
        <v>43999</v>
      </c>
      <c r="C394" s="47">
        <v>112</v>
      </c>
      <c r="D394" s="47">
        <v>1126</v>
      </c>
      <c r="E394" s="48">
        <v>0</v>
      </c>
      <c r="F394" s="47">
        <v>127</v>
      </c>
      <c r="G394" s="47">
        <v>600</v>
      </c>
      <c r="H394" s="49">
        <v>0</v>
      </c>
    </row>
    <row r="395" spans="1:8" x14ac:dyDescent="0.35">
      <c r="A395" s="140" t="s">
        <v>136</v>
      </c>
      <c r="B395" s="1">
        <v>43999</v>
      </c>
      <c r="C395" s="47">
        <v>72</v>
      </c>
      <c r="D395" s="47">
        <v>796</v>
      </c>
      <c r="E395" s="48">
        <v>0</v>
      </c>
      <c r="F395" s="47">
        <v>109</v>
      </c>
      <c r="G395" s="47">
        <v>357</v>
      </c>
      <c r="H395" s="49">
        <v>0</v>
      </c>
    </row>
    <row r="396" spans="1:8" x14ac:dyDescent="0.35">
      <c r="A396" s="140" t="s">
        <v>137</v>
      </c>
      <c r="B396" s="1">
        <v>43999</v>
      </c>
      <c r="C396" s="47">
        <v>68</v>
      </c>
      <c r="D396" s="47">
        <v>893</v>
      </c>
      <c r="E396" s="48">
        <v>0</v>
      </c>
      <c r="F396" s="47">
        <v>141</v>
      </c>
      <c r="G396" s="47">
        <v>310</v>
      </c>
      <c r="H396" s="49">
        <v>0</v>
      </c>
    </row>
    <row r="397" spans="1:8" x14ac:dyDescent="0.35">
      <c r="A397" s="140" t="s">
        <v>138</v>
      </c>
      <c r="B397" s="1">
        <v>43999</v>
      </c>
      <c r="C397" s="47">
        <v>151</v>
      </c>
      <c r="D397" s="47">
        <v>821</v>
      </c>
      <c r="E397" s="48">
        <v>0</v>
      </c>
      <c r="F397" s="47">
        <v>140</v>
      </c>
      <c r="G397" s="47">
        <v>305</v>
      </c>
      <c r="H397" s="49">
        <v>0</v>
      </c>
    </row>
    <row r="398" spans="1:8" x14ac:dyDescent="0.35">
      <c r="A398" s="140" t="s">
        <v>133</v>
      </c>
      <c r="B398" s="1">
        <v>44000</v>
      </c>
      <c r="C398" s="47">
        <v>406</v>
      </c>
      <c r="D398" s="47">
        <v>2232</v>
      </c>
      <c r="E398" s="48">
        <v>0</v>
      </c>
      <c r="F398" s="47">
        <v>266</v>
      </c>
      <c r="G398" s="47">
        <v>1068</v>
      </c>
      <c r="H398" s="49">
        <v>0</v>
      </c>
    </row>
    <row r="399" spans="1:8" x14ac:dyDescent="0.35">
      <c r="A399" s="140" t="s">
        <v>134</v>
      </c>
      <c r="B399" s="1">
        <v>44000</v>
      </c>
      <c r="C399" s="47">
        <v>147</v>
      </c>
      <c r="D399" s="47">
        <v>1251</v>
      </c>
      <c r="E399" s="48">
        <v>0</v>
      </c>
      <c r="F399" s="47">
        <v>164</v>
      </c>
      <c r="G399" s="47">
        <v>752</v>
      </c>
      <c r="H399" s="49">
        <v>0</v>
      </c>
    </row>
    <row r="400" spans="1:8" x14ac:dyDescent="0.35">
      <c r="A400" s="140" t="s">
        <v>135</v>
      </c>
      <c r="B400" s="1">
        <v>44000</v>
      </c>
      <c r="C400" s="47">
        <v>118</v>
      </c>
      <c r="D400" s="47">
        <v>1133</v>
      </c>
      <c r="E400" s="48">
        <v>0</v>
      </c>
      <c r="F400" s="47">
        <v>121</v>
      </c>
      <c r="G400" s="47">
        <v>595</v>
      </c>
      <c r="H400" s="49">
        <v>0</v>
      </c>
    </row>
    <row r="401" spans="1:8" x14ac:dyDescent="0.35">
      <c r="A401" s="140" t="s">
        <v>136</v>
      </c>
      <c r="B401" s="1">
        <v>44000</v>
      </c>
      <c r="C401" s="47">
        <v>77</v>
      </c>
      <c r="D401" s="47">
        <v>788</v>
      </c>
      <c r="E401" s="48">
        <v>0</v>
      </c>
      <c r="F401" s="47">
        <v>104</v>
      </c>
      <c r="G401" s="47">
        <v>371</v>
      </c>
      <c r="H401" s="49">
        <v>0</v>
      </c>
    </row>
    <row r="402" spans="1:8" x14ac:dyDescent="0.35">
      <c r="A402" s="140" t="s">
        <v>137</v>
      </c>
      <c r="B402" s="1">
        <v>44000</v>
      </c>
      <c r="C402" s="47">
        <v>80</v>
      </c>
      <c r="D402" s="47">
        <v>868</v>
      </c>
      <c r="E402" s="48">
        <v>0</v>
      </c>
      <c r="F402" s="47">
        <v>129</v>
      </c>
      <c r="G402" s="47">
        <v>335</v>
      </c>
      <c r="H402" s="49">
        <v>0</v>
      </c>
    </row>
    <row r="403" spans="1:8" x14ac:dyDescent="0.35">
      <c r="A403" s="140" t="s">
        <v>138</v>
      </c>
      <c r="B403" s="1">
        <v>44000</v>
      </c>
      <c r="C403" s="47">
        <v>150</v>
      </c>
      <c r="D403" s="47">
        <v>823</v>
      </c>
      <c r="E403" s="48">
        <v>0</v>
      </c>
      <c r="F403" s="47">
        <v>141</v>
      </c>
      <c r="G403" s="47">
        <v>303</v>
      </c>
      <c r="H403" s="49">
        <v>0</v>
      </c>
    </row>
    <row r="404" spans="1:8" x14ac:dyDescent="0.35">
      <c r="A404" s="140" t="s">
        <v>133</v>
      </c>
      <c r="B404" s="1">
        <v>44001</v>
      </c>
      <c r="C404" s="47">
        <v>407</v>
      </c>
      <c r="D404" s="47">
        <v>2250</v>
      </c>
      <c r="E404" s="48">
        <v>0</v>
      </c>
      <c r="F404" s="47">
        <v>263</v>
      </c>
      <c r="G404" s="47">
        <v>1048</v>
      </c>
      <c r="H404" s="49">
        <v>0</v>
      </c>
    </row>
    <row r="405" spans="1:8" x14ac:dyDescent="0.35">
      <c r="A405" s="140" t="s">
        <v>134</v>
      </c>
      <c r="B405" s="1">
        <v>44001</v>
      </c>
      <c r="C405" s="47">
        <v>139</v>
      </c>
      <c r="D405" s="47">
        <v>1231</v>
      </c>
      <c r="E405" s="48">
        <v>0</v>
      </c>
      <c r="F405" s="47">
        <v>172</v>
      </c>
      <c r="G405" s="47">
        <v>780</v>
      </c>
      <c r="H405" s="49">
        <v>0</v>
      </c>
    </row>
    <row r="406" spans="1:8" x14ac:dyDescent="0.35">
      <c r="A406" s="140" t="s">
        <v>135</v>
      </c>
      <c r="B406" s="1">
        <v>44001</v>
      </c>
      <c r="C406" s="47">
        <v>111</v>
      </c>
      <c r="D406" s="47">
        <v>1119</v>
      </c>
      <c r="E406" s="48">
        <v>0</v>
      </c>
      <c r="F406" s="47">
        <v>128</v>
      </c>
      <c r="G406" s="47">
        <v>610</v>
      </c>
      <c r="H406" s="49">
        <v>0</v>
      </c>
    </row>
    <row r="407" spans="1:8" x14ac:dyDescent="0.35">
      <c r="A407" s="140" t="s">
        <v>136</v>
      </c>
      <c r="B407" s="1">
        <v>44001</v>
      </c>
      <c r="C407" s="47">
        <v>68</v>
      </c>
      <c r="D407" s="47">
        <v>782</v>
      </c>
      <c r="E407" s="48">
        <v>0</v>
      </c>
      <c r="F407" s="47">
        <v>113</v>
      </c>
      <c r="G407" s="47">
        <v>377</v>
      </c>
      <c r="H407" s="49">
        <v>0</v>
      </c>
    </row>
    <row r="408" spans="1:8" x14ac:dyDescent="0.35">
      <c r="A408" s="140" t="s">
        <v>137</v>
      </c>
      <c r="B408" s="1">
        <v>44001</v>
      </c>
      <c r="C408" s="47">
        <v>69</v>
      </c>
      <c r="D408" s="47">
        <v>876</v>
      </c>
      <c r="E408" s="48">
        <v>0</v>
      </c>
      <c r="F408" s="47">
        <v>140</v>
      </c>
      <c r="G408" s="47">
        <v>327</v>
      </c>
      <c r="H408" s="49">
        <v>0</v>
      </c>
    </row>
    <row r="409" spans="1:8" x14ac:dyDescent="0.35">
      <c r="A409" s="140" t="s">
        <v>138</v>
      </c>
      <c r="B409" s="1">
        <v>44001</v>
      </c>
      <c r="C409" s="47">
        <v>153</v>
      </c>
      <c r="D409" s="47">
        <v>811</v>
      </c>
      <c r="E409" s="48">
        <v>0</v>
      </c>
      <c r="F409" s="47">
        <v>136</v>
      </c>
      <c r="G409" s="47">
        <v>315</v>
      </c>
      <c r="H409" s="49">
        <v>0</v>
      </c>
    </row>
    <row r="410" spans="1:8" x14ac:dyDescent="0.35">
      <c r="A410" s="140" t="s">
        <v>133</v>
      </c>
      <c r="B410" s="1">
        <v>44002</v>
      </c>
      <c r="C410" s="47">
        <v>391</v>
      </c>
      <c r="D410" s="47">
        <v>2202</v>
      </c>
      <c r="E410" s="48">
        <v>0</v>
      </c>
      <c r="F410" s="47">
        <v>276</v>
      </c>
      <c r="G410" s="47">
        <v>1089</v>
      </c>
      <c r="H410" s="49">
        <v>0</v>
      </c>
    </row>
    <row r="411" spans="1:8" x14ac:dyDescent="0.35">
      <c r="A411" s="140" t="s">
        <v>134</v>
      </c>
      <c r="B411" s="1">
        <v>44002</v>
      </c>
      <c r="C411" s="47">
        <v>136</v>
      </c>
      <c r="D411" s="47">
        <v>1202</v>
      </c>
      <c r="E411" s="48">
        <v>0</v>
      </c>
      <c r="F411" s="47">
        <v>175</v>
      </c>
      <c r="G411" s="47">
        <v>807</v>
      </c>
      <c r="H411" s="49">
        <v>0</v>
      </c>
    </row>
    <row r="412" spans="1:8" x14ac:dyDescent="0.35">
      <c r="A412" s="140" t="s">
        <v>135</v>
      </c>
      <c r="B412" s="1">
        <v>44002</v>
      </c>
      <c r="C412" s="47">
        <v>119</v>
      </c>
      <c r="D412" s="47">
        <v>1059</v>
      </c>
      <c r="E412" s="48">
        <v>0</v>
      </c>
      <c r="F412" s="47">
        <v>120</v>
      </c>
      <c r="G412" s="47">
        <v>670</v>
      </c>
      <c r="H412" s="49">
        <v>0</v>
      </c>
    </row>
    <row r="413" spans="1:8" x14ac:dyDescent="0.35">
      <c r="A413" s="140" t="s">
        <v>136</v>
      </c>
      <c r="B413" s="1">
        <v>44002</v>
      </c>
      <c r="C413" s="47">
        <v>76</v>
      </c>
      <c r="D413" s="47">
        <v>755</v>
      </c>
      <c r="E413" s="48">
        <v>0</v>
      </c>
      <c r="F413" s="47">
        <v>105</v>
      </c>
      <c r="G413" s="47">
        <v>404</v>
      </c>
      <c r="H413" s="49">
        <v>0</v>
      </c>
    </row>
    <row r="414" spans="1:8" x14ac:dyDescent="0.35">
      <c r="A414" s="140" t="s">
        <v>137</v>
      </c>
      <c r="B414" s="1">
        <v>44002</v>
      </c>
      <c r="C414" s="47">
        <v>68</v>
      </c>
      <c r="D414" s="47">
        <v>859</v>
      </c>
      <c r="E414" s="48">
        <v>0</v>
      </c>
      <c r="F414" s="47">
        <v>141</v>
      </c>
      <c r="G414" s="47">
        <v>344</v>
      </c>
      <c r="H414" s="49">
        <v>0</v>
      </c>
    </row>
    <row r="415" spans="1:8" x14ac:dyDescent="0.35">
      <c r="A415" s="140" t="s">
        <v>138</v>
      </c>
      <c r="B415" s="1">
        <v>44002</v>
      </c>
      <c r="C415" s="47">
        <v>152</v>
      </c>
      <c r="D415" s="47">
        <v>802</v>
      </c>
      <c r="E415" s="48">
        <v>0</v>
      </c>
      <c r="F415" s="47">
        <v>139</v>
      </c>
      <c r="G415" s="47">
        <v>333</v>
      </c>
      <c r="H415" s="49">
        <v>0</v>
      </c>
    </row>
    <row r="416" spans="1:8" x14ac:dyDescent="0.35">
      <c r="A416" s="140" t="s">
        <v>133</v>
      </c>
      <c r="B416" s="1">
        <v>44003</v>
      </c>
      <c r="C416" s="47">
        <v>372</v>
      </c>
      <c r="D416" s="47">
        <v>2108</v>
      </c>
      <c r="E416" s="48">
        <v>0</v>
      </c>
      <c r="F416" s="47">
        <v>288</v>
      </c>
      <c r="G416" s="47">
        <v>1169</v>
      </c>
      <c r="H416" s="49">
        <v>0</v>
      </c>
    </row>
    <row r="417" spans="1:8" x14ac:dyDescent="0.35">
      <c r="A417" s="140" t="s">
        <v>134</v>
      </c>
      <c r="B417" s="1">
        <v>44003</v>
      </c>
      <c r="C417" s="47">
        <v>133</v>
      </c>
      <c r="D417" s="47">
        <v>1180</v>
      </c>
      <c r="E417" s="48">
        <v>0</v>
      </c>
      <c r="F417" s="47">
        <v>178</v>
      </c>
      <c r="G417" s="47">
        <v>827</v>
      </c>
      <c r="H417" s="49">
        <v>0</v>
      </c>
    </row>
    <row r="418" spans="1:8" x14ac:dyDescent="0.35">
      <c r="A418" s="140" t="s">
        <v>135</v>
      </c>
      <c r="B418" s="1">
        <v>44003</v>
      </c>
      <c r="C418" s="47">
        <v>117</v>
      </c>
      <c r="D418" s="47">
        <v>1059</v>
      </c>
      <c r="E418" s="48">
        <v>0</v>
      </c>
      <c r="F418" s="47">
        <v>122</v>
      </c>
      <c r="G418" s="47">
        <v>670</v>
      </c>
      <c r="H418" s="49">
        <v>0</v>
      </c>
    </row>
    <row r="419" spans="1:8" x14ac:dyDescent="0.35">
      <c r="A419" s="140" t="s">
        <v>136</v>
      </c>
      <c r="B419" s="1">
        <v>44003</v>
      </c>
      <c r="C419" s="47">
        <v>77</v>
      </c>
      <c r="D419" s="47">
        <v>744</v>
      </c>
      <c r="E419" s="48">
        <v>0</v>
      </c>
      <c r="F419" s="47">
        <v>104</v>
      </c>
      <c r="G419" s="47">
        <v>415</v>
      </c>
      <c r="H419" s="49">
        <v>0</v>
      </c>
    </row>
    <row r="420" spans="1:8" x14ac:dyDescent="0.35">
      <c r="A420" s="140" t="s">
        <v>137</v>
      </c>
      <c r="B420" s="1">
        <v>44003</v>
      </c>
      <c r="C420" s="47">
        <v>77</v>
      </c>
      <c r="D420" s="47">
        <v>819</v>
      </c>
      <c r="E420" s="48">
        <v>0</v>
      </c>
      <c r="F420" s="47">
        <v>132</v>
      </c>
      <c r="G420" s="47">
        <v>384</v>
      </c>
      <c r="H420" s="49">
        <v>0</v>
      </c>
    </row>
    <row r="421" spans="1:8" x14ac:dyDescent="0.35">
      <c r="A421" s="140" t="s">
        <v>138</v>
      </c>
      <c r="B421" s="1">
        <v>44003</v>
      </c>
      <c r="C421" s="47">
        <v>151</v>
      </c>
      <c r="D421" s="47">
        <v>784</v>
      </c>
      <c r="E421" s="48">
        <v>0</v>
      </c>
      <c r="F421" s="47">
        <v>140</v>
      </c>
      <c r="G421" s="47">
        <v>346</v>
      </c>
      <c r="H421" s="49">
        <v>0</v>
      </c>
    </row>
    <row r="422" spans="1:8" x14ac:dyDescent="0.35">
      <c r="A422" s="140" t="s">
        <v>133</v>
      </c>
      <c r="B422" s="1">
        <v>44004</v>
      </c>
      <c r="C422" s="47">
        <v>367</v>
      </c>
      <c r="D422" s="47">
        <v>2145</v>
      </c>
      <c r="E422" s="48">
        <v>0</v>
      </c>
      <c r="F422" s="47">
        <v>294</v>
      </c>
      <c r="G422" s="47">
        <v>1140</v>
      </c>
      <c r="H422" s="49">
        <v>0</v>
      </c>
    </row>
    <row r="423" spans="1:8" x14ac:dyDescent="0.35">
      <c r="A423" s="140" t="s">
        <v>134</v>
      </c>
      <c r="B423" s="1">
        <v>44004</v>
      </c>
      <c r="C423" s="47">
        <v>123</v>
      </c>
      <c r="D423" s="47">
        <v>1176</v>
      </c>
      <c r="E423" s="48">
        <v>0</v>
      </c>
      <c r="F423" s="47">
        <v>188</v>
      </c>
      <c r="G423" s="47">
        <v>837</v>
      </c>
      <c r="H423" s="49">
        <v>0</v>
      </c>
    </row>
    <row r="424" spans="1:8" x14ac:dyDescent="0.35">
      <c r="A424" s="140" t="s">
        <v>135</v>
      </c>
      <c r="B424" s="1">
        <v>44004</v>
      </c>
      <c r="C424" s="47">
        <v>126</v>
      </c>
      <c r="D424" s="47">
        <v>1099</v>
      </c>
      <c r="E424" s="48">
        <v>0</v>
      </c>
      <c r="F424" s="47">
        <v>113</v>
      </c>
      <c r="G424" s="47">
        <v>630</v>
      </c>
      <c r="H424" s="49">
        <v>0</v>
      </c>
    </row>
    <row r="425" spans="1:8" x14ac:dyDescent="0.35">
      <c r="A425" s="140" t="s">
        <v>136</v>
      </c>
      <c r="B425" s="1">
        <v>44004</v>
      </c>
      <c r="C425" s="47">
        <v>78</v>
      </c>
      <c r="D425" s="47">
        <v>789</v>
      </c>
      <c r="E425" s="48">
        <v>0</v>
      </c>
      <c r="F425" s="47">
        <v>103</v>
      </c>
      <c r="G425" s="47">
        <v>370</v>
      </c>
      <c r="H425" s="49">
        <v>0</v>
      </c>
    </row>
    <row r="426" spans="1:8" x14ac:dyDescent="0.35">
      <c r="A426" s="140" t="s">
        <v>137</v>
      </c>
      <c r="B426" s="1">
        <v>44004</v>
      </c>
      <c r="C426" s="47">
        <v>81</v>
      </c>
      <c r="D426" s="47">
        <v>858</v>
      </c>
      <c r="E426" s="48">
        <v>0</v>
      </c>
      <c r="F426" s="47">
        <v>128</v>
      </c>
      <c r="G426" s="47">
        <v>345</v>
      </c>
      <c r="H426" s="49">
        <v>0</v>
      </c>
    </row>
    <row r="427" spans="1:8" x14ac:dyDescent="0.35">
      <c r="A427" s="140" t="s">
        <v>138</v>
      </c>
      <c r="B427" s="1">
        <v>44004</v>
      </c>
      <c r="C427" s="47">
        <v>145</v>
      </c>
      <c r="D427" s="47">
        <v>820</v>
      </c>
      <c r="E427" s="48">
        <v>0</v>
      </c>
      <c r="F427" s="47">
        <v>146</v>
      </c>
      <c r="G427" s="47">
        <v>315</v>
      </c>
      <c r="H427" s="49">
        <v>0</v>
      </c>
    </row>
    <row r="428" spans="1:8" x14ac:dyDescent="0.35">
      <c r="A428" s="140" t="s">
        <v>133</v>
      </c>
      <c r="B428" s="1">
        <v>44005</v>
      </c>
      <c r="C428" s="47">
        <v>402</v>
      </c>
      <c r="D428" s="47">
        <v>2308</v>
      </c>
      <c r="E428" s="48">
        <v>0</v>
      </c>
      <c r="F428" s="47">
        <v>261</v>
      </c>
      <c r="G428" s="47">
        <v>1004</v>
      </c>
      <c r="H428" s="49">
        <v>0</v>
      </c>
    </row>
    <row r="429" spans="1:8" x14ac:dyDescent="0.35">
      <c r="A429" s="140" t="s">
        <v>134</v>
      </c>
      <c r="B429" s="1">
        <v>44005</v>
      </c>
      <c r="C429" s="47">
        <v>121</v>
      </c>
      <c r="D429" s="47">
        <v>1245</v>
      </c>
      <c r="E429" s="48">
        <v>0</v>
      </c>
      <c r="F429" s="47">
        <v>190</v>
      </c>
      <c r="G429" s="47">
        <v>769</v>
      </c>
      <c r="H429" s="49">
        <v>0</v>
      </c>
    </row>
    <row r="430" spans="1:8" x14ac:dyDescent="0.35">
      <c r="A430" s="140" t="s">
        <v>135</v>
      </c>
      <c r="B430" s="1">
        <v>44005</v>
      </c>
      <c r="C430" s="47">
        <v>121</v>
      </c>
      <c r="D430" s="47">
        <v>1226</v>
      </c>
      <c r="E430" s="48">
        <v>0</v>
      </c>
      <c r="F430" s="47">
        <v>118</v>
      </c>
      <c r="G430" s="47">
        <v>503</v>
      </c>
      <c r="H430" s="49">
        <v>0</v>
      </c>
    </row>
    <row r="431" spans="1:8" x14ac:dyDescent="0.35">
      <c r="A431" s="140" t="s">
        <v>136</v>
      </c>
      <c r="B431" s="1">
        <v>44005</v>
      </c>
      <c r="C431" s="47">
        <v>87</v>
      </c>
      <c r="D431" s="47">
        <v>836</v>
      </c>
      <c r="E431" s="48">
        <v>0</v>
      </c>
      <c r="F431" s="47">
        <v>94</v>
      </c>
      <c r="G431" s="47">
        <v>323</v>
      </c>
      <c r="H431" s="49">
        <v>0</v>
      </c>
    </row>
    <row r="432" spans="1:8" x14ac:dyDescent="0.35">
      <c r="A432" s="140" t="s">
        <v>137</v>
      </c>
      <c r="B432" s="1">
        <v>44005</v>
      </c>
      <c r="C432" s="47">
        <v>82</v>
      </c>
      <c r="D432" s="47">
        <v>917</v>
      </c>
      <c r="E432" s="48">
        <v>0</v>
      </c>
      <c r="F432" s="47">
        <v>127</v>
      </c>
      <c r="G432" s="47">
        <v>286</v>
      </c>
      <c r="H432" s="49">
        <v>0</v>
      </c>
    </row>
    <row r="433" spans="1:8" x14ac:dyDescent="0.35">
      <c r="A433" s="140" t="s">
        <v>138</v>
      </c>
      <c r="B433" s="1">
        <v>44005</v>
      </c>
      <c r="C433" s="47">
        <v>154</v>
      </c>
      <c r="D433" s="47">
        <v>882</v>
      </c>
      <c r="E433" s="48">
        <v>0</v>
      </c>
      <c r="F433" s="47">
        <v>137</v>
      </c>
      <c r="G433" s="47">
        <v>244</v>
      </c>
      <c r="H433" s="49">
        <v>0</v>
      </c>
    </row>
    <row r="434" spans="1:8" x14ac:dyDescent="0.35">
      <c r="A434" s="140" t="s">
        <v>133</v>
      </c>
      <c r="B434" s="1">
        <v>44006</v>
      </c>
      <c r="C434" s="47">
        <v>419</v>
      </c>
      <c r="D434" s="47">
        <v>2377</v>
      </c>
      <c r="E434" s="48">
        <v>0</v>
      </c>
      <c r="F434" s="47">
        <v>249</v>
      </c>
      <c r="G434" s="47">
        <v>923</v>
      </c>
      <c r="H434" s="49">
        <v>0</v>
      </c>
    </row>
    <row r="435" spans="1:8" x14ac:dyDescent="0.35">
      <c r="A435" s="140" t="s">
        <v>134</v>
      </c>
      <c r="B435" s="1">
        <v>44006</v>
      </c>
      <c r="C435" s="47">
        <v>135</v>
      </c>
      <c r="D435" s="47">
        <v>1271</v>
      </c>
      <c r="E435" s="48">
        <v>0</v>
      </c>
      <c r="F435" s="47">
        <v>176</v>
      </c>
      <c r="G435" s="47">
        <v>742</v>
      </c>
      <c r="H435" s="49">
        <v>0</v>
      </c>
    </row>
    <row r="436" spans="1:8" x14ac:dyDescent="0.35">
      <c r="A436" s="140" t="s">
        <v>135</v>
      </c>
      <c r="B436" s="1">
        <v>44006</v>
      </c>
      <c r="C436" s="47">
        <v>116</v>
      </c>
      <c r="D436" s="47">
        <v>1218</v>
      </c>
      <c r="E436" s="48">
        <v>0</v>
      </c>
      <c r="F436" s="47">
        <v>123</v>
      </c>
      <c r="G436" s="47">
        <v>511</v>
      </c>
      <c r="H436" s="49">
        <v>0</v>
      </c>
    </row>
    <row r="437" spans="1:8" x14ac:dyDescent="0.35">
      <c r="A437" s="140" t="s">
        <v>136</v>
      </c>
      <c r="B437" s="1">
        <v>44006</v>
      </c>
      <c r="C437" s="47">
        <v>84</v>
      </c>
      <c r="D437" s="47">
        <v>800</v>
      </c>
      <c r="E437" s="48">
        <v>0</v>
      </c>
      <c r="F437" s="47">
        <v>97</v>
      </c>
      <c r="G437" s="47">
        <v>359</v>
      </c>
      <c r="H437" s="49">
        <v>0</v>
      </c>
    </row>
    <row r="438" spans="1:8" x14ac:dyDescent="0.35">
      <c r="A438" s="140" t="s">
        <v>137</v>
      </c>
      <c r="B438" s="1">
        <v>44006</v>
      </c>
      <c r="C438" s="47">
        <v>80</v>
      </c>
      <c r="D438" s="47">
        <v>921</v>
      </c>
      <c r="E438" s="48">
        <v>0</v>
      </c>
      <c r="F438" s="47">
        <v>129</v>
      </c>
      <c r="G438" s="47">
        <v>282</v>
      </c>
      <c r="H438" s="49">
        <v>0</v>
      </c>
    </row>
    <row r="439" spans="1:8" x14ac:dyDescent="0.35">
      <c r="A439" s="140" t="s">
        <v>138</v>
      </c>
      <c r="B439" s="1">
        <v>44006</v>
      </c>
      <c r="C439" s="47">
        <v>150</v>
      </c>
      <c r="D439" s="47">
        <v>890</v>
      </c>
      <c r="E439" s="48">
        <v>0</v>
      </c>
      <c r="F439" s="47">
        <v>141</v>
      </c>
      <c r="G439" s="47">
        <v>236</v>
      </c>
      <c r="H439" s="49">
        <v>0</v>
      </c>
    </row>
    <row r="440" spans="1:8" x14ac:dyDescent="0.35">
      <c r="A440" s="140" t="s">
        <v>133</v>
      </c>
      <c r="B440" s="1">
        <v>44007</v>
      </c>
      <c r="C440" s="47">
        <v>406</v>
      </c>
      <c r="D440" s="47">
        <v>2379</v>
      </c>
      <c r="E440" s="48">
        <v>0</v>
      </c>
      <c r="F440" s="47">
        <v>263</v>
      </c>
      <c r="G440" s="47">
        <v>910</v>
      </c>
      <c r="H440" s="49">
        <v>0</v>
      </c>
    </row>
    <row r="441" spans="1:8" x14ac:dyDescent="0.35">
      <c r="A441" s="140" t="s">
        <v>134</v>
      </c>
      <c r="B441" s="1">
        <v>44007</v>
      </c>
      <c r="C441" s="47">
        <v>132</v>
      </c>
      <c r="D441" s="47">
        <v>1276</v>
      </c>
      <c r="E441" s="48">
        <v>0</v>
      </c>
      <c r="F441" s="47">
        <v>179</v>
      </c>
      <c r="G441" s="47">
        <v>739</v>
      </c>
      <c r="H441" s="49">
        <v>0</v>
      </c>
    </row>
    <row r="442" spans="1:8" x14ac:dyDescent="0.35">
      <c r="A442" s="140" t="s">
        <v>135</v>
      </c>
      <c r="B442" s="1">
        <v>44007</v>
      </c>
      <c r="C442" s="47">
        <v>128</v>
      </c>
      <c r="D442" s="47">
        <v>1205</v>
      </c>
      <c r="E442" s="48">
        <v>0</v>
      </c>
      <c r="F442" s="47">
        <v>111</v>
      </c>
      <c r="G442" s="47">
        <v>524</v>
      </c>
      <c r="H442" s="49">
        <v>0</v>
      </c>
    </row>
    <row r="443" spans="1:8" x14ac:dyDescent="0.35">
      <c r="A443" s="140" t="s">
        <v>136</v>
      </c>
      <c r="B443" s="1">
        <v>44007</v>
      </c>
      <c r="C443" s="47">
        <v>85</v>
      </c>
      <c r="D443" s="47">
        <v>773</v>
      </c>
      <c r="E443" s="48">
        <v>0</v>
      </c>
      <c r="F443" s="47">
        <v>96</v>
      </c>
      <c r="G443" s="47">
        <v>386</v>
      </c>
      <c r="H443" s="49">
        <v>0</v>
      </c>
    </row>
    <row r="444" spans="1:8" x14ac:dyDescent="0.35">
      <c r="A444" s="140" t="s">
        <v>137</v>
      </c>
      <c r="B444" s="1">
        <v>44007</v>
      </c>
      <c r="C444" s="47">
        <v>87</v>
      </c>
      <c r="D444" s="47">
        <v>903</v>
      </c>
      <c r="E444" s="48">
        <v>0</v>
      </c>
      <c r="F444" s="47">
        <v>122</v>
      </c>
      <c r="G444" s="47">
        <v>300</v>
      </c>
      <c r="H444" s="49">
        <v>0</v>
      </c>
    </row>
    <row r="445" spans="1:8" x14ac:dyDescent="0.35">
      <c r="A445" s="140" t="s">
        <v>138</v>
      </c>
      <c r="B445" s="1">
        <v>44007</v>
      </c>
      <c r="C445" s="47">
        <v>144</v>
      </c>
      <c r="D445" s="47">
        <v>837</v>
      </c>
      <c r="E445" s="48">
        <v>0</v>
      </c>
      <c r="F445" s="47">
        <v>148</v>
      </c>
      <c r="G445" s="47">
        <v>277</v>
      </c>
      <c r="H445" s="49">
        <v>0</v>
      </c>
    </row>
    <row r="446" spans="1:8" x14ac:dyDescent="0.35">
      <c r="A446" s="140" t="s">
        <v>133</v>
      </c>
      <c r="B446" s="1">
        <v>44008</v>
      </c>
      <c r="C446" s="47">
        <v>399</v>
      </c>
      <c r="D446" s="47">
        <v>2324</v>
      </c>
      <c r="E446" s="48">
        <v>0</v>
      </c>
      <c r="F446" s="47">
        <v>265</v>
      </c>
      <c r="G446" s="47">
        <v>1002</v>
      </c>
      <c r="H446" s="49">
        <v>0</v>
      </c>
    </row>
    <row r="447" spans="1:8" x14ac:dyDescent="0.35">
      <c r="A447" s="140" t="s">
        <v>134</v>
      </c>
      <c r="B447" s="1">
        <v>44008</v>
      </c>
      <c r="C447" s="47">
        <v>145</v>
      </c>
      <c r="D447" s="47">
        <v>1267</v>
      </c>
      <c r="E447" s="48">
        <v>0</v>
      </c>
      <c r="F447" s="47">
        <v>166</v>
      </c>
      <c r="G447" s="47">
        <v>746</v>
      </c>
      <c r="H447" s="49">
        <v>0</v>
      </c>
    </row>
    <row r="448" spans="1:8" x14ac:dyDescent="0.35">
      <c r="A448" s="140" t="s">
        <v>135</v>
      </c>
      <c r="B448" s="1">
        <v>44008</v>
      </c>
      <c r="C448" s="47">
        <v>121</v>
      </c>
      <c r="D448" s="47">
        <v>1184</v>
      </c>
      <c r="E448" s="48">
        <v>0</v>
      </c>
      <c r="F448" s="47">
        <v>118</v>
      </c>
      <c r="G448" s="47">
        <v>545</v>
      </c>
      <c r="H448" s="49">
        <v>0</v>
      </c>
    </row>
    <row r="449" spans="1:8" x14ac:dyDescent="0.35">
      <c r="A449" s="140" t="s">
        <v>136</v>
      </c>
      <c r="B449" s="1">
        <v>44008</v>
      </c>
      <c r="C449" s="47">
        <v>91</v>
      </c>
      <c r="D449" s="47">
        <v>772</v>
      </c>
      <c r="E449" s="48">
        <v>0</v>
      </c>
      <c r="F449" s="47">
        <v>90</v>
      </c>
      <c r="G449" s="47">
        <v>387</v>
      </c>
      <c r="H449" s="49">
        <v>0</v>
      </c>
    </row>
    <row r="450" spans="1:8" x14ac:dyDescent="0.35">
      <c r="A450" s="140" t="s">
        <v>137</v>
      </c>
      <c r="B450" s="1">
        <v>44008</v>
      </c>
      <c r="C450" s="47">
        <v>79</v>
      </c>
      <c r="D450" s="47">
        <v>903</v>
      </c>
      <c r="E450" s="48">
        <v>0</v>
      </c>
      <c r="F450" s="47">
        <v>130</v>
      </c>
      <c r="G450" s="47">
        <v>300</v>
      </c>
      <c r="H450" s="49">
        <v>0</v>
      </c>
    </row>
    <row r="451" spans="1:8" x14ac:dyDescent="0.35">
      <c r="A451" s="140" t="s">
        <v>138</v>
      </c>
      <c r="B451" s="1">
        <v>44008</v>
      </c>
      <c r="C451" s="47">
        <v>139</v>
      </c>
      <c r="D451" s="47">
        <v>828</v>
      </c>
      <c r="E451" s="48">
        <v>0</v>
      </c>
      <c r="F451" s="47">
        <v>153</v>
      </c>
      <c r="G451" s="47">
        <v>291</v>
      </c>
      <c r="H451" s="49">
        <v>0</v>
      </c>
    </row>
    <row r="452" spans="1:8" x14ac:dyDescent="0.35">
      <c r="A452" s="140" t="s">
        <v>133</v>
      </c>
      <c r="B452" s="1">
        <v>44009</v>
      </c>
      <c r="C452" s="47">
        <v>403</v>
      </c>
      <c r="D452" s="47">
        <v>2285</v>
      </c>
      <c r="E452" s="48">
        <v>0</v>
      </c>
      <c r="F452" s="47">
        <v>263</v>
      </c>
      <c r="G452" s="47">
        <v>1043</v>
      </c>
      <c r="H452" s="49">
        <v>0</v>
      </c>
    </row>
    <row r="453" spans="1:8" x14ac:dyDescent="0.35">
      <c r="A453" s="140" t="s">
        <v>134</v>
      </c>
      <c r="B453" s="1">
        <v>44009</v>
      </c>
      <c r="C453" s="47">
        <v>147</v>
      </c>
      <c r="D453" s="47">
        <v>1225</v>
      </c>
      <c r="E453" s="48">
        <v>0</v>
      </c>
      <c r="F453" s="47">
        <v>164</v>
      </c>
      <c r="G453" s="47">
        <v>783</v>
      </c>
      <c r="H453" s="49">
        <v>0</v>
      </c>
    </row>
    <row r="454" spans="1:8" x14ac:dyDescent="0.35">
      <c r="A454" s="140" t="s">
        <v>135</v>
      </c>
      <c r="B454" s="1">
        <v>44009</v>
      </c>
      <c r="C454" s="47">
        <v>108</v>
      </c>
      <c r="D454" s="47">
        <v>1102</v>
      </c>
      <c r="E454" s="48">
        <v>0</v>
      </c>
      <c r="F454" s="47">
        <v>131</v>
      </c>
      <c r="G454" s="47">
        <v>627</v>
      </c>
      <c r="H454" s="49">
        <v>0</v>
      </c>
    </row>
    <row r="455" spans="1:8" x14ac:dyDescent="0.35">
      <c r="A455" s="140" t="s">
        <v>136</v>
      </c>
      <c r="B455" s="1">
        <v>44009</v>
      </c>
      <c r="C455" s="47">
        <v>87</v>
      </c>
      <c r="D455" s="47">
        <v>749</v>
      </c>
      <c r="E455" s="48">
        <v>0</v>
      </c>
      <c r="F455" s="47">
        <v>94</v>
      </c>
      <c r="G455" s="47">
        <v>410</v>
      </c>
      <c r="H455" s="49">
        <v>0</v>
      </c>
    </row>
    <row r="456" spans="1:8" x14ac:dyDescent="0.35">
      <c r="A456" s="140" t="s">
        <v>137</v>
      </c>
      <c r="B456" s="1">
        <v>44009</v>
      </c>
      <c r="C456" s="47">
        <v>74</v>
      </c>
      <c r="D456" s="47">
        <v>835</v>
      </c>
      <c r="E456" s="48">
        <v>0</v>
      </c>
      <c r="F456" s="47">
        <v>135</v>
      </c>
      <c r="G456" s="47">
        <v>368</v>
      </c>
      <c r="H456" s="49">
        <v>0</v>
      </c>
    </row>
    <row r="457" spans="1:8" x14ac:dyDescent="0.35">
      <c r="A457" s="140" t="s">
        <v>138</v>
      </c>
      <c r="B457" s="1">
        <v>44009</v>
      </c>
      <c r="C457" s="47">
        <v>139</v>
      </c>
      <c r="D457" s="47">
        <v>832</v>
      </c>
      <c r="E457" s="48">
        <v>0</v>
      </c>
      <c r="F457" s="47">
        <v>153</v>
      </c>
      <c r="G457" s="47">
        <v>282</v>
      </c>
      <c r="H457" s="49">
        <v>0</v>
      </c>
    </row>
    <row r="458" spans="1:8" x14ac:dyDescent="0.35">
      <c r="A458" s="140" t="s">
        <v>133</v>
      </c>
      <c r="B458" s="1">
        <v>44010</v>
      </c>
      <c r="C458" s="47">
        <v>386</v>
      </c>
      <c r="D458" s="47">
        <v>2189</v>
      </c>
      <c r="E458" s="48">
        <v>0</v>
      </c>
      <c r="F458" s="47">
        <v>278</v>
      </c>
      <c r="G458" s="47">
        <v>1137</v>
      </c>
      <c r="H458" s="49">
        <v>0</v>
      </c>
    </row>
    <row r="459" spans="1:8" x14ac:dyDescent="0.35">
      <c r="A459" s="140" t="s">
        <v>134</v>
      </c>
      <c r="B459" s="1">
        <v>44010</v>
      </c>
      <c r="C459" s="47">
        <v>132</v>
      </c>
      <c r="D459" s="47">
        <v>1182</v>
      </c>
      <c r="E459" s="48">
        <v>0</v>
      </c>
      <c r="F459" s="47">
        <v>179</v>
      </c>
      <c r="G459" s="47">
        <v>826</v>
      </c>
      <c r="H459" s="49">
        <v>0</v>
      </c>
    </row>
    <row r="460" spans="1:8" x14ac:dyDescent="0.35">
      <c r="A460" s="140" t="s">
        <v>135</v>
      </c>
      <c r="B460" s="1">
        <v>44010</v>
      </c>
      <c r="C460" s="47">
        <v>105</v>
      </c>
      <c r="D460" s="47">
        <v>1083</v>
      </c>
      <c r="E460" s="48">
        <v>0</v>
      </c>
      <c r="F460" s="47">
        <v>134</v>
      </c>
      <c r="G460" s="47">
        <v>646</v>
      </c>
      <c r="H460" s="49">
        <v>0</v>
      </c>
    </row>
    <row r="461" spans="1:8" x14ac:dyDescent="0.35">
      <c r="A461" s="140" t="s">
        <v>136</v>
      </c>
      <c r="B461" s="1">
        <v>44010</v>
      </c>
      <c r="C461" s="47">
        <v>83</v>
      </c>
      <c r="D461" s="47">
        <v>723</v>
      </c>
      <c r="E461" s="48">
        <v>0</v>
      </c>
      <c r="F461" s="47">
        <v>98</v>
      </c>
      <c r="G461" s="47">
        <v>436</v>
      </c>
      <c r="H461" s="49">
        <v>0</v>
      </c>
    </row>
    <row r="462" spans="1:8" x14ac:dyDescent="0.35">
      <c r="A462" s="140" t="s">
        <v>137</v>
      </c>
      <c r="B462" s="1">
        <v>44010</v>
      </c>
      <c r="C462" s="47">
        <v>73</v>
      </c>
      <c r="D462" s="47">
        <v>811</v>
      </c>
      <c r="E462" s="48">
        <v>0</v>
      </c>
      <c r="F462" s="47">
        <v>136</v>
      </c>
      <c r="G462" s="47">
        <v>392</v>
      </c>
      <c r="H462" s="49">
        <v>0</v>
      </c>
    </row>
    <row r="463" spans="1:8" x14ac:dyDescent="0.35">
      <c r="A463" s="140" t="s">
        <v>138</v>
      </c>
      <c r="B463" s="1">
        <v>44010</v>
      </c>
      <c r="C463" s="47">
        <v>128</v>
      </c>
      <c r="D463" s="47">
        <v>772</v>
      </c>
      <c r="E463" s="48">
        <v>0</v>
      </c>
      <c r="F463" s="47">
        <v>164</v>
      </c>
      <c r="G463" s="47">
        <v>342</v>
      </c>
      <c r="H463" s="49">
        <v>0</v>
      </c>
    </row>
    <row r="464" spans="1:8" x14ac:dyDescent="0.35">
      <c r="A464" s="140" t="s">
        <v>133</v>
      </c>
      <c r="B464" s="1">
        <v>44011</v>
      </c>
      <c r="C464" s="47">
        <v>368</v>
      </c>
      <c r="D464" s="47">
        <v>2214</v>
      </c>
      <c r="E464" s="48">
        <v>0</v>
      </c>
      <c r="F464" s="47">
        <v>293</v>
      </c>
      <c r="G464" s="47">
        <v>1118</v>
      </c>
      <c r="H464" s="49">
        <v>0</v>
      </c>
    </row>
    <row r="465" spans="1:8" x14ac:dyDescent="0.35">
      <c r="A465" s="140" t="s">
        <v>134</v>
      </c>
      <c r="B465" s="1">
        <v>44011</v>
      </c>
      <c r="C465" s="47">
        <v>123</v>
      </c>
      <c r="D465" s="47">
        <v>1129</v>
      </c>
      <c r="E465" s="48">
        <v>0</v>
      </c>
      <c r="F465" s="47">
        <v>157</v>
      </c>
      <c r="G465" s="47">
        <v>721</v>
      </c>
      <c r="H465" s="49">
        <v>0</v>
      </c>
    </row>
    <row r="466" spans="1:8" x14ac:dyDescent="0.35">
      <c r="A466" s="140" t="s">
        <v>135</v>
      </c>
      <c r="B466" s="1">
        <v>44011</v>
      </c>
      <c r="C466" s="47">
        <v>109</v>
      </c>
      <c r="D466" s="47">
        <v>1187</v>
      </c>
      <c r="E466" s="48">
        <v>0</v>
      </c>
      <c r="F466" s="47">
        <v>130</v>
      </c>
      <c r="G466" s="47">
        <v>542</v>
      </c>
      <c r="H466" s="49">
        <v>0</v>
      </c>
    </row>
    <row r="467" spans="1:8" x14ac:dyDescent="0.35">
      <c r="A467" s="140" t="s">
        <v>136</v>
      </c>
      <c r="B467" s="1">
        <v>44011</v>
      </c>
      <c r="C467" s="47">
        <v>75</v>
      </c>
      <c r="D467" s="47">
        <v>736</v>
      </c>
      <c r="E467" s="48">
        <v>0</v>
      </c>
      <c r="F467" s="47">
        <v>106</v>
      </c>
      <c r="G467" s="47">
        <v>423</v>
      </c>
      <c r="H467" s="49">
        <v>0</v>
      </c>
    </row>
    <row r="468" spans="1:8" x14ac:dyDescent="0.35">
      <c r="A468" s="140" t="s">
        <v>137</v>
      </c>
      <c r="B468" s="1">
        <v>44011</v>
      </c>
      <c r="C468" s="47">
        <v>78</v>
      </c>
      <c r="D468" s="47">
        <v>866</v>
      </c>
      <c r="E468" s="48">
        <v>0</v>
      </c>
      <c r="F468" s="47">
        <v>131</v>
      </c>
      <c r="G468" s="47">
        <v>337</v>
      </c>
      <c r="H468" s="49">
        <v>0</v>
      </c>
    </row>
    <row r="469" spans="1:8" x14ac:dyDescent="0.35">
      <c r="A469" s="140" t="s">
        <v>138</v>
      </c>
      <c r="B469" s="1">
        <v>44011</v>
      </c>
      <c r="C469" s="47">
        <v>133</v>
      </c>
      <c r="D469" s="47">
        <v>788</v>
      </c>
      <c r="E469" s="48">
        <v>0</v>
      </c>
      <c r="F469" s="47">
        <v>159</v>
      </c>
      <c r="G469" s="47">
        <v>326</v>
      </c>
      <c r="H469" s="49">
        <v>0</v>
      </c>
    </row>
    <row r="470" spans="1:8" x14ac:dyDescent="0.35">
      <c r="A470" s="140" t="s">
        <v>133</v>
      </c>
      <c r="B470" s="1">
        <v>44012</v>
      </c>
      <c r="C470" s="47">
        <v>378</v>
      </c>
      <c r="D470" s="47">
        <v>2341</v>
      </c>
      <c r="E470" s="48">
        <v>0</v>
      </c>
      <c r="F470" s="47">
        <v>291</v>
      </c>
      <c r="G470" s="47">
        <v>999</v>
      </c>
      <c r="H470" s="49">
        <v>0</v>
      </c>
    </row>
    <row r="471" spans="1:8" x14ac:dyDescent="0.35">
      <c r="A471" s="140" t="s">
        <v>134</v>
      </c>
      <c r="B471" s="1">
        <v>44012</v>
      </c>
      <c r="C471" s="47">
        <v>123</v>
      </c>
      <c r="D471" s="47">
        <v>1211</v>
      </c>
      <c r="E471" s="48">
        <v>0</v>
      </c>
      <c r="F471" s="47">
        <v>157</v>
      </c>
      <c r="G471" s="47">
        <v>644</v>
      </c>
      <c r="H471" s="49">
        <v>0</v>
      </c>
    </row>
    <row r="472" spans="1:8" x14ac:dyDescent="0.35">
      <c r="A472" s="140" t="s">
        <v>135</v>
      </c>
      <c r="B472" s="1">
        <v>44012</v>
      </c>
      <c r="C472" s="47">
        <v>117</v>
      </c>
      <c r="D472" s="47">
        <v>1283</v>
      </c>
      <c r="E472" s="48">
        <v>0</v>
      </c>
      <c r="F472" s="47">
        <v>122</v>
      </c>
      <c r="G472" s="47">
        <v>446</v>
      </c>
      <c r="H472" s="49">
        <v>0</v>
      </c>
    </row>
    <row r="473" spans="1:8" x14ac:dyDescent="0.35">
      <c r="A473" s="140" t="s">
        <v>136</v>
      </c>
      <c r="B473" s="1">
        <v>44012</v>
      </c>
      <c r="C473" s="47">
        <v>77</v>
      </c>
      <c r="D473" s="47">
        <v>803</v>
      </c>
      <c r="E473" s="48">
        <v>0</v>
      </c>
      <c r="F473" s="47">
        <v>104</v>
      </c>
      <c r="G473" s="47">
        <v>356</v>
      </c>
      <c r="H473" s="49">
        <v>0</v>
      </c>
    </row>
    <row r="474" spans="1:8" x14ac:dyDescent="0.35">
      <c r="A474" s="140" t="s">
        <v>137</v>
      </c>
      <c r="B474" s="1">
        <v>44012</v>
      </c>
      <c r="C474" s="47">
        <v>85</v>
      </c>
      <c r="D474" s="47">
        <v>888</v>
      </c>
      <c r="E474" s="48">
        <v>0</v>
      </c>
      <c r="F474" s="47">
        <v>124</v>
      </c>
      <c r="G474" s="47">
        <v>315</v>
      </c>
      <c r="H474" s="49">
        <v>0</v>
      </c>
    </row>
    <row r="475" spans="1:8" x14ac:dyDescent="0.35">
      <c r="A475" s="140" t="s">
        <v>138</v>
      </c>
      <c r="B475" s="1">
        <v>44012</v>
      </c>
      <c r="C475" s="47">
        <v>139</v>
      </c>
      <c r="D475" s="47">
        <v>821</v>
      </c>
      <c r="E475" s="48">
        <v>0</v>
      </c>
      <c r="F475" s="47">
        <v>153</v>
      </c>
      <c r="G475" s="47">
        <v>302</v>
      </c>
      <c r="H475" s="49">
        <v>0</v>
      </c>
    </row>
    <row r="476" spans="1:8" x14ac:dyDescent="0.35">
      <c r="A476" s="140" t="s">
        <v>133</v>
      </c>
      <c r="B476" s="1">
        <v>44013</v>
      </c>
      <c r="C476" s="47">
        <v>382</v>
      </c>
      <c r="D476" s="47">
        <v>2345</v>
      </c>
      <c r="E476" s="48">
        <v>0</v>
      </c>
      <c r="F476" s="47">
        <v>288</v>
      </c>
      <c r="G476" s="47">
        <v>998</v>
      </c>
      <c r="H476" s="49">
        <v>0</v>
      </c>
    </row>
    <row r="477" spans="1:8" x14ac:dyDescent="0.35">
      <c r="A477" s="140" t="s">
        <v>134</v>
      </c>
      <c r="B477" s="1">
        <v>44013</v>
      </c>
      <c r="C477" s="47">
        <v>122</v>
      </c>
      <c r="D477" s="47">
        <v>1199</v>
      </c>
      <c r="E477" s="48">
        <v>0</v>
      </c>
      <c r="F477" s="47">
        <v>158</v>
      </c>
      <c r="G477" s="47">
        <v>651</v>
      </c>
      <c r="H477" s="49">
        <v>0</v>
      </c>
    </row>
    <row r="478" spans="1:8" x14ac:dyDescent="0.35">
      <c r="A478" s="140" t="s">
        <v>135</v>
      </c>
      <c r="B478" s="1">
        <v>44013</v>
      </c>
      <c r="C478" s="47">
        <v>118</v>
      </c>
      <c r="D478" s="47">
        <v>1266</v>
      </c>
      <c r="E478" s="48">
        <v>0</v>
      </c>
      <c r="F478" s="47">
        <v>120</v>
      </c>
      <c r="G478" s="47">
        <v>464</v>
      </c>
      <c r="H478" s="49">
        <v>0</v>
      </c>
    </row>
    <row r="479" spans="1:8" x14ac:dyDescent="0.35">
      <c r="A479" s="140" t="s">
        <v>136</v>
      </c>
      <c r="B479" s="1">
        <v>44013</v>
      </c>
      <c r="C479" s="47">
        <v>69</v>
      </c>
      <c r="D479" s="47">
        <v>804</v>
      </c>
      <c r="E479" s="48">
        <v>0</v>
      </c>
      <c r="F479" s="47">
        <v>112</v>
      </c>
      <c r="G479" s="47">
        <v>355</v>
      </c>
      <c r="H479" s="49">
        <v>0</v>
      </c>
    </row>
    <row r="480" spans="1:8" x14ac:dyDescent="0.35">
      <c r="A480" s="140" t="s">
        <v>137</v>
      </c>
      <c r="B480" s="1">
        <v>44013</v>
      </c>
      <c r="C480" s="47">
        <v>90</v>
      </c>
      <c r="D480" s="47">
        <v>859</v>
      </c>
      <c r="E480" s="48">
        <v>0</v>
      </c>
      <c r="F480" s="47">
        <v>119</v>
      </c>
      <c r="G480" s="47">
        <v>344</v>
      </c>
      <c r="H480" s="49">
        <v>0</v>
      </c>
    </row>
    <row r="481" spans="1:8" x14ac:dyDescent="0.35">
      <c r="A481" s="140" t="s">
        <v>138</v>
      </c>
      <c r="B481" s="1">
        <v>44013</v>
      </c>
      <c r="C481" s="47">
        <v>141</v>
      </c>
      <c r="D481" s="47">
        <v>816</v>
      </c>
      <c r="E481" s="48">
        <v>0</v>
      </c>
      <c r="F481" s="47">
        <v>151</v>
      </c>
      <c r="G481" s="47">
        <v>307</v>
      </c>
      <c r="H481" s="49">
        <v>0</v>
      </c>
    </row>
    <row r="482" spans="1:8" x14ac:dyDescent="0.35">
      <c r="A482" s="140" t="s">
        <v>133</v>
      </c>
      <c r="B482" s="1">
        <v>44014</v>
      </c>
      <c r="C482" s="47">
        <v>389</v>
      </c>
      <c r="D482" s="47">
        <v>2439</v>
      </c>
      <c r="E482" s="48">
        <v>0</v>
      </c>
      <c r="F482" s="47">
        <v>278</v>
      </c>
      <c r="G482" s="47">
        <v>904</v>
      </c>
      <c r="H482" s="49">
        <v>0</v>
      </c>
    </row>
    <row r="483" spans="1:8" x14ac:dyDescent="0.35">
      <c r="A483" s="140" t="s">
        <v>134</v>
      </c>
      <c r="B483" s="1">
        <v>44014</v>
      </c>
      <c r="C483" s="47">
        <v>117</v>
      </c>
      <c r="D483" s="47">
        <v>1180</v>
      </c>
      <c r="E483" s="48">
        <v>0</v>
      </c>
      <c r="F483" s="47">
        <v>163</v>
      </c>
      <c r="G483" s="47">
        <v>670</v>
      </c>
      <c r="H483" s="49">
        <v>0</v>
      </c>
    </row>
    <row r="484" spans="1:8" x14ac:dyDescent="0.35">
      <c r="A484" s="140" t="s">
        <v>135</v>
      </c>
      <c r="B484" s="1">
        <v>44014</v>
      </c>
      <c r="C484" s="47">
        <v>112</v>
      </c>
      <c r="D484" s="47">
        <v>1263</v>
      </c>
      <c r="E484" s="48">
        <v>0</v>
      </c>
      <c r="F484" s="47">
        <v>127</v>
      </c>
      <c r="G484" s="47">
        <v>466</v>
      </c>
      <c r="H484" s="49">
        <v>0</v>
      </c>
    </row>
    <row r="485" spans="1:8" x14ac:dyDescent="0.35">
      <c r="A485" s="140" t="s">
        <v>136</v>
      </c>
      <c r="B485" s="1">
        <v>44014</v>
      </c>
      <c r="C485" s="47">
        <v>74</v>
      </c>
      <c r="D485" s="47">
        <v>762</v>
      </c>
      <c r="E485" s="48">
        <v>0</v>
      </c>
      <c r="F485" s="47">
        <v>107</v>
      </c>
      <c r="G485" s="47">
        <v>397</v>
      </c>
      <c r="H485" s="49">
        <v>0</v>
      </c>
    </row>
    <row r="486" spans="1:8" x14ac:dyDescent="0.35">
      <c r="A486" s="140" t="s">
        <v>137</v>
      </c>
      <c r="B486" s="1">
        <v>44014</v>
      </c>
      <c r="C486" s="47">
        <v>76</v>
      </c>
      <c r="D486" s="47">
        <v>877</v>
      </c>
      <c r="E486" s="48">
        <v>0</v>
      </c>
      <c r="F486" s="47">
        <v>133</v>
      </c>
      <c r="G486" s="47">
        <v>326</v>
      </c>
      <c r="H486" s="49">
        <v>0</v>
      </c>
    </row>
    <row r="487" spans="1:8" x14ac:dyDescent="0.35">
      <c r="A487" s="140" t="s">
        <v>138</v>
      </c>
      <c r="B487" s="1">
        <v>44014</v>
      </c>
      <c r="C487" s="47">
        <v>144</v>
      </c>
      <c r="D487" s="47">
        <v>811</v>
      </c>
      <c r="E487" s="48">
        <v>0</v>
      </c>
      <c r="F487" s="47">
        <v>148</v>
      </c>
      <c r="G487" s="47">
        <v>312</v>
      </c>
      <c r="H487" s="49">
        <v>0</v>
      </c>
    </row>
    <row r="488" spans="1:8" x14ac:dyDescent="0.35">
      <c r="A488" s="140" t="s">
        <v>133</v>
      </c>
      <c r="B488" s="1">
        <v>44015</v>
      </c>
      <c r="C488" s="47">
        <v>373</v>
      </c>
      <c r="D488" s="47">
        <v>2378</v>
      </c>
      <c r="E488" s="48">
        <v>0</v>
      </c>
      <c r="F488" s="47">
        <v>290</v>
      </c>
      <c r="G488" s="47">
        <v>959</v>
      </c>
      <c r="H488" s="49">
        <v>0</v>
      </c>
    </row>
    <row r="489" spans="1:8" x14ac:dyDescent="0.35">
      <c r="A489" s="140" t="s">
        <v>134</v>
      </c>
      <c r="B489" s="1">
        <v>44015</v>
      </c>
      <c r="C489" s="47">
        <v>123</v>
      </c>
      <c r="D489" s="47">
        <v>1133</v>
      </c>
      <c r="E489" s="48">
        <v>0</v>
      </c>
      <c r="F489" s="47">
        <v>157</v>
      </c>
      <c r="G489" s="47">
        <v>717</v>
      </c>
      <c r="H489" s="49">
        <v>0</v>
      </c>
    </row>
    <row r="490" spans="1:8" x14ac:dyDescent="0.35">
      <c r="A490" s="140" t="s">
        <v>135</v>
      </c>
      <c r="B490" s="1">
        <v>44015</v>
      </c>
      <c r="C490" s="47">
        <v>120</v>
      </c>
      <c r="D490" s="47">
        <v>1194</v>
      </c>
      <c r="E490" s="48">
        <v>0</v>
      </c>
      <c r="F490" s="47">
        <v>119</v>
      </c>
      <c r="G490" s="47">
        <v>535</v>
      </c>
      <c r="H490" s="49">
        <v>0</v>
      </c>
    </row>
    <row r="491" spans="1:8" x14ac:dyDescent="0.35">
      <c r="A491" s="140" t="s">
        <v>136</v>
      </c>
      <c r="B491" s="1">
        <v>44015</v>
      </c>
      <c r="C491" s="47">
        <v>67</v>
      </c>
      <c r="D491" s="47">
        <v>787</v>
      </c>
      <c r="E491" s="48">
        <v>0</v>
      </c>
      <c r="F491" s="47">
        <v>114</v>
      </c>
      <c r="G491" s="47">
        <v>372</v>
      </c>
      <c r="H491" s="49">
        <v>0</v>
      </c>
    </row>
    <row r="492" spans="1:8" x14ac:dyDescent="0.35">
      <c r="A492" s="140" t="s">
        <v>137</v>
      </c>
      <c r="B492" s="1">
        <v>44015</v>
      </c>
      <c r="C492" s="47">
        <v>80</v>
      </c>
      <c r="D492" s="47">
        <v>853</v>
      </c>
      <c r="E492" s="48">
        <v>0</v>
      </c>
      <c r="F492" s="47">
        <v>129</v>
      </c>
      <c r="G492" s="47">
        <v>350</v>
      </c>
      <c r="H492" s="49">
        <v>0</v>
      </c>
    </row>
    <row r="493" spans="1:8" x14ac:dyDescent="0.35">
      <c r="A493" s="140" t="s">
        <v>138</v>
      </c>
      <c r="B493" s="1">
        <v>44015</v>
      </c>
      <c r="C493" s="47">
        <v>139</v>
      </c>
      <c r="D493" s="47">
        <v>807</v>
      </c>
      <c r="E493" s="48">
        <v>0</v>
      </c>
      <c r="F493" s="47">
        <v>153</v>
      </c>
      <c r="G493" s="47">
        <v>307</v>
      </c>
      <c r="H493" s="49">
        <v>0</v>
      </c>
    </row>
    <row r="494" spans="1:8" x14ac:dyDescent="0.35">
      <c r="A494" s="140" t="s">
        <v>133</v>
      </c>
      <c r="B494" s="1">
        <v>44016</v>
      </c>
      <c r="C494" s="47">
        <v>335</v>
      </c>
      <c r="D494" s="47">
        <v>2159</v>
      </c>
      <c r="E494" s="48">
        <v>0</v>
      </c>
      <c r="F494" s="47">
        <v>327</v>
      </c>
      <c r="G494" s="47">
        <v>1168</v>
      </c>
      <c r="H494" s="49">
        <v>0</v>
      </c>
    </row>
    <row r="495" spans="1:8" x14ac:dyDescent="0.35">
      <c r="A495" s="140" t="s">
        <v>134</v>
      </c>
      <c r="B495" s="1">
        <v>44016</v>
      </c>
      <c r="C495" s="47">
        <v>109</v>
      </c>
      <c r="D495" s="47">
        <v>1051</v>
      </c>
      <c r="E495" s="48">
        <v>0</v>
      </c>
      <c r="F495" s="47">
        <v>171</v>
      </c>
      <c r="G495" s="47">
        <v>804</v>
      </c>
      <c r="H495" s="49">
        <v>0</v>
      </c>
    </row>
    <row r="496" spans="1:8" x14ac:dyDescent="0.35">
      <c r="A496" s="140" t="s">
        <v>135</v>
      </c>
      <c r="B496" s="1">
        <v>44016</v>
      </c>
      <c r="C496" s="47">
        <v>114</v>
      </c>
      <c r="D496" s="47">
        <v>1140</v>
      </c>
      <c r="E496" s="48">
        <v>0</v>
      </c>
      <c r="F496" s="47">
        <v>125</v>
      </c>
      <c r="G496" s="47">
        <v>589</v>
      </c>
      <c r="H496" s="49">
        <v>0</v>
      </c>
    </row>
    <row r="497" spans="1:8" x14ac:dyDescent="0.35">
      <c r="A497" s="140" t="s">
        <v>136</v>
      </c>
      <c r="B497" s="1">
        <v>44016</v>
      </c>
      <c r="C497" s="47">
        <v>61</v>
      </c>
      <c r="D497" s="47">
        <v>653</v>
      </c>
      <c r="E497" s="48">
        <v>0</v>
      </c>
      <c r="F497" s="47">
        <v>120</v>
      </c>
      <c r="G497" s="47">
        <v>506</v>
      </c>
      <c r="H497" s="49">
        <v>0</v>
      </c>
    </row>
    <row r="498" spans="1:8" x14ac:dyDescent="0.35">
      <c r="A498" s="140" t="s">
        <v>137</v>
      </c>
      <c r="B498" s="1">
        <v>44016</v>
      </c>
      <c r="C498" s="47">
        <v>74</v>
      </c>
      <c r="D498" s="47">
        <v>801</v>
      </c>
      <c r="E498" s="48">
        <v>0</v>
      </c>
      <c r="F498" s="47">
        <v>135</v>
      </c>
      <c r="G498" s="47">
        <v>402</v>
      </c>
      <c r="H498" s="49">
        <v>0</v>
      </c>
    </row>
    <row r="499" spans="1:8" x14ac:dyDescent="0.35">
      <c r="A499" s="140" t="s">
        <v>138</v>
      </c>
      <c r="B499" s="1">
        <v>44016</v>
      </c>
      <c r="C499" s="47">
        <v>135</v>
      </c>
      <c r="D499" s="47">
        <v>745</v>
      </c>
      <c r="E499" s="48">
        <v>0</v>
      </c>
      <c r="F499" s="47">
        <v>157</v>
      </c>
      <c r="G499" s="47">
        <v>369</v>
      </c>
      <c r="H499" s="49">
        <v>0</v>
      </c>
    </row>
    <row r="500" spans="1:8" x14ac:dyDescent="0.35">
      <c r="A500" s="140" t="s">
        <v>133</v>
      </c>
      <c r="B500" s="1">
        <v>44017</v>
      </c>
      <c r="C500" s="47">
        <v>315</v>
      </c>
      <c r="D500" s="47">
        <v>2092</v>
      </c>
      <c r="E500" s="48">
        <v>0</v>
      </c>
      <c r="F500" s="47">
        <v>343</v>
      </c>
      <c r="G500" s="47">
        <v>1229</v>
      </c>
      <c r="H500" s="49">
        <v>0</v>
      </c>
    </row>
    <row r="501" spans="1:8" x14ac:dyDescent="0.35">
      <c r="A501" s="140" t="s">
        <v>134</v>
      </c>
      <c r="B501" s="1">
        <v>44017</v>
      </c>
      <c r="C501" s="47">
        <v>116</v>
      </c>
      <c r="D501" s="47">
        <v>1076</v>
      </c>
      <c r="E501" s="48">
        <v>0</v>
      </c>
      <c r="F501" s="47">
        <v>164</v>
      </c>
      <c r="G501" s="47">
        <v>769</v>
      </c>
      <c r="H501" s="49">
        <v>0</v>
      </c>
    </row>
    <row r="502" spans="1:8" x14ac:dyDescent="0.35">
      <c r="A502" s="140" t="s">
        <v>135</v>
      </c>
      <c r="B502" s="1">
        <v>44017</v>
      </c>
      <c r="C502" s="47">
        <v>110</v>
      </c>
      <c r="D502" s="47">
        <v>1159</v>
      </c>
      <c r="E502" s="48">
        <v>0</v>
      </c>
      <c r="F502" s="47">
        <v>129</v>
      </c>
      <c r="G502" s="47">
        <v>570</v>
      </c>
      <c r="H502" s="49">
        <v>0</v>
      </c>
    </row>
    <row r="503" spans="1:8" x14ac:dyDescent="0.35">
      <c r="A503" s="140" t="s">
        <v>136</v>
      </c>
      <c r="B503" s="1">
        <v>44017</v>
      </c>
      <c r="C503" s="47">
        <v>69</v>
      </c>
      <c r="D503" s="47">
        <v>697</v>
      </c>
      <c r="E503" s="48">
        <v>0</v>
      </c>
      <c r="F503" s="47">
        <v>112</v>
      </c>
      <c r="G503" s="47">
        <v>462</v>
      </c>
      <c r="H503" s="49">
        <v>0</v>
      </c>
    </row>
    <row r="504" spans="1:8" x14ac:dyDescent="0.35">
      <c r="A504" s="140" t="s">
        <v>137</v>
      </c>
      <c r="B504" s="1">
        <v>44017</v>
      </c>
      <c r="C504" s="47">
        <v>72</v>
      </c>
      <c r="D504" s="47">
        <v>813</v>
      </c>
      <c r="E504" s="48">
        <v>0</v>
      </c>
      <c r="F504" s="47">
        <v>137</v>
      </c>
      <c r="G504" s="47">
        <v>390</v>
      </c>
      <c r="H504" s="49">
        <v>0</v>
      </c>
    </row>
    <row r="505" spans="1:8" x14ac:dyDescent="0.35">
      <c r="A505" s="140" t="s">
        <v>138</v>
      </c>
      <c r="B505" s="1">
        <v>44017</v>
      </c>
      <c r="C505" s="47">
        <v>138</v>
      </c>
      <c r="D505" s="47">
        <v>742</v>
      </c>
      <c r="E505" s="48">
        <v>0</v>
      </c>
      <c r="F505" s="47">
        <v>154</v>
      </c>
      <c r="G505" s="47">
        <v>372</v>
      </c>
      <c r="H505" s="49">
        <v>0</v>
      </c>
    </row>
    <row r="506" spans="1:8" x14ac:dyDescent="0.35">
      <c r="A506" s="140" t="s">
        <v>133</v>
      </c>
      <c r="B506" s="1">
        <v>44018</v>
      </c>
      <c r="C506" s="47">
        <v>329</v>
      </c>
      <c r="D506" s="47">
        <v>2208</v>
      </c>
      <c r="E506" s="48">
        <v>0</v>
      </c>
      <c r="F506" s="47">
        <v>335</v>
      </c>
      <c r="G506" s="47">
        <v>1121</v>
      </c>
      <c r="H506" s="49">
        <v>0</v>
      </c>
    </row>
    <row r="507" spans="1:8" x14ac:dyDescent="0.35">
      <c r="A507" s="140" t="s">
        <v>134</v>
      </c>
      <c r="B507" s="1">
        <v>44018</v>
      </c>
      <c r="C507" s="47">
        <v>110</v>
      </c>
      <c r="D507" s="47">
        <v>1092</v>
      </c>
      <c r="E507" s="48">
        <v>0</v>
      </c>
      <c r="F507" s="47">
        <v>170</v>
      </c>
      <c r="G507" s="47">
        <v>757</v>
      </c>
      <c r="H507" s="49">
        <v>0</v>
      </c>
    </row>
    <row r="508" spans="1:8" x14ac:dyDescent="0.35">
      <c r="A508" s="140" t="s">
        <v>135</v>
      </c>
      <c r="B508" s="1">
        <v>44018</v>
      </c>
      <c r="C508" s="47">
        <v>105</v>
      </c>
      <c r="D508" s="47">
        <v>1207</v>
      </c>
      <c r="E508" s="48">
        <v>0</v>
      </c>
      <c r="F508" s="47">
        <v>133</v>
      </c>
      <c r="G508" s="47">
        <v>523</v>
      </c>
      <c r="H508" s="49">
        <v>0</v>
      </c>
    </row>
    <row r="509" spans="1:8" x14ac:dyDescent="0.35">
      <c r="A509" s="140" t="s">
        <v>136</v>
      </c>
      <c r="B509" s="1">
        <v>44018</v>
      </c>
      <c r="C509" s="47">
        <v>74</v>
      </c>
      <c r="D509" s="47">
        <v>730</v>
      </c>
      <c r="E509" s="48">
        <v>0</v>
      </c>
      <c r="F509" s="47">
        <v>107</v>
      </c>
      <c r="G509" s="47">
        <v>426</v>
      </c>
      <c r="H509" s="49">
        <v>0</v>
      </c>
    </row>
    <row r="510" spans="1:8" x14ac:dyDescent="0.35">
      <c r="A510" s="140" t="s">
        <v>137</v>
      </c>
      <c r="B510" s="1">
        <v>44018</v>
      </c>
      <c r="C510" s="47">
        <v>77</v>
      </c>
      <c r="D510" s="47">
        <v>823</v>
      </c>
      <c r="E510" s="48">
        <v>0</v>
      </c>
      <c r="F510" s="47">
        <v>132</v>
      </c>
      <c r="G510" s="47">
        <v>380</v>
      </c>
      <c r="H510" s="49">
        <v>0</v>
      </c>
    </row>
    <row r="511" spans="1:8" x14ac:dyDescent="0.35">
      <c r="A511" s="140" t="s">
        <v>138</v>
      </c>
      <c r="B511" s="1">
        <v>44018</v>
      </c>
      <c r="C511" s="47">
        <v>137</v>
      </c>
      <c r="D511" s="47">
        <v>778</v>
      </c>
      <c r="E511" s="48">
        <v>0</v>
      </c>
      <c r="F511" s="47">
        <v>155</v>
      </c>
      <c r="G511" s="47">
        <v>336</v>
      </c>
      <c r="H511" s="49">
        <v>0</v>
      </c>
    </row>
    <row r="512" spans="1:8" x14ac:dyDescent="0.35">
      <c r="A512" s="140" t="s">
        <v>133</v>
      </c>
      <c r="B512" s="1">
        <v>44019</v>
      </c>
      <c r="C512" s="47">
        <v>360</v>
      </c>
      <c r="D512" s="47">
        <v>2345</v>
      </c>
      <c r="E512" s="48">
        <v>0</v>
      </c>
      <c r="F512" s="47">
        <v>306</v>
      </c>
      <c r="G512" s="47">
        <v>994</v>
      </c>
      <c r="H512" s="49">
        <v>0</v>
      </c>
    </row>
    <row r="513" spans="1:8" x14ac:dyDescent="0.35">
      <c r="A513" s="140" t="s">
        <v>134</v>
      </c>
      <c r="B513" s="1">
        <v>44019</v>
      </c>
      <c r="C513" s="47">
        <v>126</v>
      </c>
      <c r="D513" s="47">
        <v>1158</v>
      </c>
      <c r="E513" s="48">
        <v>0</v>
      </c>
      <c r="F513" s="47">
        <v>154</v>
      </c>
      <c r="G513" s="47">
        <v>682</v>
      </c>
      <c r="H513" s="49">
        <v>0</v>
      </c>
    </row>
    <row r="514" spans="1:8" x14ac:dyDescent="0.35">
      <c r="A514" s="140" t="s">
        <v>135</v>
      </c>
      <c r="B514" s="1">
        <v>44019</v>
      </c>
      <c r="C514" s="47">
        <v>118</v>
      </c>
      <c r="D514" s="47">
        <v>1258</v>
      </c>
      <c r="E514" s="48">
        <v>0</v>
      </c>
      <c r="F514" s="47">
        <v>121</v>
      </c>
      <c r="G514" s="47">
        <v>471</v>
      </c>
      <c r="H514" s="49">
        <v>0</v>
      </c>
    </row>
    <row r="515" spans="1:8" x14ac:dyDescent="0.35">
      <c r="A515" s="140" t="s">
        <v>136</v>
      </c>
      <c r="B515" s="1">
        <v>44019</v>
      </c>
      <c r="C515" s="47">
        <v>74</v>
      </c>
      <c r="D515" s="47">
        <v>766</v>
      </c>
      <c r="E515" s="48">
        <v>0</v>
      </c>
      <c r="F515" s="47">
        <v>107</v>
      </c>
      <c r="G515" s="47">
        <v>398</v>
      </c>
      <c r="H515" s="49">
        <v>0</v>
      </c>
    </row>
    <row r="516" spans="1:8" x14ac:dyDescent="0.35">
      <c r="A516" s="140" t="s">
        <v>137</v>
      </c>
      <c r="B516" s="1">
        <v>44019</v>
      </c>
      <c r="C516" s="47">
        <v>79</v>
      </c>
      <c r="D516" s="47">
        <v>861</v>
      </c>
      <c r="E516" s="48">
        <v>0</v>
      </c>
      <c r="F516" s="47">
        <v>130</v>
      </c>
      <c r="G516" s="47">
        <v>342</v>
      </c>
      <c r="H516" s="49">
        <v>0</v>
      </c>
    </row>
    <row r="517" spans="1:8" x14ac:dyDescent="0.35">
      <c r="A517" s="140" t="s">
        <v>138</v>
      </c>
      <c r="B517" s="1">
        <v>44019</v>
      </c>
      <c r="C517" s="47">
        <v>141</v>
      </c>
      <c r="D517" s="47">
        <v>827</v>
      </c>
      <c r="E517" s="48">
        <v>0</v>
      </c>
      <c r="F517" s="47">
        <v>151</v>
      </c>
      <c r="G517" s="47">
        <v>296</v>
      </c>
      <c r="H517" s="49">
        <v>0</v>
      </c>
    </row>
    <row r="518" spans="1:8" x14ac:dyDescent="0.35">
      <c r="A518" s="140" t="s">
        <v>133</v>
      </c>
      <c r="B518" s="1">
        <v>44020</v>
      </c>
      <c r="C518" s="47">
        <v>374</v>
      </c>
      <c r="D518" s="47">
        <v>2359</v>
      </c>
      <c r="E518" s="48">
        <v>0</v>
      </c>
      <c r="F518" s="47">
        <v>294</v>
      </c>
      <c r="G518" s="47">
        <v>978</v>
      </c>
      <c r="H518" s="49">
        <v>0</v>
      </c>
    </row>
    <row r="519" spans="1:8" x14ac:dyDescent="0.35">
      <c r="A519" s="140" t="s">
        <v>134</v>
      </c>
      <c r="B519" s="1">
        <v>44020</v>
      </c>
      <c r="C519" s="47">
        <v>124</v>
      </c>
      <c r="D519" s="47">
        <v>1130</v>
      </c>
      <c r="E519" s="48">
        <v>0</v>
      </c>
      <c r="F519" s="47">
        <v>156</v>
      </c>
      <c r="G519" s="47">
        <v>721</v>
      </c>
      <c r="H519" s="49">
        <v>0</v>
      </c>
    </row>
    <row r="520" spans="1:8" x14ac:dyDescent="0.35">
      <c r="A520" s="140" t="s">
        <v>135</v>
      </c>
      <c r="B520" s="1">
        <v>44020</v>
      </c>
      <c r="C520" s="47">
        <v>113</v>
      </c>
      <c r="D520" s="47">
        <v>1253</v>
      </c>
      <c r="E520" s="48">
        <v>0</v>
      </c>
      <c r="F520" s="47">
        <v>126</v>
      </c>
      <c r="G520" s="47">
        <v>476</v>
      </c>
      <c r="H520" s="49">
        <v>0</v>
      </c>
    </row>
    <row r="521" spans="1:8" x14ac:dyDescent="0.35">
      <c r="A521" s="140" t="s">
        <v>136</v>
      </c>
      <c r="B521" s="1">
        <v>44020</v>
      </c>
      <c r="C521" s="47">
        <v>77</v>
      </c>
      <c r="D521" s="47">
        <v>796</v>
      </c>
      <c r="E521" s="48">
        <v>0</v>
      </c>
      <c r="F521" s="47">
        <v>104</v>
      </c>
      <c r="G521" s="47">
        <v>363</v>
      </c>
      <c r="H521" s="49">
        <v>0</v>
      </c>
    </row>
    <row r="522" spans="1:8" x14ac:dyDescent="0.35">
      <c r="A522" s="140" t="s">
        <v>137</v>
      </c>
      <c r="B522" s="1">
        <v>44020</v>
      </c>
      <c r="C522" s="47">
        <v>77</v>
      </c>
      <c r="D522" s="47">
        <v>917</v>
      </c>
      <c r="E522" s="48">
        <v>0</v>
      </c>
      <c r="F522" s="47">
        <v>132</v>
      </c>
      <c r="G522" s="47">
        <v>286</v>
      </c>
      <c r="H522" s="49">
        <v>0</v>
      </c>
    </row>
    <row r="523" spans="1:8" x14ac:dyDescent="0.35">
      <c r="A523" s="140" t="s">
        <v>138</v>
      </c>
      <c r="B523" s="1">
        <v>44020</v>
      </c>
      <c r="C523" s="47">
        <v>146</v>
      </c>
      <c r="D523" s="47">
        <v>838</v>
      </c>
      <c r="E523" s="48">
        <v>0</v>
      </c>
      <c r="F523" s="47">
        <v>146</v>
      </c>
      <c r="G523" s="47">
        <v>285</v>
      </c>
      <c r="H523" s="49">
        <v>0</v>
      </c>
    </row>
    <row r="524" spans="1:8" x14ac:dyDescent="0.35">
      <c r="A524" s="140" t="s">
        <v>133</v>
      </c>
      <c r="B524" s="1">
        <v>44021</v>
      </c>
      <c r="C524" s="47">
        <v>386</v>
      </c>
      <c r="D524" s="47">
        <v>2370</v>
      </c>
      <c r="E524" s="48">
        <v>0</v>
      </c>
      <c r="F524" s="47">
        <v>282</v>
      </c>
      <c r="G524" s="47">
        <v>967</v>
      </c>
      <c r="H524" s="49">
        <v>0</v>
      </c>
    </row>
    <row r="525" spans="1:8" x14ac:dyDescent="0.35">
      <c r="A525" s="140" t="s">
        <v>134</v>
      </c>
      <c r="B525" s="1">
        <v>44021</v>
      </c>
      <c r="C525" s="47">
        <v>123</v>
      </c>
      <c r="D525" s="47">
        <v>1164</v>
      </c>
      <c r="E525" s="48">
        <v>0</v>
      </c>
      <c r="F525" s="47">
        <v>157</v>
      </c>
      <c r="G525" s="47">
        <v>690</v>
      </c>
      <c r="H525" s="49">
        <v>0</v>
      </c>
    </row>
    <row r="526" spans="1:8" x14ac:dyDescent="0.35">
      <c r="A526" s="140" t="s">
        <v>135</v>
      </c>
      <c r="B526" s="1">
        <v>44021</v>
      </c>
      <c r="C526" s="47">
        <v>112</v>
      </c>
      <c r="D526" s="47">
        <v>1239</v>
      </c>
      <c r="E526" s="48">
        <v>0</v>
      </c>
      <c r="F526" s="47">
        <v>127</v>
      </c>
      <c r="G526" s="47">
        <v>490</v>
      </c>
      <c r="H526" s="49">
        <v>0</v>
      </c>
    </row>
    <row r="527" spans="1:8" x14ac:dyDescent="0.35">
      <c r="A527" s="140" t="s">
        <v>136</v>
      </c>
      <c r="B527" s="1">
        <v>44021</v>
      </c>
      <c r="C527" s="47">
        <v>74</v>
      </c>
      <c r="D527" s="47">
        <v>841</v>
      </c>
      <c r="E527" s="48">
        <v>0</v>
      </c>
      <c r="F527" s="47">
        <v>107</v>
      </c>
      <c r="G527" s="47">
        <v>318</v>
      </c>
      <c r="H527" s="49">
        <v>0</v>
      </c>
    </row>
    <row r="528" spans="1:8" x14ac:dyDescent="0.35">
      <c r="A528" s="140" t="s">
        <v>137</v>
      </c>
      <c r="B528" s="1">
        <v>44021</v>
      </c>
      <c r="C528" s="47">
        <v>85</v>
      </c>
      <c r="D528" s="47">
        <v>889</v>
      </c>
      <c r="E528" s="48">
        <v>0</v>
      </c>
      <c r="F528" s="47">
        <v>124</v>
      </c>
      <c r="G528" s="47">
        <v>314</v>
      </c>
      <c r="H528" s="49">
        <v>0</v>
      </c>
    </row>
    <row r="529" spans="1:8" x14ac:dyDescent="0.35">
      <c r="A529" s="140" t="s">
        <v>138</v>
      </c>
      <c r="B529" s="1">
        <v>44021</v>
      </c>
      <c r="C529" s="47">
        <v>135</v>
      </c>
      <c r="D529" s="47">
        <v>858</v>
      </c>
      <c r="E529" s="48">
        <v>0</v>
      </c>
      <c r="F529" s="47">
        <v>157</v>
      </c>
      <c r="G529" s="47">
        <v>265</v>
      </c>
      <c r="H529" s="49">
        <v>0</v>
      </c>
    </row>
    <row r="530" spans="1:8" x14ac:dyDescent="0.35">
      <c r="A530" s="140" t="s">
        <v>133</v>
      </c>
      <c r="B530" s="1">
        <v>44022</v>
      </c>
      <c r="C530" s="47">
        <v>388</v>
      </c>
      <c r="D530" s="47">
        <v>2324</v>
      </c>
      <c r="E530" s="48">
        <v>0</v>
      </c>
      <c r="F530" s="47">
        <v>274</v>
      </c>
      <c r="G530" s="47">
        <v>1011</v>
      </c>
      <c r="H530" s="49">
        <v>0</v>
      </c>
    </row>
    <row r="531" spans="1:8" x14ac:dyDescent="0.35">
      <c r="A531" s="140" t="s">
        <v>134</v>
      </c>
      <c r="B531" s="1">
        <v>44022</v>
      </c>
      <c r="C531" s="47">
        <v>115</v>
      </c>
      <c r="D531" s="47">
        <v>1146</v>
      </c>
      <c r="E531" s="48">
        <v>0</v>
      </c>
      <c r="F531" s="47">
        <v>165</v>
      </c>
      <c r="G531" s="47">
        <v>708</v>
      </c>
      <c r="H531" s="49">
        <v>0</v>
      </c>
    </row>
    <row r="532" spans="1:8" x14ac:dyDescent="0.35">
      <c r="A532" s="140" t="s">
        <v>135</v>
      </c>
      <c r="B532" s="1">
        <v>44022</v>
      </c>
      <c r="C532" s="47">
        <v>117</v>
      </c>
      <c r="D532" s="47">
        <v>1174</v>
      </c>
      <c r="E532" s="48">
        <v>0</v>
      </c>
      <c r="F532" s="47">
        <v>122</v>
      </c>
      <c r="G532" s="47">
        <v>555</v>
      </c>
      <c r="H532" s="49">
        <v>0</v>
      </c>
    </row>
    <row r="533" spans="1:8" x14ac:dyDescent="0.35">
      <c r="A533" s="140" t="s">
        <v>136</v>
      </c>
      <c r="B533" s="1">
        <v>44022</v>
      </c>
      <c r="C533" s="47">
        <v>71</v>
      </c>
      <c r="D533" s="47">
        <v>816</v>
      </c>
      <c r="E533" s="48">
        <v>0</v>
      </c>
      <c r="F533" s="47">
        <v>110</v>
      </c>
      <c r="G533" s="47">
        <v>343</v>
      </c>
      <c r="H533" s="49">
        <v>0</v>
      </c>
    </row>
    <row r="534" spans="1:8" x14ac:dyDescent="0.35">
      <c r="A534" s="140" t="s">
        <v>137</v>
      </c>
      <c r="B534" s="1">
        <v>44022</v>
      </c>
      <c r="C534" s="47">
        <v>83</v>
      </c>
      <c r="D534" s="47">
        <v>905</v>
      </c>
      <c r="E534" s="48">
        <v>0</v>
      </c>
      <c r="F534" s="47">
        <v>126</v>
      </c>
      <c r="G534" s="47">
        <v>298</v>
      </c>
      <c r="H534" s="49">
        <v>0</v>
      </c>
    </row>
    <row r="535" spans="1:8" x14ac:dyDescent="0.35">
      <c r="A535" s="140" t="s">
        <v>138</v>
      </c>
      <c r="B535" s="1">
        <v>44022</v>
      </c>
      <c r="C535" s="47">
        <v>140</v>
      </c>
      <c r="D535" s="47">
        <v>846</v>
      </c>
      <c r="E535" s="48">
        <v>0</v>
      </c>
      <c r="F535" s="47">
        <v>152</v>
      </c>
      <c r="G535" s="47">
        <v>277</v>
      </c>
      <c r="H535" s="49">
        <v>0</v>
      </c>
    </row>
    <row r="536" spans="1:8" x14ac:dyDescent="0.35">
      <c r="A536" s="140" t="s">
        <v>133</v>
      </c>
      <c r="B536" s="1">
        <v>44023</v>
      </c>
      <c r="C536" s="47">
        <v>386</v>
      </c>
      <c r="D536" s="47">
        <v>2386</v>
      </c>
      <c r="E536" s="48">
        <v>0</v>
      </c>
      <c r="F536" s="47">
        <v>279</v>
      </c>
      <c r="G536" s="47">
        <v>932</v>
      </c>
      <c r="H536" s="49">
        <v>0</v>
      </c>
    </row>
    <row r="537" spans="1:8" x14ac:dyDescent="0.35">
      <c r="A537" s="140" t="s">
        <v>134</v>
      </c>
      <c r="B537" s="1">
        <v>44023</v>
      </c>
      <c r="C537" s="47">
        <v>117</v>
      </c>
      <c r="D537" s="47">
        <v>1176</v>
      </c>
      <c r="E537" s="48">
        <v>0</v>
      </c>
      <c r="F537" s="47">
        <v>163</v>
      </c>
      <c r="G537" s="47">
        <v>670</v>
      </c>
      <c r="H537" s="49">
        <v>0</v>
      </c>
    </row>
    <row r="538" spans="1:8" x14ac:dyDescent="0.35">
      <c r="A538" s="140" t="s">
        <v>135</v>
      </c>
      <c r="B538" s="1">
        <v>44023</v>
      </c>
      <c r="C538" s="47">
        <v>114</v>
      </c>
      <c r="D538" s="47">
        <v>1179</v>
      </c>
      <c r="E538" s="48">
        <v>0</v>
      </c>
      <c r="F538" s="47">
        <v>125</v>
      </c>
      <c r="G538" s="47">
        <v>550</v>
      </c>
      <c r="H538" s="49">
        <v>0</v>
      </c>
    </row>
    <row r="539" spans="1:8" x14ac:dyDescent="0.35">
      <c r="A539" s="140" t="s">
        <v>136</v>
      </c>
      <c r="B539" s="1">
        <v>44023</v>
      </c>
      <c r="C539" s="47">
        <v>67</v>
      </c>
      <c r="D539" s="47">
        <v>785</v>
      </c>
      <c r="E539" s="48">
        <v>0</v>
      </c>
      <c r="F539" s="47">
        <v>114</v>
      </c>
      <c r="G539" s="47">
        <v>374</v>
      </c>
      <c r="H539" s="49">
        <v>0</v>
      </c>
    </row>
    <row r="540" spans="1:8" x14ac:dyDescent="0.35">
      <c r="A540" s="140" t="s">
        <v>137</v>
      </c>
      <c r="B540" s="1">
        <v>44023</v>
      </c>
      <c r="C540" s="47">
        <v>73</v>
      </c>
      <c r="D540" s="47">
        <v>902</v>
      </c>
      <c r="E540" s="48">
        <v>0</v>
      </c>
      <c r="F540" s="47">
        <v>136</v>
      </c>
      <c r="G540" s="47">
        <v>301</v>
      </c>
      <c r="H540" s="49">
        <v>0</v>
      </c>
    </row>
    <row r="541" spans="1:8" x14ac:dyDescent="0.35">
      <c r="A541" s="140" t="s">
        <v>138</v>
      </c>
      <c r="B541" s="1">
        <v>44023</v>
      </c>
      <c r="C541" s="47">
        <v>138</v>
      </c>
      <c r="D541" s="47">
        <v>825</v>
      </c>
      <c r="E541" s="48">
        <v>0</v>
      </c>
      <c r="F541" s="47">
        <v>154</v>
      </c>
      <c r="G541" s="47">
        <v>298</v>
      </c>
      <c r="H541" s="49">
        <v>0</v>
      </c>
    </row>
    <row r="542" spans="1:8" x14ac:dyDescent="0.35">
      <c r="A542" s="140" t="s">
        <v>133</v>
      </c>
      <c r="B542" s="1">
        <v>44024</v>
      </c>
      <c r="C542" s="47">
        <v>368</v>
      </c>
      <c r="D542" s="47">
        <v>2241</v>
      </c>
      <c r="E542" s="48">
        <v>0</v>
      </c>
      <c r="F542" s="47">
        <v>296</v>
      </c>
      <c r="G542" s="47">
        <v>1076</v>
      </c>
      <c r="H542" s="49">
        <v>0</v>
      </c>
    </row>
    <row r="543" spans="1:8" x14ac:dyDescent="0.35">
      <c r="A543" s="140" t="s">
        <v>134</v>
      </c>
      <c r="B543" s="1">
        <v>44024</v>
      </c>
      <c r="C543" s="47">
        <v>113</v>
      </c>
      <c r="D543" s="47">
        <v>1096</v>
      </c>
      <c r="E543" s="48">
        <v>0</v>
      </c>
      <c r="F543" s="47">
        <v>167</v>
      </c>
      <c r="G543" s="47">
        <v>749</v>
      </c>
      <c r="H543" s="49">
        <v>0</v>
      </c>
    </row>
    <row r="544" spans="1:8" x14ac:dyDescent="0.35">
      <c r="A544" s="140" t="s">
        <v>135</v>
      </c>
      <c r="B544" s="1">
        <v>44024</v>
      </c>
      <c r="C544" s="47">
        <v>120</v>
      </c>
      <c r="D544" s="47">
        <v>1108</v>
      </c>
      <c r="E544" s="48">
        <v>0</v>
      </c>
      <c r="F544" s="47">
        <v>119</v>
      </c>
      <c r="G544" s="47">
        <v>621</v>
      </c>
      <c r="H544" s="49">
        <v>0</v>
      </c>
    </row>
    <row r="545" spans="1:8" x14ac:dyDescent="0.35">
      <c r="A545" s="140" t="s">
        <v>136</v>
      </c>
      <c r="B545" s="1">
        <v>44024</v>
      </c>
      <c r="C545" s="47">
        <v>73</v>
      </c>
      <c r="D545" s="47">
        <v>734</v>
      </c>
      <c r="E545" s="48">
        <v>0</v>
      </c>
      <c r="F545" s="47">
        <v>108</v>
      </c>
      <c r="G545" s="47">
        <v>425</v>
      </c>
      <c r="H545" s="49">
        <v>0</v>
      </c>
    </row>
    <row r="546" spans="1:8" x14ac:dyDescent="0.35">
      <c r="A546" s="140" t="s">
        <v>137</v>
      </c>
      <c r="B546" s="1">
        <v>44024</v>
      </c>
      <c r="C546" s="47">
        <v>76</v>
      </c>
      <c r="D546" s="47">
        <v>861</v>
      </c>
      <c r="E546" s="48">
        <v>0</v>
      </c>
      <c r="F546" s="47">
        <v>133</v>
      </c>
      <c r="G546" s="47">
        <v>342</v>
      </c>
      <c r="H546" s="49">
        <v>0</v>
      </c>
    </row>
    <row r="547" spans="1:8" x14ac:dyDescent="0.35">
      <c r="A547" s="140" t="s">
        <v>138</v>
      </c>
      <c r="B547" s="1">
        <v>44024</v>
      </c>
      <c r="C547" s="47">
        <v>142</v>
      </c>
      <c r="D547" s="47">
        <v>813</v>
      </c>
      <c r="E547" s="48">
        <v>0</v>
      </c>
      <c r="F547" s="47">
        <v>150</v>
      </c>
      <c r="G547" s="47">
        <v>310</v>
      </c>
      <c r="H547" s="49">
        <v>0</v>
      </c>
    </row>
    <row r="548" spans="1:8" x14ac:dyDescent="0.35">
      <c r="A548" s="140" t="s">
        <v>133</v>
      </c>
      <c r="B548" s="1">
        <v>44025</v>
      </c>
      <c r="C548" s="47">
        <v>359</v>
      </c>
      <c r="D548" s="47">
        <v>2281</v>
      </c>
      <c r="E548" s="48">
        <v>0</v>
      </c>
      <c r="F548" s="47">
        <v>302</v>
      </c>
      <c r="G548" s="47">
        <v>1035</v>
      </c>
      <c r="H548" s="49">
        <v>0</v>
      </c>
    </row>
    <row r="549" spans="1:8" x14ac:dyDescent="0.35">
      <c r="A549" s="140" t="s">
        <v>134</v>
      </c>
      <c r="B549" s="1">
        <v>44025</v>
      </c>
      <c r="C549" s="47">
        <v>104</v>
      </c>
      <c r="D549" s="47">
        <v>1107</v>
      </c>
      <c r="E549" s="48">
        <v>0</v>
      </c>
      <c r="F549" s="47">
        <v>171</v>
      </c>
      <c r="G549" s="47">
        <v>743</v>
      </c>
      <c r="H549" s="49">
        <v>0</v>
      </c>
    </row>
    <row r="550" spans="1:8" x14ac:dyDescent="0.35">
      <c r="A550" s="140" t="s">
        <v>135</v>
      </c>
      <c r="B550" s="1">
        <v>44025</v>
      </c>
      <c r="C550" s="47">
        <v>126</v>
      </c>
      <c r="D550" s="47">
        <v>1141</v>
      </c>
      <c r="E550" s="48">
        <v>0</v>
      </c>
      <c r="F550" s="47">
        <v>113</v>
      </c>
      <c r="G550" s="47">
        <v>588</v>
      </c>
      <c r="H550" s="49">
        <v>0</v>
      </c>
    </row>
    <row r="551" spans="1:8" x14ac:dyDescent="0.35">
      <c r="A551" s="140" t="s">
        <v>136</v>
      </c>
      <c r="B551" s="1">
        <v>44025</v>
      </c>
      <c r="C551" s="47">
        <v>83</v>
      </c>
      <c r="D551" s="47">
        <v>760</v>
      </c>
      <c r="E551" s="48">
        <v>0</v>
      </c>
      <c r="F551" s="47">
        <v>98</v>
      </c>
      <c r="G551" s="47">
        <v>399</v>
      </c>
      <c r="H551" s="49">
        <v>0</v>
      </c>
    </row>
    <row r="552" spans="1:8" x14ac:dyDescent="0.35">
      <c r="A552" s="140" t="s">
        <v>137</v>
      </c>
      <c r="B552" s="1">
        <v>44025</v>
      </c>
      <c r="C552" s="47">
        <v>80</v>
      </c>
      <c r="D552" s="47">
        <v>857</v>
      </c>
      <c r="E552" s="48">
        <v>0</v>
      </c>
      <c r="F552" s="47">
        <v>129</v>
      </c>
      <c r="G552" s="47">
        <v>346</v>
      </c>
      <c r="H552" s="49">
        <v>0</v>
      </c>
    </row>
    <row r="553" spans="1:8" x14ac:dyDescent="0.35">
      <c r="A553" s="140" t="s">
        <v>138</v>
      </c>
      <c r="B553" s="1">
        <v>44025</v>
      </c>
      <c r="C553" s="47">
        <v>141</v>
      </c>
      <c r="D553" s="47">
        <v>824</v>
      </c>
      <c r="E553" s="48">
        <v>0</v>
      </c>
      <c r="F553" s="47">
        <v>151</v>
      </c>
      <c r="G553" s="47">
        <v>299</v>
      </c>
      <c r="H553" s="49">
        <v>0</v>
      </c>
    </row>
    <row r="554" spans="1:8" x14ac:dyDescent="0.35">
      <c r="A554" s="140" t="s">
        <v>133</v>
      </c>
      <c r="B554" s="1">
        <v>44026</v>
      </c>
      <c r="C554" s="47">
        <v>370</v>
      </c>
      <c r="D554" s="47">
        <v>2367</v>
      </c>
      <c r="E554" s="48">
        <v>0</v>
      </c>
      <c r="F554" s="47">
        <v>271</v>
      </c>
      <c r="G554" s="47">
        <v>978</v>
      </c>
      <c r="H554" s="49">
        <v>0</v>
      </c>
    </row>
    <row r="555" spans="1:8" x14ac:dyDescent="0.35">
      <c r="A555" s="140" t="s">
        <v>134</v>
      </c>
      <c r="B555" s="1">
        <v>44026</v>
      </c>
      <c r="C555" s="47">
        <v>115</v>
      </c>
      <c r="D555" s="47">
        <v>1194</v>
      </c>
      <c r="E555" s="48">
        <v>0</v>
      </c>
      <c r="F555" s="47">
        <v>160</v>
      </c>
      <c r="G555" s="47">
        <v>656</v>
      </c>
      <c r="H555" s="49">
        <v>0</v>
      </c>
    </row>
    <row r="556" spans="1:8" x14ac:dyDescent="0.35">
      <c r="A556" s="140" t="s">
        <v>135</v>
      </c>
      <c r="B556" s="1">
        <v>44026</v>
      </c>
      <c r="C556" s="47">
        <v>123</v>
      </c>
      <c r="D556" s="47">
        <v>1217</v>
      </c>
      <c r="E556" s="48">
        <v>0</v>
      </c>
      <c r="F556" s="47">
        <v>116</v>
      </c>
      <c r="G556" s="47">
        <v>512</v>
      </c>
      <c r="H556" s="49">
        <v>0</v>
      </c>
    </row>
    <row r="557" spans="1:8" x14ac:dyDescent="0.35">
      <c r="A557" s="140" t="s">
        <v>136</v>
      </c>
      <c r="B557" s="1">
        <v>44026</v>
      </c>
      <c r="C557" s="47">
        <v>80</v>
      </c>
      <c r="D557" s="47">
        <v>818</v>
      </c>
      <c r="E557" s="48">
        <v>0</v>
      </c>
      <c r="F557" s="47">
        <v>101</v>
      </c>
      <c r="G557" s="47">
        <v>341</v>
      </c>
      <c r="H557" s="49">
        <v>0</v>
      </c>
    </row>
    <row r="558" spans="1:8" x14ac:dyDescent="0.35">
      <c r="A558" s="140" t="s">
        <v>137</v>
      </c>
      <c r="B558" s="1">
        <v>44026</v>
      </c>
      <c r="C558" s="47">
        <v>79</v>
      </c>
      <c r="D558" s="47">
        <v>902</v>
      </c>
      <c r="E558" s="48">
        <v>0</v>
      </c>
      <c r="F558" s="47">
        <v>130</v>
      </c>
      <c r="G558" s="47">
        <v>301</v>
      </c>
      <c r="H558" s="49">
        <v>0</v>
      </c>
    </row>
    <row r="559" spans="1:8" x14ac:dyDescent="0.35">
      <c r="A559" s="140" t="s">
        <v>138</v>
      </c>
      <c r="B559" s="1">
        <v>44026</v>
      </c>
      <c r="C559" s="47">
        <v>135</v>
      </c>
      <c r="D559" s="47">
        <v>868</v>
      </c>
      <c r="E559" s="48">
        <v>0</v>
      </c>
      <c r="F559" s="47">
        <v>157</v>
      </c>
      <c r="G559" s="47">
        <v>250</v>
      </c>
      <c r="H559" s="49">
        <v>0</v>
      </c>
    </row>
    <row r="560" spans="1:8" x14ac:dyDescent="0.35">
      <c r="A560" s="140" t="s">
        <v>133</v>
      </c>
      <c r="B560" s="1">
        <v>44027</v>
      </c>
      <c r="C560" s="47">
        <v>390</v>
      </c>
      <c r="D560" s="47">
        <v>2447</v>
      </c>
      <c r="E560" s="48">
        <v>0</v>
      </c>
      <c r="F560" s="47">
        <v>254</v>
      </c>
      <c r="G560" s="47">
        <v>911</v>
      </c>
      <c r="H560" s="49">
        <v>0</v>
      </c>
    </row>
    <row r="561" spans="1:8" x14ac:dyDescent="0.35">
      <c r="A561" s="140" t="s">
        <v>134</v>
      </c>
      <c r="B561" s="1">
        <v>44027</v>
      </c>
      <c r="C561" s="47">
        <v>112</v>
      </c>
      <c r="D561" s="47">
        <v>1213</v>
      </c>
      <c r="E561" s="48">
        <v>0</v>
      </c>
      <c r="F561" s="47">
        <v>163</v>
      </c>
      <c r="G561" s="47">
        <v>637</v>
      </c>
      <c r="H561" s="49">
        <v>0</v>
      </c>
    </row>
    <row r="562" spans="1:8" x14ac:dyDescent="0.35">
      <c r="A562" s="140" t="s">
        <v>135</v>
      </c>
      <c r="B562" s="1">
        <v>44027</v>
      </c>
      <c r="C562" s="47">
        <v>123</v>
      </c>
      <c r="D562" s="47">
        <v>1272</v>
      </c>
      <c r="E562" s="48">
        <v>0</v>
      </c>
      <c r="F562" s="47">
        <v>116</v>
      </c>
      <c r="G562" s="47">
        <v>457</v>
      </c>
      <c r="H562" s="49">
        <v>0</v>
      </c>
    </row>
    <row r="563" spans="1:8" x14ac:dyDescent="0.35">
      <c r="A563" s="140" t="s">
        <v>136</v>
      </c>
      <c r="B563" s="1">
        <v>44027</v>
      </c>
      <c r="C563" s="47">
        <v>82</v>
      </c>
      <c r="D563" s="47">
        <v>758</v>
      </c>
      <c r="E563" s="48">
        <v>0</v>
      </c>
      <c r="F563" s="47">
        <v>99</v>
      </c>
      <c r="G563" s="47">
        <v>401</v>
      </c>
      <c r="H563" s="49">
        <v>0</v>
      </c>
    </row>
    <row r="564" spans="1:8" x14ac:dyDescent="0.35">
      <c r="A564" s="140" t="s">
        <v>137</v>
      </c>
      <c r="B564" s="1">
        <v>44027</v>
      </c>
      <c r="C564" s="47">
        <v>75</v>
      </c>
      <c r="D564" s="47">
        <v>907</v>
      </c>
      <c r="E564" s="48">
        <v>0</v>
      </c>
      <c r="F564" s="47">
        <v>134</v>
      </c>
      <c r="G564" s="47">
        <v>296</v>
      </c>
      <c r="H564" s="49">
        <v>0</v>
      </c>
    </row>
    <row r="565" spans="1:8" x14ac:dyDescent="0.35">
      <c r="A565" s="140" t="s">
        <v>138</v>
      </c>
      <c r="B565" s="1">
        <v>44027</v>
      </c>
      <c r="C565" s="47">
        <v>136</v>
      </c>
      <c r="D565" s="47">
        <v>856</v>
      </c>
      <c r="E565" s="48">
        <v>0</v>
      </c>
      <c r="F565" s="47">
        <v>138</v>
      </c>
      <c r="G565" s="47">
        <v>280</v>
      </c>
      <c r="H565" s="49">
        <v>0</v>
      </c>
    </row>
    <row r="566" spans="1:8" x14ac:dyDescent="0.35">
      <c r="A566" s="140" t="s">
        <v>133</v>
      </c>
      <c r="B566" s="1">
        <v>44028</v>
      </c>
      <c r="C566" s="47">
        <v>403</v>
      </c>
      <c r="D566" s="47">
        <v>2459</v>
      </c>
      <c r="E566" s="48">
        <v>0</v>
      </c>
      <c r="F566" s="47">
        <v>239</v>
      </c>
      <c r="G566" s="47">
        <v>890</v>
      </c>
      <c r="H566" s="49">
        <v>0</v>
      </c>
    </row>
    <row r="567" spans="1:8" x14ac:dyDescent="0.35">
      <c r="A567" s="140" t="s">
        <v>134</v>
      </c>
      <c r="B567" s="1">
        <v>44028</v>
      </c>
      <c r="C567" s="47">
        <v>113</v>
      </c>
      <c r="D567" s="47">
        <v>1208</v>
      </c>
      <c r="E567" s="48">
        <v>0</v>
      </c>
      <c r="F567" s="47">
        <v>162</v>
      </c>
      <c r="G567" s="47">
        <v>642</v>
      </c>
      <c r="H567" s="49">
        <v>0</v>
      </c>
    </row>
    <row r="568" spans="1:8" x14ac:dyDescent="0.35">
      <c r="A568" s="140" t="s">
        <v>135</v>
      </c>
      <c r="B568" s="1">
        <v>44028</v>
      </c>
      <c r="C568" s="47">
        <v>117</v>
      </c>
      <c r="D568" s="47">
        <v>1276</v>
      </c>
      <c r="E568" s="48">
        <v>0</v>
      </c>
      <c r="F568" s="47">
        <v>122</v>
      </c>
      <c r="G568" s="47">
        <v>453</v>
      </c>
      <c r="H568" s="49">
        <v>0</v>
      </c>
    </row>
    <row r="569" spans="1:8" x14ac:dyDescent="0.35">
      <c r="A569" s="140" t="s">
        <v>136</v>
      </c>
      <c r="B569" s="1">
        <v>44028</v>
      </c>
      <c r="C569" s="47">
        <v>76</v>
      </c>
      <c r="D569" s="47">
        <v>770</v>
      </c>
      <c r="E569" s="48">
        <v>0</v>
      </c>
      <c r="F569" s="47">
        <v>105</v>
      </c>
      <c r="G569" s="47">
        <v>389</v>
      </c>
      <c r="H569" s="49">
        <v>0</v>
      </c>
    </row>
    <row r="570" spans="1:8" x14ac:dyDescent="0.35">
      <c r="A570" s="140" t="s">
        <v>137</v>
      </c>
      <c r="B570" s="1">
        <v>44028</v>
      </c>
      <c r="C570" s="47">
        <v>73</v>
      </c>
      <c r="D570" s="47">
        <v>895</v>
      </c>
      <c r="E570" s="48">
        <v>0</v>
      </c>
      <c r="F570" s="47">
        <v>136</v>
      </c>
      <c r="G570" s="47">
        <v>308</v>
      </c>
      <c r="H570" s="49">
        <v>0</v>
      </c>
    </row>
    <row r="571" spans="1:8" x14ac:dyDescent="0.35">
      <c r="A571" s="140" t="s">
        <v>138</v>
      </c>
      <c r="B571" s="1">
        <v>44028</v>
      </c>
      <c r="C571" s="47">
        <v>142</v>
      </c>
      <c r="D571" s="47">
        <v>808</v>
      </c>
      <c r="E571" s="48">
        <v>0</v>
      </c>
      <c r="F571" s="47">
        <v>132</v>
      </c>
      <c r="G571" s="47">
        <v>328</v>
      </c>
      <c r="H571" s="49">
        <v>0</v>
      </c>
    </row>
    <row r="572" spans="1:8" x14ac:dyDescent="0.35">
      <c r="A572" s="140" t="s">
        <v>133</v>
      </c>
      <c r="B572" s="1">
        <v>44029</v>
      </c>
      <c r="C572" s="47">
        <v>400</v>
      </c>
      <c r="D572" s="47">
        <v>2448</v>
      </c>
      <c r="E572" s="48">
        <v>0</v>
      </c>
      <c r="F572" s="47">
        <v>239</v>
      </c>
      <c r="G572" s="47">
        <v>896</v>
      </c>
      <c r="H572" s="49">
        <v>0</v>
      </c>
    </row>
    <row r="573" spans="1:8" x14ac:dyDescent="0.35">
      <c r="A573" s="140" t="s">
        <v>134</v>
      </c>
      <c r="B573" s="1">
        <v>44029</v>
      </c>
      <c r="C573" s="47">
        <v>111</v>
      </c>
      <c r="D573" s="47">
        <v>1191</v>
      </c>
      <c r="E573" s="48">
        <v>0</v>
      </c>
      <c r="F573" s="47">
        <v>164</v>
      </c>
      <c r="G573" s="47">
        <v>659</v>
      </c>
      <c r="H573" s="49">
        <v>0</v>
      </c>
    </row>
    <row r="574" spans="1:8" x14ac:dyDescent="0.35">
      <c r="A574" s="140" t="s">
        <v>135</v>
      </c>
      <c r="B574" s="1">
        <v>44029</v>
      </c>
      <c r="C574" s="47">
        <v>125</v>
      </c>
      <c r="D574" s="47">
        <v>1249</v>
      </c>
      <c r="E574" s="48">
        <v>0</v>
      </c>
      <c r="F574" s="47">
        <v>114</v>
      </c>
      <c r="G574" s="47">
        <v>480</v>
      </c>
      <c r="H574" s="49">
        <v>0</v>
      </c>
    </row>
    <row r="575" spans="1:8" x14ac:dyDescent="0.35">
      <c r="A575" s="140" t="s">
        <v>136</v>
      </c>
      <c r="B575" s="1">
        <v>44029</v>
      </c>
      <c r="C575" s="47">
        <v>75</v>
      </c>
      <c r="D575" s="47">
        <v>785</v>
      </c>
      <c r="E575" s="48">
        <v>0</v>
      </c>
      <c r="F575" s="47">
        <v>106</v>
      </c>
      <c r="G575" s="47">
        <v>374</v>
      </c>
      <c r="H575" s="49">
        <v>0</v>
      </c>
    </row>
    <row r="576" spans="1:8" x14ac:dyDescent="0.35">
      <c r="A576" s="140" t="s">
        <v>137</v>
      </c>
      <c r="B576" s="1">
        <v>44029</v>
      </c>
      <c r="C576" s="47">
        <v>73</v>
      </c>
      <c r="D576" s="47">
        <v>869</v>
      </c>
      <c r="E576" s="48">
        <v>0</v>
      </c>
      <c r="F576" s="47">
        <v>177</v>
      </c>
      <c r="G576" s="47">
        <v>394</v>
      </c>
      <c r="H576" s="49">
        <v>0</v>
      </c>
    </row>
    <row r="577" spans="1:8" x14ac:dyDescent="0.35">
      <c r="A577" s="140" t="s">
        <v>138</v>
      </c>
      <c r="B577" s="1">
        <v>44029</v>
      </c>
      <c r="C577" s="47">
        <v>147</v>
      </c>
      <c r="D577" s="47">
        <v>814</v>
      </c>
      <c r="E577" s="48">
        <v>0</v>
      </c>
      <c r="F577" s="47">
        <v>127</v>
      </c>
      <c r="G577" s="47">
        <v>322</v>
      </c>
      <c r="H577" s="49">
        <v>0</v>
      </c>
    </row>
    <row r="578" spans="1:8" x14ac:dyDescent="0.35">
      <c r="A578" s="140" t="s">
        <v>133</v>
      </c>
      <c r="B578" s="1">
        <v>44030</v>
      </c>
      <c r="C578" s="47">
        <v>376</v>
      </c>
      <c r="D578" s="47">
        <v>2365</v>
      </c>
      <c r="E578" s="48">
        <v>0</v>
      </c>
      <c r="F578" s="47">
        <v>264</v>
      </c>
      <c r="G578" s="47">
        <v>979</v>
      </c>
      <c r="H578" s="49">
        <v>0</v>
      </c>
    </row>
    <row r="579" spans="1:8" x14ac:dyDescent="0.35">
      <c r="A579" s="140" t="s">
        <v>134</v>
      </c>
      <c r="B579" s="1">
        <v>44030</v>
      </c>
      <c r="C579" s="47">
        <v>114</v>
      </c>
      <c r="D579" s="47">
        <v>1114</v>
      </c>
      <c r="E579" s="48">
        <v>0</v>
      </c>
      <c r="F579" s="47">
        <v>161</v>
      </c>
      <c r="G579" s="47">
        <v>727</v>
      </c>
      <c r="H579" s="49">
        <v>0</v>
      </c>
    </row>
    <row r="580" spans="1:8" x14ac:dyDescent="0.35">
      <c r="A580" s="140" t="s">
        <v>135</v>
      </c>
      <c r="B580" s="1">
        <v>44030</v>
      </c>
      <c r="C580" s="47">
        <v>115</v>
      </c>
      <c r="D580" s="47">
        <v>1175</v>
      </c>
      <c r="E580" s="48">
        <v>0</v>
      </c>
      <c r="F580" s="47">
        <v>124</v>
      </c>
      <c r="G580" s="47">
        <v>554</v>
      </c>
      <c r="H580" s="49">
        <v>0</v>
      </c>
    </row>
    <row r="581" spans="1:8" x14ac:dyDescent="0.35">
      <c r="A581" s="140" t="s">
        <v>136</v>
      </c>
      <c r="B581" s="1">
        <v>44030</v>
      </c>
      <c r="C581" s="47">
        <v>78</v>
      </c>
      <c r="D581" s="47">
        <v>731</v>
      </c>
      <c r="E581" s="48">
        <v>0</v>
      </c>
      <c r="F581" s="47">
        <v>103</v>
      </c>
      <c r="G581" s="47">
        <v>428</v>
      </c>
      <c r="H581" s="49">
        <v>0</v>
      </c>
    </row>
    <row r="582" spans="1:8" x14ac:dyDescent="0.35">
      <c r="A582" s="140" t="s">
        <v>137</v>
      </c>
      <c r="B582" s="1">
        <v>44030</v>
      </c>
      <c r="C582" s="47">
        <v>79</v>
      </c>
      <c r="D582" s="47">
        <v>839</v>
      </c>
      <c r="E582" s="48">
        <v>0</v>
      </c>
      <c r="F582" s="47">
        <v>171</v>
      </c>
      <c r="G582" s="47">
        <v>424</v>
      </c>
      <c r="H582" s="49">
        <v>0</v>
      </c>
    </row>
    <row r="583" spans="1:8" x14ac:dyDescent="0.35">
      <c r="A583" s="140" t="s">
        <v>138</v>
      </c>
      <c r="B583" s="1">
        <v>44030</v>
      </c>
      <c r="C583" s="47">
        <v>129</v>
      </c>
      <c r="D583" s="47">
        <v>794</v>
      </c>
      <c r="E583" s="48">
        <v>0</v>
      </c>
      <c r="F583" s="47">
        <v>145</v>
      </c>
      <c r="G583" s="47">
        <v>342</v>
      </c>
      <c r="H583" s="49">
        <v>0</v>
      </c>
    </row>
    <row r="584" spans="1:8" x14ac:dyDescent="0.35">
      <c r="A584" s="140" t="s">
        <v>133</v>
      </c>
      <c r="B584" s="1">
        <v>44031</v>
      </c>
      <c r="C584" s="47">
        <v>372</v>
      </c>
      <c r="D584" s="47">
        <v>2231</v>
      </c>
      <c r="E584" s="48">
        <v>0</v>
      </c>
      <c r="F584" s="47">
        <v>267</v>
      </c>
      <c r="G584" s="47">
        <v>1101</v>
      </c>
      <c r="H584" s="49">
        <v>0</v>
      </c>
    </row>
    <row r="585" spans="1:8" x14ac:dyDescent="0.35">
      <c r="A585" s="140" t="s">
        <v>134</v>
      </c>
      <c r="B585" s="1">
        <v>44031</v>
      </c>
      <c r="C585" s="47">
        <v>120</v>
      </c>
      <c r="D585" s="47">
        <v>1084</v>
      </c>
      <c r="E585" s="48">
        <v>0</v>
      </c>
      <c r="F585" s="47">
        <v>155</v>
      </c>
      <c r="G585" s="47">
        <v>761</v>
      </c>
      <c r="H585" s="49">
        <v>0</v>
      </c>
    </row>
    <row r="586" spans="1:8" x14ac:dyDescent="0.35">
      <c r="A586" s="140" t="s">
        <v>135</v>
      </c>
      <c r="B586" s="1">
        <v>44031</v>
      </c>
      <c r="C586" s="47">
        <v>113</v>
      </c>
      <c r="D586" s="47">
        <v>1144</v>
      </c>
      <c r="E586" s="48">
        <v>0</v>
      </c>
      <c r="F586" s="47">
        <v>126</v>
      </c>
      <c r="G586" s="47">
        <v>585</v>
      </c>
      <c r="H586" s="49">
        <v>0</v>
      </c>
    </row>
    <row r="587" spans="1:8" x14ac:dyDescent="0.35">
      <c r="A587" s="140" t="s">
        <v>136</v>
      </c>
      <c r="B587" s="1">
        <v>44031</v>
      </c>
      <c r="C587" s="47">
        <v>79</v>
      </c>
      <c r="D587" s="47">
        <v>683</v>
      </c>
      <c r="E587" s="48">
        <v>0</v>
      </c>
      <c r="F587" s="47">
        <v>102</v>
      </c>
      <c r="G587" s="47">
        <v>476</v>
      </c>
      <c r="H587" s="49">
        <v>0</v>
      </c>
    </row>
    <row r="588" spans="1:8" x14ac:dyDescent="0.35">
      <c r="A588" s="140" t="s">
        <v>137</v>
      </c>
      <c r="B588" s="1">
        <v>44031</v>
      </c>
      <c r="C588" s="47">
        <v>82</v>
      </c>
      <c r="D588" s="47">
        <v>808</v>
      </c>
      <c r="E588" s="48">
        <v>0</v>
      </c>
      <c r="F588" s="47">
        <v>168</v>
      </c>
      <c r="G588" s="47">
        <v>455</v>
      </c>
      <c r="H588" s="49">
        <v>0</v>
      </c>
    </row>
    <row r="589" spans="1:8" x14ac:dyDescent="0.35">
      <c r="A589" s="140" t="s">
        <v>138</v>
      </c>
      <c r="B589" s="1">
        <v>44031</v>
      </c>
      <c r="C589" s="47">
        <v>126</v>
      </c>
      <c r="D589" s="47">
        <v>779</v>
      </c>
      <c r="E589" s="48">
        <v>0</v>
      </c>
      <c r="F589" s="47">
        <v>148</v>
      </c>
      <c r="G589" s="47">
        <v>357</v>
      </c>
      <c r="H589" s="49">
        <v>0</v>
      </c>
    </row>
    <row r="590" spans="1:8" x14ac:dyDescent="0.35">
      <c r="A590" s="140" t="s">
        <v>133</v>
      </c>
      <c r="B590" s="1">
        <v>44032</v>
      </c>
      <c r="C590" s="47">
        <v>358</v>
      </c>
      <c r="D590" s="47">
        <v>2265</v>
      </c>
      <c r="E590" s="48">
        <v>0</v>
      </c>
      <c r="F590" s="47">
        <v>283</v>
      </c>
      <c r="G590" s="47">
        <v>1066</v>
      </c>
      <c r="H590" s="49">
        <v>0</v>
      </c>
    </row>
    <row r="591" spans="1:8" x14ac:dyDescent="0.35">
      <c r="A591" s="140" t="s">
        <v>134</v>
      </c>
      <c r="B591" s="1">
        <v>44032</v>
      </c>
      <c r="C591" s="47">
        <v>111</v>
      </c>
      <c r="D591" s="47">
        <v>1072</v>
      </c>
      <c r="E591" s="48">
        <v>0</v>
      </c>
      <c r="F591" s="47">
        <v>164</v>
      </c>
      <c r="G591" s="47">
        <v>779</v>
      </c>
      <c r="H591" s="49">
        <v>0</v>
      </c>
    </row>
    <row r="592" spans="1:8" x14ac:dyDescent="0.35">
      <c r="A592" s="140" t="s">
        <v>135</v>
      </c>
      <c r="B592" s="1">
        <v>44032</v>
      </c>
      <c r="C592" s="47">
        <v>108</v>
      </c>
      <c r="D592" s="47">
        <v>1171</v>
      </c>
      <c r="E592" s="48">
        <v>0</v>
      </c>
      <c r="F592" s="47">
        <v>131</v>
      </c>
      <c r="G592" s="47">
        <v>558</v>
      </c>
      <c r="H592" s="49">
        <v>0</v>
      </c>
    </row>
    <row r="593" spans="1:8" x14ac:dyDescent="0.35">
      <c r="A593" s="140" t="s">
        <v>136</v>
      </c>
      <c r="B593" s="1">
        <v>44032</v>
      </c>
      <c r="C593" s="47">
        <v>70</v>
      </c>
      <c r="D593" s="47">
        <v>746</v>
      </c>
      <c r="E593" s="48">
        <v>0</v>
      </c>
      <c r="F593" s="47">
        <v>111</v>
      </c>
      <c r="G593" s="47">
        <v>413</v>
      </c>
      <c r="H593" s="49">
        <v>0</v>
      </c>
    </row>
    <row r="594" spans="1:8" x14ac:dyDescent="0.35">
      <c r="A594" s="140" t="s">
        <v>137</v>
      </c>
      <c r="B594" s="1">
        <v>44032</v>
      </c>
      <c r="C594" s="47">
        <v>75</v>
      </c>
      <c r="D594" s="47">
        <v>851</v>
      </c>
      <c r="E594" s="48">
        <v>0</v>
      </c>
      <c r="F594" s="47">
        <v>175</v>
      </c>
      <c r="G594" s="47">
        <v>412</v>
      </c>
      <c r="H594" s="49">
        <v>0</v>
      </c>
    </row>
    <row r="595" spans="1:8" x14ac:dyDescent="0.35">
      <c r="A595" s="140" t="s">
        <v>138</v>
      </c>
      <c r="B595" s="1">
        <v>44032</v>
      </c>
      <c r="C595" s="47">
        <v>133</v>
      </c>
      <c r="D595" s="47">
        <v>797</v>
      </c>
      <c r="E595" s="48">
        <v>0</v>
      </c>
      <c r="F595" s="47">
        <v>141</v>
      </c>
      <c r="G595" s="47">
        <v>339</v>
      </c>
      <c r="H595" s="49">
        <v>0</v>
      </c>
    </row>
    <row r="596" spans="1:8" x14ac:dyDescent="0.35">
      <c r="A596" s="140" t="s">
        <v>133</v>
      </c>
      <c r="B596" s="1">
        <v>44033</v>
      </c>
      <c r="C596" s="47">
        <v>392</v>
      </c>
      <c r="D596" s="47">
        <v>2397</v>
      </c>
      <c r="E596" s="48">
        <v>0</v>
      </c>
      <c r="F596" s="47">
        <v>251</v>
      </c>
      <c r="G596" s="47">
        <v>931</v>
      </c>
      <c r="H596" s="49">
        <v>0</v>
      </c>
    </row>
    <row r="597" spans="1:8" x14ac:dyDescent="0.35">
      <c r="A597" s="140" t="s">
        <v>134</v>
      </c>
      <c r="B597" s="1">
        <v>44033</v>
      </c>
      <c r="C597" s="47">
        <v>123</v>
      </c>
      <c r="D597" s="47">
        <v>1157</v>
      </c>
      <c r="E597" s="48">
        <v>0</v>
      </c>
      <c r="F597" s="47">
        <v>152</v>
      </c>
      <c r="G597" s="47">
        <v>694</v>
      </c>
      <c r="H597" s="49">
        <v>0</v>
      </c>
    </row>
    <row r="598" spans="1:8" x14ac:dyDescent="0.35">
      <c r="A598" s="140" t="s">
        <v>135</v>
      </c>
      <c r="B598" s="1">
        <v>44033</v>
      </c>
      <c r="C598" s="47">
        <v>99</v>
      </c>
      <c r="D598" s="47">
        <v>1275</v>
      </c>
      <c r="E598" s="48">
        <v>0</v>
      </c>
      <c r="F598" s="47">
        <v>140</v>
      </c>
      <c r="G598" s="47">
        <v>454</v>
      </c>
      <c r="H598" s="49">
        <v>0</v>
      </c>
    </row>
    <row r="599" spans="1:8" x14ac:dyDescent="0.35">
      <c r="A599" s="140" t="s">
        <v>136</v>
      </c>
      <c r="B599" s="1">
        <v>44033</v>
      </c>
      <c r="C599" s="47">
        <v>77</v>
      </c>
      <c r="D599" s="47">
        <v>820</v>
      </c>
      <c r="E599" s="48">
        <v>0</v>
      </c>
      <c r="F599" s="47">
        <v>104</v>
      </c>
      <c r="G599" s="47">
        <v>339</v>
      </c>
      <c r="H599" s="49">
        <v>0</v>
      </c>
    </row>
    <row r="600" spans="1:8" x14ac:dyDescent="0.35">
      <c r="A600" s="140" t="s">
        <v>137</v>
      </c>
      <c r="B600" s="1">
        <v>44033</v>
      </c>
      <c r="C600" s="47">
        <v>87</v>
      </c>
      <c r="D600" s="47">
        <v>889</v>
      </c>
      <c r="E600" s="48">
        <v>0</v>
      </c>
      <c r="F600" s="47">
        <v>163</v>
      </c>
      <c r="G600" s="47">
        <v>374</v>
      </c>
      <c r="H600" s="49">
        <v>0</v>
      </c>
    </row>
    <row r="601" spans="1:8" x14ac:dyDescent="0.35">
      <c r="A601" s="140" t="s">
        <v>138</v>
      </c>
      <c r="B601" s="1">
        <v>44033</v>
      </c>
      <c r="C601" s="47">
        <v>134</v>
      </c>
      <c r="D601" s="47">
        <v>852</v>
      </c>
      <c r="E601" s="48">
        <v>0</v>
      </c>
      <c r="F601" s="47">
        <v>140</v>
      </c>
      <c r="G601" s="47">
        <v>284</v>
      </c>
      <c r="H601" s="49">
        <v>0</v>
      </c>
    </row>
    <row r="602" spans="1:8" x14ac:dyDescent="0.35">
      <c r="A602" s="140" t="s">
        <v>133</v>
      </c>
      <c r="B602" s="1">
        <v>44034</v>
      </c>
      <c r="C602" s="47">
        <v>0</v>
      </c>
      <c r="D602" s="47">
        <v>0</v>
      </c>
      <c r="E602" s="48">
        <v>0</v>
      </c>
      <c r="F602" s="47">
        <v>0</v>
      </c>
      <c r="G602" s="47">
        <v>0</v>
      </c>
      <c r="H602" s="49">
        <v>0</v>
      </c>
    </row>
    <row r="603" spans="1:8" x14ac:dyDescent="0.35">
      <c r="A603" s="140" t="s">
        <v>134</v>
      </c>
      <c r="B603" s="1">
        <v>44034</v>
      </c>
      <c r="C603" s="47">
        <v>0</v>
      </c>
      <c r="D603" s="47">
        <v>0</v>
      </c>
      <c r="E603" s="48">
        <v>0</v>
      </c>
      <c r="F603" s="47">
        <v>0</v>
      </c>
      <c r="G603" s="47">
        <v>0</v>
      </c>
      <c r="H603" s="49">
        <v>0</v>
      </c>
    </row>
    <row r="604" spans="1:8" x14ac:dyDescent="0.35">
      <c r="A604" s="140" t="s">
        <v>135</v>
      </c>
      <c r="B604" s="1">
        <v>44034</v>
      </c>
      <c r="C604" s="47">
        <v>0</v>
      </c>
      <c r="D604" s="47">
        <v>0</v>
      </c>
      <c r="E604" s="48">
        <v>0</v>
      </c>
      <c r="F604" s="47">
        <v>0</v>
      </c>
      <c r="G604" s="47">
        <v>0</v>
      </c>
      <c r="H604" s="49">
        <v>0</v>
      </c>
    </row>
    <row r="605" spans="1:8" x14ac:dyDescent="0.35">
      <c r="A605" s="140" t="s">
        <v>136</v>
      </c>
      <c r="B605" s="1">
        <v>44034</v>
      </c>
      <c r="C605" s="47">
        <v>0</v>
      </c>
      <c r="D605" s="47">
        <v>0</v>
      </c>
      <c r="E605" s="48">
        <v>0</v>
      </c>
      <c r="F605" s="47">
        <v>0</v>
      </c>
      <c r="G605" s="47">
        <v>0</v>
      </c>
      <c r="H605" s="49">
        <v>0</v>
      </c>
    </row>
    <row r="606" spans="1:8" x14ac:dyDescent="0.35">
      <c r="A606" s="140" t="s">
        <v>137</v>
      </c>
      <c r="B606" s="1">
        <v>44034</v>
      </c>
      <c r="C606" s="47">
        <v>0</v>
      </c>
      <c r="D606" s="47">
        <v>0</v>
      </c>
      <c r="E606" s="48">
        <v>0</v>
      </c>
      <c r="F606" s="47">
        <v>0</v>
      </c>
      <c r="G606" s="47">
        <v>0</v>
      </c>
      <c r="H606" s="49">
        <v>0</v>
      </c>
    </row>
    <row r="607" spans="1:8" x14ac:dyDescent="0.35">
      <c r="A607" s="140" t="s">
        <v>138</v>
      </c>
      <c r="B607" s="1">
        <v>44034</v>
      </c>
      <c r="C607" s="47">
        <v>0</v>
      </c>
      <c r="D607" s="47">
        <v>0</v>
      </c>
      <c r="E607" s="48">
        <v>0</v>
      </c>
      <c r="F607" s="47">
        <v>0</v>
      </c>
      <c r="G607" s="47">
        <v>0</v>
      </c>
      <c r="H607" s="49">
        <v>0</v>
      </c>
    </row>
    <row r="608" spans="1:8" x14ac:dyDescent="0.35">
      <c r="A608" s="140" t="s">
        <v>133</v>
      </c>
      <c r="B608" s="1">
        <v>44035</v>
      </c>
      <c r="C608" s="47">
        <v>415</v>
      </c>
      <c r="D608" s="47">
        <v>2418</v>
      </c>
      <c r="E608" s="48">
        <v>0</v>
      </c>
      <c r="F608" s="47">
        <v>228</v>
      </c>
      <c r="G608" s="47">
        <v>898</v>
      </c>
      <c r="H608" s="49">
        <v>0</v>
      </c>
    </row>
    <row r="609" spans="1:8" x14ac:dyDescent="0.35">
      <c r="A609" s="140" t="s">
        <v>134</v>
      </c>
      <c r="B609" s="1">
        <v>44035</v>
      </c>
      <c r="C609" s="47">
        <v>133</v>
      </c>
      <c r="D609" s="47">
        <v>1196</v>
      </c>
      <c r="E609" s="48">
        <v>0</v>
      </c>
      <c r="F609" s="47">
        <v>145</v>
      </c>
      <c r="G609" s="47">
        <v>582</v>
      </c>
      <c r="H609" s="49">
        <v>0</v>
      </c>
    </row>
    <row r="610" spans="1:8" x14ac:dyDescent="0.35">
      <c r="A610" s="140" t="s">
        <v>135</v>
      </c>
      <c r="B610" s="1">
        <v>44035</v>
      </c>
      <c r="C610" s="47">
        <v>116</v>
      </c>
      <c r="D610" s="47">
        <v>1261</v>
      </c>
      <c r="E610" s="48">
        <v>0</v>
      </c>
      <c r="F610" s="47">
        <v>103</v>
      </c>
      <c r="G610" s="47">
        <v>422</v>
      </c>
      <c r="H610" s="49">
        <v>0</v>
      </c>
    </row>
    <row r="611" spans="1:8" x14ac:dyDescent="0.35">
      <c r="A611" s="140" t="s">
        <v>136</v>
      </c>
      <c r="B611" s="1">
        <v>44035</v>
      </c>
      <c r="C611" s="47">
        <v>77</v>
      </c>
      <c r="D611" s="47">
        <v>789</v>
      </c>
      <c r="E611" s="48">
        <v>0</v>
      </c>
      <c r="F611" s="47">
        <v>95</v>
      </c>
      <c r="G611" s="47">
        <v>320</v>
      </c>
      <c r="H611" s="49">
        <v>0</v>
      </c>
    </row>
    <row r="612" spans="1:8" x14ac:dyDescent="0.35">
      <c r="A612" s="140" t="s">
        <v>137</v>
      </c>
      <c r="B612" s="1">
        <v>44035</v>
      </c>
      <c r="C612" s="47">
        <v>88</v>
      </c>
      <c r="D612" s="47">
        <v>947</v>
      </c>
      <c r="E612" s="48">
        <v>0</v>
      </c>
      <c r="F612" s="47">
        <v>198</v>
      </c>
      <c r="G612" s="47">
        <v>568</v>
      </c>
      <c r="H612" s="49">
        <v>0</v>
      </c>
    </row>
    <row r="613" spans="1:8" x14ac:dyDescent="0.35">
      <c r="A613" s="140" t="s">
        <v>138</v>
      </c>
      <c r="B613" s="1">
        <v>44035</v>
      </c>
      <c r="C613" s="47">
        <v>137</v>
      </c>
      <c r="D613" s="47">
        <v>833</v>
      </c>
      <c r="E613" s="48">
        <v>0</v>
      </c>
      <c r="F613" s="47">
        <v>144</v>
      </c>
      <c r="G613" s="47">
        <v>241</v>
      </c>
      <c r="H613" s="49">
        <v>0</v>
      </c>
    </row>
    <row r="614" spans="1:8" x14ac:dyDescent="0.35">
      <c r="A614" s="140" t="s">
        <v>133</v>
      </c>
      <c r="B614" s="1">
        <v>44036</v>
      </c>
      <c r="C614" s="47">
        <v>405</v>
      </c>
      <c r="D614" s="47">
        <v>2403</v>
      </c>
      <c r="E614" s="48">
        <v>0</v>
      </c>
      <c r="F614" s="47">
        <v>238</v>
      </c>
      <c r="G614" s="47">
        <v>913</v>
      </c>
      <c r="H614" s="49">
        <v>0</v>
      </c>
    </row>
    <row r="615" spans="1:8" x14ac:dyDescent="0.35">
      <c r="A615" s="140" t="s">
        <v>134</v>
      </c>
      <c r="B615" s="1">
        <v>44036</v>
      </c>
      <c r="C615" s="47">
        <v>129</v>
      </c>
      <c r="D615" s="47">
        <v>1229</v>
      </c>
      <c r="E615" s="48">
        <v>0</v>
      </c>
      <c r="F615" s="47">
        <v>146</v>
      </c>
      <c r="G615" s="47">
        <v>566</v>
      </c>
      <c r="H615" s="49">
        <v>0</v>
      </c>
    </row>
    <row r="616" spans="1:8" x14ac:dyDescent="0.35">
      <c r="A616" s="140" t="s">
        <v>135</v>
      </c>
      <c r="B616" s="1">
        <v>44036</v>
      </c>
      <c r="C616" s="47">
        <v>113</v>
      </c>
      <c r="D616" s="47">
        <v>1255</v>
      </c>
      <c r="E616" s="48">
        <v>0</v>
      </c>
      <c r="F616" s="47">
        <v>106</v>
      </c>
      <c r="G616" s="47">
        <v>423</v>
      </c>
      <c r="H616" s="49">
        <v>0</v>
      </c>
    </row>
    <row r="617" spans="1:8" x14ac:dyDescent="0.35">
      <c r="A617" s="140" t="s">
        <v>136</v>
      </c>
      <c r="B617" s="1">
        <v>44036</v>
      </c>
      <c r="C617" s="47">
        <v>81</v>
      </c>
      <c r="D617" s="47">
        <v>756</v>
      </c>
      <c r="E617" s="48">
        <v>0</v>
      </c>
      <c r="F617" s="47">
        <v>91</v>
      </c>
      <c r="G617" s="47">
        <v>353</v>
      </c>
      <c r="H617" s="49">
        <v>0</v>
      </c>
    </row>
    <row r="618" spans="1:8" x14ac:dyDescent="0.35">
      <c r="A618" s="140" t="s">
        <v>137</v>
      </c>
      <c r="B618" s="1">
        <v>44036</v>
      </c>
      <c r="C618" s="47">
        <v>81</v>
      </c>
      <c r="D618" s="47">
        <v>842</v>
      </c>
      <c r="E618" s="48">
        <v>0</v>
      </c>
      <c r="F618" s="47">
        <v>205</v>
      </c>
      <c r="G618" s="47">
        <v>674</v>
      </c>
      <c r="H618" s="49">
        <v>0</v>
      </c>
    </row>
    <row r="619" spans="1:8" x14ac:dyDescent="0.35">
      <c r="A619" s="140" t="s">
        <v>138</v>
      </c>
      <c r="B619" s="1">
        <v>44036</v>
      </c>
      <c r="C619" s="47">
        <v>139</v>
      </c>
      <c r="D619" s="47">
        <v>838</v>
      </c>
      <c r="E619" s="48">
        <v>0</v>
      </c>
      <c r="F619" s="47">
        <v>103</v>
      </c>
      <c r="G619" s="47">
        <v>236</v>
      </c>
      <c r="H619" s="49">
        <v>0</v>
      </c>
    </row>
    <row r="620" spans="1:8" x14ac:dyDescent="0.35">
      <c r="A620" s="140" t="s">
        <v>133</v>
      </c>
      <c r="B620" s="1">
        <v>44037</v>
      </c>
      <c r="C620" s="47">
        <v>394</v>
      </c>
      <c r="D620" s="47">
        <v>2366</v>
      </c>
      <c r="E620" s="48">
        <v>0</v>
      </c>
      <c r="F620" s="47">
        <v>249</v>
      </c>
      <c r="G620" s="47">
        <v>950</v>
      </c>
      <c r="H620" s="49">
        <v>0</v>
      </c>
    </row>
    <row r="621" spans="1:8" x14ac:dyDescent="0.35">
      <c r="A621" s="140" t="s">
        <v>134</v>
      </c>
      <c r="B621" s="1">
        <v>44037</v>
      </c>
      <c r="C621" s="47">
        <v>120</v>
      </c>
      <c r="D621" s="47">
        <v>1198</v>
      </c>
      <c r="E621" s="48">
        <v>0</v>
      </c>
      <c r="F621" s="47">
        <v>155</v>
      </c>
      <c r="G621" s="47">
        <v>597</v>
      </c>
      <c r="H621" s="49">
        <v>0</v>
      </c>
    </row>
    <row r="622" spans="1:8" x14ac:dyDescent="0.35">
      <c r="A622" s="140" t="s">
        <v>135</v>
      </c>
      <c r="B622" s="1">
        <v>44037</v>
      </c>
      <c r="C622" s="47">
        <v>113</v>
      </c>
      <c r="D622" s="47">
        <v>1231</v>
      </c>
      <c r="E622" s="48">
        <v>0</v>
      </c>
      <c r="F622" s="47">
        <v>127</v>
      </c>
      <c r="G622" s="47">
        <v>478</v>
      </c>
      <c r="H622" s="49">
        <v>0</v>
      </c>
    </row>
    <row r="623" spans="1:8" x14ac:dyDescent="0.35">
      <c r="A623" s="140" t="s">
        <v>136</v>
      </c>
      <c r="B623" s="1">
        <v>44037</v>
      </c>
      <c r="C623" s="47">
        <v>72</v>
      </c>
      <c r="D623" s="47">
        <v>704</v>
      </c>
      <c r="E623" s="48">
        <v>0</v>
      </c>
      <c r="F623" s="47">
        <v>99</v>
      </c>
      <c r="G623" s="47">
        <v>398</v>
      </c>
      <c r="H623" s="49">
        <v>0</v>
      </c>
    </row>
    <row r="624" spans="1:8" x14ac:dyDescent="0.35">
      <c r="A624" s="140" t="s">
        <v>137</v>
      </c>
      <c r="B624" s="1">
        <v>44037</v>
      </c>
      <c r="C624" s="47">
        <v>90</v>
      </c>
      <c r="D624" s="47">
        <v>824</v>
      </c>
      <c r="E624" s="48">
        <v>0</v>
      </c>
      <c r="F624" s="47">
        <v>196</v>
      </c>
      <c r="G624" s="47">
        <v>687</v>
      </c>
      <c r="H624" s="49">
        <v>0</v>
      </c>
    </row>
    <row r="625" spans="1:8" x14ac:dyDescent="0.35">
      <c r="A625" s="140" t="s">
        <v>138</v>
      </c>
      <c r="B625" s="1">
        <v>44037</v>
      </c>
      <c r="C625" s="47">
        <v>138</v>
      </c>
      <c r="D625" s="47">
        <v>776</v>
      </c>
      <c r="E625" s="48">
        <v>0</v>
      </c>
      <c r="F625" s="47">
        <v>104</v>
      </c>
      <c r="G625" s="47">
        <v>298</v>
      </c>
      <c r="H625" s="49">
        <v>0</v>
      </c>
    </row>
    <row r="626" spans="1:8" x14ac:dyDescent="0.35">
      <c r="A626" s="140" t="s">
        <v>133</v>
      </c>
      <c r="B626" s="1">
        <v>44038</v>
      </c>
      <c r="C626" s="47">
        <v>377</v>
      </c>
      <c r="D626" s="47">
        <v>2266</v>
      </c>
      <c r="E626" s="48">
        <v>0</v>
      </c>
      <c r="F626" s="47">
        <v>266</v>
      </c>
      <c r="G626" s="47">
        <v>1050</v>
      </c>
      <c r="H626" s="49">
        <v>0</v>
      </c>
    </row>
    <row r="627" spans="1:8" x14ac:dyDescent="0.35">
      <c r="A627" s="140" t="s">
        <v>134</v>
      </c>
      <c r="B627" s="1">
        <v>44038</v>
      </c>
      <c r="C627" s="47">
        <v>121</v>
      </c>
      <c r="D627" s="47">
        <v>1145</v>
      </c>
      <c r="E627" s="48">
        <v>0</v>
      </c>
      <c r="F627" s="47">
        <v>154</v>
      </c>
      <c r="G627" s="47">
        <v>650</v>
      </c>
      <c r="H627" s="49">
        <v>0</v>
      </c>
    </row>
    <row r="628" spans="1:8" x14ac:dyDescent="0.35">
      <c r="A628" s="140" t="s">
        <v>135</v>
      </c>
      <c r="B628" s="1">
        <v>44038</v>
      </c>
      <c r="C628" s="47">
        <v>100</v>
      </c>
      <c r="D628" s="47">
        <v>1201</v>
      </c>
      <c r="E628" s="48">
        <v>0</v>
      </c>
      <c r="F628" s="47">
        <v>133</v>
      </c>
      <c r="G628" s="47">
        <v>506</v>
      </c>
      <c r="H628" s="49">
        <v>0</v>
      </c>
    </row>
    <row r="629" spans="1:8" x14ac:dyDescent="0.35">
      <c r="A629" s="140" t="s">
        <v>136</v>
      </c>
      <c r="B629" s="1">
        <v>44038</v>
      </c>
      <c r="C629" s="47">
        <v>69</v>
      </c>
      <c r="D629" s="47">
        <v>669</v>
      </c>
      <c r="E629" s="48">
        <v>0</v>
      </c>
      <c r="F629" s="47">
        <v>95</v>
      </c>
      <c r="G629" s="47">
        <v>433</v>
      </c>
      <c r="H629" s="49">
        <v>0</v>
      </c>
    </row>
    <row r="630" spans="1:8" x14ac:dyDescent="0.35">
      <c r="A630" s="140" t="s">
        <v>137</v>
      </c>
      <c r="B630" s="1">
        <v>44038</v>
      </c>
      <c r="C630" s="47">
        <v>78</v>
      </c>
      <c r="D630" s="47">
        <v>830</v>
      </c>
      <c r="E630" s="48">
        <v>0</v>
      </c>
      <c r="F630" s="47">
        <v>208</v>
      </c>
      <c r="G630" s="47">
        <v>697</v>
      </c>
      <c r="H630" s="49">
        <v>0</v>
      </c>
    </row>
    <row r="631" spans="1:8" x14ac:dyDescent="0.35">
      <c r="A631" s="140" t="s">
        <v>138</v>
      </c>
      <c r="B631" s="1">
        <v>44038</v>
      </c>
      <c r="C631" s="47">
        <v>137</v>
      </c>
      <c r="D631" s="47">
        <v>773</v>
      </c>
      <c r="E631" s="48">
        <v>0</v>
      </c>
      <c r="F631" s="47">
        <v>105</v>
      </c>
      <c r="G631" s="47">
        <v>301</v>
      </c>
      <c r="H631" s="49">
        <v>0</v>
      </c>
    </row>
    <row r="632" spans="1:8" x14ac:dyDescent="0.35">
      <c r="A632" s="140" t="s">
        <v>133</v>
      </c>
      <c r="B632" s="1">
        <v>44039</v>
      </c>
      <c r="C632" s="47">
        <v>382</v>
      </c>
      <c r="D632" s="47">
        <v>2230</v>
      </c>
      <c r="E632" s="48">
        <v>0</v>
      </c>
      <c r="F632" s="47">
        <v>261</v>
      </c>
      <c r="G632" s="47">
        <v>1086</v>
      </c>
      <c r="H632" s="49">
        <v>0</v>
      </c>
    </row>
    <row r="633" spans="1:8" x14ac:dyDescent="0.35">
      <c r="A633" s="140" t="s">
        <v>134</v>
      </c>
      <c r="B633" s="1">
        <v>44039</v>
      </c>
      <c r="C633" s="47">
        <v>120</v>
      </c>
      <c r="D633" s="47">
        <v>1125</v>
      </c>
      <c r="E633" s="48">
        <v>0</v>
      </c>
      <c r="F633" s="47">
        <v>158</v>
      </c>
      <c r="G633" s="47">
        <v>640</v>
      </c>
      <c r="H633" s="49">
        <v>0</v>
      </c>
    </row>
    <row r="634" spans="1:8" x14ac:dyDescent="0.35">
      <c r="A634" s="140" t="s">
        <v>135</v>
      </c>
      <c r="B634" s="1">
        <v>44039</v>
      </c>
      <c r="C634" s="47">
        <v>103</v>
      </c>
      <c r="D634" s="47">
        <v>1247</v>
      </c>
      <c r="E634" s="48">
        <v>0</v>
      </c>
      <c r="F634" s="47">
        <v>128</v>
      </c>
      <c r="G634" s="47">
        <v>505</v>
      </c>
      <c r="H634" s="49">
        <v>0</v>
      </c>
    </row>
    <row r="635" spans="1:8" x14ac:dyDescent="0.35">
      <c r="A635" s="140" t="s">
        <v>136</v>
      </c>
      <c r="B635" s="1">
        <v>44039</v>
      </c>
      <c r="C635" s="47">
        <v>77</v>
      </c>
      <c r="D635" s="47">
        <v>671</v>
      </c>
      <c r="E635" s="48">
        <v>0</v>
      </c>
      <c r="F635" s="47">
        <v>87</v>
      </c>
      <c r="G635" s="47">
        <v>431</v>
      </c>
      <c r="H635" s="49">
        <v>0</v>
      </c>
    </row>
    <row r="636" spans="1:8" x14ac:dyDescent="0.35">
      <c r="A636" s="140" t="s">
        <v>137</v>
      </c>
      <c r="B636" s="1">
        <v>44039</v>
      </c>
      <c r="C636" s="47">
        <v>82</v>
      </c>
      <c r="D636" s="47">
        <v>839</v>
      </c>
      <c r="E636" s="48">
        <v>0</v>
      </c>
      <c r="F636" s="47">
        <v>204</v>
      </c>
      <c r="G636" s="47">
        <v>692</v>
      </c>
      <c r="H636" s="49">
        <v>0</v>
      </c>
    </row>
    <row r="637" spans="1:8" x14ac:dyDescent="0.35">
      <c r="A637" s="140" t="s">
        <v>138</v>
      </c>
      <c r="B637" s="1">
        <v>44039</v>
      </c>
      <c r="C637" s="47">
        <v>131</v>
      </c>
      <c r="D637" s="47">
        <v>765</v>
      </c>
      <c r="E637" s="48">
        <v>0</v>
      </c>
      <c r="F637" s="47">
        <v>111</v>
      </c>
      <c r="G637" s="47">
        <v>309</v>
      </c>
      <c r="H637" s="49">
        <v>0</v>
      </c>
    </row>
    <row r="638" spans="1:8" x14ac:dyDescent="0.35">
      <c r="A638" s="140" t="s">
        <v>133</v>
      </c>
      <c r="B638" s="1">
        <v>44040</v>
      </c>
      <c r="C638" s="47">
        <v>383</v>
      </c>
      <c r="D638" s="47">
        <v>2381</v>
      </c>
      <c r="E638" s="48">
        <v>0</v>
      </c>
      <c r="F638" s="47">
        <v>260</v>
      </c>
      <c r="G638" s="47">
        <v>947</v>
      </c>
      <c r="H638" s="49">
        <v>0</v>
      </c>
    </row>
    <row r="639" spans="1:8" x14ac:dyDescent="0.35">
      <c r="A639" s="140" t="s">
        <v>134</v>
      </c>
      <c r="B639" s="1">
        <v>44040</v>
      </c>
      <c r="C639" s="47">
        <v>123</v>
      </c>
      <c r="D639" s="47">
        <v>1231</v>
      </c>
      <c r="E639" s="48">
        <v>0</v>
      </c>
      <c r="F639" s="47">
        <v>155</v>
      </c>
      <c r="G639" s="47">
        <v>570</v>
      </c>
      <c r="H639" s="49">
        <v>0</v>
      </c>
    </row>
    <row r="640" spans="1:8" x14ac:dyDescent="0.35">
      <c r="A640" s="140" t="s">
        <v>135</v>
      </c>
      <c r="B640" s="1">
        <v>44040</v>
      </c>
      <c r="C640" s="47">
        <v>120</v>
      </c>
      <c r="D640" s="47">
        <v>1270</v>
      </c>
      <c r="E640" s="48">
        <v>0</v>
      </c>
      <c r="F640" s="47">
        <v>113</v>
      </c>
      <c r="G640" s="47">
        <v>478</v>
      </c>
      <c r="H640" s="49">
        <v>0</v>
      </c>
    </row>
    <row r="641" spans="1:8" x14ac:dyDescent="0.35">
      <c r="A641" s="140" t="s">
        <v>136</v>
      </c>
      <c r="B641" s="1">
        <v>44040</v>
      </c>
      <c r="C641" s="47">
        <v>76</v>
      </c>
      <c r="D641" s="47">
        <v>778</v>
      </c>
      <c r="E641" s="48">
        <v>0</v>
      </c>
      <c r="F641" s="47">
        <v>88</v>
      </c>
      <c r="G641" s="47">
        <v>324</v>
      </c>
      <c r="H641" s="49">
        <v>0</v>
      </c>
    </row>
    <row r="642" spans="1:8" x14ac:dyDescent="0.35">
      <c r="A642" s="140" t="s">
        <v>137</v>
      </c>
      <c r="B642" s="1">
        <v>44040</v>
      </c>
      <c r="C642" s="47">
        <v>92</v>
      </c>
      <c r="D642" s="47">
        <v>862</v>
      </c>
      <c r="E642" s="48">
        <v>0</v>
      </c>
      <c r="F642" s="47">
        <v>194</v>
      </c>
      <c r="G642" s="47">
        <v>671</v>
      </c>
      <c r="H642" s="49">
        <v>0</v>
      </c>
    </row>
    <row r="643" spans="1:8" x14ac:dyDescent="0.35">
      <c r="A643" s="140" t="s">
        <v>138</v>
      </c>
      <c r="B643" s="1">
        <v>44040</v>
      </c>
      <c r="C643" s="47">
        <v>129</v>
      </c>
      <c r="D643" s="47">
        <v>822</v>
      </c>
      <c r="E643" s="48">
        <v>0</v>
      </c>
      <c r="F643" s="47">
        <v>113</v>
      </c>
      <c r="G643" s="47">
        <v>252</v>
      </c>
      <c r="H643" s="49">
        <v>0</v>
      </c>
    </row>
    <row r="644" spans="1:8" x14ac:dyDescent="0.35">
      <c r="A644" s="140" t="s">
        <v>133</v>
      </c>
      <c r="B644" s="1">
        <v>44041</v>
      </c>
      <c r="C644" s="47">
        <v>391</v>
      </c>
      <c r="D644" s="47">
        <v>2428</v>
      </c>
      <c r="E644" s="48">
        <v>0</v>
      </c>
      <c r="F644" s="47">
        <v>252</v>
      </c>
      <c r="G644" s="47">
        <v>900</v>
      </c>
      <c r="H644" s="49">
        <v>0</v>
      </c>
    </row>
    <row r="645" spans="1:8" x14ac:dyDescent="0.35">
      <c r="A645" s="140" t="s">
        <v>134</v>
      </c>
      <c r="B645" s="1">
        <v>44041</v>
      </c>
      <c r="C645" s="47">
        <v>124</v>
      </c>
      <c r="D645" s="47">
        <v>1270</v>
      </c>
      <c r="E645" s="48">
        <v>0</v>
      </c>
      <c r="F645" s="47">
        <v>154</v>
      </c>
      <c r="G645" s="47">
        <v>531</v>
      </c>
      <c r="H645" s="49">
        <v>0</v>
      </c>
    </row>
    <row r="646" spans="1:8" x14ac:dyDescent="0.35">
      <c r="A646" s="140" t="s">
        <v>135</v>
      </c>
      <c r="B646" s="1">
        <v>44041</v>
      </c>
      <c r="C646" s="47">
        <v>119</v>
      </c>
      <c r="D646" s="47">
        <v>1340</v>
      </c>
      <c r="E646" s="48">
        <v>0</v>
      </c>
      <c r="F646" s="47">
        <v>116</v>
      </c>
      <c r="G646" s="47">
        <v>409</v>
      </c>
      <c r="H646" s="49">
        <v>0</v>
      </c>
    </row>
    <row r="647" spans="1:8" x14ac:dyDescent="0.35">
      <c r="A647" s="140" t="s">
        <v>136</v>
      </c>
      <c r="B647" s="1">
        <v>44041</v>
      </c>
      <c r="C647" s="47">
        <v>73</v>
      </c>
      <c r="D647" s="47">
        <v>819</v>
      </c>
      <c r="E647" s="48">
        <v>0</v>
      </c>
      <c r="F647" s="47">
        <v>91</v>
      </c>
      <c r="G647" s="47">
        <v>290</v>
      </c>
      <c r="H647" s="49">
        <v>0</v>
      </c>
    </row>
    <row r="648" spans="1:8" x14ac:dyDescent="0.35">
      <c r="A648" s="140" t="s">
        <v>137</v>
      </c>
      <c r="B648" s="1">
        <v>44041</v>
      </c>
      <c r="C648" s="47">
        <v>92</v>
      </c>
      <c r="D648" s="47">
        <v>858</v>
      </c>
      <c r="E648" s="48">
        <v>0</v>
      </c>
      <c r="F648" s="47">
        <v>194</v>
      </c>
      <c r="G648" s="47">
        <v>675</v>
      </c>
      <c r="H648" s="49">
        <v>0</v>
      </c>
    </row>
    <row r="649" spans="1:8" x14ac:dyDescent="0.35">
      <c r="A649" s="140" t="s">
        <v>138</v>
      </c>
      <c r="B649" s="1">
        <v>44041</v>
      </c>
      <c r="C649" s="47">
        <v>134</v>
      </c>
      <c r="D649" s="47">
        <v>830</v>
      </c>
      <c r="E649" s="48">
        <v>0</v>
      </c>
      <c r="F649" s="47">
        <v>108</v>
      </c>
      <c r="G649" s="47">
        <v>246</v>
      </c>
      <c r="H649" s="49">
        <v>0</v>
      </c>
    </row>
    <row r="650" spans="1:8" x14ac:dyDescent="0.35">
      <c r="A650" s="140" t="s">
        <v>133</v>
      </c>
      <c r="B650" s="1">
        <v>44042</v>
      </c>
      <c r="C650" s="47">
        <v>405</v>
      </c>
      <c r="D650" s="47">
        <v>2429</v>
      </c>
      <c r="E650" s="48">
        <v>0</v>
      </c>
      <c r="F650" s="47">
        <v>238</v>
      </c>
      <c r="G650" s="47">
        <v>899</v>
      </c>
      <c r="H650" s="49">
        <v>0</v>
      </c>
    </row>
    <row r="651" spans="1:8" x14ac:dyDescent="0.35">
      <c r="A651" s="140" t="s">
        <v>134</v>
      </c>
      <c r="B651" s="1">
        <v>44042</v>
      </c>
      <c r="C651" s="47">
        <v>134</v>
      </c>
      <c r="D651" s="47">
        <v>1290</v>
      </c>
      <c r="E651" s="48">
        <v>0</v>
      </c>
      <c r="F651" s="47">
        <v>144</v>
      </c>
      <c r="G651" s="47">
        <v>522</v>
      </c>
      <c r="H651" s="49">
        <v>0</v>
      </c>
    </row>
    <row r="652" spans="1:8" x14ac:dyDescent="0.35">
      <c r="A652" s="140" t="s">
        <v>135</v>
      </c>
      <c r="B652" s="1">
        <v>44042</v>
      </c>
      <c r="C652" s="47">
        <v>116</v>
      </c>
      <c r="D652" s="47">
        <v>1335</v>
      </c>
      <c r="E652" s="48">
        <v>0</v>
      </c>
      <c r="F652" s="47">
        <v>117</v>
      </c>
      <c r="G652" s="47">
        <v>415</v>
      </c>
      <c r="H652" s="49">
        <v>0</v>
      </c>
    </row>
    <row r="653" spans="1:8" x14ac:dyDescent="0.35">
      <c r="A653" s="140" t="s">
        <v>136</v>
      </c>
      <c r="B653" s="1">
        <v>44042</v>
      </c>
      <c r="C653" s="47">
        <v>73</v>
      </c>
      <c r="D653" s="47">
        <v>812</v>
      </c>
      <c r="E653" s="48">
        <v>0</v>
      </c>
      <c r="F653" s="47">
        <v>91</v>
      </c>
      <c r="G653" s="47">
        <v>297</v>
      </c>
      <c r="H653" s="49">
        <v>0</v>
      </c>
    </row>
    <row r="654" spans="1:8" x14ac:dyDescent="0.35">
      <c r="A654" s="140" t="s">
        <v>137</v>
      </c>
      <c r="B654" s="1">
        <v>44042</v>
      </c>
      <c r="C654" s="47">
        <v>87</v>
      </c>
      <c r="D654" s="47">
        <v>859</v>
      </c>
      <c r="E654" s="48">
        <v>0</v>
      </c>
      <c r="F654" s="47">
        <v>199</v>
      </c>
      <c r="G654" s="47">
        <v>668</v>
      </c>
      <c r="H654" s="49">
        <v>0</v>
      </c>
    </row>
    <row r="655" spans="1:8" x14ac:dyDescent="0.35">
      <c r="A655" s="140" t="s">
        <v>138</v>
      </c>
      <c r="B655" s="1">
        <v>44042</v>
      </c>
      <c r="C655" s="47">
        <v>131</v>
      </c>
      <c r="D655" s="47">
        <v>825</v>
      </c>
      <c r="E655" s="48">
        <v>0</v>
      </c>
      <c r="F655" s="47">
        <v>111</v>
      </c>
      <c r="G655" s="47">
        <v>251</v>
      </c>
      <c r="H655" s="49">
        <v>0</v>
      </c>
    </row>
    <row r="656" spans="1:8" x14ac:dyDescent="0.35">
      <c r="A656" s="140" t="s">
        <v>133</v>
      </c>
      <c r="B656" s="1">
        <v>44043</v>
      </c>
      <c r="C656" s="47">
        <v>405</v>
      </c>
      <c r="D656" s="47">
        <v>2389</v>
      </c>
      <c r="E656" s="48">
        <v>0</v>
      </c>
      <c r="F656" s="47">
        <v>236</v>
      </c>
      <c r="G656" s="47">
        <v>939</v>
      </c>
      <c r="H656" s="49">
        <v>0</v>
      </c>
    </row>
    <row r="657" spans="1:8" x14ac:dyDescent="0.35">
      <c r="A657" s="140" t="s">
        <v>134</v>
      </c>
      <c r="B657" s="1">
        <v>44043</v>
      </c>
      <c r="C657" s="47">
        <v>148</v>
      </c>
      <c r="D657" s="47">
        <v>1269</v>
      </c>
      <c r="E657" s="48">
        <v>0</v>
      </c>
      <c r="F657" s="47">
        <v>130</v>
      </c>
      <c r="G657" s="47">
        <v>542</v>
      </c>
      <c r="H657" s="49">
        <v>0</v>
      </c>
    </row>
    <row r="658" spans="1:8" x14ac:dyDescent="0.35">
      <c r="A658" s="140" t="s">
        <v>135</v>
      </c>
      <c r="B658" s="1">
        <v>44043</v>
      </c>
      <c r="C658" s="47">
        <v>116</v>
      </c>
      <c r="D658" s="47">
        <v>1324</v>
      </c>
      <c r="E658" s="48">
        <v>0</v>
      </c>
      <c r="F658" s="47">
        <v>117</v>
      </c>
      <c r="G658" s="47">
        <v>427</v>
      </c>
      <c r="H658" s="49">
        <v>0</v>
      </c>
    </row>
    <row r="659" spans="1:8" x14ac:dyDescent="0.35">
      <c r="A659" s="140" t="s">
        <v>136</v>
      </c>
      <c r="B659" s="1">
        <v>44043</v>
      </c>
      <c r="C659" s="47">
        <v>68</v>
      </c>
      <c r="D659" s="47">
        <v>814</v>
      </c>
      <c r="E659" s="48">
        <v>0</v>
      </c>
      <c r="F659" s="47">
        <v>96</v>
      </c>
      <c r="G659" s="47">
        <v>295</v>
      </c>
      <c r="H659" s="49">
        <v>0</v>
      </c>
    </row>
    <row r="660" spans="1:8" x14ac:dyDescent="0.35">
      <c r="A660" s="140" t="s">
        <v>137</v>
      </c>
      <c r="B660" s="1">
        <v>44043</v>
      </c>
      <c r="C660" s="47">
        <v>85</v>
      </c>
      <c r="D660" s="47">
        <v>879</v>
      </c>
      <c r="E660" s="48">
        <v>0</v>
      </c>
      <c r="F660" s="47">
        <v>201</v>
      </c>
      <c r="G660" s="47">
        <v>645</v>
      </c>
      <c r="H660" s="49">
        <v>0</v>
      </c>
    </row>
    <row r="661" spans="1:8" x14ac:dyDescent="0.35">
      <c r="A661" s="140" t="s">
        <v>138</v>
      </c>
      <c r="B661" s="1">
        <v>44043</v>
      </c>
      <c r="C661" s="47">
        <v>131</v>
      </c>
      <c r="D661" s="47">
        <v>805</v>
      </c>
      <c r="E661" s="48">
        <v>0</v>
      </c>
      <c r="F661" s="47">
        <v>123</v>
      </c>
      <c r="G661" s="47">
        <v>345</v>
      </c>
      <c r="H661" s="49">
        <v>0</v>
      </c>
    </row>
    <row r="662" spans="1:8" x14ac:dyDescent="0.35">
      <c r="A662" s="140" t="s">
        <v>133</v>
      </c>
      <c r="B662" s="1">
        <v>44044</v>
      </c>
      <c r="C662" s="47">
        <v>385</v>
      </c>
      <c r="D662" s="47">
        <v>2319</v>
      </c>
      <c r="E662" s="48">
        <v>0</v>
      </c>
      <c r="F662" s="47">
        <v>256</v>
      </c>
      <c r="G662" s="47">
        <v>1009</v>
      </c>
      <c r="H662" s="49">
        <v>0</v>
      </c>
    </row>
    <row r="663" spans="1:8" x14ac:dyDescent="0.35">
      <c r="A663" s="140" t="s">
        <v>134</v>
      </c>
      <c r="B663" s="1">
        <v>44044</v>
      </c>
      <c r="C663" s="47">
        <v>141</v>
      </c>
      <c r="D663" s="47">
        <v>1249</v>
      </c>
      <c r="E663" s="48">
        <v>0</v>
      </c>
      <c r="F663" s="47">
        <v>137</v>
      </c>
      <c r="G663" s="47">
        <v>557</v>
      </c>
      <c r="H663" s="49">
        <v>0</v>
      </c>
    </row>
    <row r="664" spans="1:8" x14ac:dyDescent="0.35">
      <c r="A664" s="140" t="s">
        <v>135</v>
      </c>
      <c r="B664" s="1">
        <v>44044</v>
      </c>
      <c r="C664" s="47">
        <v>111</v>
      </c>
      <c r="D664" s="47">
        <v>1252</v>
      </c>
      <c r="E664" s="48">
        <v>0</v>
      </c>
      <c r="F664" s="47">
        <v>122</v>
      </c>
      <c r="G664" s="47">
        <v>414</v>
      </c>
      <c r="H664" s="49">
        <v>0</v>
      </c>
    </row>
    <row r="665" spans="1:8" x14ac:dyDescent="0.35">
      <c r="A665" s="140" t="s">
        <v>136</v>
      </c>
      <c r="B665" s="1">
        <v>44044</v>
      </c>
      <c r="C665" s="47">
        <v>61</v>
      </c>
      <c r="D665" s="47">
        <v>788</v>
      </c>
      <c r="E665" s="48">
        <v>0</v>
      </c>
      <c r="F665" s="47">
        <v>103</v>
      </c>
      <c r="G665" s="47">
        <v>321</v>
      </c>
      <c r="H665" s="49">
        <v>0</v>
      </c>
    </row>
    <row r="666" spans="1:8" x14ac:dyDescent="0.35">
      <c r="A666" s="140" t="s">
        <v>137</v>
      </c>
      <c r="B666" s="1">
        <v>44044</v>
      </c>
      <c r="C666" s="47">
        <v>83</v>
      </c>
      <c r="D666" s="47">
        <v>846</v>
      </c>
      <c r="E666" s="48">
        <v>0</v>
      </c>
      <c r="F666" s="47">
        <v>203</v>
      </c>
      <c r="G666" s="47">
        <v>679</v>
      </c>
      <c r="H666" s="49">
        <v>0</v>
      </c>
    </row>
    <row r="667" spans="1:8" x14ac:dyDescent="0.35">
      <c r="A667" s="140" t="s">
        <v>138</v>
      </c>
      <c r="B667" s="1">
        <v>44044</v>
      </c>
      <c r="C667" s="47">
        <v>123</v>
      </c>
      <c r="D667" s="47">
        <v>821</v>
      </c>
      <c r="E667" s="48">
        <v>0</v>
      </c>
      <c r="F667" s="47">
        <v>131</v>
      </c>
      <c r="G667" s="47">
        <v>326</v>
      </c>
      <c r="H667" s="49">
        <v>0</v>
      </c>
    </row>
    <row r="668" spans="1:8" x14ac:dyDescent="0.35">
      <c r="A668" s="140" t="s">
        <v>133</v>
      </c>
      <c r="B668" s="1">
        <v>44045</v>
      </c>
      <c r="C668" s="47">
        <v>359</v>
      </c>
      <c r="D668" s="47">
        <v>2220</v>
      </c>
      <c r="E668" s="48">
        <v>0</v>
      </c>
      <c r="F668" s="47">
        <v>282</v>
      </c>
      <c r="G668" s="47">
        <v>1069</v>
      </c>
      <c r="H668" s="49">
        <v>0</v>
      </c>
    </row>
    <row r="669" spans="1:8" x14ac:dyDescent="0.35">
      <c r="A669" s="140" t="s">
        <v>134</v>
      </c>
      <c r="B669" s="1">
        <v>44045</v>
      </c>
      <c r="C669" s="47">
        <v>134</v>
      </c>
      <c r="D669" s="47">
        <v>1188</v>
      </c>
      <c r="E669" s="48">
        <v>0</v>
      </c>
      <c r="F669" s="47">
        <v>144</v>
      </c>
      <c r="G669" s="47">
        <v>613</v>
      </c>
      <c r="H669" s="49">
        <v>0</v>
      </c>
    </row>
    <row r="670" spans="1:8" x14ac:dyDescent="0.35">
      <c r="A670" s="140" t="s">
        <v>135</v>
      </c>
      <c r="B670" s="1">
        <v>44045</v>
      </c>
      <c r="C670" s="47">
        <v>97</v>
      </c>
      <c r="D670" s="47">
        <v>1218</v>
      </c>
      <c r="E670" s="48">
        <v>0</v>
      </c>
      <c r="F670" s="47">
        <v>133</v>
      </c>
      <c r="G670" s="47">
        <v>439</v>
      </c>
      <c r="H670" s="49">
        <v>0</v>
      </c>
    </row>
    <row r="671" spans="1:8" x14ac:dyDescent="0.35">
      <c r="A671" s="140" t="s">
        <v>136</v>
      </c>
      <c r="B671" s="1">
        <v>44045</v>
      </c>
      <c r="C671" s="47">
        <v>67</v>
      </c>
      <c r="D671" s="47">
        <v>736</v>
      </c>
      <c r="E671" s="48">
        <v>0</v>
      </c>
      <c r="F671" s="47">
        <v>97</v>
      </c>
      <c r="G671" s="47">
        <v>373</v>
      </c>
      <c r="H671" s="49">
        <v>0</v>
      </c>
    </row>
    <row r="672" spans="1:8" x14ac:dyDescent="0.35">
      <c r="A672" s="140" t="s">
        <v>137</v>
      </c>
      <c r="B672" s="1">
        <v>44045</v>
      </c>
      <c r="C672" s="47">
        <v>78</v>
      </c>
      <c r="D672" s="47">
        <v>847</v>
      </c>
      <c r="E672" s="48">
        <v>0</v>
      </c>
      <c r="F672" s="47">
        <v>208</v>
      </c>
      <c r="G672" s="47">
        <v>677</v>
      </c>
      <c r="H672" s="49">
        <v>0</v>
      </c>
    </row>
    <row r="673" spans="1:8" x14ac:dyDescent="0.35">
      <c r="A673" s="140" t="s">
        <v>138</v>
      </c>
      <c r="B673" s="1">
        <v>44045</v>
      </c>
      <c r="C673" s="47">
        <v>128</v>
      </c>
      <c r="D673" s="47">
        <v>789</v>
      </c>
      <c r="E673" s="48">
        <v>0</v>
      </c>
      <c r="F673" s="47">
        <v>126</v>
      </c>
      <c r="G673" s="47">
        <v>358</v>
      </c>
      <c r="H673" s="49">
        <v>0</v>
      </c>
    </row>
    <row r="674" spans="1:8" x14ac:dyDescent="0.35">
      <c r="A674" s="140" t="s">
        <v>133</v>
      </c>
      <c r="B674" s="1">
        <v>44046</v>
      </c>
      <c r="C674" s="47">
        <v>351</v>
      </c>
      <c r="D674" s="47">
        <v>2220</v>
      </c>
      <c r="E674" s="48">
        <v>0</v>
      </c>
      <c r="F674" s="47">
        <v>292</v>
      </c>
      <c r="G674" s="47">
        <v>1068</v>
      </c>
      <c r="H674" s="49">
        <v>0</v>
      </c>
    </row>
    <row r="675" spans="1:8" x14ac:dyDescent="0.35">
      <c r="A675" s="140" t="s">
        <v>134</v>
      </c>
      <c r="B675" s="1">
        <v>44046</v>
      </c>
      <c r="C675" s="47">
        <v>132</v>
      </c>
      <c r="D675" s="47">
        <v>1171</v>
      </c>
      <c r="E675" s="48">
        <v>0</v>
      </c>
      <c r="F675" s="47">
        <v>146</v>
      </c>
      <c r="G675" s="47">
        <v>641</v>
      </c>
      <c r="H675" s="49">
        <v>0</v>
      </c>
    </row>
    <row r="676" spans="1:8" x14ac:dyDescent="0.35">
      <c r="A676" s="140" t="s">
        <v>135</v>
      </c>
      <c r="B676" s="1">
        <v>44046</v>
      </c>
      <c r="C676" s="47">
        <v>112</v>
      </c>
      <c r="D676" s="47">
        <v>1239</v>
      </c>
      <c r="E676" s="48">
        <v>0</v>
      </c>
      <c r="F676" s="47">
        <v>118</v>
      </c>
      <c r="G676" s="47">
        <v>465</v>
      </c>
      <c r="H676" s="49">
        <v>0</v>
      </c>
    </row>
    <row r="677" spans="1:8" x14ac:dyDescent="0.35">
      <c r="A677" s="140" t="s">
        <v>136</v>
      </c>
      <c r="B677" s="1">
        <v>44046</v>
      </c>
      <c r="C677" s="47">
        <v>69</v>
      </c>
      <c r="D677" s="47">
        <v>746</v>
      </c>
      <c r="E677" s="48">
        <v>0</v>
      </c>
      <c r="F677" s="47">
        <v>95</v>
      </c>
      <c r="G677" s="47">
        <v>363</v>
      </c>
      <c r="H677" s="49">
        <v>0</v>
      </c>
    </row>
    <row r="678" spans="1:8" x14ac:dyDescent="0.35">
      <c r="A678" s="140" t="s">
        <v>137</v>
      </c>
      <c r="B678" s="1">
        <v>44046</v>
      </c>
      <c r="C678" s="47">
        <v>82</v>
      </c>
      <c r="D678" s="47">
        <v>839</v>
      </c>
      <c r="E678" s="48">
        <v>0</v>
      </c>
      <c r="F678" s="47">
        <v>204</v>
      </c>
      <c r="G678" s="47">
        <v>686</v>
      </c>
      <c r="H678" s="49">
        <v>0</v>
      </c>
    </row>
    <row r="679" spans="1:8" x14ac:dyDescent="0.35">
      <c r="A679" s="140" t="s">
        <v>138</v>
      </c>
      <c r="B679" s="1">
        <v>44046</v>
      </c>
      <c r="C679" s="47">
        <v>132</v>
      </c>
      <c r="D679" s="47">
        <v>817</v>
      </c>
      <c r="E679" s="48">
        <v>0</v>
      </c>
      <c r="F679" s="47">
        <v>122</v>
      </c>
      <c r="G679" s="47">
        <v>330</v>
      </c>
      <c r="H679" s="49">
        <v>0</v>
      </c>
    </row>
    <row r="680" spans="1:8" x14ac:dyDescent="0.35">
      <c r="A680" s="140" t="s">
        <v>133</v>
      </c>
      <c r="B680" s="1">
        <v>44047</v>
      </c>
      <c r="C680" s="47">
        <v>377</v>
      </c>
      <c r="D680" s="47">
        <v>2368</v>
      </c>
      <c r="E680" s="48">
        <v>0</v>
      </c>
      <c r="F680" s="47">
        <v>256</v>
      </c>
      <c r="G680" s="47">
        <v>918</v>
      </c>
      <c r="H680" s="49">
        <v>0</v>
      </c>
    </row>
    <row r="681" spans="1:8" x14ac:dyDescent="0.35">
      <c r="A681" s="140" t="s">
        <v>134</v>
      </c>
      <c r="B681" s="1">
        <v>44047</v>
      </c>
      <c r="C681" s="47">
        <v>131</v>
      </c>
      <c r="D681" s="47">
        <v>1234</v>
      </c>
      <c r="E681" s="48">
        <v>0</v>
      </c>
      <c r="F681" s="47">
        <v>143</v>
      </c>
      <c r="G681" s="47">
        <v>597</v>
      </c>
      <c r="H681" s="49">
        <v>0</v>
      </c>
    </row>
    <row r="682" spans="1:8" x14ac:dyDescent="0.35">
      <c r="A682" s="140" t="s">
        <v>135</v>
      </c>
      <c r="B682" s="1">
        <v>44047</v>
      </c>
      <c r="C682" s="47">
        <v>112</v>
      </c>
      <c r="D682" s="47">
        <v>1264</v>
      </c>
      <c r="E682" s="48">
        <v>0</v>
      </c>
      <c r="F682" s="47">
        <v>123</v>
      </c>
      <c r="G682" s="47">
        <v>462</v>
      </c>
      <c r="H682" s="49">
        <v>0</v>
      </c>
    </row>
    <row r="683" spans="1:8" x14ac:dyDescent="0.35">
      <c r="A683" s="140" t="s">
        <v>136</v>
      </c>
      <c r="B683" s="1">
        <v>44047</v>
      </c>
      <c r="C683" s="47">
        <v>81</v>
      </c>
      <c r="D683" s="47">
        <v>816</v>
      </c>
      <c r="E683" s="48">
        <v>0</v>
      </c>
      <c r="F683" s="47">
        <v>83</v>
      </c>
      <c r="G683" s="47">
        <v>293</v>
      </c>
      <c r="H683" s="49">
        <v>0</v>
      </c>
    </row>
    <row r="684" spans="1:8" x14ac:dyDescent="0.35">
      <c r="A684" s="140" t="s">
        <v>137</v>
      </c>
      <c r="B684" s="1">
        <v>44047</v>
      </c>
      <c r="C684" s="47">
        <v>89</v>
      </c>
      <c r="D684" s="47">
        <v>888</v>
      </c>
      <c r="E684" s="48">
        <v>0</v>
      </c>
      <c r="F684" s="47">
        <v>197</v>
      </c>
      <c r="G684" s="47">
        <v>642</v>
      </c>
      <c r="H684" s="49">
        <v>0</v>
      </c>
    </row>
    <row r="685" spans="1:8" x14ac:dyDescent="0.35">
      <c r="A685" s="140" t="s">
        <v>138</v>
      </c>
      <c r="B685" s="1">
        <v>44047</v>
      </c>
      <c r="C685" s="47">
        <v>139</v>
      </c>
      <c r="D685" s="47">
        <v>843</v>
      </c>
      <c r="E685" s="48">
        <v>0</v>
      </c>
      <c r="F685" s="47">
        <v>115</v>
      </c>
      <c r="G685" s="47">
        <v>307</v>
      </c>
      <c r="H685" s="49">
        <v>0</v>
      </c>
    </row>
    <row r="686" spans="1:8" x14ac:dyDescent="0.35">
      <c r="A686" s="140" t="s">
        <v>133</v>
      </c>
      <c r="B686" s="1">
        <v>44048</v>
      </c>
      <c r="C686" s="47">
        <v>398</v>
      </c>
      <c r="D686" s="47">
        <v>2407</v>
      </c>
      <c r="E686" s="48">
        <v>0</v>
      </c>
      <c r="F686" s="47">
        <v>243</v>
      </c>
      <c r="G686" s="47">
        <v>892</v>
      </c>
      <c r="H686" s="49">
        <v>0</v>
      </c>
    </row>
    <row r="687" spans="1:8" x14ac:dyDescent="0.35">
      <c r="A687" s="140" t="s">
        <v>134</v>
      </c>
      <c r="B687" s="1">
        <v>44048</v>
      </c>
      <c r="C687" s="47">
        <v>136</v>
      </c>
      <c r="D687" s="47">
        <v>1261</v>
      </c>
      <c r="E687" s="48">
        <v>0</v>
      </c>
      <c r="F687" s="47">
        <v>138</v>
      </c>
      <c r="G687" s="47">
        <v>570</v>
      </c>
      <c r="H687" s="49">
        <v>0</v>
      </c>
    </row>
    <row r="688" spans="1:8" x14ac:dyDescent="0.35">
      <c r="A688" s="140" t="s">
        <v>135</v>
      </c>
      <c r="B688" s="1">
        <v>44048</v>
      </c>
      <c r="C688" s="47">
        <v>107</v>
      </c>
      <c r="D688" s="47">
        <v>1281</v>
      </c>
      <c r="E688" s="48">
        <v>0</v>
      </c>
      <c r="F688" s="47">
        <v>114</v>
      </c>
      <c r="G688" s="47">
        <v>407</v>
      </c>
      <c r="H688" s="49">
        <v>0</v>
      </c>
    </row>
    <row r="689" spans="1:8" x14ac:dyDescent="0.35">
      <c r="A689" s="140" t="s">
        <v>136</v>
      </c>
      <c r="B689" s="1">
        <v>44048</v>
      </c>
      <c r="C689" s="47">
        <v>78</v>
      </c>
      <c r="D689" s="47">
        <v>802</v>
      </c>
      <c r="E689" s="48">
        <v>0</v>
      </c>
      <c r="F689" s="47">
        <v>86</v>
      </c>
      <c r="G689" s="47">
        <v>307</v>
      </c>
      <c r="H689" s="49">
        <v>0</v>
      </c>
    </row>
    <row r="690" spans="1:8" x14ac:dyDescent="0.35">
      <c r="A690" s="140" t="s">
        <v>137</v>
      </c>
      <c r="B690" s="1">
        <v>44048</v>
      </c>
      <c r="C690" s="47">
        <v>84</v>
      </c>
      <c r="D690" s="47">
        <v>927</v>
      </c>
      <c r="E690" s="48">
        <v>0</v>
      </c>
      <c r="F690" s="47">
        <v>202</v>
      </c>
      <c r="G690" s="47">
        <v>603</v>
      </c>
      <c r="H690" s="49">
        <v>0</v>
      </c>
    </row>
    <row r="691" spans="1:8" x14ac:dyDescent="0.35">
      <c r="A691" s="140" t="s">
        <v>138</v>
      </c>
      <c r="B691" s="1">
        <v>44048</v>
      </c>
      <c r="C691" s="47">
        <v>140</v>
      </c>
      <c r="D691" s="47">
        <v>838</v>
      </c>
      <c r="E691" s="48">
        <v>0</v>
      </c>
      <c r="F691" s="47">
        <v>126</v>
      </c>
      <c r="G691" s="47">
        <v>320</v>
      </c>
      <c r="H691" s="49">
        <v>0</v>
      </c>
    </row>
    <row r="692" spans="1:8" x14ac:dyDescent="0.35">
      <c r="A692" s="140" t="s">
        <v>133</v>
      </c>
      <c r="B692" s="1">
        <v>44049</v>
      </c>
      <c r="C692" s="47">
        <v>381</v>
      </c>
      <c r="D692" s="47">
        <v>2403</v>
      </c>
      <c r="E692" s="48">
        <v>0</v>
      </c>
      <c r="F692" s="47">
        <v>259</v>
      </c>
      <c r="G692" s="47">
        <v>894</v>
      </c>
      <c r="H692" s="49">
        <v>0</v>
      </c>
    </row>
    <row r="693" spans="1:8" x14ac:dyDescent="0.35">
      <c r="A693" s="140" t="s">
        <v>134</v>
      </c>
      <c r="B693" s="1">
        <v>44049</v>
      </c>
      <c r="C693" s="47">
        <v>124</v>
      </c>
      <c r="D693" s="47">
        <v>1249</v>
      </c>
      <c r="E693" s="48">
        <v>0</v>
      </c>
      <c r="F693" s="47">
        <v>150</v>
      </c>
      <c r="G693" s="47">
        <v>584</v>
      </c>
      <c r="H693" s="49">
        <v>0</v>
      </c>
    </row>
    <row r="694" spans="1:8" x14ac:dyDescent="0.35">
      <c r="A694" s="140" t="s">
        <v>135</v>
      </c>
      <c r="B694" s="1">
        <v>44049</v>
      </c>
      <c r="C694" s="47">
        <v>104</v>
      </c>
      <c r="D694" s="47">
        <v>1263</v>
      </c>
      <c r="E694" s="48">
        <v>0</v>
      </c>
      <c r="F694" s="47">
        <v>117</v>
      </c>
      <c r="G694" s="47">
        <v>420</v>
      </c>
      <c r="H694" s="49">
        <v>0</v>
      </c>
    </row>
    <row r="695" spans="1:8" x14ac:dyDescent="0.35">
      <c r="A695" s="140" t="s">
        <v>136</v>
      </c>
      <c r="B695" s="1">
        <v>44049</v>
      </c>
      <c r="C695" s="47">
        <v>76</v>
      </c>
      <c r="D695" s="47">
        <v>766</v>
      </c>
      <c r="E695" s="48">
        <v>0</v>
      </c>
      <c r="F695" s="47">
        <v>88</v>
      </c>
      <c r="G695" s="47">
        <v>343</v>
      </c>
      <c r="H695" s="49">
        <v>0</v>
      </c>
    </row>
    <row r="696" spans="1:8" x14ac:dyDescent="0.35">
      <c r="A696" s="140" t="s">
        <v>137</v>
      </c>
      <c r="B696" s="1">
        <v>44049</v>
      </c>
      <c r="C696" s="47">
        <v>87</v>
      </c>
      <c r="D696" s="47">
        <v>919</v>
      </c>
      <c r="E696" s="48">
        <v>0</v>
      </c>
      <c r="F696" s="47">
        <v>199</v>
      </c>
      <c r="G696" s="47">
        <v>609</v>
      </c>
      <c r="H696" s="49">
        <v>0</v>
      </c>
    </row>
    <row r="697" spans="1:8" x14ac:dyDescent="0.35">
      <c r="A697" s="140" t="s">
        <v>138</v>
      </c>
      <c r="B697" s="1">
        <v>44049</v>
      </c>
      <c r="C697" s="47">
        <v>137</v>
      </c>
      <c r="D697" s="47">
        <v>822</v>
      </c>
      <c r="E697" s="48">
        <v>0</v>
      </c>
      <c r="F697" s="47">
        <v>129</v>
      </c>
      <c r="G697" s="47">
        <v>336</v>
      </c>
      <c r="H697" s="49">
        <v>0</v>
      </c>
    </row>
    <row r="698" spans="1:8" x14ac:dyDescent="0.35">
      <c r="A698" s="140" t="s">
        <v>133</v>
      </c>
      <c r="B698" s="1">
        <v>44050</v>
      </c>
      <c r="C698" s="47">
        <v>389</v>
      </c>
      <c r="D698" s="47">
        <v>2413</v>
      </c>
      <c r="E698" s="48">
        <v>0</v>
      </c>
      <c r="F698" s="47">
        <v>252</v>
      </c>
      <c r="G698" s="47">
        <v>886</v>
      </c>
      <c r="H698" s="49">
        <v>0</v>
      </c>
    </row>
    <row r="699" spans="1:8" x14ac:dyDescent="0.35">
      <c r="A699" s="140" t="s">
        <v>134</v>
      </c>
      <c r="B699" s="1">
        <v>44050</v>
      </c>
      <c r="C699" s="47">
        <v>128</v>
      </c>
      <c r="D699" s="47">
        <v>1194</v>
      </c>
      <c r="E699" s="48">
        <v>0</v>
      </c>
      <c r="F699" s="47">
        <v>146</v>
      </c>
      <c r="G699" s="47">
        <v>637</v>
      </c>
      <c r="H699" s="49">
        <v>0</v>
      </c>
    </row>
    <row r="700" spans="1:8" x14ac:dyDescent="0.35">
      <c r="A700" s="140" t="s">
        <v>135</v>
      </c>
      <c r="B700" s="1">
        <v>44050</v>
      </c>
      <c r="C700" s="47">
        <v>107</v>
      </c>
      <c r="D700" s="47">
        <v>1234</v>
      </c>
      <c r="E700" s="48">
        <v>0</v>
      </c>
      <c r="F700" s="47">
        <v>111</v>
      </c>
      <c r="G700" s="47">
        <v>452</v>
      </c>
      <c r="H700" s="49">
        <v>0</v>
      </c>
    </row>
    <row r="701" spans="1:8" x14ac:dyDescent="0.35">
      <c r="A701" s="140" t="s">
        <v>136</v>
      </c>
      <c r="B701" s="1">
        <v>44050</v>
      </c>
      <c r="C701" s="47">
        <v>80</v>
      </c>
      <c r="D701" s="47">
        <v>773</v>
      </c>
      <c r="E701" s="48">
        <v>0</v>
      </c>
      <c r="F701" s="47">
        <v>84</v>
      </c>
      <c r="G701" s="47">
        <v>336</v>
      </c>
      <c r="H701" s="49">
        <v>0</v>
      </c>
    </row>
    <row r="702" spans="1:8" x14ac:dyDescent="0.35">
      <c r="A702" s="140" t="s">
        <v>137</v>
      </c>
      <c r="B702" s="1">
        <v>44050</v>
      </c>
      <c r="C702" s="47">
        <v>84</v>
      </c>
      <c r="D702" s="47">
        <v>912</v>
      </c>
      <c r="E702" s="48">
        <v>0</v>
      </c>
      <c r="F702" s="47">
        <v>202</v>
      </c>
      <c r="G702" s="47">
        <v>618</v>
      </c>
      <c r="H702" s="49">
        <v>0</v>
      </c>
    </row>
    <row r="703" spans="1:8" x14ac:dyDescent="0.35">
      <c r="A703" s="140" t="s">
        <v>138</v>
      </c>
      <c r="B703" s="1">
        <v>44050</v>
      </c>
      <c r="C703" s="47">
        <v>140</v>
      </c>
      <c r="D703" s="47">
        <v>785</v>
      </c>
      <c r="E703" s="48">
        <v>0</v>
      </c>
      <c r="F703" s="47">
        <v>126</v>
      </c>
      <c r="G703" s="47">
        <v>373</v>
      </c>
      <c r="H703" s="49">
        <v>0</v>
      </c>
    </row>
    <row r="704" spans="1:8" x14ac:dyDescent="0.35">
      <c r="A704" s="140" t="s">
        <v>133</v>
      </c>
      <c r="B704" s="1">
        <v>44051</v>
      </c>
      <c r="C704" s="47">
        <v>376</v>
      </c>
      <c r="D704" s="47">
        <v>2387</v>
      </c>
      <c r="E704" s="48">
        <v>0</v>
      </c>
      <c r="F704" s="47">
        <v>261</v>
      </c>
      <c r="G704" s="47">
        <v>911</v>
      </c>
      <c r="H704" s="49">
        <v>0</v>
      </c>
    </row>
    <row r="705" spans="1:8" x14ac:dyDescent="0.35">
      <c r="A705" s="140" t="s">
        <v>134</v>
      </c>
      <c r="B705" s="1">
        <v>44051</v>
      </c>
      <c r="C705" s="47">
        <v>120</v>
      </c>
      <c r="D705" s="47">
        <v>1181</v>
      </c>
      <c r="E705" s="48">
        <v>0</v>
      </c>
      <c r="F705" s="47">
        <v>154</v>
      </c>
      <c r="G705" s="47">
        <v>648</v>
      </c>
      <c r="H705" s="49">
        <v>0</v>
      </c>
    </row>
    <row r="706" spans="1:8" x14ac:dyDescent="0.35">
      <c r="A706" s="140" t="s">
        <v>135</v>
      </c>
      <c r="B706" s="1">
        <v>44051</v>
      </c>
      <c r="C706" s="47">
        <v>96</v>
      </c>
      <c r="D706" s="47">
        <v>1184</v>
      </c>
      <c r="E706" s="48">
        <v>0</v>
      </c>
      <c r="F706" s="47">
        <v>122</v>
      </c>
      <c r="G706" s="47">
        <v>506</v>
      </c>
      <c r="H706" s="49">
        <v>0</v>
      </c>
    </row>
    <row r="707" spans="1:8" x14ac:dyDescent="0.35">
      <c r="A707" s="140" t="s">
        <v>136</v>
      </c>
      <c r="B707" s="1">
        <v>44051</v>
      </c>
      <c r="C707" s="47">
        <v>65</v>
      </c>
      <c r="D707" s="47">
        <v>765</v>
      </c>
      <c r="E707" s="48">
        <v>0</v>
      </c>
      <c r="F707" s="47">
        <v>99</v>
      </c>
      <c r="G707" s="47">
        <v>344</v>
      </c>
      <c r="H707" s="49">
        <v>0</v>
      </c>
    </row>
    <row r="708" spans="1:8" x14ac:dyDescent="0.35">
      <c r="A708" s="140" t="s">
        <v>137</v>
      </c>
      <c r="B708" s="1">
        <v>44051</v>
      </c>
      <c r="C708" s="47">
        <v>79</v>
      </c>
      <c r="D708" s="47">
        <v>863</v>
      </c>
      <c r="E708" s="48">
        <v>0</v>
      </c>
      <c r="F708" s="47">
        <v>207</v>
      </c>
      <c r="G708" s="47">
        <v>664</v>
      </c>
      <c r="H708" s="49">
        <v>0</v>
      </c>
    </row>
    <row r="709" spans="1:8" x14ac:dyDescent="0.35">
      <c r="A709" s="140" t="s">
        <v>138</v>
      </c>
      <c r="B709" s="1">
        <v>44051</v>
      </c>
      <c r="C709" s="47">
        <v>138</v>
      </c>
      <c r="D709" s="47">
        <v>818</v>
      </c>
      <c r="E709" s="48">
        <v>0</v>
      </c>
      <c r="F709" s="47">
        <v>128</v>
      </c>
      <c r="G709" s="47">
        <v>334</v>
      </c>
      <c r="H709" s="49">
        <v>0</v>
      </c>
    </row>
    <row r="710" spans="1:8" x14ac:dyDescent="0.35">
      <c r="A710" s="140" t="s">
        <v>133</v>
      </c>
      <c r="B710" s="1">
        <v>44052</v>
      </c>
      <c r="C710" s="47">
        <v>363</v>
      </c>
      <c r="D710" s="47">
        <v>2243</v>
      </c>
      <c r="E710" s="48">
        <v>0</v>
      </c>
      <c r="F710" s="47">
        <v>275</v>
      </c>
      <c r="G710" s="47">
        <v>1049</v>
      </c>
      <c r="H710" s="49">
        <v>0</v>
      </c>
    </row>
    <row r="711" spans="1:8" x14ac:dyDescent="0.35">
      <c r="A711" s="140" t="s">
        <v>134</v>
      </c>
      <c r="B711" s="1">
        <v>44052</v>
      </c>
      <c r="C711" s="47">
        <v>127</v>
      </c>
      <c r="D711" s="47">
        <v>1122</v>
      </c>
      <c r="E711" s="48">
        <v>0</v>
      </c>
      <c r="F711" s="47">
        <v>147</v>
      </c>
      <c r="G711" s="47">
        <v>704</v>
      </c>
      <c r="H711" s="49">
        <v>0</v>
      </c>
    </row>
    <row r="712" spans="1:8" x14ac:dyDescent="0.35">
      <c r="A712" s="140" t="s">
        <v>135</v>
      </c>
      <c r="B712" s="1">
        <v>44052</v>
      </c>
      <c r="C712" s="47">
        <v>106</v>
      </c>
      <c r="D712" s="47">
        <v>1125</v>
      </c>
      <c r="E712" s="48">
        <v>0</v>
      </c>
      <c r="F712" s="47">
        <v>115</v>
      </c>
      <c r="G712" s="47">
        <v>562</v>
      </c>
      <c r="H712" s="49">
        <v>0</v>
      </c>
    </row>
    <row r="713" spans="1:8" x14ac:dyDescent="0.35">
      <c r="A713" s="140" t="s">
        <v>136</v>
      </c>
      <c r="B713" s="1">
        <v>44052</v>
      </c>
      <c r="C713" s="47">
        <v>59</v>
      </c>
      <c r="D713" s="47">
        <v>714</v>
      </c>
      <c r="E713" s="48">
        <v>0</v>
      </c>
      <c r="F713" s="47">
        <v>105</v>
      </c>
      <c r="G713" s="47">
        <v>395</v>
      </c>
      <c r="H713" s="49">
        <v>0</v>
      </c>
    </row>
    <row r="714" spans="1:8" x14ac:dyDescent="0.35">
      <c r="A714" s="140" t="s">
        <v>137</v>
      </c>
      <c r="B714" s="1">
        <v>44052</v>
      </c>
      <c r="C714" s="47">
        <v>81</v>
      </c>
      <c r="D714" s="47">
        <v>841</v>
      </c>
      <c r="E714" s="48">
        <v>0</v>
      </c>
      <c r="F714" s="47">
        <v>205</v>
      </c>
      <c r="G714" s="47">
        <v>686</v>
      </c>
      <c r="H714" s="49">
        <v>0</v>
      </c>
    </row>
    <row r="715" spans="1:8" x14ac:dyDescent="0.35">
      <c r="A715" s="140" t="s">
        <v>138</v>
      </c>
      <c r="B715" s="1">
        <v>44052</v>
      </c>
      <c r="C715" s="47">
        <v>136</v>
      </c>
      <c r="D715" s="47">
        <v>786</v>
      </c>
      <c r="E715" s="48">
        <v>0</v>
      </c>
      <c r="F715" s="47">
        <v>130</v>
      </c>
      <c r="G715" s="47">
        <v>366</v>
      </c>
      <c r="H715" s="49">
        <v>0</v>
      </c>
    </row>
    <row r="716" spans="1:8" x14ac:dyDescent="0.35">
      <c r="A716" s="140" t="s">
        <v>133</v>
      </c>
      <c r="B716" s="1">
        <v>44053</v>
      </c>
      <c r="C716" s="47">
        <v>370</v>
      </c>
      <c r="D716" s="47">
        <v>2259</v>
      </c>
      <c r="E716" s="48">
        <v>0</v>
      </c>
      <c r="F716" s="47">
        <v>269</v>
      </c>
      <c r="G716" s="47">
        <v>1020</v>
      </c>
      <c r="H716" s="49">
        <v>0</v>
      </c>
    </row>
    <row r="717" spans="1:8" x14ac:dyDescent="0.35">
      <c r="A717" s="140" t="s">
        <v>134</v>
      </c>
      <c r="B717" s="1">
        <v>44053</v>
      </c>
      <c r="C717" s="47">
        <v>126</v>
      </c>
      <c r="D717" s="47">
        <v>1115</v>
      </c>
      <c r="E717" s="48">
        <v>0</v>
      </c>
      <c r="F717" s="47">
        <v>148</v>
      </c>
      <c r="G717" s="47">
        <v>717</v>
      </c>
      <c r="H717" s="49">
        <v>0</v>
      </c>
    </row>
    <row r="718" spans="1:8" x14ac:dyDescent="0.35">
      <c r="A718" s="140" t="s">
        <v>135</v>
      </c>
      <c r="B718" s="1">
        <v>44053</v>
      </c>
      <c r="C718" s="47">
        <v>109</v>
      </c>
      <c r="D718" s="47">
        <v>1150</v>
      </c>
      <c r="E718" s="48">
        <v>0</v>
      </c>
      <c r="F718" s="47">
        <v>112</v>
      </c>
      <c r="G718" s="47">
        <v>537</v>
      </c>
      <c r="H718" s="49">
        <v>0</v>
      </c>
    </row>
    <row r="719" spans="1:8" x14ac:dyDescent="0.35">
      <c r="A719" s="140" t="s">
        <v>136</v>
      </c>
      <c r="B719" s="1">
        <v>44053</v>
      </c>
      <c r="C719" s="47">
        <v>60</v>
      </c>
      <c r="D719" s="47">
        <v>745</v>
      </c>
      <c r="E719" s="48">
        <v>0</v>
      </c>
      <c r="F719" s="47">
        <v>104</v>
      </c>
      <c r="G719" s="47">
        <v>364</v>
      </c>
      <c r="H719" s="49">
        <v>0</v>
      </c>
    </row>
    <row r="720" spans="1:8" x14ac:dyDescent="0.35">
      <c r="A720" s="140" t="s">
        <v>137</v>
      </c>
      <c r="B720" s="1">
        <v>44053</v>
      </c>
      <c r="C720" s="47">
        <v>79</v>
      </c>
      <c r="D720" s="47">
        <v>882</v>
      </c>
      <c r="E720" s="48">
        <v>0</v>
      </c>
      <c r="F720" s="47">
        <v>207</v>
      </c>
      <c r="G720" s="47">
        <v>645</v>
      </c>
      <c r="H720" s="49">
        <v>0</v>
      </c>
    </row>
    <row r="721" spans="1:8" x14ac:dyDescent="0.35">
      <c r="A721" s="140" t="s">
        <v>138</v>
      </c>
      <c r="B721" s="1">
        <v>44053</v>
      </c>
      <c r="C721" s="47">
        <v>130</v>
      </c>
      <c r="D721" s="47">
        <v>788</v>
      </c>
      <c r="E721" s="48">
        <v>0</v>
      </c>
      <c r="F721" s="47">
        <v>136</v>
      </c>
      <c r="G721" s="47">
        <v>364</v>
      </c>
      <c r="H721" s="49">
        <v>0</v>
      </c>
    </row>
    <row r="722" spans="1:8" x14ac:dyDescent="0.35">
      <c r="A722" s="140" t="s">
        <v>133</v>
      </c>
      <c r="B722" s="1">
        <v>44054</v>
      </c>
      <c r="C722" s="47">
        <v>384</v>
      </c>
      <c r="D722" s="47">
        <v>2413</v>
      </c>
      <c r="E722" s="48">
        <v>0</v>
      </c>
      <c r="F722" s="47">
        <v>253</v>
      </c>
      <c r="G722" s="47">
        <v>871</v>
      </c>
      <c r="H722" s="49">
        <v>0</v>
      </c>
    </row>
    <row r="723" spans="1:8" x14ac:dyDescent="0.35">
      <c r="A723" s="140" t="s">
        <v>134</v>
      </c>
      <c r="B723" s="1">
        <v>44054</v>
      </c>
      <c r="C723" s="47">
        <v>138</v>
      </c>
      <c r="D723" s="47">
        <v>1207</v>
      </c>
      <c r="E723" s="48">
        <v>0</v>
      </c>
      <c r="F723" s="47">
        <v>136</v>
      </c>
      <c r="G723" s="47">
        <v>615</v>
      </c>
      <c r="H723" s="49">
        <v>0</v>
      </c>
    </row>
    <row r="724" spans="1:8" x14ac:dyDescent="0.35">
      <c r="A724" s="140" t="s">
        <v>135</v>
      </c>
      <c r="B724" s="1">
        <v>44054</v>
      </c>
      <c r="C724" s="47">
        <v>119</v>
      </c>
      <c r="D724" s="47">
        <v>1273</v>
      </c>
      <c r="E724" s="48">
        <v>0</v>
      </c>
      <c r="F724" s="47">
        <v>102</v>
      </c>
      <c r="G724" s="47">
        <v>414</v>
      </c>
      <c r="H724" s="49">
        <v>0</v>
      </c>
    </row>
    <row r="725" spans="1:8" x14ac:dyDescent="0.35">
      <c r="A725" s="140" t="s">
        <v>136</v>
      </c>
      <c r="B725" s="1">
        <v>44054</v>
      </c>
      <c r="C725" s="47">
        <v>70</v>
      </c>
      <c r="D725" s="47">
        <v>767</v>
      </c>
      <c r="E725" s="48">
        <v>0</v>
      </c>
      <c r="F725" s="47">
        <v>94</v>
      </c>
      <c r="G725" s="47">
        <v>342</v>
      </c>
      <c r="H725" s="49">
        <v>0</v>
      </c>
    </row>
    <row r="726" spans="1:8" x14ac:dyDescent="0.35">
      <c r="A726" s="140" t="s">
        <v>137</v>
      </c>
      <c r="B726" s="1">
        <v>44054</v>
      </c>
      <c r="C726" s="47">
        <v>80</v>
      </c>
      <c r="D726" s="47">
        <v>905</v>
      </c>
      <c r="E726" s="48">
        <v>0</v>
      </c>
      <c r="F726" s="47">
        <v>206</v>
      </c>
      <c r="G726" s="47">
        <v>625</v>
      </c>
      <c r="H726" s="49">
        <v>0</v>
      </c>
    </row>
    <row r="727" spans="1:8" x14ac:dyDescent="0.35">
      <c r="A727" s="140" t="s">
        <v>138</v>
      </c>
      <c r="B727" s="1">
        <v>44054</v>
      </c>
      <c r="C727" s="47">
        <v>141</v>
      </c>
      <c r="D727" s="47">
        <v>848</v>
      </c>
      <c r="E727" s="48">
        <v>0</v>
      </c>
      <c r="F727" s="47">
        <v>125</v>
      </c>
      <c r="G727" s="47">
        <v>288</v>
      </c>
      <c r="H727" s="49">
        <v>0</v>
      </c>
    </row>
    <row r="728" spans="1:8" x14ac:dyDescent="0.35">
      <c r="A728" s="140" t="s">
        <v>133</v>
      </c>
      <c r="B728" s="1">
        <v>44055</v>
      </c>
      <c r="C728" s="47">
        <v>397</v>
      </c>
      <c r="D728" s="47">
        <v>2431</v>
      </c>
      <c r="E728" s="48">
        <v>0</v>
      </c>
      <c r="F728" s="47">
        <v>245</v>
      </c>
      <c r="G728" s="47">
        <v>861</v>
      </c>
      <c r="H728" s="49">
        <v>0</v>
      </c>
    </row>
    <row r="729" spans="1:8" x14ac:dyDescent="0.35">
      <c r="A729" s="140" t="s">
        <v>134</v>
      </c>
      <c r="B729" s="1">
        <v>44055</v>
      </c>
      <c r="C729" s="47">
        <v>127</v>
      </c>
      <c r="D729" s="47">
        <v>1252</v>
      </c>
      <c r="E729" s="48">
        <v>0</v>
      </c>
      <c r="F729" s="47">
        <v>147</v>
      </c>
      <c r="G729" s="47">
        <v>570</v>
      </c>
      <c r="H729" s="49">
        <v>0</v>
      </c>
    </row>
    <row r="730" spans="1:8" x14ac:dyDescent="0.35">
      <c r="A730" s="140" t="s">
        <v>135</v>
      </c>
      <c r="B730" s="1">
        <v>44055</v>
      </c>
      <c r="C730" s="47">
        <v>121</v>
      </c>
      <c r="D730" s="47">
        <v>1307</v>
      </c>
      <c r="E730" s="48">
        <v>0</v>
      </c>
      <c r="F730" s="47">
        <v>100</v>
      </c>
      <c r="G730" s="47">
        <v>380</v>
      </c>
      <c r="H730" s="49">
        <v>0</v>
      </c>
    </row>
    <row r="731" spans="1:8" x14ac:dyDescent="0.35">
      <c r="A731" s="140" t="s">
        <v>136</v>
      </c>
      <c r="B731" s="1">
        <v>44055</v>
      </c>
      <c r="C731" s="47">
        <v>67</v>
      </c>
      <c r="D731" s="47">
        <v>767</v>
      </c>
      <c r="E731" s="48">
        <v>0</v>
      </c>
      <c r="F731" s="47">
        <v>97</v>
      </c>
      <c r="G731" s="47">
        <v>342</v>
      </c>
      <c r="H731" s="49">
        <v>0</v>
      </c>
    </row>
    <row r="732" spans="1:8" x14ac:dyDescent="0.35">
      <c r="A732" s="140" t="s">
        <v>137</v>
      </c>
      <c r="B732" s="1">
        <v>44055</v>
      </c>
      <c r="C732" s="47">
        <v>83</v>
      </c>
      <c r="D732" s="47">
        <v>895</v>
      </c>
      <c r="E732" s="48">
        <v>0</v>
      </c>
      <c r="F732" s="47">
        <v>203</v>
      </c>
      <c r="G732" s="47">
        <v>632</v>
      </c>
      <c r="H732" s="49">
        <v>0</v>
      </c>
    </row>
    <row r="733" spans="1:8" x14ac:dyDescent="0.35">
      <c r="A733" s="140" t="s">
        <v>138</v>
      </c>
      <c r="B733" s="1">
        <v>44055</v>
      </c>
      <c r="C733" s="47">
        <v>131</v>
      </c>
      <c r="D733" s="47">
        <v>831</v>
      </c>
      <c r="E733" s="48">
        <v>0</v>
      </c>
      <c r="F733" s="47">
        <v>135</v>
      </c>
      <c r="G733" s="47">
        <v>311</v>
      </c>
      <c r="H733" s="49">
        <v>0</v>
      </c>
    </row>
    <row r="734" spans="1:8" x14ac:dyDescent="0.35">
      <c r="A734" s="140" t="s">
        <v>133</v>
      </c>
      <c r="B734" s="1">
        <v>44056</v>
      </c>
      <c r="C734" s="47">
        <v>404</v>
      </c>
      <c r="D734" s="47">
        <v>2438</v>
      </c>
      <c r="E734" s="48">
        <v>0</v>
      </c>
      <c r="F734" s="47">
        <v>239</v>
      </c>
      <c r="G734" s="47">
        <v>863</v>
      </c>
      <c r="H734" s="49">
        <v>0</v>
      </c>
    </row>
    <row r="735" spans="1:8" x14ac:dyDescent="0.35">
      <c r="A735" s="140" t="s">
        <v>134</v>
      </c>
      <c r="B735" s="1">
        <v>44056</v>
      </c>
      <c r="C735" s="47">
        <v>126</v>
      </c>
      <c r="D735" s="47">
        <v>1288</v>
      </c>
      <c r="E735" s="48">
        <v>0</v>
      </c>
      <c r="F735" s="47">
        <v>148</v>
      </c>
      <c r="G735" s="47">
        <v>536</v>
      </c>
      <c r="H735" s="49">
        <v>0</v>
      </c>
    </row>
    <row r="736" spans="1:8" x14ac:dyDescent="0.35">
      <c r="A736" s="140" t="s">
        <v>135</v>
      </c>
      <c r="B736" s="1">
        <v>44056</v>
      </c>
      <c r="C736" s="47">
        <v>113</v>
      </c>
      <c r="D736" s="47">
        <v>1331</v>
      </c>
      <c r="E736" s="48">
        <v>0</v>
      </c>
      <c r="F736" s="47">
        <v>108</v>
      </c>
      <c r="G736" s="47">
        <v>356</v>
      </c>
      <c r="H736" s="49">
        <v>0</v>
      </c>
    </row>
    <row r="737" spans="1:8" x14ac:dyDescent="0.35">
      <c r="A737" s="140" t="s">
        <v>136</v>
      </c>
      <c r="B737" s="1">
        <v>44056</v>
      </c>
      <c r="C737" s="47">
        <v>61</v>
      </c>
      <c r="D737" s="47">
        <v>786</v>
      </c>
      <c r="E737" s="48">
        <v>0</v>
      </c>
      <c r="F737" s="47">
        <v>103</v>
      </c>
      <c r="G737" s="47">
        <v>323</v>
      </c>
      <c r="H737" s="49">
        <v>0</v>
      </c>
    </row>
    <row r="738" spans="1:8" x14ac:dyDescent="0.35">
      <c r="A738" s="140" t="s">
        <v>137</v>
      </c>
      <c r="B738" s="1">
        <v>44056</v>
      </c>
      <c r="C738" s="47">
        <v>76</v>
      </c>
      <c r="D738" s="47">
        <v>881</v>
      </c>
      <c r="E738" s="48">
        <v>0</v>
      </c>
      <c r="F738" s="47">
        <v>210</v>
      </c>
      <c r="G738" s="47">
        <v>652</v>
      </c>
      <c r="H738" s="49">
        <v>0</v>
      </c>
    </row>
    <row r="739" spans="1:8" x14ac:dyDescent="0.35">
      <c r="A739" s="140" t="s">
        <v>138</v>
      </c>
      <c r="B739" s="1">
        <v>44056</v>
      </c>
      <c r="C739" s="47">
        <v>128</v>
      </c>
      <c r="D739" s="47">
        <v>802</v>
      </c>
      <c r="E739" s="48">
        <v>0</v>
      </c>
      <c r="F739" s="47">
        <v>138</v>
      </c>
      <c r="G739" s="47">
        <v>340</v>
      </c>
      <c r="H739" s="49">
        <v>0</v>
      </c>
    </row>
    <row r="740" spans="1:8" x14ac:dyDescent="0.35">
      <c r="A740" s="140" t="s">
        <v>133</v>
      </c>
      <c r="B740" s="1">
        <v>44057</v>
      </c>
      <c r="C740" s="47">
        <v>395</v>
      </c>
      <c r="D740" s="47">
        <v>2448</v>
      </c>
      <c r="E740" s="48">
        <v>0</v>
      </c>
      <c r="F740" s="47">
        <v>246</v>
      </c>
      <c r="G740" s="47">
        <v>847</v>
      </c>
      <c r="H740" s="49">
        <v>0</v>
      </c>
    </row>
    <row r="741" spans="1:8" x14ac:dyDescent="0.35">
      <c r="A741" s="140" t="s">
        <v>134</v>
      </c>
      <c r="B741" s="1">
        <v>44057</v>
      </c>
      <c r="C741" s="47">
        <v>138</v>
      </c>
      <c r="D741" s="47">
        <v>1247</v>
      </c>
      <c r="E741" s="48">
        <v>0</v>
      </c>
      <c r="F741" s="47">
        <v>136</v>
      </c>
      <c r="G741" s="47">
        <v>576</v>
      </c>
      <c r="H741" s="49">
        <v>0</v>
      </c>
    </row>
    <row r="742" spans="1:8" x14ac:dyDescent="0.35">
      <c r="A742" s="140" t="s">
        <v>135</v>
      </c>
      <c r="B742" s="1">
        <v>44057</v>
      </c>
      <c r="C742" s="47">
        <v>106</v>
      </c>
      <c r="D742" s="47">
        <v>1262</v>
      </c>
      <c r="E742" s="48">
        <v>0</v>
      </c>
      <c r="F742" s="47">
        <v>115</v>
      </c>
      <c r="G742" s="47">
        <v>425</v>
      </c>
      <c r="H742" s="49">
        <v>0</v>
      </c>
    </row>
    <row r="743" spans="1:8" x14ac:dyDescent="0.35">
      <c r="A743" s="140" t="s">
        <v>136</v>
      </c>
      <c r="B743" s="1">
        <v>44057</v>
      </c>
      <c r="C743" s="47">
        <v>62</v>
      </c>
      <c r="D743" s="47">
        <v>793</v>
      </c>
      <c r="E743" s="48">
        <v>0</v>
      </c>
      <c r="F743" s="47">
        <v>102</v>
      </c>
      <c r="G743" s="47">
        <v>316</v>
      </c>
      <c r="H743" s="49">
        <v>0</v>
      </c>
    </row>
    <row r="744" spans="1:8" x14ac:dyDescent="0.35">
      <c r="A744" s="140" t="s">
        <v>137</v>
      </c>
      <c r="B744" s="1">
        <v>44057</v>
      </c>
      <c r="C744" s="47">
        <v>80</v>
      </c>
      <c r="D744" s="47">
        <v>859</v>
      </c>
      <c r="E744" s="48">
        <v>0</v>
      </c>
      <c r="F744" s="47">
        <v>206</v>
      </c>
      <c r="G744" s="47">
        <v>668</v>
      </c>
      <c r="H744" s="49">
        <v>0</v>
      </c>
    </row>
    <row r="745" spans="1:8" x14ac:dyDescent="0.35">
      <c r="A745" s="140" t="s">
        <v>138</v>
      </c>
      <c r="B745" s="1">
        <v>44057</v>
      </c>
      <c r="C745" s="47">
        <v>135</v>
      </c>
      <c r="D745" s="47">
        <v>789</v>
      </c>
      <c r="E745" s="48">
        <v>0</v>
      </c>
      <c r="F745" s="47">
        <v>131</v>
      </c>
      <c r="G745" s="47">
        <v>351</v>
      </c>
      <c r="H745" s="49">
        <v>0</v>
      </c>
    </row>
    <row r="746" spans="1:8" x14ac:dyDescent="0.35">
      <c r="A746" s="140" t="s">
        <v>133</v>
      </c>
      <c r="B746" s="1">
        <v>44058</v>
      </c>
      <c r="C746" s="47">
        <v>403</v>
      </c>
      <c r="D746" s="47">
        <v>2358</v>
      </c>
      <c r="E746" s="48">
        <v>0</v>
      </c>
      <c r="F746" s="47">
        <v>237</v>
      </c>
      <c r="G746" s="47">
        <v>930</v>
      </c>
      <c r="H746" s="49">
        <v>0</v>
      </c>
    </row>
    <row r="747" spans="1:8" x14ac:dyDescent="0.35">
      <c r="A747" s="140" t="s">
        <v>134</v>
      </c>
      <c r="B747" s="1">
        <v>44058</v>
      </c>
      <c r="C747" s="47">
        <v>140</v>
      </c>
      <c r="D747" s="47">
        <v>1207</v>
      </c>
      <c r="E747" s="48">
        <v>0</v>
      </c>
      <c r="F747" s="47">
        <v>134</v>
      </c>
      <c r="G747" s="47">
        <v>611</v>
      </c>
      <c r="H747" s="49">
        <v>0</v>
      </c>
    </row>
    <row r="748" spans="1:8" x14ac:dyDescent="0.35">
      <c r="A748" s="140" t="s">
        <v>135</v>
      </c>
      <c r="B748" s="1">
        <v>44058</v>
      </c>
      <c r="C748" s="47">
        <v>113</v>
      </c>
      <c r="D748" s="47">
        <v>1147</v>
      </c>
      <c r="E748" s="48">
        <v>0</v>
      </c>
      <c r="F748" s="47">
        <v>108</v>
      </c>
      <c r="G748" s="47">
        <v>540</v>
      </c>
      <c r="H748" s="49">
        <v>0</v>
      </c>
    </row>
    <row r="749" spans="1:8" x14ac:dyDescent="0.35">
      <c r="A749" s="140" t="s">
        <v>136</v>
      </c>
      <c r="B749" s="1">
        <v>44058</v>
      </c>
      <c r="C749" s="47">
        <v>66</v>
      </c>
      <c r="D749" s="47">
        <v>733</v>
      </c>
      <c r="E749" s="48">
        <v>0</v>
      </c>
      <c r="F749" s="47">
        <v>98</v>
      </c>
      <c r="G749" s="47">
        <v>376</v>
      </c>
      <c r="H749" s="49">
        <v>0</v>
      </c>
    </row>
    <row r="750" spans="1:8" x14ac:dyDescent="0.35">
      <c r="A750" s="140" t="s">
        <v>137</v>
      </c>
      <c r="B750" s="1">
        <v>44058</v>
      </c>
      <c r="C750" s="47">
        <v>88</v>
      </c>
      <c r="D750" s="47">
        <v>855</v>
      </c>
      <c r="E750" s="48">
        <v>0</v>
      </c>
      <c r="F750" s="47">
        <v>198</v>
      </c>
      <c r="G750" s="47">
        <v>678</v>
      </c>
      <c r="H750" s="49">
        <v>0</v>
      </c>
    </row>
    <row r="751" spans="1:8" x14ac:dyDescent="0.35">
      <c r="A751" s="140" t="s">
        <v>138</v>
      </c>
      <c r="B751" s="1">
        <v>44058</v>
      </c>
      <c r="C751" s="47">
        <v>133</v>
      </c>
      <c r="D751" s="47">
        <v>751</v>
      </c>
      <c r="E751" s="48">
        <v>0</v>
      </c>
      <c r="F751" s="47">
        <v>133</v>
      </c>
      <c r="G751" s="47">
        <v>389</v>
      </c>
      <c r="H751" s="49">
        <v>0</v>
      </c>
    </row>
    <row r="752" spans="1:8" x14ac:dyDescent="0.35">
      <c r="A752" s="140" t="s">
        <v>133</v>
      </c>
      <c r="B752" s="1">
        <v>44059</v>
      </c>
      <c r="C752" s="47">
        <v>373</v>
      </c>
      <c r="D752" s="47">
        <v>2220</v>
      </c>
      <c r="E752" s="48">
        <v>0</v>
      </c>
      <c r="F752" s="47">
        <v>266</v>
      </c>
      <c r="G752" s="47">
        <v>1079</v>
      </c>
      <c r="H752" s="49">
        <v>0</v>
      </c>
    </row>
    <row r="753" spans="1:8" x14ac:dyDescent="0.35">
      <c r="A753" s="140" t="s">
        <v>134</v>
      </c>
      <c r="B753" s="1">
        <v>44059</v>
      </c>
      <c r="C753" s="47">
        <v>130</v>
      </c>
      <c r="D753" s="47">
        <v>1165</v>
      </c>
      <c r="E753" s="48">
        <v>0</v>
      </c>
      <c r="F753" s="47">
        <v>144</v>
      </c>
      <c r="G753" s="47">
        <v>654</v>
      </c>
      <c r="H753" s="49">
        <v>0</v>
      </c>
    </row>
    <row r="754" spans="1:8" x14ac:dyDescent="0.35">
      <c r="A754" s="140" t="s">
        <v>135</v>
      </c>
      <c r="B754" s="1">
        <v>44059</v>
      </c>
      <c r="C754" s="47">
        <v>116</v>
      </c>
      <c r="D754" s="47">
        <v>1118</v>
      </c>
      <c r="E754" s="48">
        <v>0</v>
      </c>
      <c r="F754" s="47">
        <v>105</v>
      </c>
      <c r="G754" s="47">
        <v>569</v>
      </c>
      <c r="H754" s="49">
        <v>0</v>
      </c>
    </row>
    <row r="755" spans="1:8" x14ac:dyDescent="0.35">
      <c r="A755" s="140" t="s">
        <v>136</v>
      </c>
      <c r="B755" s="1">
        <v>44059</v>
      </c>
      <c r="C755" s="47">
        <v>55</v>
      </c>
      <c r="D755" s="47">
        <v>735</v>
      </c>
      <c r="E755" s="48">
        <v>0</v>
      </c>
      <c r="F755" s="47">
        <v>109</v>
      </c>
      <c r="G755" s="47">
        <v>374</v>
      </c>
      <c r="H755" s="49">
        <v>0</v>
      </c>
    </row>
    <row r="756" spans="1:8" x14ac:dyDescent="0.35">
      <c r="A756" s="140" t="s">
        <v>137</v>
      </c>
      <c r="B756" s="1">
        <v>44059</v>
      </c>
      <c r="C756" s="47">
        <v>74</v>
      </c>
      <c r="D756" s="47">
        <v>838</v>
      </c>
      <c r="E756" s="48">
        <v>0</v>
      </c>
      <c r="F756" s="47">
        <v>212</v>
      </c>
      <c r="G756" s="47">
        <v>695</v>
      </c>
      <c r="H756" s="49">
        <v>0</v>
      </c>
    </row>
    <row r="757" spans="1:8" x14ac:dyDescent="0.35">
      <c r="A757" s="140" t="s">
        <v>138</v>
      </c>
      <c r="B757" s="1">
        <v>44059</v>
      </c>
      <c r="C757" s="47">
        <v>122</v>
      </c>
      <c r="D757" s="47">
        <v>731</v>
      </c>
      <c r="E757" s="48">
        <v>0</v>
      </c>
      <c r="F757" s="47">
        <v>144</v>
      </c>
      <c r="G757" s="47">
        <v>405</v>
      </c>
      <c r="H757" s="49">
        <v>0</v>
      </c>
    </row>
    <row r="758" spans="1:8" x14ac:dyDescent="0.35">
      <c r="A758" s="140" t="s">
        <v>133</v>
      </c>
      <c r="B758" s="1">
        <v>44060</v>
      </c>
      <c r="C758" s="47">
        <v>351</v>
      </c>
      <c r="D758" s="47">
        <v>2224</v>
      </c>
      <c r="E758" s="48">
        <v>0</v>
      </c>
      <c r="F758" s="47">
        <v>283</v>
      </c>
      <c r="G758" s="47">
        <v>1067</v>
      </c>
      <c r="H758" s="49">
        <v>0</v>
      </c>
    </row>
    <row r="759" spans="1:8" x14ac:dyDescent="0.35">
      <c r="A759" s="140" t="s">
        <v>134</v>
      </c>
      <c r="B759" s="1">
        <v>44060</v>
      </c>
      <c r="C759" s="47">
        <v>135</v>
      </c>
      <c r="D759" s="47">
        <v>1202</v>
      </c>
      <c r="E759" s="48">
        <v>0</v>
      </c>
      <c r="F759" s="47">
        <v>139</v>
      </c>
      <c r="G759" s="47">
        <v>621</v>
      </c>
      <c r="H759" s="49">
        <v>0</v>
      </c>
    </row>
    <row r="760" spans="1:8" x14ac:dyDescent="0.35">
      <c r="A760" s="140" t="s">
        <v>135</v>
      </c>
      <c r="B760" s="1">
        <v>44060</v>
      </c>
      <c r="C760" s="47">
        <v>108</v>
      </c>
      <c r="D760" s="47">
        <v>1129</v>
      </c>
      <c r="E760" s="48">
        <v>0</v>
      </c>
      <c r="F760" s="47">
        <v>113</v>
      </c>
      <c r="G760" s="47">
        <v>555</v>
      </c>
      <c r="H760" s="49">
        <v>0</v>
      </c>
    </row>
    <row r="761" spans="1:8" x14ac:dyDescent="0.35">
      <c r="A761" s="140" t="s">
        <v>136</v>
      </c>
      <c r="B761" s="1">
        <v>44060</v>
      </c>
      <c r="C761" s="47">
        <v>64</v>
      </c>
      <c r="D761" s="47">
        <v>736</v>
      </c>
      <c r="E761" s="48">
        <v>0</v>
      </c>
      <c r="F761" s="47">
        <v>100</v>
      </c>
      <c r="G761" s="47">
        <v>373</v>
      </c>
      <c r="H761" s="49">
        <v>0</v>
      </c>
    </row>
    <row r="762" spans="1:8" x14ac:dyDescent="0.35">
      <c r="A762" s="140" t="s">
        <v>137</v>
      </c>
      <c r="B762" s="1">
        <v>44060</v>
      </c>
      <c r="C762" s="47">
        <v>72</v>
      </c>
      <c r="D762" s="47">
        <v>842</v>
      </c>
      <c r="E762" s="48">
        <v>0</v>
      </c>
      <c r="F762" s="47">
        <v>214</v>
      </c>
      <c r="G762" s="47">
        <v>686</v>
      </c>
      <c r="H762" s="49">
        <v>0</v>
      </c>
    </row>
    <row r="763" spans="1:8" x14ac:dyDescent="0.35">
      <c r="A763" s="140" t="s">
        <v>138</v>
      </c>
      <c r="B763" s="1">
        <v>44060</v>
      </c>
      <c r="C763" s="47">
        <v>131</v>
      </c>
      <c r="D763" s="47">
        <v>745</v>
      </c>
      <c r="E763" s="48">
        <v>0</v>
      </c>
      <c r="F763" s="47">
        <v>135</v>
      </c>
      <c r="G763" s="47">
        <v>388</v>
      </c>
      <c r="H763" s="49">
        <v>0</v>
      </c>
    </row>
    <row r="764" spans="1:8" x14ac:dyDescent="0.35">
      <c r="A764" s="140" t="s">
        <v>133</v>
      </c>
      <c r="B764" s="1">
        <v>44061</v>
      </c>
      <c r="C764" s="47">
        <v>378</v>
      </c>
      <c r="D764" s="47">
        <v>2374</v>
      </c>
      <c r="E764" s="48">
        <v>0</v>
      </c>
      <c r="F764" s="47">
        <v>255</v>
      </c>
      <c r="G764" s="47">
        <v>916</v>
      </c>
      <c r="H764" s="49">
        <v>0</v>
      </c>
    </row>
    <row r="765" spans="1:8" x14ac:dyDescent="0.35">
      <c r="A765" s="140" t="s">
        <v>134</v>
      </c>
      <c r="B765" s="1">
        <v>44061</v>
      </c>
      <c r="C765" s="47">
        <v>149</v>
      </c>
      <c r="D765" s="47">
        <v>1258</v>
      </c>
      <c r="E765" s="48">
        <v>0</v>
      </c>
      <c r="F765" s="47">
        <v>125</v>
      </c>
      <c r="G765" s="47">
        <v>565</v>
      </c>
      <c r="H765" s="49">
        <v>0</v>
      </c>
    </row>
    <row r="766" spans="1:8" x14ac:dyDescent="0.35">
      <c r="A766" s="140" t="s">
        <v>135</v>
      </c>
      <c r="B766" s="1">
        <v>44061</v>
      </c>
      <c r="C766" s="47">
        <v>107</v>
      </c>
      <c r="D766" s="47">
        <v>1220</v>
      </c>
      <c r="E766" s="48">
        <v>0</v>
      </c>
      <c r="F766" s="47">
        <v>114</v>
      </c>
      <c r="G766" s="47">
        <v>464</v>
      </c>
      <c r="H766" s="49">
        <v>0</v>
      </c>
    </row>
    <row r="767" spans="1:8" x14ac:dyDescent="0.35">
      <c r="A767" s="140" t="s">
        <v>136</v>
      </c>
      <c r="B767" s="1">
        <v>44061</v>
      </c>
      <c r="C767" s="47">
        <v>58</v>
      </c>
      <c r="D767" s="47">
        <v>792</v>
      </c>
      <c r="E767" s="48">
        <v>0</v>
      </c>
      <c r="F767" s="47">
        <v>98</v>
      </c>
      <c r="G767" s="47">
        <v>328</v>
      </c>
      <c r="H767" s="49">
        <v>0</v>
      </c>
    </row>
    <row r="768" spans="1:8" x14ac:dyDescent="0.35">
      <c r="A768" s="140" t="s">
        <v>137</v>
      </c>
      <c r="B768" s="1">
        <v>44061</v>
      </c>
      <c r="C768" s="47">
        <v>72</v>
      </c>
      <c r="D768" s="47">
        <v>875</v>
      </c>
      <c r="E768" s="48">
        <v>0</v>
      </c>
      <c r="F768" s="47">
        <v>214</v>
      </c>
      <c r="G768" s="47">
        <v>651</v>
      </c>
      <c r="H768" s="49">
        <v>0</v>
      </c>
    </row>
    <row r="769" spans="1:8" x14ac:dyDescent="0.35">
      <c r="A769" s="140" t="s">
        <v>138</v>
      </c>
      <c r="B769" s="1">
        <v>44061</v>
      </c>
      <c r="C769" s="47">
        <v>126</v>
      </c>
      <c r="D769" s="47">
        <v>785</v>
      </c>
      <c r="E769" s="48">
        <v>0</v>
      </c>
      <c r="F769" s="47">
        <v>140</v>
      </c>
      <c r="G769" s="47">
        <v>348</v>
      </c>
      <c r="H769" s="49">
        <v>0</v>
      </c>
    </row>
    <row r="770" spans="1:8" x14ac:dyDescent="0.35">
      <c r="A770" s="140" t="s">
        <v>133</v>
      </c>
      <c r="B770" s="1">
        <v>44062</v>
      </c>
      <c r="C770" s="47">
        <v>395</v>
      </c>
      <c r="D770" s="47">
        <v>2431</v>
      </c>
      <c r="E770" s="48">
        <v>0</v>
      </c>
      <c r="F770" s="47">
        <v>244</v>
      </c>
      <c r="G770" s="47">
        <v>884</v>
      </c>
      <c r="H770" s="49">
        <v>0</v>
      </c>
    </row>
    <row r="771" spans="1:8" x14ac:dyDescent="0.35">
      <c r="A771" s="140" t="s">
        <v>134</v>
      </c>
      <c r="B771" s="1">
        <v>44062</v>
      </c>
      <c r="C771" s="47">
        <v>147</v>
      </c>
      <c r="D771" s="47">
        <v>1303</v>
      </c>
      <c r="E771" s="48">
        <v>0</v>
      </c>
      <c r="F771" s="47">
        <v>127</v>
      </c>
      <c r="G771" s="47">
        <v>520</v>
      </c>
      <c r="H771" s="49">
        <v>0</v>
      </c>
    </row>
    <row r="772" spans="1:8" x14ac:dyDescent="0.35">
      <c r="A772" s="140" t="s">
        <v>135</v>
      </c>
      <c r="B772" s="1">
        <v>44062</v>
      </c>
      <c r="C772" s="47">
        <v>112</v>
      </c>
      <c r="D772" s="47">
        <v>1259</v>
      </c>
      <c r="E772" s="48">
        <v>0</v>
      </c>
      <c r="F772" s="47">
        <v>109</v>
      </c>
      <c r="G772" s="47">
        <v>425</v>
      </c>
      <c r="H772" s="49">
        <v>0</v>
      </c>
    </row>
    <row r="773" spans="1:8" x14ac:dyDescent="0.35">
      <c r="A773" s="140" t="s">
        <v>136</v>
      </c>
      <c r="B773" s="1">
        <v>44062</v>
      </c>
      <c r="C773" s="47">
        <v>71</v>
      </c>
      <c r="D773" s="47">
        <v>798</v>
      </c>
      <c r="E773" s="48">
        <v>0</v>
      </c>
      <c r="F773" s="47">
        <v>85</v>
      </c>
      <c r="G773" s="47">
        <v>322</v>
      </c>
      <c r="H773" s="49">
        <v>0</v>
      </c>
    </row>
    <row r="774" spans="1:8" x14ac:dyDescent="0.35">
      <c r="A774" s="140" t="s">
        <v>137</v>
      </c>
      <c r="B774" s="1">
        <v>44062</v>
      </c>
      <c r="C774" s="47">
        <v>69</v>
      </c>
      <c r="D774" s="47">
        <v>889</v>
      </c>
      <c r="E774" s="48">
        <v>0</v>
      </c>
      <c r="F774" s="47">
        <v>217</v>
      </c>
      <c r="G774" s="47">
        <v>641</v>
      </c>
      <c r="H774" s="49">
        <v>0</v>
      </c>
    </row>
    <row r="775" spans="1:8" x14ac:dyDescent="0.35">
      <c r="A775" s="140" t="s">
        <v>138</v>
      </c>
      <c r="B775" s="1">
        <v>44062</v>
      </c>
      <c r="C775" s="47">
        <v>136</v>
      </c>
      <c r="D775" s="47">
        <v>821</v>
      </c>
      <c r="E775" s="48">
        <v>0</v>
      </c>
      <c r="F775" s="47">
        <v>130</v>
      </c>
      <c r="G775" s="47">
        <v>315</v>
      </c>
      <c r="H775" s="49">
        <v>0</v>
      </c>
    </row>
    <row r="776" spans="1:8" x14ac:dyDescent="0.35">
      <c r="A776" s="140" t="s">
        <v>133</v>
      </c>
      <c r="B776" s="1">
        <v>44063</v>
      </c>
      <c r="C776" s="47">
        <v>397</v>
      </c>
      <c r="D776" s="47">
        <v>2418</v>
      </c>
      <c r="E776" s="48">
        <v>0</v>
      </c>
      <c r="F776" s="47">
        <v>243</v>
      </c>
      <c r="G776" s="47">
        <v>890</v>
      </c>
      <c r="H776" s="49">
        <v>0</v>
      </c>
    </row>
    <row r="777" spans="1:8" x14ac:dyDescent="0.35">
      <c r="A777" s="140" t="s">
        <v>134</v>
      </c>
      <c r="B777" s="1">
        <v>44063</v>
      </c>
      <c r="C777" s="47">
        <v>146</v>
      </c>
      <c r="D777" s="47">
        <v>1248</v>
      </c>
      <c r="E777" s="48">
        <v>0</v>
      </c>
      <c r="F777" s="47">
        <v>114</v>
      </c>
      <c r="G777" s="47">
        <v>576</v>
      </c>
      <c r="H777" s="49">
        <v>0</v>
      </c>
    </row>
    <row r="778" spans="1:8" x14ac:dyDescent="0.35">
      <c r="A778" s="140" t="s">
        <v>135</v>
      </c>
      <c r="B778" s="1">
        <v>44063</v>
      </c>
      <c r="C778" s="47">
        <v>114</v>
      </c>
      <c r="D778" s="47">
        <v>1243</v>
      </c>
      <c r="E778" s="48">
        <v>0</v>
      </c>
      <c r="F778" s="47">
        <v>107</v>
      </c>
      <c r="G778" s="47">
        <v>445</v>
      </c>
      <c r="H778" s="49">
        <v>0</v>
      </c>
    </row>
    <row r="779" spans="1:8" x14ac:dyDescent="0.35">
      <c r="A779" s="140" t="s">
        <v>136</v>
      </c>
      <c r="B779" s="1">
        <v>44063</v>
      </c>
      <c r="C779" s="47">
        <v>70</v>
      </c>
      <c r="D779" s="47">
        <v>794</v>
      </c>
      <c r="E779" s="48">
        <v>0</v>
      </c>
      <c r="F779" s="47">
        <v>86</v>
      </c>
      <c r="G779" s="47">
        <v>326</v>
      </c>
      <c r="H779" s="49">
        <v>0</v>
      </c>
    </row>
    <row r="780" spans="1:8" x14ac:dyDescent="0.35">
      <c r="A780" s="140" t="s">
        <v>137</v>
      </c>
      <c r="B780" s="1">
        <v>44063</v>
      </c>
      <c r="C780" s="47">
        <v>75</v>
      </c>
      <c r="D780" s="47">
        <v>869</v>
      </c>
      <c r="E780" s="48">
        <v>0</v>
      </c>
      <c r="F780" s="47">
        <v>211</v>
      </c>
      <c r="G780" s="47">
        <v>661</v>
      </c>
      <c r="H780" s="49">
        <v>0</v>
      </c>
    </row>
    <row r="781" spans="1:8" x14ac:dyDescent="0.35">
      <c r="A781" s="140" t="s">
        <v>138</v>
      </c>
      <c r="B781" s="1">
        <v>44063</v>
      </c>
      <c r="C781" s="47">
        <v>131</v>
      </c>
      <c r="D781" s="47">
        <v>836</v>
      </c>
      <c r="E781" s="48">
        <v>0</v>
      </c>
      <c r="F781" s="47">
        <v>135</v>
      </c>
      <c r="G781" s="47">
        <v>300</v>
      </c>
      <c r="H781" s="49">
        <v>0</v>
      </c>
    </row>
    <row r="782" spans="1:8" x14ac:dyDescent="0.35">
      <c r="A782" s="140" t="s">
        <v>133</v>
      </c>
      <c r="B782" s="1">
        <v>44064</v>
      </c>
      <c r="C782" s="47">
        <v>389</v>
      </c>
      <c r="D782" s="47">
        <v>2352</v>
      </c>
      <c r="E782" s="48">
        <v>0</v>
      </c>
      <c r="F782" s="47">
        <v>251</v>
      </c>
      <c r="G782" s="47">
        <v>952</v>
      </c>
      <c r="H782" s="49">
        <v>0</v>
      </c>
    </row>
    <row r="783" spans="1:8" x14ac:dyDescent="0.35">
      <c r="A783" s="140" t="s">
        <v>134</v>
      </c>
      <c r="B783" s="1">
        <v>44064</v>
      </c>
      <c r="C783" s="47">
        <v>149</v>
      </c>
      <c r="D783" s="47">
        <v>1189</v>
      </c>
      <c r="E783" s="48">
        <v>0</v>
      </c>
      <c r="F783" s="47">
        <v>112</v>
      </c>
      <c r="G783" s="47">
        <v>635</v>
      </c>
      <c r="H783" s="49">
        <v>0</v>
      </c>
    </row>
    <row r="784" spans="1:8" x14ac:dyDescent="0.35">
      <c r="A784" s="140" t="s">
        <v>135</v>
      </c>
      <c r="B784" s="1">
        <v>44064</v>
      </c>
      <c r="C784" s="47">
        <v>103</v>
      </c>
      <c r="D784" s="47">
        <v>1183</v>
      </c>
      <c r="E784" s="48">
        <v>0</v>
      </c>
      <c r="F784" s="47">
        <v>118</v>
      </c>
      <c r="G784" s="47">
        <v>505</v>
      </c>
      <c r="H784" s="49">
        <v>0</v>
      </c>
    </row>
    <row r="785" spans="1:8" x14ac:dyDescent="0.35">
      <c r="A785" s="140" t="s">
        <v>136</v>
      </c>
      <c r="B785" s="1">
        <v>44064</v>
      </c>
      <c r="C785" s="47">
        <v>65</v>
      </c>
      <c r="D785" s="47">
        <v>782</v>
      </c>
      <c r="E785" s="48">
        <v>0</v>
      </c>
      <c r="F785" s="47">
        <v>91</v>
      </c>
      <c r="G785" s="47">
        <v>338</v>
      </c>
      <c r="H785" s="49">
        <v>0</v>
      </c>
    </row>
    <row r="786" spans="1:8" x14ac:dyDescent="0.35">
      <c r="A786" s="140" t="s">
        <v>137</v>
      </c>
      <c r="B786" s="1">
        <v>44064</v>
      </c>
      <c r="C786" s="47">
        <v>79</v>
      </c>
      <c r="D786" s="47">
        <v>848</v>
      </c>
      <c r="E786" s="48">
        <v>0</v>
      </c>
      <c r="F786" s="47">
        <v>207</v>
      </c>
      <c r="G786" s="47">
        <v>685</v>
      </c>
      <c r="H786" s="49">
        <v>0</v>
      </c>
    </row>
    <row r="787" spans="1:8" x14ac:dyDescent="0.35">
      <c r="A787" s="140" t="s">
        <v>138</v>
      </c>
      <c r="B787" s="1">
        <v>44064</v>
      </c>
      <c r="C787" s="47">
        <v>130</v>
      </c>
      <c r="D787" s="47">
        <v>835</v>
      </c>
      <c r="E787" s="48">
        <v>0</v>
      </c>
      <c r="F787" s="47">
        <v>143</v>
      </c>
      <c r="G787" s="47">
        <v>296</v>
      </c>
      <c r="H787" s="49">
        <v>0</v>
      </c>
    </row>
    <row r="788" spans="1:8" x14ac:dyDescent="0.35">
      <c r="A788" s="140" t="s">
        <v>133</v>
      </c>
      <c r="B788" s="1">
        <v>44065</v>
      </c>
      <c r="C788" s="47">
        <v>370</v>
      </c>
      <c r="D788" s="47">
        <v>2270</v>
      </c>
      <c r="E788" s="48">
        <v>0</v>
      </c>
      <c r="F788" s="47">
        <v>272</v>
      </c>
      <c r="G788" s="47">
        <v>1027</v>
      </c>
      <c r="H788" s="49">
        <v>0</v>
      </c>
    </row>
    <row r="789" spans="1:8" x14ac:dyDescent="0.35">
      <c r="A789" s="140" t="s">
        <v>134</v>
      </c>
      <c r="B789" s="1">
        <v>44065</v>
      </c>
      <c r="C789" s="47">
        <v>146</v>
      </c>
      <c r="D789" s="47">
        <v>1139</v>
      </c>
      <c r="E789" s="48">
        <v>0</v>
      </c>
      <c r="F789" s="47">
        <v>114</v>
      </c>
      <c r="G789" s="47">
        <v>685</v>
      </c>
      <c r="H789" s="49">
        <v>0</v>
      </c>
    </row>
    <row r="790" spans="1:8" x14ac:dyDescent="0.35">
      <c r="A790" s="140" t="s">
        <v>135</v>
      </c>
      <c r="B790" s="1">
        <v>44065</v>
      </c>
      <c r="C790" s="47">
        <v>110</v>
      </c>
      <c r="D790" s="47">
        <v>1171</v>
      </c>
      <c r="E790" s="48">
        <v>0</v>
      </c>
      <c r="F790" s="47">
        <v>111</v>
      </c>
      <c r="G790" s="47">
        <v>516</v>
      </c>
      <c r="H790" s="49">
        <v>0</v>
      </c>
    </row>
    <row r="791" spans="1:8" x14ac:dyDescent="0.35">
      <c r="A791" s="140" t="s">
        <v>136</v>
      </c>
      <c r="B791" s="1">
        <v>44065</v>
      </c>
      <c r="C791" s="47">
        <v>65</v>
      </c>
      <c r="D791" s="47">
        <v>741</v>
      </c>
      <c r="E791" s="48">
        <v>0</v>
      </c>
      <c r="F791" s="47">
        <v>91</v>
      </c>
      <c r="G791" s="47">
        <v>379</v>
      </c>
      <c r="H791" s="49">
        <v>0</v>
      </c>
    </row>
    <row r="792" spans="1:8" x14ac:dyDescent="0.35">
      <c r="A792" s="140" t="s">
        <v>137</v>
      </c>
      <c r="B792" s="1">
        <v>44065</v>
      </c>
      <c r="C792" s="47">
        <v>73</v>
      </c>
      <c r="D792" s="47">
        <v>873</v>
      </c>
      <c r="E792" s="48">
        <v>0</v>
      </c>
      <c r="F792" s="47">
        <v>213</v>
      </c>
      <c r="G792" s="47">
        <v>657</v>
      </c>
      <c r="H792" s="49">
        <v>0</v>
      </c>
    </row>
    <row r="793" spans="1:8" x14ac:dyDescent="0.35">
      <c r="A793" s="140" t="s">
        <v>138</v>
      </c>
      <c r="B793" s="1">
        <v>44065</v>
      </c>
      <c r="C793" s="47">
        <v>129</v>
      </c>
      <c r="D793" s="47">
        <v>800</v>
      </c>
      <c r="E793" s="48">
        <v>0</v>
      </c>
      <c r="F793" s="47">
        <v>144</v>
      </c>
      <c r="G793" s="47">
        <v>331</v>
      </c>
      <c r="H793" s="49">
        <v>0</v>
      </c>
    </row>
    <row r="794" spans="1:8" x14ac:dyDescent="0.35">
      <c r="A794" s="140" t="s">
        <v>133</v>
      </c>
      <c r="B794" s="1">
        <v>44066</v>
      </c>
      <c r="C794" s="47">
        <v>367</v>
      </c>
      <c r="D794" s="47">
        <v>2191</v>
      </c>
      <c r="E794" s="48">
        <v>0</v>
      </c>
      <c r="F794" s="47">
        <v>278</v>
      </c>
      <c r="G794" s="47">
        <v>1137</v>
      </c>
      <c r="H794" s="49">
        <v>0</v>
      </c>
    </row>
    <row r="795" spans="1:8" x14ac:dyDescent="0.35">
      <c r="A795" s="140" t="s">
        <v>134</v>
      </c>
      <c r="B795" s="1">
        <v>44066</v>
      </c>
      <c r="C795" s="47">
        <v>128</v>
      </c>
      <c r="D795" s="47">
        <v>1133</v>
      </c>
      <c r="E795" s="48">
        <v>0</v>
      </c>
      <c r="F795" s="47">
        <v>132</v>
      </c>
      <c r="G795" s="47">
        <v>691</v>
      </c>
      <c r="H795" s="49">
        <v>0</v>
      </c>
    </row>
    <row r="796" spans="1:8" x14ac:dyDescent="0.35">
      <c r="A796" s="140" t="s">
        <v>135</v>
      </c>
      <c r="B796" s="1">
        <v>44066</v>
      </c>
      <c r="C796" s="47">
        <v>105</v>
      </c>
      <c r="D796" s="47">
        <v>1160</v>
      </c>
      <c r="E796" s="48">
        <v>0</v>
      </c>
      <c r="F796" s="47">
        <v>116</v>
      </c>
      <c r="G796" s="47">
        <v>527</v>
      </c>
      <c r="H796" s="49">
        <v>0</v>
      </c>
    </row>
    <row r="797" spans="1:8" x14ac:dyDescent="0.35">
      <c r="A797" s="140" t="s">
        <v>136</v>
      </c>
      <c r="B797" s="1">
        <v>44066</v>
      </c>
      <c r="C797" s="47">
        <v>68</v>
      </c>
      <c r="D797" s="47">
        <v>748</v>
      </c>
      <c r="E797" s="48">
        <v>0</v>
      </c>
      <c r="F797" s="47">
        <v>88</v>
      </c>
      <c r="G797" s="47">
        <v>372</v>
      </c>
      <c r="H797" s="49">
        <v>0</v>
      </c>
    </row>
    <row r="798" spans="1:8" x14ac:dyDescent="0.35">
      <c r="A798" s="140" t="s">
        <v>137</v>
      </c>
      <c r="B798" s="1">
        <v>44066</v>
      </c>
      <c r="C798" s="47">
        <v>72</v>
      </c>
      <c r="D798" s="47">
        <v>839</v>
      </c>
      <c r="E798" s="48">
        <v>0</v>
      </c>
      <c r="F798" s="47">
        <v>214</v>
      </c>
      <c r="G798" s="47">
        <v>691</v>
      </c>
      <c r="H798" s="49">
        <v>0</v>
      </c>
    </row>
    <row r="799" spans="1:8" x14ac:dyDescent="0.35">
      <c r="A799" s="140" t="s">
        <v>138</v>
      </c>
      <c r="B799" s="1">
        <v>44066</v>
      </c>
      <c r="C799" s="47">
        <v>118</v>
      </c>
      <c r="D799" s="47">
        <v>784</v>
      </c>
      <c r="E799" s="48">
        <v>0</v>
      </c>
      <c r="F799" s="47">
        <v>155</v>
      </c>
      <c r="G799" s="47">
        <v>347</v>
      </c>
      <c r="H799" s="49">
        <v>0</v>
      </c>
    </row>
    <row r="800" spans="1:8" x14ac:dyDescent="0.35">
      <c r="A800" s="140" t="s">
        <v>133</v>
      </c>
      <c r="B800" s="1">
        <v>44067</v>
      </c>
      <c r="C800" s="47">
        <v>354</v>
      </c>
      <c r="D800" s="47">
        <v>2167</v>
      </c>
      <c r="E800" s="48">
        <v>0</v>
      </c>
      <c r="F800" s="47">
        <v>291</v>
      </c>
      <c r="G800" s="47">
        <v>1161</v>
      </c>
      <c r="H800" s="49">
        <v>0</v>
      </c>
    </row>
    <row r="801" spans="1:8" x14ac:dyDescent="0.35">
      <c r="A801" s="140" t="s">
        <v>134</v>
      </c>
      <c r="B801" s="1">
        <v>44067</v>
      </c>
      <c r="C801" s="47">
        <v>125</v>
      </c>
      <c r="D801" s="47">
        <v>1103</v>
      </c>
      <c r="E801" s="48">
        <v>0</v>
      </c>
      <c r="F801" s="47">
        <v>135</v>
      </c>
      <c r="G801" s="47">
        <v>721</v>
      </c>
      <c r="H801" s="49">
        <v>0</v>
      </c>
    </row>
    <row r="802" spans="1:8" x14ac:dyDescent="0.35">
      <c r="A802" s="140" t="s">
        <v>135</v>
      </c>
      <c r="B802" s="1">
        <v>44067</v>
      </c>
      <c r="C802" s="47">
        <v>104</v>
      </c>
      <c r="D802" s="47">
        <v>1189</v>
      </c>
      <c r="E802" s="48">
        <v>0</v>
      </c>
      <c r="F802" s="47">
        <v>117</v>
      </c>
      <c r="G802" s="47">
        <v>501</v>
      </c>
      <c r="H802" s="49">
        <v>0</v>
      </c>
    </row>
    <row r="803" spans="1:8" x14ac:dyDescent="0.35">
      <c r="A803" s="140" t="s">
        <v>136</v>
      </c>
      <c r="B803" s="1">
        <v>44067</v>
      </c>
      <c r="C803" s="47">
        <v>69</v>
      </c>
      <c r="D803" s="47">
        <v>782</v>
      </c>
      <c r="E803" s="48">
        <v>0</v>
      </c>
      <c r="F803" s="47">
        <v>87</v>
      </c>
      <c r="G803" s="47">
        <v>338</v>
      </c>
      <c r="H803" s="49">
        <v>0</v>
      </c>
    </row>
    <row r="804" spans="1:8" x14ac:dyDescent="0.35">
      <c r="A804" s="140" t="s">
        <v>137</v>
      </c>
      <c r="B804" s="1">
        <v>44067</v>
      </c>
      <c r="C804" s="47">
        <v>73</v>
      </c>
      <c r="D804" s="47">
        <v>852</v>
      </c>
      <c r="E804" s="48">
        <v>0</v>
      </c>
      <c r="F804" s="47">
        <v>213</v>
      </c>
      <c r="G804" s="47">
        <v>678</v>
      </c>
      <c r="H804" s="49">
        <v>0</v>
      </c>
    </row>
    <row r="805" spans="1:8" x14ac:dyDescent="0.35">
      <c r="A805" s="140" t="s">
        <v>138</v>
      </c>
      <c r="B805" s="1">
        <v>44067</v>
      </c>
      <c r="C805" s="47">
        <v>122</v>
      </c>
      <c r="D805" s="47">
        <v>804</v>
      </c>
      <c r="E805" s="48">
        <v>0</v>
      </c>
      <c r="F805" s="47">
        <v>149</v>
      </c>
      <c r="G805" s="47">
        <v>350</v>
      </c>
      <c r="H805" s="49">
        <v>0</v>
      </c>
    </row>
    <row r="806" spans="1:8" x14ac:dyDescent="0.35">
      <c r="A806" s="140" t="s">
        <v>133</v>
      </c>
      <c r="B806" s="1">
        <v>44068</v>
      </c>
      <c r="C806" s="47">
        <v>362</v>
      </c>
      <c r="D806" s="47">
        <v>2320</v>
      </c>
      <c r="E806" s="48">
        <v>0</v>
      </c>
      <c r="F806" s="47">
        <v>283</v>
      </c>
      <c r="G806" s="47">
        <v>1008</v>
      </c>
      <c r="H806" s="49">
        <v>0</v>
      </c>
    </row>
    <row r="807" spans="1:8" x14ac:dyDescent="0.35">
      <c r="A807" s="140" t="s">
        <v>134</v>
      </c>
      <c r="B807" s="1">
        <v>44068</v>
      </c>
      <c r="C807" s="47">
        <v>129</v>
      </c>
      <c r="D807" s="47">
        <v>1182</v>
      </c>
      <c r="E807" s="48">
        <v>0</v>
      </c>
      <c r="F807" s="47">
        <v>131</v>
      </c>
      <c r="G807" s="47">
        <v>642</v>
      </c>
      <c r="H807" s="49">
        <v>0</v>
      </c>
    </row>
    <row r="808" spans="1:8" x14ac:dyDescent="0.35">
      <c r="A808" s="140" t="s">
        <v>135</v>
      </c>
      <c r="B808" s="1">
        <v>44068</v>
      </c>
      <c r="C808" s="47">
        <v>112</v>
      </c>
      <c r="D808" s="47">
        <v>1231</v>
      </c>
      <c r="E808" s="48">
        <v>0</v>
      </c>
      <c r="F808" s="47">
        <v>109</v>
      </c>
      <c r="G808" s="47">
        <v>459</v>
      </c>
      <c r="H808" s="49">
        <v>0</v>
      </c>
    </row>
    <row r="809" spans="1:8" x14ac:dyDescent="0.35">
      <c r="A809" s="140" t="s">
        <v>136</v>
      </c>
      <c r="B809" s="1">
        <v>44068</v>
      </c>
      <c r="C809" s="47">
        <v>78</v>
      </c>
      <c r="D809" s="47">
        <v>832</v>
      </c>
      <c r="E809" s="48">
        <v>0</v>
      </c>
      <c r="F809" s="47">
        <v>78</v>
      </c>
      <c r="G809" s="47">
        <v>288</v>
      </c>
      <c r="H809" s="49">
        <v>0</v>
      </c>
    </row>
    <row r="810" spans="1:8" x14ac:dyDescent="0.35">
      <c r="A810" s="140" t="s">
        <v>137</v>
      </c>
      <c r="B810" s="1">
        <v>44068</v>
      </c>
      <c r="C810" s="47">
        <v>78</v>
      </c>
      <c r="D810" s="47">
        <v>845</v>
      </c>
      <c r="E810" s="48">
        <v>0</v>
      </c>
      <c r="F810" s="47">
        <v>208</v>
      </c>
      <c r="G810" s="47">
        <v>682</v>
      </c>
      <c r="H810" s="49">
        <v>0</v>
      </c>
    </row>
    <row r="811" spans="1:8" x14ac:dyDescent="0.35">
      <c r="A811" s="140" t="s">
        <v>138</v>
      </c>
      <c r="B811" s="1">
        <v>44068</v>
      </c>
      <c r="C811" s="47">
        <v>129</v>
      </c>
      <c r="D811" s="47">
        <v>892</v>
      </c>
      <c r="E811" s="48">
        <v>0</v>
      </c>
      <c r="F811" s="47">
        <v>144</v>
      </c>
      <c r="G811" s="47">
        <v>262</v>
      </c>
      <c r="H811" s="49">
        <v>0</v>
      </c>
    </row>
    <row r="812" spans="1:8" x14ac:dyDescent="0.35">
      <c r="A812" s="140" t="s">
        <v>133</v>
      </c>
      <c r="B812" s="1">
        <v>44069</v>
      </c>
      <c r="C812" s="47">
        <v>376</v>
      </c>
      <c r="D812" s="47">
        <v>2383</v>
      </c>
      <c r="E812" s="48">
        <v>0</v>
      </c>
      <c r="F812" s="47">
        <v>269</v>
      </c>
      <c r="G812" s="47">
        <v>945</v>
      </c>
      <c r="H812" s="49">
        <v>0</v>
      </c>
    </row>
    <row r="813" spans="1:8" x14ac:dyDescent="0.35">
      <c r="A813" s="140" t="s">
        <v>134</v>
      </c>
      <c r="B813" s="1">
        <v>44069</v>
      </c>
      <c r="C813" s="47">
        <v>137</v>
      </c>
      <c r="D813" s="47">
        <v>1208</v>
      </c>
      <c r="E813" s="48">
        <v>0</v>
      </c>
      <c r="F813" s="47">
        <v>123</v>
      </c>
      <c r="G813" s="47">
        <v>616</v>
      </c>
      <c r="H813" s="49">
        <v>0</v>
      </c>
    </row>
    <row r="814" spans="1:8" x14ac:dyDescent="0.35">
      <c r="A814" s="140" t="s">
        <v>135</v>
      </c>
      <c r="B814" s="1">
        <v>44069</v>
      </c>
      <c r="C814" s="47">
        <v>107</v>
      </c>
      <c r="D814" s="47">
        <v>1246</v>
      </c>
      <c r="E814" s="48">
        <v>0</v>
      </c>
      <c r="F814" s="47">
        <v>114</v>
      </c>
      <c r="G814" s="47">
        <v>444</v>
      </c>
      <c r="H814" s="49">
        <v>0</v>
      </c>
    </row>
    <row r="815" spans="1:8" x14ac:dyDescent="0.35">
      <c r="A815" s="140" t="s">
        <v>136</v>
      </c>
      <c r="B815" s="1">
        <v>44069</v>
      </c>
      <c r="C815" s="47">
        <v>76</v>
      </c>
      <c r="D815" s="47">
        <v>813</v>
      </c>
      <c r="E815" s="48">
        <v>0</v>
      </c>
      <c r="F815" s="47">
        <v>80</v>
      </c>
      <c r="G815" s="47">
        <v>307</v>
      </c>
      <c r="H815" s="49">
        <v>0</v>
      </c>
    </row>
    <row r="816" spans="1:8" x14ac:dyDescent="0.35">
      <c r="A816" s="140" t="s">
        <v>137</v>
      </c>
      <c r="B816" s="1">
        <v>44069</v>
      </c>
      <c r="C816" s="47">
        <v>85</v>
      </c>
      <c r="D816" s="47">
        <v>848</v>
      </c>
      <c r="E816" s="48">
        <v>0</v>
      </c>
      <c r="F816" s="47">
        <v>201</v>
      </c>
      <c r="G816" s="47">
        <v>679</v>
      </c>
      <c r="H816" s="49">
        <v>0</v>
      </c>
    </row>
    <row r="817" spans="1:8" x14ac:dyDescent="0.35">
      <c r="A817" s="140" t="s">
        <v>138</v>
      </c>
      <c r="B817" s="1">
        <v>44069</v>
      </c>
      <c r="C817" s="47">
        <v>139</v>
      </c>
      <c r="D817" s="47">
        <v>907</v>
      </c>
      <c r="E817" s="48">
        <v>0</v>
      </c>
      <c r="F817" s="47">
        <v>134</v>
      </c>
      <c r="G817" s="47">
        <v>251</v>
      </c>
      <c r="H817" s="49">
        <v>0</v>
      </c>
    </row>
    <row r="818" spans="1:8" x14ac:dyDescent="0.35">
      <c r="A818" s="140" t="s">
        <v>133</v>
      </c>
      <c r="B818" s="1">
        <v>44070</v>
      </c>
      <c r="C818" s="47">
        <v>376</v>
      </c>
      <c r="D818" s="47">
        <v>2407</v>
      </c>
      <c r="E818" s="48">
        <v>0</v>
      </c>
      <c r="F818" s="47">
        <v>269</v>
      </c>
      <c r="G818" s="47">
        <v>921</v>
      </c>
      <c r="H818" s="49">
        <v>0</v>
      </c>
    </row>
    <row r="819" spans="1:8" x14ac:dyDescent="0.35">
      <c r="A819" s="140" t="s">
        <v>134</v>
      </c>
      <c r="B819" s="1">
        <v>44070</v>
      </c>
      <c r="C819" s="47">
        <v>141</v>
      </c>
      <c r="D819" s="47">
        <v>1179</v>
      </c>
      <c r="E819" s="48">
        <v>0</v>
      </c>
      <c r="F819" s="47">
        <v>119</v>
      </c>
      <c r="G819" s="47">
        <v>645</v>
      </c>
      <c r="H819" s="49">
        <v>0</v>
      </c>
    </row>
    <row r="820" spans="1:8" x14ac:dyDescent="0.35">
      <c r="A820" s="140" t="s">
        <v>135</v>
      </c>
      <c r="B820" s="1">
        <v>44070</v>
      </c>
      <c r="C820" s="47">
        <v>106</v>
      </c>
      <c r="D820" s="47">
        <v>1274</v>
      </c>
      <c r="E820" s="48">
        <v>0</v>
      </c>
      <c r="F820" s="47">
        <v>115</v>
      </c>
      <c r="G820" s="47">
        <v>416</v>
      </c>
      <c r="H820" s="49">
        <v>0</v>
      </c>
    </row>
    <row r="821" spans="1:8" x14ac:dyDescent="0.35">
      <c r="A821" s="140" t="s">
        <v>136</v>
      </c>
      <c r="B821" s="1">
        <v>44070</v>
      </c>
      <c r="C821" s="47">
        <v>70</v>
      </c>
      <c r="D821" s="47">
        <v>777</v>
      </c>
      <c r="E821" s="48">
        <v>0</v>
      </c>
      <c r="F821" s="47">
        <v>86</v>
      </c>
      <c r="G821" s="47">
        <v>343</v>
      </c>
      <c r="H821" s="49">
        <v>0</v>
      </c>
    </row>
    <row r="822" spans="1:8" x14ac:dyDescent="0.35">
      <c r="A822" s="140" t="s">
        <v>137</v>
      </c>
      <c r="B822" s="1">
        <v>44070</v>
      </c>
      <c r="C822" s="47">
        <v>73</v>
      </c>
      <c r="D822" s="47">
        <v>842</v>
      </c>
      <c r="E822" s="48">
        <v>0</v>
      </c>
      <c r="F822" s="47">
        <v>213</v>
      </c>
      <c r="G822" s="47">
        <v>688</v>
      </c>
      <c r="H822" s="49">
        <v>0</v>
      </c>
    </row>
    <row r="823" spans="1:8" x14ac:dyDescent="0.35">
      <c r="A823" s="140" t="s">
        <v>138</v>
      </c>
      <c r="B823" s="1">
        <v>44070</v>
      </c>
      <c r="C823" s="47">
        <v>141</v>
      </c>
      <c r="D823" s="47">
        <v>881</v>
      </c>
      <c r="E823" s="48">
        <v>0</v>
      </c>
      <c r="F823" s="47">
        <v>132</v>
      </c>
      <c r="G823" s="47">
        <v>273</v>
      </c>
      <c r="H823" s="49">
        <v>0</v>
      </c>
    </row>
    <row r="824" spans="1:8" x14ac:dyDescent="0.35">
      <c r="A824" s="140" t="s">
        <v>133</v>
      </c>
      <c r="B824" s="1">
        <v>44071</v>
      </c>
      <c r="C824" s="47">
        <v>374</v>
      </c>
      <c r="D824" s="47">
        <v>2381</v>
      </c>
      <c r="E824" s="48">
        <v>0</v>
      </c>
      <c r="F824" s="47">
        <v>271</v>
      </c>
      <c r="G824" s="47">
        <v>947</v>
      </c>
      <c r="H824" s="49">
        <v>0</v>
      </c>
    </row>
    <row r="825" spans="1:8" x14ac:dyDescent="0.35">
      <c r="A825" s="140" t="s">
        <v>134</v>
      </c>
      <c r="B825" s="1">
        <v>44071</v>
      </c>
      <c r="C825" s="47">
        <v>140</v>
      </c>
      <c r="D825" s="47">
        <v>1176</v>
      </c>
      <c r="E825" s="48">
        <v>0</v>
      </c>
      <c r="F825" s="47">
        <v>120</v>
      </c>
      <c r="G825" s="47">
        <v>648</v>
      </c>
      <c r="H825" s="49">
        <v>0</v>
      </c>
    </row>
    <row r="826" spans="1:8" x14ac:dyDescent="0.35">
      <c r="A826" s="140" t="s">
        <v>135</v>
      </c>
      <c r="B826" s="1">
        <v>44071</v>
      </c>
      <c r="C826" s="47">
        <v>108</v>
      </c>
      <c r="D826" s="47">
        <v>1267</v>
      </c>
      <c r="E826" s="48">
        <v>0</v>
      </c>
      <c r="F826" s="47">
        <v>113</v>
      </c>
      <c r="G826" s="47">
        <v>423</v>
      </c>
      <c r="H826" s="49">
        <v>0</v>
      </c>
    </row>
    <row r="827" spans="1:8" x14ac:dyDescent="0.35">
      <c r="A827" s="140" t="s">
        <v>136</v>
      </c>
      <c r="B827" s="1">
        <v>44071</v>
      </c>
      <c r="C827" s="47">
        <v>78</v>
      </c>
      <c r="D827" s="47">
        <v>818</v>
      </c>
      <c r="E827" s="48">
        <v>0</v>
      </c>
      <c r="F827" s="47">
        <v>78</v>
      </c>
      <c r="G827" s="47">
        <v>276</v>
      </c>
      <c r="H827" s="49">
        <v>0</v>
      </c>
    </row>
    <row r="828" spans="1:8" x14ac:dyDescent="0.35">
      <c r="A828" s="140" t="s">
        <v>137</v>
      </c>
      <c r="B828" s="1">
        <v>44071</v>
      </c>
      <c r="C828" s="47">
        <v>77</v>
      </c>
      <c r="D828" s="47">
        <v>850</v>
      </c>
      <c r="E828" s="48">
        <v>0</v>
      </c>
      <c r="F828" s="47">
        <v>209</v>
      </c>
      <c r="G828" s="47">
        <v>678</v>
      </c>
      <c r="H828" s="49">
        <v>0</v>
      </c>
    </row>
    <row r="829" spans="1:8" x14ac:dyDescent="0.35">
      <c r="A829" s="140" t="s">
        <v>138</v>
      </c>
      <c r="B829" s="1">
        <v>44071</v>
      </c>
      <c r="C829" s="47">
        <v>134</v>
      </c>
      <c r="D829" s="47">
        <v>871</v>
      </c>
      <c r="E829" s="48">
        <v>0</v>
      </c>
      <c r="F829" s="47">
        <v>139</v>
      </c>
      <c r="G829" s="47">
        <v>287</v>
      </c>
      <c r="H829" s="49">
        <v>0</v>
      </c>
    </row>
    <row r="830" spans="1:8" x14ac:dyDescent="0.35">
      <c r="A830" s="140" t="s">
        <v>133</v>
      </c>
      <c r="B830" s="1">
        <v>44072</v>
      </c>
      <c r="C830" s="47">
        <v>383</v>
      </c>
      <c r="D830" s="47">
        <v>2315</v>
      </c>
      <c r="E830" s="48">
        <v>0</v>
      </c>
      <c r="F830" s="47">
        <v>262</v>
      </c>
      <c r="G830" s="47">
        <v>1013</v>
      </c>
      <c r="H830" s="49">
        <v>0</v>
      </c>
    </row>
    <row r="831" spans="1:8" x14ac:dyDescent="0.35">
      <c r="A831" s="140" t="s">
        <v>134</v>
      </c>
      <c r="B831" s="1">
        <v>44072</v>
      </c>
      <c r="C831" s="47">
        <v>132</v>
      </c>
      <c r="D831" s="47">
        <v>1100</v>
      </c>
      <c r="E831" s="48">
        <v>0</v>
      </c>
      <c r="F831" s="47">
        <v>126</v>
      </c>
      <c r="G831" s="47">
        <v>724</v>
      </c>
      <c r="H831" s="49">
        <v>0</v>
      </c>
    </row>
    <row r="832" spans="1:8" x14ac:dyDescent="0.35">
      <c r="A832" s="140" t="s">
        <v>135</v>
      </c>
      <c r="B832" s="1">
        <v>44072</v>
      </c>
      <c r="C832" s="47">
        <v>107</v>
      </c>
      <c r="D832" s="47">
        <v>1159</v>
      </c>
      <c r="E832" s="48">
        <v>0</v>
      </c>
      <c r="F832" s="47">
        <v>114</v>
      </c>
      <c r="G832" s="47">
        <v>531</v>
      </c>
      <c r="H832" s="49">
        <v>0</v>
      </c>
    </row>
    <row r="833" spans="1:8" x14ac:dyDescent="0.35">
      <c r="A833" s="140" t="s">
        <v>136</v>
      </c>
      <c r="B833" s="1">
        <v>44072</v>
      </c>
      <c r="C833" s="47">
        <v>74</v>
      </c>
      <c r="D833" s="47">
        <v>755</v>
      </c>
      <c r="E833" s="48">
        <v>0</v>
      </c>
      <c r="F833" s="47">
        <v>82</v>
      </c>
      <c r="G833" s="47">
        <v>339</v>
      </c>
      <c r="H833" s="49">
        <v>0</v>
      </c>
    </row>
    <row r="834" spans="1:8" x14ac:dyDescent="0.35">
      <c r="A834" s="140" t="s">
        <v>137</v>
      </c>
      <c r="B834" s="1">
        <v>44072</v>
      </c>
      <c r="C834" s="47">
        <v>71</v>
      </c>
      <c r="D834" s="47">
        <v>793</v>
      </c>
      <c r="E834" s="48">
        <v>0</v>
      </c>
      <c r="F834" s="47">
        <v>215</v>
      </c>
      <c r="G834" s="47">
        <v>737</v>
      </c>
      <c r="H834" s="49">
        <v>0</v>
      </c>
    </row>
    <row r="835" spans="1:8" x14ac:dyDescent="0.35">
      <c r="A835" s="140" t="s">
        <v>138</v>
      </c>
      <c r="B835" s="1">
        <v>44072</v>
      </c>
      <c r="C835" s="47">
        <v>141</v>
      </c>
      <c r="D835" s="47">
        <v>808</v>
      </c>
      <c r="E835" s="48">
        <v>0</v>
      </c>
      <c r="F835" s="47">
        <v>132</v>
      </c>
      <c r="G835" s="47">
        <v>350</v>
      </c>
      <c r="H835" s="49">
        <v>0</v>
      </c>
    </row>
    <row r="836" spans="1:8" x14ac:dyDescent="0.35">
      <c r="A836" s="140" t="s">
        <v>133</v>
      </c>
      <c r="B836" s="1">
        <v>44073</v>
      </c>
      <c r="C836" s="47">
        <v>376</v>
      </c>
      <c r="D836" s="47">
        <v>2237</v>
      </c>
      <c r="E836" s="48">
        <v>0</v>
      </c>
      <c r="F836" s="47">
        <v>269</v>
      </c>
      <c r="G836" s="47">
        <v>1091</v>
      </c>
      <c r="H836" s="49">
        <v>0</v>
      </c>
    </row>
    <row r="837" spans="1:8" x14ac:dyDescent="0.35">
      <c r="A837" s="140" t="s">
        <v>134</v>
      </c>
      <c r="B837" s="1">
        <v>44073</v>
      </c>
      <c r="C837" s="47">
        <v>125</v>
      </c>
      <c r="D837" s="47">
        <v>1060</v>
      </c>
      <c r="E837" s="48">
        <v>0</v>
      </c>
      <c r="F837" s="47">
        <v>135</v>
      </c>
      <c r="G837" s="47">
        <v>764</v>
      </c>
      <c r="H837" s="49">
        <v>0</v>
      </c>
    </row>
    <row r="838" spans="1:8" x14ac:dyDescent="0.35">
      <c r="A838" s="140" t="s">
        <v>135</v>
      </c>
      <c r="B838" s="1">
        <v>44073</v>
      </c>
      <c r="C838" s="47">
        <v>107</v>
      </c>
      <c r="D838" s="47">
        <v>1132</v>
      </c>
      <c r="E838" s="48">
        <v>0</v>
      </c>
      <c r="F838" s="47">
        <v>114</v>
      </c>
      <c r="G838" s="47">
        <v>558</v>
      </c>
      <c r="H838" s="49">
        <v>0</v>
      </c>
    </row>
    <row r="839" spans="1:8" x14ac:dyDescent="0.35">
      <c r="A839" s="140" t="s">
        <v>136</v>
      </c>
      <c r="B839" s="1">
        <v>44073</v>
      </c>
      <c r="C839" s="47">
        <v>75</v>
      </c>
      <c r="D839" s="47">
        <v>733</v>
      </c>
      <c r="E839" s="48">
        <v>0</v>
      </c>
      <c r="F839" s="47">
        <v>81</v>
      </c>
      <c r="G839" s="47">
        <v>361</v>
      </c>
      <c r="H839" s="49">
        <v>0</v>
      </c>
    </row>
    <row r="840" spans="1:8" x14ac:dyDescent="0.35">
      <c r="A840" s="140" t="s">
        <v>137</v>
      </c>
      <c r="B840" s="1">
        <v>44073</v>
      </c>
      <c r="C840" s="47">
        <v>68</v>
      </c>
      <c r="D840" s="47">
        <v>784</v>
      </c>
      <c r="E840" s="48">
        <v>0</v>
      </c>
      <c r="F840" s="47">
        <v>218</v>
      </c>
      <c r="G840" s="47">
        <v>743</v>
      </c>
      <c r="H840" s="49">
        <v>0</v>
      </c>
    </row>
    <row r="841" spans="1:8" x14ac:dyDescent="0.35">
      <c r="A841" s="140" t="s">
        <v>138</v>
      </c>
      <c r="B841" s="1">
        <v>44073</v>
      </c>
      <c r="C841" s="47">
        <v>131</v>
      </c>
      <c r="D841" s="47">
        <v>773</v>
      </c>
      <c r="E841" s="48">
        <v>0</v>
      </c>
      <c r="F841" s="47">
        <v>142</v>
      </c>
      <c r="G841" s="47">
        <v>385</v>
      </c>
      <c r="H841" s="49">
        <v>0</v>
      </c>
    </row>
    <row r="842" spans="1:8" x14ac:dyDescent="0.35">
      <c r="A842" s="140" t="s">
        <v>133</v>
      </c>
      <c r="B842" s="1">
        <v>44074</v>
      </c>
      <c r="C842" s="47">
        <v>367</v>
      </c>
      <c r="D842" s="47">
        <v>2209</v>
      </c>
      <c r="E842" s="48">
        <v>0</v>
      </c>
      <c r="F842" s="47">
        <v>278</v>
      </c>
      <c r="G842" s="47">
        <v>1119</v>
      </c>
      <c r="H842" s="49">
        <v>0</v>
      </c>
    </row>
    <row r="843" spans="1:8" x14ac:dyDescent="0.35">
      <c r="A843" s="140" t="s">
        <v>134</v>
      </c>
      <c r="B843" s="1">
        <v>44074</v>
      </c>
      <c r="C843" s="47">
        <v>129</v>
      </c>
      <c r="D843" s="47">
        <v>1088</v>
      </c>
      <c r="E843" s="48">
        <v>0</v>
      </c>
      <c r="F843" s="47">
        <v>131</v>
      </c>
      <c r="G843" s="47">
        <v>736</v>
      </c>
      <c r="H843" s="49">
        <v>0</v>
      </c>
    </row>
    <row r="844" spans="1:8" x14ac:dyDescent="0.35">
      <c r="A844" s="140" t="s">
        <v>135</v>
      </c>
      <c r="B844" s="1">
        <v>44074</v>
      </c>
      <c r="C844" s="47">
        <v>105</v>
      </c>
      <c r="D844" s="47">
        <v>1165</v>
      </c>
      <c r="E844" s="48">
        <v>0</v>
      </c>
      <c r="F844" s="47">
        <v>116</v>
      </c>
      <c r="G844" s="47">
        <v>525</v>
      </c>
      <c r="H844" s="49">
        <v>0</v>
      </c>
    </row>
    <row r="845" spans="1:8" x14ac:dyDescent="0.35">
      <c r="A845" s="140" t="s">
        <v>136</v>
      </c>
      <c r="B845" s="1">
        <v>44074</v>
      </c>
      <c r="C845" s="47">
        <v>75</v>
      </c>
      <c r="D845" s="47">
        <v>743</v>
      </c>
      <c r="E845" s="48">
        <v>0</v>
      </c>
      <c r="F845" s="47">
        <v>81</v>
      </c>
      <c r="G845" s="47">
        <v>377</v>
      </c>
      <c r="H845" s="49">
        <v>0</v>
      </c>
    </row>
    <row r="846" spans="1:8" x14ac:dyDescent="0.35">
      <c r="A846" s="140" t="s">
        <v>137</v>
      </c>
      <c r="B846" s="1">
        <v>44074</v>
      </c>
      <c r="C846" s="47">
        <v>76</v>
      </c>
      <c r="D846" s="47">
        <v>803</v>
      </c>
      <c r="E846" s="48">
        <v>0</v>
      </c>
      <c r="F846" s="47">
        <v>210</v>
      </c>
      <c r="G846" s="47">
        <v>724</v>
      </c>
      <c r="H846" s="49">
        <v>0</v>
      </c>
    </row>
    <row r="847" spans="1:8" x14ac:dyDescent="0.35">
      <c r="A847" s="140" t="s">
        <v>138</v>
      </c>
      <c r="B847" s="1">
        <v>44074</v>
      </c>
      <c r="C847" s="47">
        <v>136</v>
      </c>
      <c r="D847" s="47">
        <v>807</v>
      </c>
      <c r="E847" s="48">
        <v>0</v>
      </c>
      <c r="F847" s="47">
        <v>137</v>
      </c>
      <c r="G847" s="47">
        <v>349</v>
      </c>
      <c r="H847" s="49">
        <v>0</v>
      </c>
    </row>
    <row r="848" spans="1:8" x14ac:dyDescent="0.35">
      <c r="A848" s="140" t="s">
        <v>133</v>
      </c>
      <c r="B848" s="1">
        <v>44075</v>
      </c>
      <c r="C848" s="47">
        <v>388</v>
      </c>
      <c r="D848" s="47">
        <v>2348</v>
      </c>
      <c r="E848" s="48">
        <v>0</v>
      </c>
      <c r="F848" s="47">
        <v>257</v>
      </c>
      <c r="G848" s="47">
        <v>980</v>
      </c>
      <c r="H848" s="49">
        <v>0</v>
      </c>
    </row>
    <row r="849" spans="1:8" x14ac:dyDescent="0.35">
      <c r="A849" s="140" t="s">
        <v>134</v>
      </c>
      <c r="B849" s="1">
        <v>44075</v>
      </c>
      <c r="C849" s="47">
        <v>133</v>
      </c>
      <c r="D849" s="47">
        <v>1174</v>
      </c>
      <c r="E849" s="48">
        <v>0</v>
      </c>
      <c r="F849" s="47">
        <v>127</v>
      </c>
      <c r="G849" s="47">
        <v>650</v>
      </c>
      <c r="H849" s="49">
        <v>0</v>
      </c>
    </row>
    <row r="850" spans="1:8" x14ac:dyDescent="0.35">
      <c r="A850" s="140" t="s">
        <v>135</v>
      </c>
      <c r="B850" s="1">
        <v>44075</v>
      </c>
      <c r="C850" s="47">
        <v>101</v>
      </c>
      <c r="D850" s="47">
        <v>1217</v>
      </c>
      <c r="E850" s="48">
        <v>0</v>
      </c>
      <c r="F850" s="47">
        <v>120</v>
      </c>
      <c r="G850" s="47">
        <v>473</v>
      </c>
      <c r="H850" s="49">
        <v>0</v>
      </c>
    </row>
    <row r="851" spans="1:8" x14ac:dyDescent="0.35">
      <c r="A851" s="140" t="s">
        <v>136</v>
      </c>
      <c r="B851" s="1">
        <v>44075</v>
      </c>
      <c r="C851" s="47">
        <v>80</v>
      </c>
      <c r="D851" s="47">
        <v>820</v>
      </c>
      <c r="E851" s="48">
        <v>0</v>
      </c>
      <c r="F851" s="47">
        <v>76</v>
      </c>
      <c r="G851" s="47">
        <v>300</v>
      </c>
      <c r="H851" s="49">
        <v>0</v>
      </c>
    </row>
    <row r="852" spans="1:8" x14ac:dyDescent="0.35">
      <c r="A852" s="140" t="s">
        <v>137</v>
      </c>
      <c r="B852" s="1">
        <v>44075</v>
      </c>
      <c r="C852" s="47">
        <v>73</v>
      </c>
      <c r="D852" s="47">
        <v>859</v>
      </c>
      <c r="E852" s="48">
        <v>0</v>
      </c>
      <c r="F852" s="47">
        <v>213</v>
      </c>
      <c r="G852" s="47">
        <v>671</v>
      </c>
      <c r="H852" s="49">
        <v>0</v>
      </c>
    </row>
    <row r="853" spans="1:8" x14ac:dyDescent="0.35">
      <c r="A853" s="140" t="s">
        <v>138</v>
      </c>
      <c r="B853" s="1">
        <v>44075</v>
      </c>
      <c r="C853" s="47">
        <v>140</v>
      </c>
      <c r="D853" s="47">
        <v>886</v>
      </c>
      <c r="E853" s="48">
        <v>0</v>
      </c>
      <c r="F853" s="47">
        <v>133</v>
      </c>
      <c r="G853" s="47">
        <v>270</v>
      </c>
      <c r="H853" s="49">
        <v>0</v>
      </c>
    </row>
    <row r="854" spans="1:8" x14ac:dyDescent="0.35">
      <c r="A854" s="140" t="s">
        <v>133</v>
      </c>
      <c r="B854" s="1">
        <v>44076</v>
      </c>
      <c r="C854" s="47">
        <v>400</v>
      </c>
      <c r="D854" s="47">
        <v>2383</v>
      </c>
      <c r="E854" s="48">
        <v>0</v>
      </c>
      <c r="F854" s="47">
        <v>245</v>
      </c>
      <c r="G854" s="47">
        <v>945</v>
      </c>
      <c r="H854" s="49">
        <v>0</v>
      </c>
    </row>
    <row r="855" spans="1:8" x14ac:dyDescent="0.35">
      <c r="A855" s="140" t="s">
        <v>134</v>
      </c>
      <c r="B855" s="1">
        <v>44076</v>
      </c>
      <c r="C855" s="47">
        <v>125</v>
      </c>
      <c r="D855" s="47">
        <v>1172</v>
      </c>
      <c r="E855" s="48">
        <v>0</v>
      </c>
      <c r="F855" s="47">
        <v>135</v>
      </c>
      <c r="G855" s="47">
        <v>652</v>
      </c>
      <c r="H855" s="49">
        <v>0</v>
      </c>
    </row>
    <row r="856" spans="1:8" x14ac:dyDescent="0.35">
      <c r="A856" s="140" t="s">
        <v>135</v>
      </c>
      <c r="B856" s="1">
        <v>44076</v>
      </c>
      <c r="C856" s="47">
        <v>105</v>
      </c>
      <c r="D856" s="47">
        <v>1234</v>
      </c>
      <c r="E856" s="48">
        <v>0</v>
      </c>
      <c r="F856" s="47">
        <v>116</v>
      </c>
      <c r="G856" s="47">
        <v>456</v>
      </c>
      <c r="H856" s="49">
        <v>0</v>
      </c>
    </row>
    <row r="857" spans="1:8" x14ac:dyDescent="0.35">
      <c r="A857" s="140" t="s">
        <v>136</v>
      </c>
      <c r="B857" s="1">
        <v>44076</v>
      </c>
      <c r="C857" s="47">
        <v>82</v>
      </c>
      <c r="D857" s="47">
        <v>822</v>
      </c>
      <c r="E857" s="48">
        <v>0</v>
      </c>
      <c r="F857" s="47">
        <v>74</v>
      </c>
      <c r="G857" s="47">
        <v>298</v>
      </c>
      <c r="H857" s="49">
        <v>0</v>
      </c>
    </row>
    <row r="858" spans="1:8" x14ac:dyDescent="0.35">
      <c r="A858" s="140" t="s">
        <v>137</v>
      </c>
      <c r="B858" s="1">
        <v>44076</v>
      </c>
      <c r="C858" s="47">
        <v>69</v>
      </c>
      <c r="D858" s="47">
        <v>860</v>
      </c>
      <c r="E858" s="48">
        <v>0</v>
      </c>
      <c r="F858" s="47">
        <v>217</v>
      </c>
      <c r="G858" s="47">
        <v>672</v>
      </c>
      <c r="H858" s="49">
        <v>0</v>
      </c>
    </row>
    <row r="859" spans="1:8" x14ac:dyDescent="0.35">
      <c r="A859" s="140" t="s">
        <v>138</v>
      </c>
      <c r="B859" s="1">
        <v>44076</v>
      </c>
      <c r="C859" s="47">
        <v>140</v>
      </c>
      <c r="D859" s="47">
        <v>860</v>
      </c>
      <c r="E859" s="48">
        <v>0</v>
      </c>
      <c r="F859" s="47">
        <v>133</v>
      </c>
      <c r="G859" s="47">
        <v>298</v>
      </c>
      <c r="H859" s="49">
        <v>0</v>
      </c>
    </row>
    <row r="860" spans="1:8" x14ac:dyDescent="0.35">
      <c r="A860" s="140" t="s">
        <v>133</v>
      </c>
      <c r="B860" s="1">
        <v>44077</v>
      </c>
      <c r="C860" s="47">
        <v>402</v>
      </c>
      <c r="D860" s="47">
        <v>2404</v>
      </c>
      <c r="E860" s="48">
        <v>0</v>
      </c>
      <c r="F860" s="47">
        <v>243</v>
      </c>
      <c r="G860" s="47">
        <v>924</v>
      </c>
      <c r="H860" s="49">
        <v>0</v>
      </c>
    </row>
    <row r="861" spans="1:8" x14ac:dyDescent="0.35">
      <c r="A861" s="140" t="s">
        <v>134</v>
      </c>
      <c r="B861" s="1">
        <v>44077</v>
      </c>
      <c r="C861" s="47">
        <v>124</v>
      </c>
      <c r="D861" s="47">
        <v>1181</v>
      </c>
      <c r="E861" s="48">
        <v>0</v>
      </c>
      <c r="F861" s="47">
        <v>136</v>
      </c>
      <c r="G861" s="47">
        <v>639</v>
      </c>
      <c r="H861" s="49">
        <v>0</v>
      </c>
    </row>
    <row r="862" spans="1:8" x14ac:dyDescent="0.35">
      <c r="A862" s="140" t="s">
        <v>135</v>
      </c>
      <c r="B862" s="1">
        <v>44077</v>
      </c>
      <c r="C862" s="47">
        <v>115</v>
      </c>
      <c r="D862" s="47">
        <v>1250</v>
      </c>
      <c r="E862" s="48">
        <v>0</v>
      </c>
      <c r="F862" s="47">
        <v>106</v>
      </c>
      <c r="G862" s="47">
        <v>448</v>
      </c>
      <c r="H862" s="49">
        <v>0</v>
      </c>
    </row>
    <row r="863" spans="1:8" x14ac:dyDescent="0.35">
      <c r="A863" s="140" t="s">
        <v>136</v>
      </c>
      <c r="B863" s="1">
        <v>44077</v>
      </c>
      <c r="C863" s="47">
        <v>84</v>
      </c>
      <c r="D863" s="47">
        <v>812</v>
      </c>
      <c r="E863" s="48">
        <v>0</v>
      </c>
      <c r="F863" s="47">
        <v>72</v>
      </c>
      <c r="G863" s="47">
        <v>322</v>
      </c>
      <c r="H863" s="49">
        <v>0</v>
      </c>
    </row>
    <row r="864" spans="1:8" x14ac:dyDescent="0.35">
      <c r="A864" s="140" t="s">
        <v>137</v>
      </c>
      <c r="B864" s="1">
        <v>44077</v>
      </c>
      <c r="C864" s="47">
        <v>71</v>
      </c>
      <c r="D864" s="47">
        <v>819</v>
      </c>
      <c r="E864" s="48">
        <v>0</v>
      </c>
      <c r="F864" s="47">
        <v>215</v>
      </c>
      <c r="G864" s="47">
        <v>714</v>
      </c>
      <c r="H864" s="49">
        <v>0</v>
      </c>
    </row>
    <row r="865" spans="1:8" x14ac:dyDescent="0.35">
      <c r="A865" s="140" t="s">
        <v>138</v>
      </c>
      <c r="B865" s="1">
        <v>44077</v>
      </c>
      <c r="C865" s="47">
        <v>128</v>
      </c>
      <c r="D865" s="47">
        <v>885</v>
      </c>
      <c r="E865" s="48">
        <v>0</v>
      </c>
      <c r="F865" s="47">
        <v>145</v>
      </c>
      <c r="G865" s="47">
        <v>271</v>
      </c>
      <c r="H865" s="49">
        <v>0</v>
      </c>
    </row>
    <row r="866" spans="1:8" x14ac:dyDescent="0.35">
      <c r="A866" s="140" t="s">
        <v>133</v>
      </c>
      <c r="B866" s="1">
        <v>44078</v>
      </c>
      <c r="C866" s="47">
        <v>396</v>
      </c>
      <c r="D866" s="47">
        <v>2345</v>
      </c>
      <c r="E866" s="48">
        <v>0</v>
      </c>
      <c r="F866" s="47">
        <v>249</v>
      </c>
      <c r="G866" s="47">
        <v>983</v>
      </c>
      <c r="H866" s="49">
        <v>0</v>
      </c>
    </row>
    <row r="867" spans="1:8" x14ac:dyDescent="0.35">
      <c r="A867" s="140" t="s">
        <v>134</v>
      </c>
      <c r="B867" s="1">
        <v>44078</v>
      </c>
      <c r="C867" s="47">
        <v>126</v>
      </c>
      <c r="D867" s="47">
        <v>1146</v>
      </c>
      <c r="E867" s="48">
        <v>0</v>
      </c>
      <c r="F867" s="47">
        <v>134</v>
      </c>
      <c r="G867" s="47">
        <v>674</v>
      </c>
      <c r="H867" s="49">
        <v>0</v>
      </c>
    </row>
    <row r="868" spans="1:8" x14ac:dyDescent="0.35">
      <c r="A868" s="140" t="s">
        <v>135</v>
      </c>
      <c r="B868" s="1">
        <v>44078</v>
      </c>
      <c r="C868" s="47">
        <v>112</v>
      </c>
      <c r="D868" s="47">
        <v>1219</v>
      </c>
      <c r="E868" s="48">
        <v>0</v>
      </c>
      <c r="F868" s="47">
        <v>109</v>
      </c>
      <c r="G868" s="47">
        <v>476</v>
      </c>
      <c r="H868" s="49">
        <v>0</v>
      </c>
    </row>
    <row r="869" spans="1:8" x14ac:dyDescent="0.35">
      <c r="A869" s="140" t="s">
        <v>136</v>
      </c>
      <c r="B869" s="1">
        <v>44078</v>
      </c>
      <c r="C869" s="47">
        <v>82</v>
      </c>
      <c r="D869" s="47">
        <v>830</v>
      </c>
      <c r="E869" s="48">
        <v>0</v>
      </c>
      <c r="F869" s="47">
        <v>74</v>
      </c>
      <c r="G869" s="47">
        <v>305</v>
      </c>
      <c r="H869" s="49">
        <v>0</v>
      </c>
    </row>
    <row r="870" spans="1:8" x14ac:dyDescent="0.35">
      <c r="A870" s="140" t="s">
        <v>137</v>
      </c>
      <c r="B870" s="1">
        <v>44078</v>
      </c>
      <c r="C870" s="47">
        <v>73</v>
      </c>
      <c r="D870" s="47">
        <v>808</v>
      </c>
      <c r="E870" s="48">
        <v>0</v>
      </c>
      <c r="F870" s="47">
        <v>213</v>
      </c>
      <c r="G870" s="47">
        <v>719</v>
      </c>
      <c r="H870" s="49">
        <v>0</v>
      </c>
    </row>
    <row r="871" spans="1:8" x14ac:dyDescent="0.35">
      <c r="A871" s="140" t="s">
        <v>138</v>
      </c>
      <c r="B871" s="1">
        <v>44078</v>
      </c>
      <c r="C871" s="47">
        <v>129</v>
      </c>
      <c r="D871" s="47">
        <v>893</v>
      </c>
      <c r="E871" s="48">
        <v>0</v>
      </c>
      <c r="F871" s="47">
        <v>142</v>
      </c>
      <c r="G871" s="47">
        <v>265</v>
      </c>
      <c r="H871" s="49">
        <v>0</v>
      </c>
    </row>
    <row r="872" spans="1:8" x14ac:dyDescent="0.35">
      <c r="A872" s="140" t="s">
        <v>133</v>
      </c>
      <c r="B872" s="1">
        <v>44079</v>
      </c>
      <c r="C872" s="47">
        <v>386</v>
      </c>
      <c r="D872" s="47">
        <v>2322</v>
      </c>
      <c r="E872" s="48">
        <v>0</v>
      </c>
      <c r="F872" s="47">
        <v>259</v>
      </c>
      <c r="G872" s="47">
        <v>1006</v>
      </c>
      <c r="H872" s="49">
        <v>0</v>
      </c>
    </row>
    <row r="873" spans="1:8" x14ac:dyDescent="0.35">
      <c r="A873" s="140" t="s">
        <v>134</v>
      </c>
      <c r="B873" s="1">
        <v>44079</v>
      </c>
      <c r="C873" s="47">
        <v>125</v>
      </c>
      <c r="D873" s="47">
        <v>1119</v>
      </c>
      <c r="E873" s="48">
        <v>0</v>
      </c>
      <c r="F873" s="47">
        <v>135</v>
      </c>
      <c r="G873" s="47">
        <v>701</v>
      </c>
      <c r="H873" s="49">
        <v>0</v>
      </c>
    </row>
    <row r="874" spans="1:8" x14ac:dyDescent="0.35">
      <c r="A874" s="140" t="s">
        <v>135</v>
      </c>
      <c r="B874" s="1">
        <v>44079</v>
      </c>
      <c r="C874" s="47">
        <v>117</v>
      </c>
      <c r="D874" s="47">
        <v>1193</v>
      </c>
      <c r="E874" s="48">
        <v>0</v>
      </c>
      <c r="F874" s="47">
        <v>104</v>
      </c>
      <c r="G874" s="47">
        <v>499</v>
      </c>
      <c r="H874" s="49">
        <v>0</v>
      </c>
    </row>
    <row r="875" spans="1:8" x14ac:dyDescent="0.35">
      <c r="A875" s="140" t="s">
        <v>136</v>
      </c>
      <c r="B875" s="1">
        <v>44079</v>
      </c>
      <c r="C875" s="47">
        <v>73</v>
      </c>
      <c r="D875" s="47">
        <v>798</v>
      </c>
      <c r="E875" s="48">
        <v>0</v>
      </c>
      <c r="F875" s="47">
        <v>83</v>
      </c>
      <c r="G875" s="47">
        <v>336</v>
      </c>
      <c r="H875" s="49">
        <v>0</v>
      </c>
    </row>
    <row r="876" spans="1:8" x14ac:dyDescent="0.35">
      <c r="A876" s="140" t="s">
        <v>137</v>
      </c>
      <c r="B876" s="1">
        <v>44079</v>
      </c>
      <c r="C876" s="47">
        <v>67</v>
      </c>
      <c r="D876" s="47">
        <v>796</v>
      </c>
      <c r="E876" s="48">
        <v>0</v>
      </c>
      <c r="F876" s="47">
        <v>219</v>
      </c>
      <c r="G876" s="47">
        <v>731</v>
      </c>
      <c r="H876" s="49">
        <v>0</v>
      </c>
    </row>
    <row r="877" spans="1:8" x14ac:dyDescent="0.35">
      <c r="A877" s="140" t="s">
        <v>138</v>
      </c>
      <c r="B877" s="1">
        <v>44079</v>
      </c>
      <c r="C877" s="47">
        <v>124</v>
      </c>
      <c r="D877" s="47">
        <v>870</v>
      </c>
      <c r="E877" s="48">
        <v>0</v>
      </c>
      <c r="F877" s="47">
        <v>147</v>
      </c>
      <c r="G877" s="47">
        <v>288</v>
      </c>
      <c r="H877" s="49">
        <v>0</v>
      </c>
    </row>
    <row r="878" spans="1:8" x14ac:dyDescent="0.35">
      <c r="A878" s="140" t="s">
        <v>133</v>
      </c>
      <c r="B878" s="1">
        <v>44080</v>
      </c>
      <c r="C878" s="47">
        <v>387</v>
      </c>
      <c r="D878" s="47">
        <v>2182</v>
      </c>
      <c r="E878" s="48">
        <v>0</v>
      </c>
      <c r="F878" s="47">
        <v>258</v>
      </c>
      <c r="G878" s="47">
        <v>1146</v>
      </c>
      <c r="H878" s="49">
        <v>0</v>
      </c>
    </row>
    <row r="879" spans="1:8" x14ac:dyDescent="0.35">
      <c r="A879" s="140" t="s">
        <v>134</v>
      </c>
      <c r="B879" s="1">
        <v>44080</v>
      </c>
      <c r="C879" s="47">
        <v>121</v>
      </c>
      <c r="D879" s="47">
        <v>1096</v>
      </c>
      <c r="E879" s="48">
        <v>0</v>
      </c>
      <c r="F879" s="47">
        <v>139</v>
      </c>
      <c r="G879" s="47">
        <v>724</v>
      </c>
      <c r="H879" s="49">
        <v>0</v>
      </c>
    </row>
    <row r="880" spans="1:8" x14ac:dyDescent="0.35">
      <c r="A880" s="140" t="s">
        <v>135</v>
      </c>
      <c r="B880" s="1">
        <v>44080</v>
      </c>
      <c r="C880" s="47">
        <v>115</v>
      </c>
      <c r="D880" s="47">
        <v>1147</v>
      </c>
      <c r="E880" s="48">
        <v>0</v>
      </c>
      <c r="F880" s="47">
        <v>105</v>
      </c>
      <c r="G880" s="47">
        <v>545</v>
      </c>
      <c r="H880" s="49">
        <v>0</v>
      </c>
    </row>
    <row r="881" spans="1:8" x14ac:dyDescent="0.35">
      <c r="A881" s="140" t="s">
        <v>136</v>
      </c>
      <c r="B881" s="1">
        <v>44080</v>
      </c>
      <c r="C881" s="47">
        <v>70</v>
      </c>
      <c r="D881" s="47">
        <v>744</v>
      </c>
      <c r="E881" s="48">
        <v>0</v>
      </c>
      <c r="F881" s="47">
        <v>86</v>
      </c>
      <c r="G881" s="47">
        <v>390</v>
      </c>
      <c r="H881" s="49">
        <v>0</v>
      </c>
    </row>
    <row r="882" spans="1:8" x14ac:dyDescent="0.35">
      <c r="A882" s="140" t="s">
        <v>137</v>
      </c>
      <c r="B882" s="1">
        <v>44080</v>
      </c>
      <c r="C882" s="47">
        <v>62</v>
      </c>
      <c r="D882" s="47">
        <v>773</v>
      </c>
      <c r="E882" s="48">
        <v>0</v>
      </c>
      <c r="F882" s="47">
        <v>224</v>
      </c>
      <c r="G882" s="47">
        <v>757</v>
      </c>
      <c r="H882" s="49">
        <v>0</v>
      </c>
    </row>
    <row r="883" spans="1:8" x14ac:dyDescent="0.35">
      <c r="A883" s="140" t="s">
        <v>138</v>
      </c>
      <c r="B883" s="1">
        <v>44080</v>
      </c>
      <c r="C883" s="47">
        <v>115</v>
      </c>
      <c r="D883" s="47">
        <v>795</v>
      </c>
      <c r="E883" s="48">
        <v>0</v>
      </c>
      <c r="F883" s="47">
        <v>156</v>
      </c>
      <c r="G883" s="47">
        <v>363</v>
      </c>
      <c r="H883" s="49">
        <v>0</v>
      </c>
    </row>
    <row r="884" spans="1:8" x14ac:dyDescent="0.35">
      <c r="A884" s="140" t="s">
        <v>133</v>
      </c>
      <c r="B884" s="1">
        <v>44081</v>
      </c>
      <c r="C884" s="47">
        <v>371</v>
      </c>
      <c r="D884" s="47">
        <v>2181</v>
      </c>
      <c r="E884" s="48">
        <v>0</v>
      </c>
      <c r="F884" s="47">
        <v>274</v>
      </c>
      <c r="G884" s="47">
        <v>1147</v>
      </c>
      <c r="H884" s="49">
        <v>0</v>
      </c>
    </row>
    <row r="885" spans="1:8" x14ac:dyDescent="0.35">
      <c r="A885" s="140" t="s">
        <v>134</v>
      </c>
      <c r="B885" s="1">
        <v>44081</v>
      </c>
      <c r="C885" s="47">
        <v>123</v>
      </c>
      <c r="D885" s="47">
        <v>1097</v>
      </c>
      <c r="E885" s="48">
        <v>0</v>
      </c>
      <c r="F885" s="47">
        <v>137</v>
      </c>
      <c r="G885" s="47">
        <v>723</v>
      </c>
      <c r="H885" s="49">
        <v>0</v>
      </c>
    </row>
    <row r="886" spans="1:8" x14ac:dyDescent="0.35">
      <c r="A886" s="140" t="s">
        <v>135</v>
      </c>
      <c r="B886" s="1">
        <v>44081</v>
      </c>
      <c r="C886" s="47">
        <v>113</v>
      </c>
      <c r="D886" s="47">
        <v>1177</v>
      </c>
      <c r="E886" s="48">
        <v>0</v>
      </c>
      <c r="F886" s="47">
        <v>108</v>
      </c>
      <c r="G886" s="47">
        <v>512</v>
      </c>
      <c r="H886" s="49">
        <v>0</v>
      </c>
    </row>
    <row r="887" spans="1:8" x14ac:dyDescent="0.35">
      <c r="A887" s="140" t="s">
        <v>136</v>
      </c>
      <c r="B887" s="1">
        <v>44081</v>
      </c>
      <c r="C887" s="47">
        <v>77</v>
      </c>
      <c r="D887" s="47">
        <v>763</v>
      </c>
      <c r="E887" s="48">
        <v>0</v>
      </c>
      <c r="F887" s="47">
        <v>79</v>
      </c>
      <c r="G887" s="47">
        <v>371</v>
      </c>
      <c r="H887" s="49">
        <v>0</v>
      </c>
    </row>
    <row r="888" spans="1:8" x14ac:dyDescent="0.35">
      <c r="A888" s="140" t="s">
        <v>137</v>
      </c>
      <c r="B888" s="1">
        <v>44081</v>
      </c>
      <c r="C888" s="47">
        <v>62</v>
      </c>
      <c r="D888" s="47">
        <v>781</v>
      </c>
      <c r="E888" s="48">
        <v>0</v>
      </c>
      <c r="F888" s="47">
        <v>224</v>
      </c>
      <c r="G888" s="47">
        <v>744</v>
      </c>
      <c r="H888" s="49">
        <v>0</v>
      </c>
    </row>
    <row r="889" spans="1:8" x14ac:dyDescent="0.35">
      <c r="A889" s="140" t="s">
        <v>138</v>
      </c>
      <c r="B889" s="1">
        <v>44081</v>
      </c>
      <c r="C889" s="47">
        <v>124</v>
      </c>
      <c r="D889" s="47">
        <v>786</v>
      </c>
      <c r="E889" s="48">
        <v>0</v>
      </c>
      <c r="F889" s="47">
        <v>147</v>
      </c>
      <c r="G889" s="47">
        <v>372</v>
      </c>
      <c r="H889" s="49">
        <v>0</v>
      </c>
    </row>
    <row r="890" spans="1:8" x14ac:dyDescent="0.35">
      <c r="A890" s="140" t="s">
        <v>133</v>
      </c>
      <c r="B890" s="1">
        <v>44082</v>
      </c>
      <c r="C890" s="47">
        <v>377</v>
      </c>
      <c r="D890" s="47">
        <v>2273</v>
      </c>
      <c r="E890" s="48">
        <v>0</v>
      </c>
      <c r="F890" s="47">
        <v>268</v>
      </c>
      <c r="G890" s="47">
        <v>1099</v>
      </c>
      <c r="H890" s="49">
        <v>0</v>
      </c>
    </row>
    <row r="891" spans="1:8" x14ac:dyDescent="0.35">
      <c r="A891" s="140" t="s">
        <v>134</v>
      </c>
      <c r="B891" s="1">
        <v>44082</v>
      </c>
      <c r="C891" s="47">
        <v>123</v>
      </c>
      <c r="D891" s="47">
        <v>1139</v>
      </c>
      <c r="E891" s="48">
        <v>0</v>
      </c>
      <c r="F891" s="47">
        <v>137</v>
      </c>
      <c r="G891" s="47">
        <v>689</v>
      </c>
      <c r="H891" s="49">
        <v>0</v>
      </c>
    </row>
    <row r="892" spans="1:8" x14ac:dyDescent="0.35">
      <c r="A892" s="140" t="s">
        <v>135</v>
      </c>
      <c r="B892" s="1">
        <v>44082</v>
      </c>
      <c r="C892" s="47">
        <v>107</v>
      </c>
      <c r="D892" s="47">
        <v>1221</v>
      </c>
      <c r="E892" s="48">
        <v>0</v>
      </c>
      <c r="F892" s="47">
        <v>114</v>
      </c>
      <c r="G892" s="47">
        <v>486</v>
      </c>
      <c r="H892" s="49">
        <v>0</v>
      </c>
    </row>
    <row r="893" spans="1:8" x14ac:dyDescent="0.35">
      <c r="A893" s="140" t="s">
        <v>136</v>
      </c>
      <c r="B893" s="1">
        <v>44082</v>
      </c>
      <c r="C893" s="47">
        <v>79</v>
      </c>
      <c r="D893" s="47">
        <v>777</v>
      </c>
      <c r="E893" s="48">
        <v>0</v>
      </c>
      <c r="F893" s="47">
        <v>77</v>
      </c>
      <c r="G893" s="47">
        <v>357</v>
      </c>
      <c r="H893" s="49">
        <v>0</v>
      </c>
    </row>
    <row r="894" spans="1:8" x14ac:dyDescent="0.35">
      <c r="A894" s="140" t="s">
        <v>137</v>
      </c>
      <c r="B894" s="1">
        <v>44082</v>
      </c>
      <c r="C894" s="47">
        <v>65</v>
      </c>
      <c r="D894" s="47">
        <v>862</v>
      </c>
      <c r="E894" s="48">
        <v>0</v>
      </c>
      <c r="F894" s="47">
        <v>221</v>
      </c>
      <c r="G894" s="47">
        <v>725</v>
      </c>
      <c r="H894" s="49">
        <v>0</v>
      </c>
    </row>
    <row r="895" spans="1:8" x14ac:dyDescent="0.35">
      <c r="A895" s="140" t="s">
        <v>138</v>
      </c>
      <c r="B895" s="1">
        <v>44082</v>
      </c>
      <c r="C895" s="47">
        <v>126</v>
      </c>
      <c r="D895" s="47">
        <v>827</v>
      </c>
      <c r="E895" s="48">
        <v>0</v>
      </c>
      <c r="F895" s="47">
        <v>147</v>
      </c>
      <c r="G895" s="47">
        <v>325</v>
      </c>
      <c r="H895" s="49">
        <v>0</v>
      </c>
    </row>
    <row r="896" spans="1:8" x14ac:dyDescent="0.35">
      <c r="A896" s="140" t="s">
        <v>133</v>
      </c>
      <c r="B896" s="1">
        <v>44083</v>
      </c>
      <c r="C896" s="47">
        <v>391</v>
      </c>
      <c r="D896" s="47">
        <v>2394</v>
      </c>
      <c r="E896" s="48">
        <v>0</v>
      </c>
      <c r="F896" s="47">
        <v>254</v>
      </c>
      <c r="G896" s="47">
        <v>978</v>
      </c>
      <c r="H896" s="49">
        <v>0</v>
      </c>
    </row>
    <row r="897" spans="1:8" x14ac:dyDescent="0.35">
      <c r="A897" s="140" t="s">
        <v>134</v>
      </c>
      <c r="B897" s="1">
        <v>44083</v>
      </c>
      <c r="C897" s="47">
        <v>140</v>
      </c>
      <c r="D897" s="47">
        <v>1203</v>
      </c>
      <c r="E897" s="48">
        <v>0</v>
      </c>
      <c r="F897" s="47">
        <v>120</v>
      </c>
      <c r="G897" s="47">
        <v>625</v>
      </c>
      <c r="H897" s="49">
        <v>0</v>
      </c>
    </row>
    <row r="898" spans="1:8" x14ac:dyDescent="0.35">
      <c r="A898" s="140" t="s">
        <v>135</v>
      </c>
      <c r="B898" s="1">
        <v>44083</v>
      </c>
      <c r="C898" s="47">
        <v>115</v>
      </c>
      <c r="D898" s="47">
        <v>1279</v>
      </c>
      <c r="E898" s="48">
        <v>0</v>
      </c>
      <c r="F898" s="47">
        <v>106</v>
      </c>
      <c r="G898" s="47">
        <v>428</v>
      </c>
      <c r="H898" s="49">
        <v>0</v>
      </c>
    </row>
    <row r="899" spans="1:8" x14ac:dyDescent="0.35">
      <c r="A899" s="140" t="s">
        <v>136</v>
      </c>
      <c r="B899" s="1">
        <v>44083</v>
      </c>
      <c r="C899" s="47">
        <v>77</v>
      </c>
      <c r="D899" s="47">
        <v>815</v>
      </c>
      <c r="E899" s="48">
        <v>0</v>
      </c>
      <c r="F899" s="47">
        <v>79</v>
      </c>
      <c r="G899" s="47">
        <v>331</v>
      </c>
      <c r="H899" s="49">
        <v>0</v>
      </c>
    </row>
    <row r="900" spans="1:8" x14ac:dyDescent="0.35">
      <c r="A900" s="140" t="s">
        <v>137</v>
      </c>
      <c r="B900" s="1">
        <v>44083</v>
      </c>
      <c r="C900" s="47">
        <v>72</v>
      </c>
      <c r="D900" s="47">
        <v>932</v>
      </c>
      <c r="E900" s="48">
        <v>0</v>
      </c>
      <c r="F900" s="47">
        <v>214</v>
      </c>
      <c r="G900" s="47">
        <v>653</v>
      </c>
      <c r="H900" s="49">
        <v>0</v>
      </c>
    </row>
    <row r="901" spans="1:8" x14ac:dyDescent="0.35">
      <c r="A901" s="140" t="s">
        <v>138</v>
      </c>
      <c r="B901" s="1">
        <v>44083</v>
      </c>
      <c r="C901" s="47">
        <v>136</v>
      </c>
      <c r="D901" s="47">
        <v>885</v>
      </c>
      <c r="E901" s="48">
        <v>0</v>
      </c>
      <c r="F901" s="47">
        <v>137</v>
      </c>
      <c r="G901" s="47">
        <v>267</v>
      </c>
      <c r="H901" s="49">
        <v>0</v>
      </c>
    </row>
    <row r="902" spans="1:8" x14ac:dyDescent="0.35">
      <c r="A902" s="140" t="s">
        <v>133</v>
      </c>
      <c r="B902" s="1">
        <v>44084</v>
      </c>
      <c r="C902" s="47">
        <v>402</v>
      </c>
      <c r="D902" s="47">
        <v>2473</v>
      </c>
      <c r="E902" s="48">
        <v>0</v>
      </c>
      <c r="F902" s="47">
        <v>243</v>
      </c>
      <c r="G902" s="47">
        <v>899</v>
      </c>
      <c r="H902" s="49">
        <v>0</v>
      </c>
    </row>
    <row r="903" spans="1:8" x14ac:dyDescent="0.35">
      <c r="A903" s="140" t="s">
        <v>134</v>
      </c>
      <c r="B903" s="1">
        <v>44084</v>
      </c>
      <c r="C903" s="47">
        <v>128</v>
      </c>
      <c r="D903" s="47">
        <v>1217</v>
      </c>
      <c r="E903" s="48">
        <v>0</v>
      </c>
      <c r="F903" s="47">
        <v>132</v>
      </c>
      <c r="G903" s="47">
        <v>611</v>
      </c>
      <c r="H903" s="49">
        <v>0</v>
      </c>
    </row>
    <row r="904" spans="1:8" x14ac:dyDescent="0.35">
      <c r="A904" s="140" t="s">
        <v>135</v>
      </c>
      <c r="B904" s="1">
        <v>44084</v>
      </c>
      <c r="C904" s="47">
        <v>119</v>
      </c>
      <c r="D904" s="47">
        <v>1327</v>
      </c>
      <c r="E904" s="48">
        <v>0</v>
      </c>
      <c r="F904" s="47">
        <v>102</v>
      </c>
      <c r="G904" s="47">
        <v>380</v>
      </c>
      <c r="H904" s="49">
        <v>0</v>
      </c>
    </row>
    <row r="905" spans="1:8" x14ac:dyDescent="0.35">
      <c r="A905" s="140" t="s">
        <v>136</v>
      </c>
      <c r="B905" s="1">
        <v>44084</v>
      </c>
      <c r="C905" s="47">
        <v>77</v>
      </c>
      <c r="D905" s="47">
        <v>836</v>
      </c>
      <c r="E905" s="48">
        <v>0</v>
      </c>
      <c r="F905" s="47">
        <v>79</v>
      </c>
      <c r="G905" s="47">
        <v>310</v>
      </c>
      <c r="H905" s="49">
        <v>0</v>
      </c>
    </row>
    <row r="906" spans="1:8" x14ac:dyDescent="0.35">
      <c r="A906" s="140" t="s">
        <v>137</v>
      </c>
      <c r="B906" s="1">
        <v>44084</v>
      </c>
      <c r="C906" s="47">
        <v>83</v>
      </c>
      <c r="D906" s="47">
        <v>941</v>
      </c>
      <c r="E906" s="48">
        <v>0</v>
      </c>
      <c r="F906" s="47">
        <v>203</v>
      </c>
      <c r="G906" s="47">
        <v>645</v>
      </c>
      <c r="H906" s="49">
        <v>0</v>
      </c>
    </row>
    <row r="907" spans="1:8" x14ac:dyDescent="0.35">
      <c r="A907" s="140" t="s">
        <v>138</v>
      </c>
      <c r="B907" s="1">
        <v>44084</v>
      </c>
      <c r="C907" s="47">
        <v>135</v>
      </c>
      <c r="D907" s="47">
        <v>895</v>
      </c>
      <c r="E907" s="48">
        <v>0</v>
      </c>
      <c r="F907" s="47">
        <v>138</v>
      </c>
      <c r="G907" s="47">
        <v>261</v>
      </c>
      <c r="H907" s="49">
        <v>0</v>
      </c>
    </row>
    <row r="908" spans="1:8" x14ac:dyDescent="0.35">
      <c r="A908" s="140" t="s">
        <v>133</v>
      </c>
      <c r="B908" s="1">
        <v>44085</v>
      </c>
      <c r="C908" s="47">
        <v>399</v>
      </c>
      <c r="D908" s="47">
        <v>2456</v>
      </c>
      <c r="E908" s="48">
        <v>0</v>
      </c>
      <c r="F908" s="47">
        <v>246</v>
      </c>
      <c r="G908" s="47">
        <v>916</v>
      </c>
      <c r="H908" s="49">
        <v>0</v>
      </c>
    </row>
    <row r="909" spans="1:8" x14ac:dyDescent="0.35">
      <c r="A909" s="140" t="s">
        <v>134</v>
      </c>
      <c r="B909" s="1">
        <v>44085</v>
      </c>
      <c r="C909" s="47">
        <v>140</v>
      </c>
      <c r="D909" s="47">
        <v>1247</v>
      </c>
      <c r="E909" s="48">
        <v>0</v>
      </c>
      <c r="F909" s="47">
        <v>120</v>
      </c>
      <c r="G909" s="47">
        <v>581</v>
      </c>
      <c r="H909" s="49">
        <v>0</v>
      </c>
    </row>
    <row r="910" spans="1:8" x14ac:dyDescent="0.35">
      <c r="A910" s="140" t="s">
        <v>135</v>
      </c>
      <c r="B910" s="1">
        <v>44085</v>
      </c>
      <c r="C910" s="47">
        <v>126</v>
      </c>
      <c r="D910" s="47">
        <v>1281</v>
      </c>
      <c r="E910" s="48">
        <v>0</v>
      </c>
      <c r="F910" s="47">
        <v>95</v>
      </c>
      <c r="G910" s="47">
        <v>428</v>
      </c>
      <c r="H910" s="49">
        <v>0</v>
      </c>
    </row>
    <row r="911" spans="1:8" x14ac:dyDescent="0.35">
      <c r="A911" s="140" t="s">
        <v>136</v>
      </c>
      <c r="B911" s="1">
        <v>44085</v>
      </c>
      <c r="C911" s="47">
        <v>78</v>
      </c>
      <c r="D911" s="47">
        <v>814</v>
      </c>
      <c r="E911" s="48">
        <v>0</v>
      </c>
      <c r="F911" s="47">
        <v>78</v>
      </c>
      <c r="G911" s="47">
        <v>332</v>
      </c>
      <c r="H911" s="49">
        <v>0</v>
      </c>
    </row>
    <row r="912" spans="1:8" x14ac:dyDescent="0.35">
      <c r="A912" s="140" t="s">
        <v>137</v>
      </c>
      <c r="B912" s="1">
        <v>44085</v>
      </c>
      <c r="C912" s="47">
        <v>84</v>
      </c>
      <c r="D912" s="47">
        <v>943</v>
      </c>
      <c r="E912" s="48">
        <v>0</v>
      </c>
      <c r="F912" s="47">
        <v>202</v>
      </c>
      <c r="G912" s="47">
        <v>642</v>
      </c>
      <c r="H912" s="49">
        <v>0</v>
      </c>
    </row>
    <row r="913" spans="1:8" x14ac:dyDescent="0.35">
      <c r="A913" s="140" t="s">
        <v>138</v>
      </c>
      <c r="B913" s="1">
        <v>44085</v>
      </c>
      <c r="C913" s="47">
        <v>138</v>
      </c>
      <c r="D913" s="47">
        <v>863</v>
      </c>
      <c r="E913" s="48">
        <v>0</v>
      </c>
      <c r="F913" s="47">
        <v>135</v>
      </c>
      <c r="G913" s="47">
        <v>293</v>
      </c>
      <c r="H913" s="49">
        <v>0</v>
      </c>
    </row>
    <row r="914" spans="1:8" x14ac:dyDescent="0.35">
      <c r="A914" s="140" t="s">
        <v>133</v>
      </c>
      <c r="B914" s="1">
        <v>44086</v>
      </c>
      <c r="C914" s="47">
        <v>391</v>
      </c>
      <c r="D914" s="47">
        <v>2395</v>
      </c>
      <c r="E914" s="48">
        <v>0</v>
      </c>
      <c r="F914" s="47">
        <v>254</v>
      </c>
      <c r="G914" s="47">
        <v>977</v>
      </c>
      <c r="H914" s="49">
        <v>0</v>
      </c>
    </row>
    <row r="915" spans="1:8" x14ac:dyDescent="0.35">
      <c r="A915" s="140" t="s">
        <v>134</v>
      </c>
      <c r="B915" s="1">
        <v>44086</v>
      </c>
      <c r="C915" s="47">
        <v>131</v>
      </c>
      <c r="D915" s="47">
        <v>1177</v>
      </c>
      <c r="E915" s="48">
        <v>0</v>
      </c>
      <c r="F915" s="47">
        <v>129</v>
      </c>
      <c r="G915" s="47">
        <v>651</v>
      </c>
      <c r="H915" s="49">
        <v>0</v>
      </c>
    </row>
    <row r="916" spans="1:8" x14ac:dyDescent="0.35">
      <c r="A916" s="140" t="s">
        <v>135</v>
      </c>
      <c r="B916" s="1">
        <v>44086</v>
      </c>
      <c r="C916" s="47">
        <v>110</v>
      </c>
      <c r="D916" s="47">
        <v>1196</v>
      </c>
      <c r="E916" s="48">
        <v>0</v>
      </c>
      <c r="F916" s="47">
        <v>111</v>
      </c>
      <c r="G916" s="47">
        <v>513</v>
      </c>
      <c r="H916" s="49">
        <v>0</v>
      </c>
    </row>
    <row r="917" spans="1:8" x14ac:dyDescent="0.35">
      <c r="A917" s="140" t="s">
        <v>136</v>
      </c>
      <c r="B917" s="1">
        <v>44086</v>
      </c>
      <c r="C917" s="47">
        <v>75</v>
      </c>
      <c r="D917" s="47">
        <v>794</v>
      </c>
      <c r="E917" s="48">
        <v>0</v>
      </c>
      <c r="F917" s="47">
        <v>81</v>
      </c>
      <c r="G917" s="47">
        <v>352</v>
      </c>
      <c r="H917" s="49">
        <v>0</v>
      </c>
    </row>
    <row r="918" spans="1:8" x14ac:dyDescent="0.35">
      <c r="A918" s="140" t="s">
        <v>137</v>
      </c>
      <c r="B918" s="1">
        <v>44086</v>
      </c>
      <c r="C918" s="47">
        <v>72</v>
      </c>
      <c r="D918" s="47">
        <v>892</v>
      </c>
      <c r="E918" s="48">
        <v>0</v>
      </c>
      <c r="F918" s="47">
        <v>214</v>
      </c>
      <c r="G918" s="47">
        <v>699</v>
      </c>
      <c r="H918" s="49">
        <v>0</v>
      </c>
    </row>
    <row r="919" spans="1:8" x14ac:dyDescent="0.35">
      <c r="A919" s="140" t="s">
        <v>138</v>
      </c>
      <c r="B919" s="1">
        <v>44086</v>
      </c>
      <c r="C919" s="47">
        <v>143</v>
      </c>
      <c r="D919" s="47">
        <v>819</v>
      </c>
      <c r="E919" s="48">
        <v>0</v>
      </c>
      <c r="F919" s="47">
        <v>130</v>
      </c>
      <c r="G919" s="47">
        <v>337</v>
      </c>
      <c r="H919" s="49">
        <v>0</v>
      </c>
    </row>
    <row r="920" spans="1:8" x14ac:dyDescent="0.35">
      <c r="A920" s="140" t="s">
        <v>133</v>
      </c>
      <c r="B920" s="1">
        <v>44087</v>
      </c>
      <c r="C920" s="47">
        <v>360</v>
      </c>
      <c r="D920" s="47">
        <v>2249</v>
      </c>
      <c r="E920" s="48">
        <v>0</v>
      </c>
      <c r="F920" s="47">
        <v>285</v>
      </c>
      <c r="G920" s="47">
        <v>1123</v>
      </c>
      <c r="H920" s="49">
        <v>0</v>
      </c>
    </row>
    <row r="921" spans="1:8" x14ac:dyDescent="0.35">
      <c r="A921" s="140" t="s">
        <v>134</v>
      </c>
      <c r="B921" s="1">
        <v>44087</v>
      </c>
      <c r="C921" s="47">
        <v>124</v>
      </c>
      <c r="D921" s="47">
        <v>1133</v>
      </c>
      <c r="E921" s="48">
        <v>0</v>
      </c>
      <c r="F921" s="47">
        <v>136</v>
      </c>
      <c r="G921" s="47">
        <v>695</v>
      </c>
      <c r="H921" s="49">
        <v>0</v>
      </c>
    </row>
    <row r="922" spans="1:8" x14ac:dyDescent="0.35">
      <c r="A922" s="140" t="s">
        <v>135</v>
      </c>
      <c r="B922" s="1">
        <v>44087</v>
      </c>
      <c r="C922" s="47">
        <v>109</v>
      </c>
      <c r="D922" s="47">
        <v>1137</v>
      </c>
      <c r="E922" s="48">
        <v>0</v>
      </c>
      <c r="F922" s="47">
        <v>112</v>
      </c>
      <c r="G922" s="47">
        <v>572</v>
      </c>
      <c r="H922" s="49">
        <v>0</v>
      </c>
    </row>
    <row r="923" spans="1:8" x14ac:dyDescent="0.35">
      <c r="A923" s="140" t="s">
        <v>136</v>
      </c>
      <c r="B923" s="1">
        <v>44087</v>
      </c>
      <c r="C923" s="47">
        <v>74</v>
      </c>
      <c r="D923" s="47">
        <v>780</v>
      </c>
      <c r="E923" s="48">
        <v>0</v>
      </c>
      <c r="F923" s="47">
        <v>82</v>
      </c>
      <c r="G923" s="47">
        <v>366</v>
      </c>
      <c r="H923" s="49">
        <v>0</v>
      </c>
    </row>
    <row r="924" spans="1:8" x14ac:dyDescent="0.35">
      <c r="A924" s="140" t="s">
        <v>137</v>
      </c>
      <c r="B924" s="1">
        <v>44087</v>
      </c>
      <c r="C924" s="47">
        <v>65</v>
      </c>
      <c r="D924" s="47">
        <v>831</v>
      </c>
      <c r="E924" s="48">
        <v>0</v>
      </c>
      <c r="F924" s="47">
        <v>221</v>
      </c>
      <c r="G924" s="47">
        <v>754</v>
      </c>
      <c r="H924" s="49">
        <v>0</v>
      </c>
    </row>
    <row r="925" spans="1:8" x14ac:dyDescent="0.35">
      <c r="A925" s="140" t="s">
        <v>138</v>
      </c>
      <c r="B925" s="1">
        <v>44087</v>
      </c>
      <c r="C925" s="47">
        <v>134</v>
      </c>
      <c r="D925" s="47">
        <v>797</v>
      </c>
      <c r="E925" s="48">
        <v>0</v>
      </c>
      <c r="F925" s="47">
        <v>139</v>
      </c>
      <c r="G925" s="47">
        <v>361</v>
      </c>
      <c r="H925" s="49">
        <v>0</v>
      </c>
    </row>
    <row r="926" spans="1:8" x14ac:dyDescent="0.35">
      <c r="A926" s="140" t="s">
        <v>133</v>
      </c>
      <c r="B926" s="1">
        <v>44088</v>
      </c>
      <c r="C926" s="47">
        <v>367</v>
      </c>
      <c r="D926" s="47">
        <v>2314</v>
      </c>
      <c r="E926" s="48">
        <v>0</v>
      </c>
      <c r="F926" s="47">
        <v>278</v>
      </c>
      <c r="G926" s="47">
        <v>1017</v>
      </c>
      <c r="H926" s="49">
        <v>0</v>
      </c>
    </row>
    <row r="927" spans="1:8" x14ac:dyDescent="0.35">
      <c r="A927" s="140" t="s">
        <v>134</v>
      </c>
      <c r="B927" s="1">
        <v>44088</v>
      </c>
      <c r="C927" s="47">
        <v>119</v>
      </c>
      <c r="D927" s="47">
        <v>1116</v>
      </c>
      <c r="E927" s="48">
        <v>0</v>
      </c>
      <c r="F927" s="47">
        <v>141</v>
      </c>
      <c r="G927" s="47">
        <v>712</v>
      </c>
      <c r="H927" s="49">
        <v>0</v>
      </c>
    </row>
    <row r="928" spans="1:8" x14ac:dyDescent="0.35">
      <c r="A928" s="140" t="s">
        <v>135</v>
      </c>
      <c r="B928" s="1">
        <v>44088</v>
      </c>
      <c r="C928" s="47">
        <v>95</v>
      </c>
      <c r="D928" s="47">
        <v>1127</v>
      </c>
      <c r="E928" s="48">
        <v>0</v>
      </c>
      <c r="F928" s="47">
        <v>126</v>
      </c>
      <c r="G928" s="47">
        <v>580</v>
      </c>
      <c r="H928" s="49">
        <v>0</v>
      </c>
    </row>
    <row r="929" spans="1:8" x14ac:dyDescent="0.35">
      <c r="A929" s="140" t="s">
        <v>136</v>
      </c>
      <c r="B929" s="1">
        <v>44088</v>
      </c>
      <c r="C929" s="47">
        <v>71</v>
      </c>
      <c r="D929" s="47">
        <v>797</v>
      </c>
      <c r="E929" s="48">
        <v>0</v>
      </c>
      <c r="F929" s="47">
        <v>85</v>
      </c>
      <c r="G929" s="47">
        <v>349</v>
      </c>
      <c r="H929" s="49">
        <v>0</v>
      </c>
    </row>
    <row r="930" spans="1:8" x14ac:dyDescent="0.35">
      <c r="A930" s="140" t="s">
        <v>137</v>
      </c>
      <c r="B930" s="1">
        <v>44088</v>
      </c>
      <c r="C930" s="47">
        <v>80</v>
      </c>
      <c r="D930" s="47">
        <v>844</v>
      </c>
      <c r="E930" s="48">
        <v>0</v>
      </c>
      <c r="F930" s="47">
        <v>206</v>
      </c>
      <c r="G930" s="47">
        <v>739</v>
      </c>
      <c r="H930" s="49">
        <v>0</v>
      </c>
    </row>
    <row r="931" spans="1:8" x14ac:dyDescent="0.35">
      <c r="A931" s="140" t="s">
        <v>138</v>
      </c>
      <c r="B931" s="1">
        <v>44088</v>
      </c>
      <c r="C931" s="47">
        <v>131</v>
      </c>
      <c r="D931" s="47">
        <v>826</v>
      </c>
      <c r="E931" s="48">
        <v>0</v>
      </c>
      <c r="F931" s="47">
        <v>142</v>
      </c>
      <c r="G931" s="47">
        <v>330</v>
      </c>
      <c r="H931" s="49">
        <v>0</v>
      </c>
    </row>
    <row r="932" spans="1:8" x14ac:dyDescent="0.35">
      <c r="A932" s="140" t="s">
        <v>133</v>
      </c>
      <c r="B932" s="1">
        <v>44089</v>
      </c>
      <c r="C932" s="47">
        <v>389</v>
      </c>
      <c r="D932" s="47">
        <v>2510</v>
      </c>
      <c r="E932" s="48">
        <v>0</v>
      </c>
      <c r="F932" s="47">
        <v>256</v>
      </c>
      <c r="G932" s="47">
        <v>827</v>
      </c>
      <c r="H932" s="49">
        <v>0</v>
      </c>
    </row>
    <row r="933" spans="1:8" x14ac:dyDescent="0.35">
      <c r="A933" s="140" t="s">
        <v>134</v>
      </c>
      <c r="B933" s="1">
        <v>44089</v>
      </c>
      <c r="C933" s="47">
        <v>123</v>
      </c>
      <c r="D933" s="47">
        <v>1182</v>
      </c>
      <c r="E933" s="48">
        <v>0</v>
      </c>
      <c r="F933" s="47">
        <v>137</v>
      </c>
      <c r="G933" s="47">
        <v>646</v>
      </c>
      <c r="H933" s="49">
        <v>0</v>
      </c>
    </row>
    <row r="934" spans="1:8" x14ac:dyDescent="0.35">
      <c r="A934" s="140" t="s">
        <v>135</v>
      </c>
      <c r="B934" s="1">
        <v>44089</v>
      </c>
      <c r="C934" s="47">
        <v>111</v>
      </c>
      <c r="D934" s="47">
        <v>1243</v>
      </c>
      <c r="E934" s="48">
        <v>0</v>
      </c>
      <c r="F934" s="47">
        <v>110</v>
      </c>
      <c r="G934" s="47">
        <v>465</v>
      </c>
      <c r="H934" s="49">
        <v>0</v>
      </c>
    </row>
    <row r="935" spans="1:8" x14ac:dyDescent="0.35">
      <c r="A935" s="140" t="s">
        <v>136</v>
      </c>
      <c r="B935" s="1">
        <v>44089</v>
      </c>
      <c r="C935" s="47">
        <v>83</v>
      </c>
      <c r="D935" s="47">
        <v>816</v>
      </c>
      <c r="E935" s="48">
        <v>0</v>
      </c>
      <c r="F935" s="47">
        <v>73</v>
      </c>
      <c r="G935" s="47">
        <v>330</v>
      </c>
      <c r="H935" s="49">
        <v>0</v>
      </c>
    </row>
    <row r="936" spans="1:8" x14ac:dyDescent="0.35">
      <c r="A936" s="140" t="s">
        <v>137</v>
      </c>
      <c r="B936" s="1">
        <v>44089</v>
      </c>
      <c r="C936" s="47">
        <v>80</v>
      </c>
      <c r="D936" s="47">
        <v>886</v>
      </c>
      <c r="E936" s="48">
        <v>0</v>
      </c>
      <c r="F936" s="47">
        <v>206</v>
      </c>
      <c r="G936" s="47">
        <v>705</v>
      </c>
      <c r="H936" s="49">
        <v>0</v>
      </c>
    </row>
    <row r="937" spans="1:8" x14ac:dyDescent="0.35">
      <c r="A937" s="140" t="s">
        <v>138</v>
      </c>
      <c r="B937" s="1">
        <v>44089</v>
      </c>
      <c r="C937" s="47">
        <v>144</v>
      </c>
      <c r="D937" s="47">
        <v>879</v>
      </c>
      <c r="E937" s="48">
        <v>0</v>
      </c>
      <c r="F937" s="47">
        <v>129</v>
      </c>
      <c r="G937" s="47">
        <v>269</v>
      </c>
      <c r="H937" s="49">
        <v>0</v>
      </c>
    </row>
    <row r="938" spans="1:8" x14ac:dyDescent="0.35">
      <c r="A938" s="140" t="s">
        <v>133</v>
      </c>
      <c r="B938" s="1">
        <v>44090</v>
      </c>
      <c r="C938" s="47">
        <v>385</v>
      </c>
      <c r="D938" s="47">
        <v>2540</v>
      </c>
      <c r="E938" s="48">
        <v>0</v>
      </c>
      <c r="F938" s="47">
        <v>260</v>
      </c>
      <c r="G938" s="47">
        <v>797</v>
      </c>
      <c r="H938" s="49">
        <v>0</v>
      </c>
    </row>
    <row r="939" spans="1:8" x14ac:dyDescent="0.35">
      <c r="A939" s="140" t="s">
        <v>134</v>
      </c>
      <c r="B939" s="1">
        <v>44090</v>
      </c>
      <c r="C939" s="47">
        <v>126</v>
      </c>
      <c r="D939" s="47">
        <v>1225</v>
      </c>
      <c r="E939" s="48">
        <v>0</v>
      </c>
      <c r="F939" s="47">
        <v>134</v>
      </c>
      <c r="G939" s="47">
        <v>603</v>
      </c>
      <c r="H939" s="49">
        <v>0</v>
      </c>
    </row>
    <row r="940" spans="1:8" x14ac:dyDescent="0.35">
      <c r="A940" s="140" t="s">
        <v>135</v>
      </c>
      <c r="B940" s="1">
        <v>44090</v>
      </c>
      <c r="C940" s="47">
        <v>117</v>
      </c>
      <c r="D940" s="47">
        <v>1265</v>
      </c>
      <c r="E940" s="48">
        <v>0</v>
      </c>
      <c r="F940" s="47">
        <v>104</v>
      </c>
      <c r="G940" s="47">
        <v>447</v>
      </c>
      <c r="H940" s="49">
        <v>0</v>
      </c>
    </row>
    <row r="941" spans="1:8" x14ac:dyDescent="0.35">
      <c r="A941" s="140" t="s">
        <v>136</v>
      </c>
      <c r="B941" s="1">
        <v>44090</v>
      </c>
      <c r="C941" s="47">
        <v>82</v>
      </c>
      <c r="D941" s="47">
        <v>816</v>
      </c>
      <c r="E941" s="48">
        <v>0</v>
      </c>
      <c r="F941" s="47">
        <v>74</v>
      </c>
      <c r="G941" s="47">
        <v>330</v>
      </c>
      <c r="H941" s="49">
        <v>0</v>
      </c>
    </row>
    <row r="942" spans="1:8" x14ac:dyDescent="0.35">
      <c r="A942" s="140" t="s">
        <v>137</v>
      </c>
      <c r="B942" s="1">
        <v>44090</v>
      </c>
      <c r="C942" s="47">
        <v>87</v>
      </c>
      <c r="D942" s="47">
        <v>917</v>
      </c>
      <c r="E942" s="48">
        <v>0</v>
      </c>
      <c r="F942" s="47">
        <v>199</v>
      </c>
      <c r="G942" s="47">
        <v>672</v>
      </c>
      <c r="H942" s="49">
        <v>0</v>
      </c>
    </row>
    <row r="943" spans="1:8" x14ac:dyDescent="0.35">
      <c r="A943" s="140" t="s">
        <v>138</v>
      </c>
      <c r="B943" s="1">
        <v>44090</v>
      </c>
      <c r="C943" s="47">
        <v>147</v>
      </c>
      <c r="D943" s="47">
        <v>905</v>
      </c>
      <c r="E943" s="48">
        <v>0</v>
      </c>
      <c r="F943" s="47">
        <v>126</v>
      </c>
      <c r="G943" s="47">
        <v>247</v>
      </c>
      <c r="H943" s="49">
        <v>0</v>
      </c>
    </row>
    <row r="944" spans="1:8" x14ac:dyDescent="0.35">
      <c r="A944" s="140" t="s">
        <v>133</v>
      </c>
      <c r="B944" s="1">
        <v>44091</v>
      </c>
      <c r="C944" s="47">
        <v>409</v>
      </c>
      <c r="D944" s="47">
        <v>2585</v>
      </c>
      <c r="E944" s="48">
        <v>0</v>
      </c>
      <c r="F944" s="47">
        <v>236</v>
      </c>
      <c r="G944" s="47">
        <v>752</v>
      </c>
      <c r="H944" s="49">
        <v>0</v>
      </c>
    </row>
    <row r="945" spans="1:8" x14ac:dyDescent="0.35">
      <c r="A945" s="140" t="s">
        <v>134</v>
      </c>
      <c r="B945" s="1">
        <v>44091</v>
      </c>
      <c r="C945" s="47">
        <v>130</v>
      </c>
      <c r="D945" s="47">
        <v>1195</v>
      </c>
      <c r="E945" s="48">
        <v>0</v>
      </c>
      <c r="F945" s="47">
        <v>130</v>
      </c>
      <c r="G945" s="47">
        <v>633</v>
      </c>
      <c r="H945" s="49">
        <v>0</v>
      </c>
    </row>
    <row r="946" spans="1:8" x14ac:dyDescent="0.35">
      <c r="A946" s="140" t="s">
        <v>135</v>
      </c>
      <c r="B946" s="1">
        <v>44091</v>
      </c>
      <c r="C946" s="47">
        <v>120</v>
      </c>
      <c r="D946" s="47">
        <v>1293</v>
      </c>
      <c r="E946" s="48">
        <v>0</v>
      </c>
      <c r="F946" s="47">
        <v>101</v>
      </c>
      <c r="G946" s="47">
        <v>416</v>
      </c>
      <c r="H946" s="49">
        <v>0</v>
      </c>
    </row>
    <row r="947" spans="1:8" x14ac:dyDescent="0.35">
      <c r="A947" s="140" t="s">
        <v>136</v>
      </c>
      <c r="B947" s="1">
        <v>44091</v>
      </c>
      <c r="C947" s="47">
        <v>82</v>
      </c>
      <c r="D947" s="47">
        <v>796</v>
      </c>
      <c r="E947" s="48">
        <v>0</v>
      </c>
      <c r="F947" s="47">
        <v>74</v>
      </c>
      <c r="G947" s="47">
        <v>350</v>
      </c>
      <c r="H947" s="49">
        <v>0</v>
      </c>
    </row>
    <row r="948" spans="1:8" x14ac:dyDescent="0.35">
      <c r="A948" s="140" t="s">
        <v>137</v>
      </c>
      <c r="B948" s="1">
        <v>44091</v>
      </c>
      <c r="C948" s="47">
        <v>81</v>
      </c>
      <c r="D948" s="47">
        <v>901</v>
      </c>
      <c r="E948" s="48">
        <v>0</v>
      </c>
      <c r="F948" s="47">
        <v>205</v>
      </c>
      <c r="G948" s="47">
        <v>686</v>
      </c>
      <c r="H948" s="49">
        <v>0</v>
      </c>
    </row>
    <row r="949" spans="1:8" x14ac:dyDescent="0.35">
      <c r="A949" s="140" t="s">
        <v>138</v>
      </c>
      <c r="B949" s="1">
        <v>44091</v>
      </c>
      <c r="C949" s="47">
        <v>146</v>
      </c>
      <c r="D949" s="47">
        <v>913</v>
      </c>
      <c r="E949" s="48">
        <v>0</v>
      </c>
      <c r="F949" s="47">
        <v>127</v>
      </c>
      <c r="G949" s="47">
        <v>245</v>
      </c>
      <c r="H949" s="49">
        <v>0</v>
      </c>
    </row>
    <row r="950" spans="1:8" x14ac:dyDescent="0.35">
      <c r="A950" s="140" t="s">
        <v>133</v>
      </c>
      <c r="B950" s="1">
        <v>44092</v>
      </c>
      <c r="C950" s="47">
        <v>408</v>
      </c>
      <c r="D950" s="47">
        <v>2604</v>
      </c>
      <c r="E950" s="48">
        <v>0</v>
      </c>
      <c r="F950" s="47">
        <v>237</v>
      </c>
      <c r="G950" s="47">
        <v>733</v>
      </c>
      <c r="H950" s="49">
        <v>0</v>
      </c>
    </row>
    <row r="951" spans="1:8" x14ac:dyDescent="0.35">
      <c r="A951" s="140" t="s">
        <v>134</v>
      </c>
      <c r="B951" s="1">
        <v>44092</v>
      </c>
      <c r="C951" s="47">
        <v>139</v>
      </c>
      <c r="D951" s="47">
        <v>1175</v>
      </c>
      <c r="E951" s="48">
        <v>0</v>
      </c>
      <c r="F951" s="47">
        <v>121</v>
      </c>
      <c r="G951" s="47">
        <v>653</v>
      </c>
      <c r="H951" s="49">
        <v>0</v>
      </c>
    </row>
    <row r="952" spans="1:8" x14ac:dyDescent="0.35">
      <c r="A952" s="140" t="s">
        <v>135</v>
      </c>
      <c r="B952" s="1">
        <v>44092</v>
      </c>
      <c r="C952" s="47">
        <v>122</v>
      </c>
      <c r="D952" s="47">
        <v>1271</v>
      </c>
      <c r="E952" s="48">
        <v>0</v>
      </c>
      <c r="F952" s="47">
        <v>99</v>
      </c>
      <c r="G952" s="47">
        <v>436</v>
      </c>
      <c r="H952" s="49">
        <v>0</v>
      </c>
    </row>
    <row r="953" spans="1:8" x14ac:dyDescent="0.35">
      <c r="A953" s="140" t="s">
        <v>136</v>
      </c>
      <c r="B953" s="1">
        <v>44092</v>
      </c>
      <c r="C953" s="47">
        <v>78</v>
      </c>
      <c r="D953" s="47">
        <v>784</v>
      </c>
      <c r="E953" s="48">
        <v>0</v>
      </c>
      <c r="F953" s="47">
        <v>78</v>
      </c>
      <c r="G953" s="47">
        <v>362</v>
      </c>
      <c r="H953" s="49">
        <v>0</v>
      </c>
    </row>
    <row r="954" spans="1:8" x14ac:dyDescent="0.35">
      <c r="A954" s="140" t="s">
        <v>137</v>
      </c>
      <c r="B954" s="1">
        <v>44092</v>
      </c>
      <c r="C954" s="47">
        <v>81</v>
      </c>
      <c r="D954" s="47">
        <v>895</v>
      </c>
      <c r="E954" s="48">
        <v>0</v>
      </c>
      <c r="F954" s="47">
        <v>205</v>
      </c>
      <c r="G954" s="47">
        <v>693</v>
      </c>
      <c r="H954" s="49">
        <v>0</v>
      </c>
    </row>
    <row r="955" spans="1:8" x14ac:dyDescent="0.35">
      <c r="A955" s="140" t="s">
        <v>138</v>
      </c>
      <c r="B955" s="1">
        <v>44092</v>
      </c>
      <c r="C955" s="47">
        <v>149</v>
      </c>
      <c r="D955" s="47">
        <v>903</v>
      </c>
      <c r="E955" s="48">
        <v>0</v>
      </c>
      <c r="F955" s="47">
        <v>124</v>
      </c>
      <c r="G955" s="47">
        <v>255</v>
      </c>
      <c r="H955" s="49">
        <v>0</v>
      </c>
    </row>
    <row r="956" spans="1:8" x14ac:dyDescent="0.35">
      <c r="A956" s="140" t="s">
        <v>133</v>
      </c>
      <c r="B956" s="1">
        <v>44093</v>
      </c>
      <c r="C956" s="47">
        <v>416</v>
      </c>
      <c r="D956" s="47">
        <v>2542</v>
      </c>
      <c r="E956" s="48">
        <v>0</v>
      </c>
      <c r="F956" s="47">
        <v>229</v>
      </c>
      <c r="G956" s="47">
        <v>795</v>
      </c>
      <c r="H956" s="49">
        <v>0</v>
      </c>
    </row>
    <row r="957" spans="1:8" x14ac:dyDescent="0.35">
      <c r="A957" s="140" t="s">
        <v>134</v>
      </c>
      <c r="B957" s="1">
        <v>44093</v>
      </c>
      <c r="C957" s="47">
        <v>143</v>
      </c>
      <c r="D957" s="47">
        <v>1117</v>
      </c>
      <c r="E957" s="48">
        <v>0</v>
      </c>
      <c r="F957" s="47">
        <v>117</v>
      </c>
      <c r="G957" s="47">
        <v>711</v>
      </c>
      <c r="H957" s="49">
        <v>0</v>
      </c>
    </row>
    <row r="958" spans="1:8" x14ac:dyDescent="0.35">
      <c r="A958" s="140" t="s">
        <v>135</v>
      </c>
      <c r="B958" s="1">
        <v>44093</v>
      </c>
      <c r="C958" s="47">
        <v>131</v>
      </c>
      <c r="D958" s="47">
        <v>1224</v>
      </c>
      <c r="E958" s="48">
        <v>0</v>
      </c>
      <c r="F958" s="47">
        <v>89</v>
      </c>
      <c r="G958" s="47">
        <v>483</v>
      </c>
      <c r="H958" s="49">
        <v>0</v>
      </c>
    </row>
    <row r="959" spans="1:8" x14ac:dyDescent="0.35">
      <c r="A959" s="140" t="s">
        <v>136</v>
      </c>
      <c r="B959" s="1">
        <v>44093</v>
      </c>
      <c r="C959" s="47">
        <v>75</v>
      </c>
      <c r="D959" s="47">
        <v>750</v>
      </c>
      <c r="E959" s="48">
        <v>0</v>
      </c>
      <c r="F959" s="47">
        <v>81</v>
      </c>
      <c r="G959" s="47">
        <v>396</v>
      </c>
      <c r="H959" s="49">
        <v>0</v>
      </c>
    </row>
    <row r="960" spans="1:8" x14ac:dyDescent="0.35">
      <c r="A960" s="140" t="s">
        <v>137</v>
      </c>
      <c r="B960" s="1">
        <v>44093</v>
      </c>
      <c r="C960" s="47">
        <v>85</v>
      </c>
      <c r="D960" s="47">
        <v>873</v>
      </c>
      <c r="E960" s="48">
        <v>0</v>
      </c>
      <c r="F960" s="47">
        <v>201</v>
      </c>
      <c r="G960" s="47">
        <v>704</v>
      </c>
      <c r="H960" s="49">
        <v>0</v>
      </c>
    </row>
    <row r="961" spans="1:8" x14ac:dyDescent="0.35">
      <c r="A961" s="140" t="s">
        <v>138</v>
      </c>
      <c r="B961" s="1">
        <v>44093</v>
      </c>
      <c r="C961" s="47">
        <v>145</v>
      </c>
      <c r="D961" s="47">
        <v>881</v>
      </c>
      <c r="E961" s="48">
        <v>0</v>
      </c>
      <c r="F961" s="47">
        <v>128</v>
      </c>
      <c r="G961" s="47">
        <v>271</v>
      </c>
      <c r="H961" s="49">
        <v>0</v>
      </c>
    </row>
    <row r="962" spans="1:8" x14ac:dyDescent="0.35">
      <c r="A962" s="140" t="s">
        <v>133</v>
      </c>
      <c r="B962" s="1">
        <v>44094</v>
      </c>
      <c r="C962" s="47">
        <v>368</v>
      </c>
      <c r="D962" s="47">
        <v>2404</v>
      </c>
      <c r="E962" s="48">
        <v>0</v>
      </c>
      <c r="F962" s="47">
        <v>277</v>
      </c>
      <c r="G962" s="47">
        <v>933</v>
      </c>
      <c r="H962" s="49">
        <v>0</v>
      </c>
    </row>
    <row r="963" spans="1:8" x14ac:dyDescent="0.35">
      <c r="A963" s="140" t="s">
        <v>134</v>
      </c>
      <c r="B963" s="1">
        <v>44094</v>
      </c>
      <c r="C963" s="47">
        <v>130</v>
      </c>
      <c r="D963" s="47">
        <v>1058</v>
      </c>
      <c r="E963" s="48">
        <v>0</v>
      </c>
      <c r="F963" s="47">
        <v>130</v>
      </c>
      <c r="G963" s="47">
        <v>770</v>
      </c>
      <c r="H963" s="49">
        <v>0</v>
      </c>
    </row>
    <row r="964" spans="1:8" x14ac:dyDescent="0.35">
      <c r="A964" s="140" t="s">
        <v>135</v>
      </c>
      <c r="B964" s="1">
        <v>44094</v>
      </c>
      <c r="C964" s="47">
        <v>129</v>
      </c>
      <c r="D964" s="47">
        <v>1130</v>
      </c>
      <c r="E964" s="48">
        <v>0</v>
      </c>
      <c r="F964" s="47">
        <v>92</v>
      </c>
      <c r="G964" s="47">
        <v>577</v>
      </c>
      <c r="H964" s="49">
        <v>0</v>
      </c>
    </row>
    <row r="965" spans="1:8" x14ac:dyDescent="0.35">
      <c r="A965" s="140" t="s">
        <v>136</v>
      </c>
      <c r="B965" s="1">
        <v>44094</v>
      </c>
      <c r="C965" s="47">
        <v>73</v>
      </c>
      <c r="D965" s="47">
        <v>708</v>
      </c>
      <c r="E965" s="48">
        <v>0</v>
      </c>
      <c r="F965" s="47">
        <v>83</v>
      </c>
      <c r="G965" s="47">
        <v>438</v>
      </c>
      <c r="H965" s="49">
        <v>0</v>
      </c>
    </row>
    <row r="966" spans="1:8" x14ac:dyDescent="0.35">
      <c r="A966" s="140" t="s">
        <v>137</v>
      </c>
      <c r="B966" s="1">
        <v>44094</v>
      </c>
      <c r="C966" s="47">
        <v>77</v>
      </c>
      <c r="D966" s="47">
        <v>845</v>
      </c>
      <c r="E966" s="48">
        <v>0</v>
      </c>
      <c r="F966" s="47">
        <v>209</v>
      </c>
      <c r="G966" s="47">
        <v>737</v>
      </c>
      <c r="H966" s="49">
        <v>0</v>
      </c>
    </row>
    <row r="967" spans="1:8" x14ac:dyDescent="0.35">
      <c r="A967" s="140" t="s">
        <v>138</v>
      </c>
      <c r="B967" s="1">
        <v>44094</v>
      </c>
      <c r="C967" s="47">
        <v>130</v>
      </c>
      <c r="D967" s="47">
        <v>839</v>
      </c>
      <c r="E967" s="48">
        <v>0</v>
      </c>
      <c r="F967" s="47">
        <v>143</v>
      </c>
      <c r="G967" s="47">
        <v>313</v>
      </c>
      <c r="H967" s="49">
        <v>0</v>
      </c>
    </row>
    <row r="968" spans="1:8" x14ac:dyDescent="0.35">
      <c r="A968" s="140" t="s">
        <v>133</v>
      </c>
      <c r="B968" s="1">
        <v>44095</v>
      </c>
      <c r="C968" s="47">
        <v>373</v>
      </c>
      <c r="D968" s="47">
        <v>2427</v>
      </c>
      <c r="E968" s="48">
        <v>0</v>
      </c>
      <c r="F968" s="47">
        <v>272</v>
      </c>
      <c r="G968" s="47">
        <v>910</v>
      </c>
      <c r="H968" s="49">
        <v>0</v>
      </c>
    </row>
    <row r="969" spans="1:8" x14ac:dyDescent="0.35">
      <c r="A969" s="140" t="s">
        <v>134</v>
      </c>
      <c r="B969" s="1">
        <v>44095</v>
      </c>
      <c r="C969" s="47">
        <v>127</v>
      </c>
      <c r="D969" s="47">
        <v>1060</v>
      </c>
      <c r="E969" s="48">
        <v>0</v>
      </c>
      <c r="F969" s="47">
        <v>133</v>
      </c>
      <c r="G969" s="47">
        <v>768</v>
      </c>
      <c r="H969" s="49">
        <v>0</v>
      </c>
    </row>
    <row r="970" spans="1:8" x14ac:dyDescent="0.35">
      <c r="A970" s="140" t="s">
        <v>135</v>
      </c>
      <c r="B970" s="1">
        <v>44095</v>
      </c>
      <c r="C970" s="47">
        <v>126</v>
      </c>
      <c r="D970" s="47">
        <v>1149</v>
      </c>
      <c r="E970" s="48">
        <v>0</v>
      </c>
      <c r="F970" s="47">
        <v>95</v>
      </c>
      <c r="G970" s="47">
        <v>558</v>
      </c>
      <c r="H970" s="49">
        <v>0</v>
      </c>
    </row>
    <row r="971" spans="1:8" x14ac:dyDescent="0.35">
      <c r="A971" s="140" t="s">
        <v>136</v>
      </c>
      <c r="B971" s="1">
        <v>44095</v>
      </c>
      <c r="C971" s="47">
        <v>75</v>
      </c>
      <c r="D971" s="47">
        <v>716</v>
      </c>
      <c r="E971" s="48">
        <v>0</v>
      </c>
      <c r="F971" s="47">
        <v>81</v>
      </c>
      <c r="G971" s="47">
        <v>430</v>
      </c>
      <c r="H971" s="49">
        <v>0</v>
      </c>
    </row>
    <row r="972" spans="1:8" x14ac:dyDescent="0.35">
      <c r="A972" s="140" t="s">
        <v>137</v>
      </c>
      <c r="B972" s="1">
        <v>44095</v>
      </c>
      <c r="C972" s="47">
        <v>72</v>
      </c>
      <c r="D972" s="47">
        <v>849</v>
      </c>
      <c r="E972" s="48">
        <v>0</v>
      </c>
      <c r="F972" s="47">
        <v>214</v>
      </c>
      <c r="G972" s="47">
        <v>733</v>
      </c>
      <c r="H972" s="49">
        <v>0</v>
      </c>
    </row>
    <row r="973" spans="1:8" x14ac:dyDescent="0.35">
      <c r="A973" s="140" t="s">
        <v>138</v>
      </c>
      <c r="B973" s="1">
        <v>44095</v>
      </c>
      <c r="C973" s="47">
        <v>136</v>
      </c>
      <c r="D973" s="47">
        <v>845</v>
      </c>
      <c r="E973" s="48">
        <v>0</v>
      </c>
      <c r="F973" s="47">
        <v>137</v>
      </c>
      <c r="G973" s="47">
        <v>307</v>
      </c>
      <c r="H973" s="49">
        <v>0</v>
      </c>
    </row>
    <row r="974" spans="1:8" x14ac:dyDescent="0.35">
      <c r="A974" s="140" t="s">
        <v>133</v>
      </c>
      <c r="B974" s="1">
        <v>44096</v>
      </c>
      <c r="C974" s="47">
        <v>398</v>
      </c>
      <c r="D974" s="47">
        <v>2570</v>
      </c>
      <c r="E974" s="48">
        <v>0</v>
      </c>
      <c r="F974" s="47">
        <v>247</v>
      </c>
      <c r="G974" s="47">
        <v>767</v>
      </c>
      <c r="H974" s="49">
        <v>0</v>
      </c>
    </row>
    <row r="975" spans="1:8" x14ac:dyDescent="0.35">
      <c r="A975" s="140" t="s">
        <v>134</v>
      </c>
      <c r="B975" s="1">
        <v>44096</v>
      </c>
      <c r="C975" s="47">
        <v>135</v>
      </c>
      <c r="D975" s="47">
        <v>1201</v>
      </c>
      <c r="E975" s="48">
        <v>0</v>
      </c>
      <c r="F975" s="47">
        <v>125</v>
      </c>
      <c r="G975" s="47">
        <v>627</v>
      </c>
      <c r="H975" s="49">
        <v>0</v>
      </c>
    </row>
    <row r="976" spans="1:8" x14ac:dyDescent="0.35">
      <c r="A976" s="140" t="s">
        <v>135</v>
      </c>
      <c r="B976" s="1">
        <v>44096</v>
      </c>
      <c r="C976" s="47">
        <v>128</v>
      </c>
      <c r="D976" s="47">
        <v>1269</v>
      </c>
      <c r="E976" s="48">
        <v>0</v>
      </c>
      <c r="F976" s="47">
        <v>93</v>
      </c>
      <c r="G976" s="47">
        <v>438</v>
      </c>
      <c r="H976" s="49">
        <v>0</v>
      </c>
    </row>
    <row r="977" spans="1:8" x14ac:dyDescent="0.35">
      <c r="A977" s="140" t="s">
        <v>136</v>
      </c>
      <c r="B977" s="1">
        <v>44096</v>
      </c>
      <c r="C977" s="47">
        <v>77</v>
      </c>
      <c r="D977" s="47">
        <v>788</v>
      </c>
      <c r="E977" s="48">
        <v>0</v>
      </c>
      <c r="F977" s="47">
        <v>79</v>
      </c>
      <c r="G977" s="47">
        <v>358</v>
      </c>
      <c r="H977" s="49">
        <v>0</v>
      </c>
    </row>
    <row r="978" spans="1:8" x14ac:dyDescent="0.35">
      <c r="A978" s="140" t="s">
        <v>137</v>
      </c>
      <c r="B978" s="1">
        <v>44096</v>
      </c>
      <c r="C978" s="47">
        <v>80</v>
      </c>
      <c r="D978" s="47">
        <v>885</v>
      </c>
      <c r="E978" s="48">
        <v>0</v>
      </c>
      <c r="F978" s="47">
        <v>206</v>
      </c>
      <c r="G978" s="47">
        <v>697</v>
      </c>
      <c r="H978" s="49">
        <v>0</v>
      </c>
    </row>
    <row r="979" spans="1:8" x14ac:dyDescent="0.35">
      <c r="A979" s="140" t="s">
        <v>138</v>
      </c>
      <c r="B979" s="1">
        <v>44096</v>
      </c>
      <c r="C979" s="47">
        <v>148</v>
      </c>
      <c r="D979" s="47">
        <v>899</v>
      </c>
      <c r="E979" s="48">
        <v>0</v>
      </c>
      <c r="F979" s="47">
        <v>125</v>
      </c>
      <c r="G979" s="47">
        <v>253</v>
      </c>
      <c r="H979" s="49">
        <v>0</v>
      </c>
    </row>
    <row r="980" spans="1:8" x14ac:dyDescent="0.35">
      <c r="A980" s="140" t="s">
        <v>133</v>
      </c>
      <c r="B980" s="1">
        <v>44097</v>
      </c>
      <c r="C980" s="47">
        <v>393</v>
      </c>
      <c r="D980" s="47">
        <v>2629</v>
      </c>
      <c r="E980" s="48">
        <v>0</v>
      </c>
      <c r="F980" s="47">
        <v>252</v>
      </c>
      <c r="G980" s="47">
        <v>708</v>
      </c>
      <c r="H980" s="49">
        <v>0</v>
      </c>
    </row>
    <row r="981" spans="1:8" x14ac:dyDescent="0.35">
      <c r="A981" s="140" t="s">
        <v>134</v>
      </c>
      <c r="B981" s="1">
        <v>44097</v>
      </c>
      <c r="C981" s="47">
        <v>145</v>
      </c>
      <c r="D981" s="47">
        <v>1237</v>
      </c>
      <c r="E981" s="48">
        <v>0</v>
      </c>
      <c r="F981" s="47">
        <v>115</v>
      </c>
      <c r="G981" s="47">
        <v>591</v>
      </c>
      <c r="H981" s="49">
        <v>0</v>
      </c>
    </row>
    <row r="982" spans="1:8" x14ac:dyDescent="0.35">
      <c r="A982" s="140" t="s">
        <v>135</v>
      </c>
      <c r="B982" s="1">
        <v>44097</v>
      </c>
      <c r="C982" s="47">
        <v>130</v>
      </c>
      <c r="D982" s="47">
        <v>1303</v>
      </c>
      <c r="E982" s="48">
        <v>0</v>
      </c>
      <c r="F982" s="47">
        <v>91</v>
      </c>
      <c r="G982" s="47">
        <v>404</v>
      </c>
      <c r="H982" s="49">
        <v>0</v>
      </c>
    </row>
    <row r="983" spans="1:8" x14ac:dyDescent="0.35">
      <c r="A983" s="140" t="s">
        <v>136</v>
      </c>
      <c r="B983" s="1">
        <v>44097</v>
      </c>
      <c r="C983" s="47">
        <v>83</v>
      </c>
      <c r="D983" s="47">
        <v>788</v>
      </c>
      <c r="E983" s="48">
        <v>0</v>
      </c>
      <c r="F983" s="47">
        <v>76</v>
      </c>
      <c r="G983" s="47">
        <v>358</v>
      </c>
      <c r="H983" s="49">
        <v>0</v>
      </c>
    </row>
    <row r="984" spans="1:8" x14ac:dyDescent="0.35">
      <c r="A984" s="140" t="s">
        <v>137</v>
      </c>
      <c r="B984" s="1">
        <v>44097</v>
      </c>
      <c r="C984" s="47">
        <v>73</v>
      </c>
      <c r="D984" s="47">
        <v>927</v>
      </c>
      <c r="E984" s="48">
        <v>0</v>
      </c>
      <c r="F984" s="47">
        <v>213</v>
      </c>
      <c r="G984" s="47">
        <v>655</v>
      </c>
      <c r="H984" s="49">
        <v>0</v>
      </c>
    </row>
    <row r="985" spans="1:8" x14ac:dyDescent="0.35">
      <c r="A985" s="140" t="s">
        <v>138</v>
      </c>
      <c r="B985" s="1">
        <v>44097</v>
      </c>
      <c r="C985" s="47">
        <v>145</v>
      </c>
      <c r="D985" s="47">
        <v>895</v>
      </c>
      <c r="E985" s="48">
        <v>0</v>
      </c>
      <c r="F985" s="47">
        <v>128</v>
      </c>
      <c r="G985" s="47">
        <v>257</v>
      </c>
      <c r="H985" s="49">
        <v>0</v>
      </c>
    </row>
    <row r="986" spans="1:8" x14ac:dyDescent="0.35">
      <c r="A986" s="140" t="s">
        <v>133</v>
      </c>
      <c r="B986" s="1">
        <v>44098</v>
      </c>
      <c r="C986" s="47">
        <v>413</v>
      </c>
      <c r="D986" s="47">
        <v>2594</v>
      </c>
      <c r="E986" s="48">
        <v>0</v>
      </c>
      <c r="F986" s="47">
        <v>232</v>
      </c>
      <c r="G986" s="47">
        <v>743</v>
      </c>
      <c r="H986" s="49">
        <v>0</v>
      </c>
    </row>
    <row r="987" spans="1:8" x14ac:dyDescent="0.35">
      <c r="A987" s="140" t="s">
        <v>134</v>
      </c>
      <c r="B987" s="1">
        <v>44098</v>
      </c>
      <c r="C987" s="47">
        <v>147</v>
      </c>
      <c r="D987" s="47">
        <v>1225</v>
      </c>
      <c r="E987" s="48">
        <v>0</v>
      </c>
      <c r="F987" s="47">
        <v>113</v>
      </c>
      <c r="G987" s="47">
        <v>603</v>
      </c>
      <c r="H987" s="49">
        <v>0</v>
      </c>
    </row>
    <row r="988" spans="1:8" x14ac:dyDescent="0.35">
      <c r="A988" s="140" t="s">
        <v>135</v>
      </c>
      <c r="B988" s="1">
        <v>44098</v>
      </c>
      <c r="C988" s="47">
        <v>127</v>
      </c>
      <c r="D988" s="47">
        <v>1347</v>
      </c>
      <c r="E988" s="48">
        <v>0</v>
      </c>
      <c r="F988" s="47">
        <v>94</v>
      </c>
      <c r="G988" s="47">
        <v>361</v>
      </c>
      <c r="H988" s="49">
        <v>0</v>
      </c>
    </row>
    <row r="989" spans="1:8" x14ac:dyDescent="0.35">
      <c r="A989" s="140" t="s">
        <v>136</v>
      </c>
      <c r="B989" s="1">
        <v>44098</v>
      </c>
      <c r="C989" s="47">
        <v>78</v>
      </c>
      <c r="D989" s="47">
        <v>856</v>
      </c>
      <c r="E989" s="48">
        <v>0</v>
      </c>
      <c r="F989" s="47">
        <v>78</v>
      </c>
      <c r="G989" s="47">
        <v>290</v>
      </c>
      <c r="H989" s="49">
        <v>0</v>
      </c>
    </row>
    <row r="990" spans="1:8" x14ac:dyDescent="0.35">
      <c r="A990" s="140" t="s">
        <v>137</v>
      </c>
      <c r="B990" s="1">
        <v>44098</v>
      </c>
      <c r="C990" s="47">
        <v>78</v>
      </c>
      <c r="D990" s="47">
        <v>922</v>
      </c>
      <c r="E990" s="48">
        <v>0</v>
      </c>
      <c r="F990" s="47">
        <v>208</v>
      </c>
      <c r="G990" s="47">
        <v>660</v>
      </c>
      <c r="H990" s="49">
        <v>0</v>
      </c>
    </row>
    <row r="991" spans="1:8" x14ac:dyDescent="0.35">
      <c r="A991" s="140" t="s">
        <v>138</v>
      </c>
      <c r="B991" s="1">
        <v>44098</v>
      </c>
      <c r="C991" s="47">
        <v>148</v>
      </c>
      <c r="D991" s="47">
        <v>913</v>
      </c>
      <c r="E991" s="48">
        <v>0</v>
      </c>
      <c r="F991" s="47">
        <v>125</v>
      </c>
      <c r="G991" s="47">
        <v>245</v>
      </c>
      <c r="H991" s="49">
        <v>0</v>
      </c>
    </row>
    <row r="992" spans="1:8" x14ac:dyDescent="0.35">
      <c r="A992" s="140" t="s">
        <v>133</v>
      </c>
      <c r="B992" s="1">
        <v>44099</v>
      </c>
      <c r="C992" s="47">
        <v>418</v>
      </c>
      <c r="D992" s="47">
        <v>2572</v>
      </c>
      <c r="E992" s="48">
        <v>0</v>
      </c>
      <c r="F992" s="47">
        <v>227</v>
      </c>
      <c r="G992" s="47">
        <v>765</v>
      </c>
      <c r="H992" s="49">
        <v>0</v>
      </c>
    </row>
    <row r="993" spans="1:8" x14ac:dyDescent="0.35">
      <c r="A993" s="140" t="s">
        <v>134</v>
      </c>
      <c r="B993" s="1">
        <v>44099</v>
      </c>
      <c r="C993" s="47">
        <v>144</v>
      </c>
      <c r="D993" s="47">
        <v>1258</v>
      </c>
      <c r="E993" s="48">
        <v>0</v>
      </c>
      <c r="F993" s="47">
        <v>116</v>
      </c>
      <c r="G993" s="47">
        <v>570</v>
      </c>
      <c r="H993" s="49">
        <v>0</v>
      </c>
    </row>
    <row r="994" spans="1:8" x14ac:dyDescent="0.35">
      <c r="A994" s="140" t="s">
        <v>135</v>
      </c>
      <c r="B994" s="1">
        <v>44099</v>
      </c>
      <c r="C994" s="47">
        <v>131</v>
      </c>
      <c r="D994" s="47">
        <v>1324</v>
      </c>
      <c r="E994" s="48">
        <v>0</v>
      </c>
      <c r="F994" s="47">
        <v>90</v>
      </c>
      <c r="G994" s="47">
        <v>383</v>
      </c>
      <c r="H994" s="49">
        <v>0</v>
      </c>
    </row>
    <row r="995" spans="1:8" x14ac:dyDescent="0.35">
      <c r="A995" s="140" t="s">
        <v>136</v>
      </c>
      <c r="B995" s="1">
        <v>44099</v>
      </c>
      <c r="C995" s="47">
        <v>76</v>
      </c>
      <c r="D995" s="47">
        <v>821</v>
      </c>
      <c r="E995" s="48">
        <v>0</v>
      </c>
      <c r="F995" s="47">
        <v>80</v>
      </c>
      <c r="G995" s="47">
        <v>325</v>
      </c>
      <c r="H995" s="49">
        <v>0</v>
      </c>
    </row>
    <row r="996" spans="1:8" x14ac:dyDescent="0.35">
      <c r="A996" s="140" t="s">
        <v>137</v>
      </c>
      <c r="B996" s="1">
        <v>44099</v>
      </c>
      <c r="C996" s="47">
        <v>81</v>
      </c>
      <c r="D996" s="47">
        <v>927</v>
      </c>
      <c r="E996" s="48">
        <v>0</v>
      </c>
      <c r="F996" s="47">
        <v>205</v>
      </c>
      <c r="G996" s="47">
        <v>656</v>
      </c>
      <c r="H996" s="49">
        <v>0</v>
      </c>
    </row>
    <row r="997" spans="1:8" x14ac:dyDescent="0.35">
      <c r="A997" s="140" t="s">
        <v>138</v>
      </c>
      <c r="B997" s="1">
        <v>44099</v>
      </c>
      <c r="C997" s="47">
        <v>143</v>
      </c>
      <c r="D997" s="47">
        <v>912</v>
      </c>
      <c r="E997" s="48">
        <v>0</v>
      </c>
      <c r="F997" s="47">
        <v>130</v>
      </c>
      <c r="G997" s="47">
        <v>246</v>
      </c>
      <c r="H997" s="49">
        <v>0</v>
      </c>
    </row>
    <row r="998" spans="1:8" x14ac:dyDescent="0.35">
      <c r="A998" s="140" t="s">
        <v>133</v>
      </c>
      <c r="B998" s="1">
        <v>44100</v>
      </c>
      <c r="C998" s="47">
        <v>397</v>
      </c>
      <c r="D998" s="47">
        <v>2515</v>
      </c>
      <c r="E998" s="48">
        <v>0</v>
      </c>
      <c r="F998" s="47">
        <v>248</v>
      </c>
      <c r="G998" s="47">
        <v>822</v>
      </c>
      <c r="H998" s="49">
        <v>0</v>
      </c>
    </row>
    <row r="999" spans="1:8" x14ac:dyDescent="0.35">
      <c r="A999" s="140" t="s">
        <v>134</v>
      </c>
      <c r="B999" s="1">
        <v>44100</v>
      </c>
      <c r="C999" s="47">
        <v>140</v>
      </c>
      <c r="D999" s="47">
        <v>1218</v>
      </c>
      <c r="E999" s="48">
        <v>0</v>
      </c>
      <c r="F999" s="47">
        <v>120</v>
      </c>
      <c r="G999" s="47">
        <v>610</v>
      </c>
      <c r="H999" s="49">
        <v>0</v>
      </c>
    </row>
    <row r="1000" spans="1:8" x14ac:dyDescent="0.35">
      <c r="A1000" s="140" t="s">
        <v>135</v>
      </c>
      <c r="B1000" s="1">
        <v>44100</v>
      </c>
      <c r="C1000" s="47">
        <v>127</v>
      </c>
      <c r="D1000" s="47">
        <v>1302</v>
      </c>
      <c r="E1000" s="48">
        <v>0</v>
      </c>
      <c r="F1000" s="47">
        <v>94</v>
      </c>
      <c r="G1000" s="47">
        <v>405</v>
      </c>
      <c r="H1000" s="49">
        <v>0</v>
      </c>
    </row>
    <row r="1001" spans="1:8" x14ac:dyDescent="0.35">
      <c r="A1001" s="140" t="s">
        <v>136</v>
      </c>
      <c r="B1001" s="1">
        <v>44100</v>
      </c>
      <c r="C1001" s="47">
        <v>76</v>
      </c>
      <c r="D1001" s="47">
        <v>820</v>
      </c>
      <c r="E1001" s="48">
        <v>0</v>
      </c>
      <c r="F1001" s="47">
        <v>80</v>
      </c>
      <c r="G1001" s="47">
        <v>326</v>
      </c>
      <c r="H1001" s="49">
        <v>0</v>
      </c>
    </row>
    <row r="1002" spans="1:8" x14ac:dyDescent="0.35">
      <c r="A1002" s="140" t="s">
        <v>137</v>
      </c>
      <c r="B1002" s="1">
        <v>44100</v>
      </c>
      <c r="C1002" s="47">
        <v>84</v>
      </c>
      <c r="D1002" s="47">
        <v>798</v>
      </c>
      <c r="E1002" s="48">
        <v>0</v>
      </c>
      <c r="F1002" s="47">
        <v>202</v>
      </c>
      <c r="G1002" s="47">
        <v>781</v>
      </c>
      <c r="H1002" s="49">
        <v>0</v>
      </c>
    </row>
    <row r="1003" spans="1:8" x14ac:dyDescent="0.35">
      <c r="A1003" s="140" t="s">
        <v>138</v>
      </c>
      <c r="B1003" s="1">
        <v>44100</v>
      </c>
      <c r="C1003" s="47">
        <v>142</v>
      </c>
      <c r="D1003" s="47">
        <v>898</v>
      </c>
      <c r="E1003" s="48">
        <v>0</v>
      </c>
      <c r="F1003" s="47">
        <v>131</v>
      </c>
      <c r="G1003" s="47">
        <v>260</v>
      </c>
      <c r="H1003" s="49">
        <v>0</v>
      </c>
    </row>
    <row r="1004" spans="1:8" x14ac:dyDescent="0.35">
      <c r="A1004" s="140" t="s">
        <v>133</v>
      </c>
      <c r="B1004" s="1">
        <v>44101</v>
      </c>
      <c r="C1004" s="47">
        <v>391</v>
      </c>
      <c r="D1004" s="47">
        <v>2391</v>
      </c>
      <c r="E1004" s="48">
        <v>0</v>
      </c>
      <c r="F1004" s="47">
        <v>254</v>
      </c>
      <c r="G1004" s="47">
        <v>946</v>
      </c>
      <c r="H1004" s="49">
        <v>0</v>
      </c>
    </row>
    <row r="1005" spans="1:8" x14ac:dyDescent="0.35">
      <c r="A1005" s="140" t="s">
        <v>134</v>
      </c>
      <c r="B1005" s="1">
        <v>44101</v>
      </c>
      <c r="C1005" s="47">
        <v>132</v>
      </c>
      <c r="D1005" s="47">
        <v>1207</v>
      </c>
      <c r="E1005" s="48">
        <v>0</v>
      </c>
      <c r="F1005" s="47">
        <v>128</v>
      </c>
      <c r="G1005" s="47">
        <v>621</v>
      </c>
      <c r="H1005" s="49">
        <v>0</v>
      </c>
    </row>
    <row r="1006" spans="1:8" x14ac:dyDescent="0.35">
      <c r="A1006" s="140" t="s">
        <v>135</v>
      </c>
      <c r="B1006" s="1">
        <v>44101</v>
      </c>
      <c r="C1006" s="47">
        <v>125</v>
      </c>
      <c r="D1006" s="47">
        <v>1231</v>
      </c>
      <c r="E1006" s="48">
        <v>0</v>
      </c>
      <c r="F1006" s="47">
        <v>96</v>
      </c>
      <c r="G1006" s="47">
        <v>477</v>
      </c>
      <c r="H1006" s="49">
        <v>0</v>
      </c>
    </row>
    <row r="1007" spans="1:8" x14ac:dyDescent="0.35">
      <c r="A1007" s="140" t="s">
        <v>136</v>
      </c>
      <c r="B1007" s="1">
        <v>44101</v>
      </c>
      <c r="C1007" s="47">
        <v>78</v>
      </c>
      <c r="D1007" s="47">
        <v>766</v>
      </c>
      <c r="E1007" s="48">
        <v>0</v>
      </c>
      <c r="F1007" s="47">
        <v>78</v>
      </c>
      <c r="G1007" s="47">
        <v>380</v>
      </c>
      <c r="H1007" s="49">
        <v>0</v>
      </c>
    </row>
    <row r="1008" spans="1:8" x14ac:dyDescent="0.35">
      <c r="A1008" s="140" t="s">
        <v>137</v>
      </c>
      <c r="B1008" s="1">
        <v>44101</v>
      </c>
      <c r="C1008" s="47">
        <v>90</v>
      </c>
      <c r="D1008" s="47">
        <v>837</v>
      </c>
      <c r="E1008" s="48">
        <v>0</v>
      </c>
      <c r="F1008" s="47">
        <v>196</v>
      </c>
      <c r="G1008" s="47">
        <v>747</v>
      </c>
      <c r="H1008" s="49">
        <v>0</v>
      </c>
    </row>
    <row r="1009" spans="1:8" x14ac:dyDescent="0.35">
      <c r="A1009" s="140" t="s">
        <v>138</v>
      </c>
      <c r="B1009" s="1">
        <v>44101</v>
      </c>
      <c r="C1009" s="47">
        <v>141</v>
      </c>
      <c r="D1009" s="47">
        <v>854</v>
      </c>
      <c r="E1009" s="48">
        <v>0</v>
      </c>
      <c r="F1009" s="47">
        <v>132</v>
      </c>
      <c r="G1009" s="47">
        <v>304</v>
      </c>
      <c r="H1009" s="49">
        <v>0</v>
      </c>
    </row>
    <row r="1010" spans="1:8" x14ac:dyDescent="0.35">
      <c r="A1010" s="140" t="s">
        <v>133</v>
      </c>
      <c r="B1010" s="1">
        <v>44102</v>
      </c>
      <c r="C1010" s="47">
        <v>380</v>
      </c>
      <c r="D1010" s="47">
        <v>2422</v>
      </c>
      <c r="E1010" s="48">
        <v>0</v>
      </c>
      <c r="F1010" s="47">
        <v>265</v>
      </c>
      <c r="G1010" s="47">
        <v>915</v>
      </c>
      <c r="H1010" s="49">
        <v>0</v>
      </c>
    </row>
    <row r="1011" spans="1:8" x14ac:dyDescent="0.35">
      <c r="A1011" s="140" t="s">
        <v>134</v>
      </c>
      <c r="B1011" s="1">
        <v>44102</v>
      </c>
      <c r="C1011" s="47">
        <v>142</v>
      </c>
      <c r="D1011" s="47">
        <v>1207</v>
      </c>
      <c r="E1011" s="48">
        <v>0</v>
      </c>
      <c r="F1011" s="47">
        <v>118</v>
      </c>
      <c r="G1011" s="47">
        <v>621</v>
      </c>
      <c r="H1011" s="49">
        <v>0</v>
      </c>
    </row>
    <row r="1012" spans="1:8" x14ac:dyDescent="0.35">
      <c r="A1012" s="140" t="s">
        <v>135</v>
      </c>
      <c r="B1012" s="1">
        <v>44102</v>
      </c>
      <c r="C1012" s="47">
        <v>125</v>
      </c>
      <c r="D1012" s="47">
        <v>1238</v>
      </c>
      <c r="E1012" s="48">
        <v>0</v>
      </c>
      <c r="F1012" s="47">
        <v>96</v>
      </c>
      <c r="G1012" s="47">
        <v>473</v>
      </c>
      <c r="H1012" s="49">
        <v>0</v>
      </c>
    </row>
    <row r="1013" spans="1:8" x14ac:dyDescent="0.35">
      <c r="A1013" s="140" t="s">
        <v>136</v>
      </c>
      <c r="B1013" s="1">
        <v>44102</v>
      </c>
      <c r="C1013" s="47">
        <v>78</v>
      </c>
      <c r="D1013" s="47">
        <v>795</v>
      </c>
      <c r="E1013" s="48">
        <v>0</v>
      </c>
      <c r="F1013" s="47">
        <v>78</v>
      </c>
      <c r="G1013" s="47">
        <v>351</v>
      </c>
      <c r="H1013" s="49">
        <v>0</v>
      </c>
    </row>
    <row r="1014" spans="1:8" x14ac:dyDescent="0.35">
      <c r="A1014" s="140" t="s">
        <v>137</v>
      </c>
      <c r="B1014" s="1">
        <v>44102</v>
      </c>
      <c r="C1014" s="47">
        <v>91</v>
      </c>
      <c r="D1014" s="47">
        <v>905</v>
      </c>
      <c r="E1014" s="48">
        <v>0</v>
      </c>
      <c r="F1014" s="47">
        <v>195</v>
      </c>
      <c r="G1014" s="47">
        <v>678</v>
      </c>
      <c r="H1014" s="49">
        <v>0</v>
      </c>
    </row>
    <row r="1015" spans="1:8" x14ac:dyDescent="0.35">
      <c r="A1015" s="140" t="s">
        <v>138</v>
      </c>
      <c r="B1015" s="1">
        <v>44102</v>
      </c>
      <c r="C1015" s="47">
        <v>145</v>
      </c>
      <c r="D1015" s="47">
        <v>838</v>
      </c>
      <c r="E1015" s="48">
        <v>0</v>
      </c>
      <c r="F1015" s="47">
        <v>128</v>
      </c>
      <c r="G1015" s="47">
        <v>320</v>
      </c>
      <c r="H1015" s="49">
        <v>0</v>
      </c>
    </row>
    <row r="1016" spans="1:8" x14ac:dyDescent="0.35">
      <c r="A1016" s="140" t="s">
        <v>133</v>
      </c>
      <c r="B1016" s="1">
        <v>44103</v>
      </c>
      <c r="C1016" s="47">
        <v>406</v>
      </c>
      <c r="D1016" s="47">
        <v>2569</v>
      </c>
      <c r="E1016" s="48">
        <v>0</v>
      </c>
      <c r="F1016" s="47">
        <v>239</v>
      </c>
      <c r="G1016" s="47">
        <v>768</v>
      </c>
      <c r="H1016" s="49">
        <v>0</v>
      </c>
    </row>
    <row r="1017" spans="1:8" x14ac:dyDescent="0.35">
      <c r="A1017" s="140" t="s">
        <v>134</v>
      </c>
      <c r="B1017" s="1">
        <v>44103</v>
      </c>
      <c r="C1017" s="47">
        <v>152</v>
      </c>
      <c r="D1017" s="47">
        <v>1258</v>
      </c>
      <c r="E1017" s="48">
        <v>0</v>
      </c>
      <c r="F1017" s="47">
        <v>108</v>
      </c>
      <c r="G1017" s="47">
        <v>570</v>
      </c>
      <c r="H1017" s="49">
        <v>0</v>
      </c>
    </row>
    <row r="1018" spans="1:8" x14ac:dyDescent="0.35">
      <c r="A1018" s="140" t="s">
        <v>135</v>
      </c>
      <c r="B1018" s="1">
        <v>44103</v>
      </c>
      <c r="C1018" s="47">
        <v>127</v>
      </c>
      <c r="D1018" s="47">
        <v>1299</v>
      </c>
      <c r="E1018" s="48">
        <v>0</v>
      </c>
      <c r="F1018" s="47">
        <v>94</v>
      </c>
      <c r="G1018" s="47">
        <v>408</v>
      </c>
      <c r="H1018" s="49">
        <v>0</v>
      </c>
    </row>
    <row r="1019" spans="1:8" x14ac:dyDescent="0.35">
      <c r="A1019" s="140" t="s">
        <v>136</v>
      </c>
      <c r="B1019" s="1">
        <v>44103</v>
      </c>
      <c r="C1019" s="47">
        <v>85</v>
      </c>
      <c r="D1019" s="47">
        <v>839</v>
      </c>
      <c r="E1019" s="48">
        <v>0</v>
      </c>
      <c r="F1019" s="47">
        <v>71</v>
      </c>
      <c r="G1019" s="47">
        <v>307</v>
      </c>
      <c r="H1019" s="49">
        <v>0</v>
      </c>
    </row>
    <row r="1020" spans="1:8" x14ac:dyDescent="0.35">
      <c r="A1020" s="140" t="s">
        <v>137</v>
      </c>
      <c r="B1020" s="1">
        <v>44103</v>
      </c>
      <c r="C1020" s="47">
        <v>97</v>
      </c>
      <c r="D1020" s="47">
        <v>942</v>
      </c>
      <c r="E1020" s="48">
        <v>0</v>
      </c>
      <c r="F1020" s="47">
        <v>189</v>
      </c>
      <c r="G1020" s="47">
        <v>641</v>
      </c>
      <c r="H1020" s="49">
        <v>0</v>
      </c>
    </row>
    <row r="1021" spans="1:8" x14ac:dyDescent="0.35">
      <c r="A1021" s="140" t="s">
        <v>138</v>
      </c>
      <c r="B1021" s="1">
        <v>44103</v>
      </c>
      <c r="C1021" s="47">
        <v>150</v>
      </c>
      <c r="D1021" s="47">
        <v>894</v>
      </c>
      <c r="E1021" s="48">
        <v>0</v>
      </c>
      <c r="F1021" s="47">
        <v>123</v>
      </c>
      <c r="G1021" s="47">
        <v>258</v>
      </c>
      <c r="H1021" s="49">
        <v>0</v>
      </c>
    </row>
    <row r="1022" spans="1:8" x14ac:dyDescent="0.35">
      <c r="A1022" s="140" t="s">
        <v>133</v>
      </c>
      <c r="B1022" s="1">
        <v>44104</v>
      </c>
      <c r="C1022" s="47">
        <v>418</v>
      </c>
      <c r="D1022" s="47">
        <v>2652</v>
      </c>
      <c r="E1022" s="48">
        <v>0</v>
      </c>
      <c r="F1022" s="47">
        <v>227</v>
      </c>
      <c r="G1022" s="47">
        <v>685</v>
      </c>
      <c r="H1022" s="49">
        <v>0</v>
      </c>
    </row>
    <row r="1023" spans="1:8" x14ac:dyDescent="0.35">
      <c r="A1023" s="140" t="s">
        <v>134</v>
      </c>
      <c r="B1023" s="1">
        <v>44104</v>
      </c>
      <c r="C1023" s="47">
        <v>151</v>
      </c>
      <c r="D1023" s="47">
        <v>1300</v>
      </c>
      <c r="E1023" s="48">
        <v>0</v>
      </c>
      <c r="F1023" s="47">
        <v>109</v>
      </c>
      <c r="G1023" s="47">
        <v>535</v>
      </c>
      <c r="H1023" s="49">
        <v>0</v>
      </c>
    </row>
    <row r="1024" spans="1:8" x14ac:dyDescent="0.35">
      <c r="A1024" s="140" t="s">
        <v>135</v>
      </c>
      <c r="B1024" s="1">
        <v>44104</v>
      </c>
      <c r="C1024" s="47">
        <v>126</v>
      </c>
      <c r="D1024" s="47">
        <v>1325</v>
      </c>
      <c r="E1024" s="48">
        <v>0</v>
      </c>
      <c r="F1024" s="47">
        <v>95</v>
      </c>
      <c r="G1024" s="47">
        <v>389</v>
      </c>
      <c r="H1024" s="49">
        <v>0</v>
      </c>
    </row>
    <row r="1025" spans="1:8" x14ac:dyDescent="0.35">
      <c r="A1025" s="140" t="s">
        <v>136</v>
      </c>
      <c r="B1025" s="1">
        <v>44104</v>
      </c>
      <c r="C1025" s="47">
        <v>83</v>
      </c>
      <c r="D1025" s="47">
        <v>874</v>
      </c>
      <c r="E1025" s="48">
        <v>0</v>
      </c>
      <c r="F1025" s="47">
        <v>73</v>
      </c>
      <c r="G1025" s="47">
        <v>272</v>
      </c>
      <c r="H1025" s="49">
        <v>0</v>
      </c>
    </row>
    <row r="1026" spans="1:8" x14ac:dyDescent="0.35">
      <c r="A1026" s="140" t="s">
        <v>137</v>
      </c>
      <c r="B1026" s="1">
        <v>44104</v>
      </c>
      <c r="C1026" s="47">
        <v>93</v>
      </c>
      <c r="D1026" s="47">
        <v>966</v>
      </c>
      <c r="E1026" s="48">
        <v>0</v>
      </c>
      <c r="F1026" s="47">
        <v>193</v>
      </c>
      <c r="G1026" s="47">
        <v>610</v>
      </c>
      <c r="H1026" s="49">
        <v>0</v>
      </c>
    </row>
    <row r="1027" spans="1:8" x14ac:dyDescent="0.35">
      <c r="A1027" s="140" t="s">
        <v>138</v>
      </c>
      <c r="B1027" s="1">
        <v>44104</v>
      </c>
      <c r="C1027" s="47">
        <v>145</v>
      </c>
      <c r="D1027" s="47">
        <v>880</v>
      </c>
      <c r="E1027" s="48">
        <v>0</v>
      </c>
      <c r="F1027" s="47">
        <v>128</v>
      </c>
      <c r="G1027" s="47">
        <v>272</v>
      </c>
      <c r="H1027" s="49">
        <v>0</v>
      </c>
    </row>
    <row r="1028" spans="1:8" x14ac:dyDescent="0.35">
      <c r="A1028" s="140" t="s">
        <v>133</v>
      </c>
      <c r="B1028" s="1">
        <v>44105</v>
      </c>
      <c r="C1028" s="47">
        <v>427</v>
      </c>
      <c r="D1028" s="47">
        <v>2657</v>
      </c>
      <c r="E1028" s="48">
        <v>0</v>
      </c>
      <c r="F1028" s="47">
        <v>218</v>
      </c>
      <c r="G1028" s="47">
        <v>685</v>
      </c>
      <c r="H1028" s="49">
        <v>0</v>
      </c>
    </row>
    <row r="1029" spans="1:8" x14ac:dyDescent="0.35">
      <c r="A1029" s="140" t="s">
        <v>134</v>
      </c>
      <c r="B1029" s="1">
        <v>44105</v>
      </c>
      <c r="C1029" s="47">
        <v>137</v>
      </c>
      <c r="D1029" s="47">
        <v>1312</v>
      </c>
      <c r="E1029" s="48">
        <v>0</v>
      </c>
      <c r="F1029" s="47">
        <v>123</v>
      </c>
      <c r="G1029" s="47">
        <v>516</v>
      </c>
      <c r="H1029" s="49">
        <v>0</v>
      </c>
    </row>
    <row r="1030" spans="1:8" x14ac:dyDescent="0.35">
      <c r="A1030" s="140" t="s">
        <v>135</v>
      </c>
      <c r="B1030" s="1">
        <v>44105</v>
      </c>
      <c r="C1030" s="47">
        <v>126</v>
      </c>
      <c r="D1030" s="47">
        <v>1348</v>
      </c>
      <c r="E1030" s="48">
        <v>0</v>
      </c>
      <c r="F1030" s="47">
        <v>95</v>
      </c>
      <c r="G1030" s="47">
        <v>364</v>
      </c>
      <c r="H1030" s="49">
        <v>0</v>
      </c>
    </row>
    <row r="1031" spans="1:8" x14ac:dyDescent="0.35">
      <c r="A1031" s="140" t="s">
        <v>136</v>
      </c>
      <c r="B1031" s="1">
        <v>44105</v>
      </c>
      <c r="C1031" s="47">
        <v>79</v>
      </c>
      <c r="D1031" s="47">
        <v>885</v>
      </c>
      <c r="E1031" s="48">
        <v>0</v>
      </c>
      <c r="F1031" s="47">
        <v>77</v>
      </c>
      <c r="G1031" s="47">
        <v>272</v>
      </c>
      <c r="H1031" s="49">
        <v>0</v>
      </c>
    </row>
    <row r="1032" spans="1:8" x14ac:dyDescent="0.35">
      <c r="A1032" s="140" t="s">
        <v>137</v>
      </c>
      <c r="B1032" s="1">
        <v>44105</v>
      </c>
      <c r="C1032" s="47">
        <v>90</v>
      </c>
      <c r="D1032" s="47">
        <v>942</v>
      </c>
      <c r="E1032" s="48">
        <v>0</v>
      </c>
      <c r="F1032" s="47">
        <v>196</v>
      </c>
      <c r="G1032" s="47">
        <v>640</v>
      </c>
      <c r="H1032" s="49">
        <v>0</v>
      </c>
    </row>
    <row r="1033" spans="1:8" x14ac:dyDescent="0.35">
      <c r="A1033" s="140" t="s">
        <v>138</v>
      </c>
      <c r="B1033" s="1">
        <v>44105</v>
      </c>
      <c r="C1033" s="47">
        <v>140</v>
      </c>
      <c r="D1033" s="47">
        <v>868</v>
      </c>
      <c r="E1033" s="48">
        <v>0</v>
      </c>
      <c r="F1033" s="47">
        <v>133</v>
      </c>
      <c r="G1033" s="47">
        <v>284</v>
      </c>
      <c r="H1033" s="49">
        <v>0</v>
      </c>
    </row>
    <row r="1034" spans="1:8" x14ac:dyDescent="0.35">
      <c r="A1034" s="140" t="s">
        <v>133</v>
      </c>
      <c r="B1034" s="1">
        <v>44106</v>
      </c>
      <c r="C1034" s="47">
        <v>428</v>
      </c>
      <c r="D1034" s="47">
        <v>2580</v>
      </c>
      <c r="E1034" s="48">
        <v>0</v>
      </c>
      <c r="F1034" s="47">
        <v>219</v>
      </c>
      <c r="G1034" s="47">
        <v>762</v>
      </c>
      <c r="H1034" s="49">
        <v>0</v>
      </c>
    </row>
    <row r="1035" spans="1:8" x14ac:dyDescent="0.35">
      <c r="A1035" s="140" t="s">
        <v>134</v>
      </c>
      <c r="B1035" s="1">
        <v>44106</v>
      </c>
      <c r="C1035" s="47">
        <v>141</v>
      </c>
      <c r="D1035" s="47">
        <v>1303</v>
      </c>
      <c r="E1035" s="48">
        <v>0</v>
      </c>
      <c r="F1035" s="47">
        <v>119</v>
      </c>
      <c r="G1035" s="47">
        <v>525</v>
      </c>
      <c r="H1035" s="49">
        <v>0</v>
      </c>
    </row>
    <row r="1036" spans="1:8" x14ac:dyDescent="0.35">
      <c r="A1036" s="140" t="s">
        <v>135</v>
      </c>
      <c r="B1036" s="1">
        <v>44106</v>
      </c>
      <c r="C1036" s="47">
        <v>121</v>
      </c>
      <c r="D1036" s="47">
        <v>1331</v>
      </c>
      <c r="E1036" s="48">
        <v>0</v>
      </c>
      <c r="F1036" s="47">
        <v>100</v>
      </c>
      <c r="G1036" s="47">
        <v>382</v>
      </c>
      <c r="H1036" s="49">
        <v>0</v>
      </c>
    </row>
    <row r="1037" spans="1:8" x14ac:dyDescent="0.35">
      <c r="A1037" s="140" t="s">
        <v>136</v>
      </c>
      <c r="B1037" s="1">
        <v>44106</v>
      </c>
      <c r="C1037" s="47">
        <v>80</v>
      </c>
      <c r="D1037" s="47">
        <v>874</v>
      </c>
      <c r="E1037" s="48">
        <v>0</v>
      </c>
      <c r="F1037" s="47">
        <v>76</v>
      </c>
      <c r="G1037" s="47">
        <v>283</v>
      </c>
      <c r="H1037" s="49">
        <v>0</v>
      </c>
    </row>
    <row r="1038" spans="1:8" x14ac:dyDescent="0.35">
      <c r="A1038" s="140" t="s">
        <v>137</v>
      </c>
      <c r="B1038" s="1">
        <v>44106</v>
      </c>
      <c r="C1038" s="47">
        <v>87</v>
      </c>
      <c r="D1038" s="47">
        <v>906</v>
      </c>
      <c r="E1038" s="48">
        <v>0</v>
      </c>
      <c r="F1038" s="47">
        <v>199</v>
      </c>
      <c r="G1038" s="47">
        <v>668</v>
      </c>
      <c r="H1038" s="49">
        <v>0</v>
      </c>
    </row>
    <row r="1039" spans="1:8" x14ac:dyDescent="0.35">
      <c r="A1039" s="140" t="s">
        <v>138</v>
      </c>
      <c r="B1039" s="1">
        <v>44106</v>
      </c>
      <c r="C1039" s="47">
        <v>140</v>
      </c>
      <c r="D1039" s="47">
        <v>873</v>
      </c>
      <c r="E1039" s="48">
        <v>0</v>
      </c>
      <c r="F1039" s="47">
        <v>133</v>
      </c>
      <c r="G1039" s="47">
        <v>279</v>
      </c>
      <c r="H1039" s="49">
        <v>0</v>
      </c>
    </row>
    <row r="1040" spans="1:8" x14ac:dyDescent="0.35">
      <c r="A1040" s="140" t="s">
        <v>133</v>
      </c>
      <c r="B1040" s="1">
        <v>44107</v>
      </c>
      <c r="C1040" s="47">
        <v>406</v>
      </c>
      <c r="D1040" s="47">
        <v>2562</v>
      </c>
      <c r="E1040" s="48">
        <v>0</v>
      </c>
      <c r="F1040" s="47">
        <v>239</v>
      </c>
      <c r="G1040" s="47">
        <v>775</v>
      </c>
      <c r="H1040" s="49">
        <v>0</v>
      </c>
    </row>
    <row r="1041" spans="1:8" x14ac:dyDescent="0.35">
      <c r="A1041" s="140" t="s">
        <v>134</v>
      </c>
      <c r="B1041" s="1">
        <v>44107</v>
      </c>
      <c r="C1041" s="47">
        <v>148</v>
      </c>
      <c r="D1041" s="47">
        <v>1218</v>
      </c>
      <c r="E1041" s="48">
        <v>0</v>
      </c>
      <c r="F1041" s="47">
        <v>112</v>
      </c>
      <c r="G1041" s="47">
        <v>610</v>
      </c>
      <c r="H1041" s="49">
        <v>0</v>
      </c>
    </row>
    <row r="1042" spans="1:8" x14ac:dyDescent="0.35">
      <c r="A1042" s="140" t="s">
        <v>135</v>
      </c>
      <c r="B1042" s="1">
        <v>44107</v>
      </c>
      <c r="C1042" s="47">
        <v>112</v>
      </c>
      <c r="D1042" s="47">
        <v>1243</v>
      </c>
      <c r="E1042" s="48">
        <v>0</v>
      </c>
      <c r="F1042" s="47">
        <v>109</v>
      </c>
      <c r="G1042" s="47">
        <v>418</v>
      </c>
      <c r="H1042" s="49">
        <v>0</v>
      </c>
    </row>
    <row r="1043" spans="1:8" x14ac:dyDescent="0.35">
      <c r="A1043" s="140" t="s">
        <v>136</v>
      </c>
      <c r="B1043" s="1">
        <v>44107</v>
      </c>
      <c r="C1043" s="47">
        <v>77</v>
      </c>
      <c r="D1043" s="47">
        <v>842</v>
      </c>
      <c r="E1043" s="48">
        <v>0</v>
      </c>
      <c r="F1043" s="47">
        <v>79</v>
      </c>
      <c r="G1043" s="47">
        <v>315</v>
      </c>
      <c r="H1043" s="49">
        <v>0</v>
      </c>
    </row>
    <row r="1044" spans="1:8" x14ac:dyDescent="0.35">
      <c r="A1044" s="140" t="s">
        <v>137</v>
      </c>
      <c r="B1044" s="1">
        <v>44107</v>
      </c>
      <c r="C1044" s="47">
        <v>72</v>
      </c>
      <c r="D1044" s="47">
        <v>858</v>
      </c>
      <c r="E1044" s="48">
        <v>0</v>
      </c>
      <c r="F1044" s="47">
        <v>214</v>
      </c>
      <c r="G1044" s="47">
        <v>721</v>
      </c>
      <c r="H1044" s="49">
        <v>0</v>
      </c>
    </row>
    <row r="1045" spans="1:8" x14ac:dyDescent="0.35">
      <c r="A1045" s="140" t="s">
        <v>138</v>
      </c>
      <c r="B1045" s="1">
        <v>44107</v>
      </c>
      <c r="C1045" s="47">
        <v>146</v>
      </c>
      <c r="D1045" s="47">
        <v>854</v>
      </c>
      <c r="E1045" s="48">
        <v>0</v>
      </c>
      <c r="F1045" s="47">
        <v>127</v>
      </c>
      <c r="G1045" s="47">
        <v>304</v>
      </c>
      <c r="H1045" s="49">
        <v>0</v>
      </c>
    </row>
    <row r="1046" spans="1:8" x14ac:dyDescent="0.35">
      <c r="A1046" s="140" t="s">
        <v>133</v>
      </c>
      <c r="B1046" s="1">
        <v>44108</v>
      </c>
      <c r="C1046" s="47">
        <v>374</v>
      </c>
      <c r="D1046" s="47">
        <v>2426</v>
      </c>
      <c r="E1046" s="48">
        <v>0</v>
      </c>
      <c r="F1046" s="47">
        <v>271</v>
      </c>
      <c r="G1046" s="47">
        <v>911</v>
      </c>
      <c r="H1046" s="49">
        <v>0</v>
      </c>
    </row>
    <row r="1047" spans="1:8" x14ac:dyDescent="0.35">
      <c r="A1047" s="140" t="s">
        <v>134</v>
      </c>
      <c r="B1047" s="1">
        <v>44108</v>
      </c>
      <c r="C1047" s="47">
        <v>144</v>
      </c>
      <c r="D1047" s="47">
        <v>1159</v>
      </c>
      <c r="E1047" s="48">
        <v>0</v>
      </c>
      <c r="F1047" s="47">
        <v>116</v>
      </c>
      <c r="G1047" s="47">
        <v>669</v>
      </c>
      <c r="H1047" s="49">
        <v>0</v>
      </c>
    </row>
    <row r="1048" spans="1:8" x14ac:dyDescent="0.35">
      <c r="A1048" s="140" t="s">
        <v>135</v>
      </c>
      <c r="B1048" s="1">
        <v>44108</v>
      </c>
      <c r="C1048" s="47">
        <v>113</v>
      </c>
      <c r="D1048" s="47">
        <v>1182</v>
      </c>
      <c r="E1048" s="48">
        <v>0</v>
      </c>
      <c r="F1048" s="47">
        <v>108</v>
      </c>
      <c r="G1048" s="47">
        <v>474</v>
      </c>
      <c r="H1048" s="49">
        <v>0</v>
      </c>
    </row>
    <row r="1049" spans="1:8" x14ac:dyDescent="0.35">
      <c r="A1049" s="140" t="s">
        <v>136</v>
      </c>
      <c r="B1049" s="1">
        <v>44108</v>
      </c>
      <c r="C1049" s="47">
        <v>72</v>
      </c>
      <c r="D1049" s="47">
        <v>794</v>
      </c>
      <c r="E1049" s="48">
        <v>0</v>
      </c>
      <c r="F1049" s="47">
        <v>84</v>
      </c>
      <c r="G1049" s="47">
        <v>363</v>
      </c>
      <c r="H1049" s="49">
        <v>0</v>
      </c>
    </row>
    <row r="1050" spans="1:8" x14ac:dyDescent="0.35">
      <c r="A1050" s="140" t="s">
        <v>137</v>
      </c>
      <c r="B1050" s="1">
        <v>44108</v>
      </c>
      <c r="C1050" s="47">
        <v>66</v>
      </c>
      <c r="D1050" s="47">
        <v>821</v>
      </c>
      <c r="E1050" s="48">
        <v>0</v>
      </c>
      <c r="F1050" s="47">
        <v>220</v>
      </c>
      <c r="G1050" s="47">
        <v>761</v>
      </c>
      <c r="H1050" s="49">
        <v>0</v>
      </c>
    </row>
    <row r="1051" spans="1:8" x14ac:dyDescent="0.35">
      <c r="A1051" s="140" t="s">
        <v>138</v>
      </c>
      <c r="B1051" s="1">
        <v>44108</v>
      </c>
      <c r="C1051" s="47">
        <v>143</v>
      </c>
      <c r="D1051" s="47">
        <v>788</v>
      </c>
      <c r="E1051" s="48">
        <v>0</v>
      </c>
      <c r="F1051" s="47">
        <v>130</v>
      </c>
      <c r="G1051" s="47">
        <v>368</v>
      </c>
      <c r="H1051" s="49">
        <v>0</v>
      </c>
    </row>
    <row r="1052" spans="1:8" x14ac:dyDescent="0.35">
      <c r="A1052" s="140" t="s">
        <v>133</v>
      </c>
      <c r="B1052" s="1">
        <v>44109</v>
      </c>
      <c r="C1052" s="47">
        <v>374</v>
      </c>
      <c r="D1052" s="47">
        <v>2450</v>
      </c>
      <c r="E1052" s="48">
        <v>0</v>
      </c>
      <c r="F1052" s="47">
        <v>271</v>
      </c>
      <c r="G1052" s="47">
        <v>887</v>
      </c>
      <c r="H1052" s="49">
        <v>0</v>
      </c>
    </row>
    <row r="1053" spans="1:8" x14ac:dyDescent="0.35">
      <c r="A1053" s="140" t="s">
        <v>134</v>
      </c>
      <c r="B1053" s="1">
        <v>44109</v>
      </c>
      <c r="C1053" s="47">
        <v>149</v>
      </c>
      <c r="D1053" s="47">
        <v>1196</v>
      </c>
      <c r="E1053" s="48">
        <v>0</v>
      </c>
      <c r="F1053" s="47">
        <v>111</v>
      </c>
      <c r="G1053" s="47">
        <v>632</v>
      </c>
      <c r="H1053" s="49">
        <v>0</v>
      </c>
    </row>
    <row r="1054" spans="1:8" x14ac:dyDescent="0.35">
      <c r="A1054" s="140" t="s">
        <v>135</v>
      </c>
      <c r="B1054" s="1">
        <v>44109</v>
      </c>
      <c r="C1054" s="47">
        <v>117</v>
      </c>
      <c r="D1054" s="47">
        <v>1190</v>
      </c>
      <c r="E1054" s="48">
        <v>0</v>
      </c>
      <c r="F1054" s="47">
        <v>122</v>
      </c>
      <c r="G1054" s="47">
        <v>492</v>
      </c>
      <c r="H1054" s="49">
        <v>0</v>
      </c>
    </row>
    <row r="1055" spans="1:8" x14ac:dyDescent="0.35">
      <c r="A1055" s="140" t="s">
        <v>136</v>
      </c>
      <c r="B1055" s="1">
        <v>44109</v>
      </c>
      <c r="C1055" s="47">
        <v>71</v>
      </c>
      <c r="D1055" s="47">
        <v>823</v>
      </c>
      <c r="E1055" s="48">
        <v>0</v>
      </c>
      <c r="F1055" s="47">
        <v>85</v>
      </c>
      <c r="G1055" s="47">
        <v>334</v>
      </c>
      <c r="H1055" s="49">
        <v>0</v>
      </c>
    </row>
    <row r="1056" spans="1:8" x14ac:dyDescent="0.35">
      <c r="A1056" s="140" t="s">
        <v>137</v>
      </c>
      <c r="B1056" s="1">
        <v>44109</v>
      </c>
      <c r="C1056" s="47">
        <v>85</v>
      </c>
      <c r="D1056" s="47">
        <v>843</v>
      </c>
      <c r="E1056" s="48">
        <v>0</v>
      </c>
      <c r="F1056" s="47">
        <v>201</v>
      </c>
      <c r="G1056" s="47">
        <v>739</v>
      </c>
      <c r="H1056" s="49">
        <v>0</v>
      </c>
    </row>
    <row r="1057" spans="1:8" x14ac:dyDescent="0.35">
      <c r="A1057" s="140" t="s">
        <v>138</v>
      </c>
      <c r="B1057" s="1">
        <v>44109</v>
      </c>
      <c r="C1057" s="47">
        <v>143</v>
      </c>
      <c r="D1057" s="47">
        <v>798</v>
      </c>
      <c r="E1057" s="48">
        <v>0</v>
      </c>
      <c r="F1057" s="47">
        <v>130</v>
      </c>
      <c r="G1057" s="47">
        <v>350</v>
      </c>
      <c r="H1057" s="49">
        <v>0</v>
      </c>
    </row>
    <row r="1058" spans="1:8" x14ac:dyDescent="0.35">
      <c r="A1058" s="140" t="s">
        <v>133</v>
      </c>
      <c r="B1058" s="1">
        <v>44110</v>
      </c>
      <c r="C1058" s="47">
        <v>397</v>
      </c>
      <c r="D1058" s="47">
        <v>2580</v>
      </c>
      <c r="E1058" s="48">
        <v>0</v>
      </c>
      <c r="F1058" s="47">
        <v>248</v>
      </c>
      <c r="G1058" s="47">
        <v>757</v>
      </c>
      <c r="H1058" s="49">
        <v>0</v>
      </c>
    </row>
    <row r="1059" spans="1:8" x14ac:dyDescent="0.35">
      <c r="A1059" s="140" t="s">
        <v>134</v>
      </c>
      <c r="B1059" s="1">
        <v>44110</v>
      </c>
      <c r="C1059" s="47">
        <v>152</v>
      </c>
      <c r="D1059" s="47">
        <v>1297</v>
      </c>
      <c r="E1059" s="48">
        <v>0</v>
      </c>
      <c r="F1059" s="47">
        <v>108</v>
      </c>
      <c r="G1059" s="47">
        <v>531</v>
      </c>
      <c r="H1059" s="49">
        <v>0</v>
      </c>
    </row>
    <row r="1060" spans="1:8" x14ac:dyDescent="0.35">
      <c r="A1060" s="140" t="s">
        <v>135</v>
      </c>
      <c r="B1060" s="1">
        <v>44110</v>
      </c>
      <c r="C1060" s="47">
        <v>137</v>
      </c>
      <c r="D1060" s="47">
        <v>1260</v>
      </c>
      <c r="E1060" s="48">
        <v>0</v>
      </c>
      <c r="F1060" s="47">
        <v>102</v>
      </c>
      <c r="G1060" s="47">
        <v>442</v>
      </c>
      <c r="H1060" s="49">
        <v>0</v>
      </c>
    </row>
    <row r="1061" spans="1:8" x14ac:dyDescent="0.35">
      <c r="A1061" s="140" t="s">
        <v>136</v>
      </c>
      <c r="B1061" s="1">
        <v>44110</v>
      </c>
      <c r="C1061" s="47">
        <v>73</v>
      </c>
      <c r="D1061" s="47">
        <v>871</v>
      </c>
      <c r="E1061" s="48">
        <v>0</v>
      </c>
      <c r="F1061" s="47">
        <v>83</v>
      </c>
      <c r="G1061" s="47">
        <v>286</v>
      </c>
      <c r="H1061" s="49">
        <v>0</v>
      </c>
    </row>
    <row r="1062" spans="1:8" x14ac:dyDescent="0.35">
      <c r="A1062" s="140" t="s">
        <v>137</v>
      </c>
      <c r="B1062" s="1">
        <v>44110</v>
      </c>
      <c r="C1062" s="47">
        <v>85</v>
      </c>
      <c r="D1062" s="47">
        <v>899</v>
      </c>
      <c r="E1062" s="48">
        <v>0</v>
      </c>
      <c r="F1062" s="47">
        <v>201</v>
      </c>
      <c r="G1062" s="47">
        <v>685</v>
      </c>
      <c r="H1062" s="49">
        <v>0</v>
      </c>
    </row>
    <row r="1063" spans="1:8" x14ac:dyDescent="0.35">
      <c r="A1063" s="140" t="s">
        <v>138</v>
      </c>
      <c r="B1063" s="1">
        <v>44110</v>
      </c>
      <c r="C1063" s="47">
        <v>150</v>
      </c>
      <c r="D1063" s="47">
        <v>889</v>
      </c>
      <c r="E1063" s="48">
        <v>0</v>
      </c>
      <c r="F1063" s="47">
        <v>123</v>
      </c>
      <c r="G1063" s="47">
        <v>259</v>
      </c>
      <c r="H1063" s="49">
        <v>0</v>
      </c>
    </row>
    <row r="1064" spans="1:8" x14ac:dyDescent="0.35">
      <c r="A1064" s="140" t="s">
        <v>133</v>
      </c>
      <c r="B1064" s="1">
        <v>44111</v>
      </c>
      <c r="C1064" s="47">
        <v>413</v>
      </c>
      <c r="D1064" s="47">
        <v>2602</v>
      </c>
      <c r="E1064" s="48">
        <v>0</v>
      </c>
      <c r="F1064" s="47">
        <v>232</v>
      </c>
      <c r="G1064" s="47">
        <v>740</v>
      </c>
      <c r="H1064" s="49">
        <v>0</v>
      </c>
    </row>
    <row r="1065" spans="1:8" x14ac:dyDescent="0.35">
      <c r="A1065" s="140" t="s">
        <v>134</v>
      </c>
      <c r="B1065" s="1">
        <v>44111</v>
      </c>
      <c r="C1065" s="47">
        <v>163</v>
      </c>
      <c r="D1065" s="47">
        <v>1291</v>
      </c>
      <c r="E1065" s="48">
        <v>0</v>
      </c>
      <c r="F1065" s="47">
        <v>97</v>
      </c>
      <c r="G1065" s="47">
        <v>537</v>
      </c>
      <c r="H1065" s="49">
        <v>0</v>
      </c>
    </row>
    <row r="1066" spans="1:8" x14ac:dyDescent="0.35">
      <c r="A1066" s="140" t="s">
        <v>135</v>
      </c>
      <c r="B1066" s="1">
        <v>44111</v>
      </c>
      <c r="C1066" s="47">
        <v>132</v>
      </c>
      <c r="D1066" s="47">
        <v>1313</v>
      </c>
      <c r="E1066" s="48">
        <v>0</v>
      </c>
      <c r="F1066" s="47">
        <v>107</v>
      </c>
      <c r="G1066" s="47">
        <v>389</v>
      </c>
      <c r="H1066" s="49">
        <v>0</v>
      </c>
    </row>
    <row r="1067" spans="1:8" x14ac:dyDescent="0.35">
      <c r="A1067" s="140" t="s">
        <v>136</v>
      </c>
      <c r="B1067" s="1">
        <v>44111</v>
      </c>
      <c r="C1067" s="47">
        <v>76</v>
      </c>
      <c r="D1067" s="47">
        <v>856</v>
      </c>
      <c r="E1067" s="48">
        <v>0</v>
      </c>
      <c r="F1067" s="47">
        <v>80</v>
      </c>
      <c r="G1067" s="47">
        <v>290</v>
      </c>
      <c r="H1067" s="49">
        <v>0</v>
      </c>
    </row>
    <row r="1068" spans="1:8" x14ac:dyDescent="0.35">
      <c r="A1068" s="140" t="s">
        <v>137</v>
      </c>
      <c r="B1068" s="1">
        <v>44111</v>
      </c>
      <c r="C1068" s="47">
        <v>90</v>
      </c>
      <c r="D1068" s="47">
        <v>924</v>
      </c>
      <c r="E1068" s="48">
        <v>0</v>
      </c>
      <c r="F1068" s="47">
        <v>196</v>
      </c>
      <c r="G1068" s="47">
        <v>660</v>
      </c>
      <c r="H1068" s="49">
        <v>0</v>
      </c>
    </row>
    <row r="1069" spans="1:8" x14ac:dyDescent="0.35">
      <c r="A1069" s="140" t="s">
        <v>138</v>
      </c>
      <c r="B1069" s="1">
        <v>44111</v>
      </c>
      <c r="C1069" s="47">
        <v>150</v>
      </c>
      <c r="D1069" s="47">
        <v>918</v>
      </c>
      <c r="E1069" s="48">
        <v>0</v>
      </c>
      <c r="F1069" s="47">
        <v>122</v>
      </c>
      <c r="G1069" s="47">
        <v>238</v>
      </c>
      <c r="H1069" s="49">
        <v>0</v>
      </c>
    </row>
    <row r="1070" spans="1:8" x14ac:dyDescent="0.35">
      <c r="A1070" s="140" t="s">
        <v>133</v>
      </c>
      <c r="B1070" s="1">
        <v>44112</v>
      </c>
      <c r="C1070" s="47">
        <v>405</v>
      </c>
      <c r="D1070" s="47">
        <v>2584</v>
      </c>
      <c r="E1070" s="48">
        <v>0</v>
      </c>
      <c r="F1070" s="47">
        <v>240</v>
      </c>
      <c r="G1070" s="47">
        <v>758</v>
      </c>
      <c r="H1070" s="49">
        <v>0</v>
      </c>
    </row>
    <row r="1071" spans="1:8" x14ac:dyDescent="0.35">
      <c r="A1071" s="140" t="s">
        <v>134</v>
      </c>
      <c r="B1071" s="1">
        <v>44112</v>
      </c>
      <c r="C1071" s="47">
        <v>163</v>
      </c>
      <c r="D1071" s="47">
        <v>1273</v>
      </c>
      <c r="E1071" s="48">
        <v>0</v>
      </c>
      <c r="F1071" s="47">
        <v>97</v>
      </c>
      <c r="G1071" s="47">
        <v>555</v>
      </c>
      <c r="H1071" s="49">
        <v>0</v>
      </c>
    </row>
    <row r="1072" spans="1:8" x14ac:dyDescent="0.35">
      <c r="A1072" s="140" t="s">
        <v>135</v>
      </c>
      <c r="B1072" s="1">
        <v>44112</v>
      </c>
      <c r="C1072" s="47">
        <v>135</v>
      </c>
      <c r="D1072" s="47">
        <v>1299</v>
      </c>
      <c r="E1072" s="48">
        <v>0</v>
      </c>
      <c r="F1072" s="47">
        <v>104</v>
      </c>
      <c r="G1072" s="47">
        <v>403</v>
      </c>
      <c r="H1072" s="49">
        <v>0</v>
      </c>
    </row>
    <row r="1073" spans="1:8" x14ac:dyDescent="0.35">
      <c r="A1073" s="140" t="s">
        <v>136</v>
      </c>
      <c r="B1073" s="1">
        <v>44112</v>
      </c>
      <c r="C1073" s="47">
        <v>78</v>
      </c>
      <c r="D1073" s="47">
        <v>813</v>
      </c>
      <c r="E1073" s="48">
        <v>0</v>
      </c>
      <c r="F1073" s="47">
        <v>78</v>
      </c>
      <c r="G1073" s="47">
        <v>333</v>
      </c>
      <c r="H1073" s="49">
        <v>0</v>
      </c>
    </row>
    <row r="1074" spans="1:8" x14ac:dyDescent="0.35">
      <c r="A1074" s="140" t="s">
        <v>137</v>
      </c>
      <c r="B1074" s="1">
        <v>44112</v>
      </c>
      <c r="C1074" s="47">
        <v>92</v>
      </c>
      <c r="D1074" s="47">
        <v>908</v>
      </c>
      <c r="E1074" s="48">
        <v>0</v>
      </c>
      <c r="F1074" s="47">
        <v>194</v>
      </c>
      <c r="G1074" s="47">
        <v>679</v>
      </c>
      <c r="H1074" s="49">
        <v>0</v>
      </c>
    </row>
    <row r="1075" spans="1:8" x14ac:dyDescent="0.35">
      <c r="A1075" s="140" t="s">
        <v>138</v>
      </c>
      <c r="B1075" s="1">
        <v>44112</v>
      </c>
      <c r="C1075" s="47">
        <v>147</v>
      </c>
      <c r="D1075" s="47">
        <v>921</v>
      </c>
      <c r="E1075" s="48">
        <v>0</v>
      </c>
      <c r="F1075" s="47">
        <v>126</v>
      </c>
      <c r="G1075" s="47">
        <v>233</v>
      </c>
      <c r="H1075" s="49">
        <v>0</v>
      </c>
    </row>
    <row r="1076" spans="1:8" x14ac:dyDescent="0.35">
      <c r="A1076" s="140" t="s">
        <v>133</v>
      </c>
      <c r="B1076" s="1">
        <v>44113</v>
      </c>
      <c r="C1076" s="47">
        <v>399</v>
      </c>
      <c r="D1076" s="47">
        <v>2574</v>
      </c>
      <c r="E1076" s="48">
        <v>0</v>
      </c>
      <c r="F1076" s="47">
        <v>274</v>
      </c>
      <c r="G1076" s="47">
        <v>773</v>
      </c>
      <c r="H1076" s="49">
        <v>0</v>
      </c>
    </row>
    <row r="1077" spans="1:8" x14ac:dyDescent="0.35">
      <c r="A1077" s="140" t="s">
        <v>134</v>
      </c>
      <c r="B1077" s="1">
        <v>44113</v>
      </c>
      <c r="C1077" s="47">
        <v>147</v>
      </c>
      <c r="D1077" s="47">
        <v>1266</v>
      </c>
      <c r="E1077" s="48">
        <v>0</v>
      </c>
      <c r="F1077" s="47">
        <v>113</v>
      </c>
      <c r="G1077" s="47">
        <v>574</v>
      </c>
      <c r="H1077" s="49">
        <v>0</v>
      </c>
    </row>
    <row r="1078" spans="1:8" x14ac:dyDescent="0.35">
      <c r="A1078" s="140" t="s">
        <v>135</v>
      </c>
      <c r="B1078" s="1">
        <v>44113</v>
      </c>
      <c r="C1078" s="47">
        <v>132</v>
      </c>
      <c r="D1078" s="47">
        <v>1259</v>
      </c>
      <c r="E1078" s="48">
        <v>0</v>
      </c>
      <c r="F1078" s="47">
        <v>128</v>
      </c>
      <c r="G1078" s="47">
        <v>499</v>
      </c>
      <c r="H1078" s="49">
        <v>0</v>
      </c>
    </row>
    <row r="1079" spans="1:8" x14ac:dyDescent="0.35">
      <c r="A1079" s="140" t="s">
        <v>136</v>
      </c>
      <c r="B1079" s="1">
        <v>44113</v>
      </c>
      <c r="C1079" s="47">
        <v>81</v>
      </c>
      <c r="D1079" s="47">
        <v>831</v>
      </c>
      <c r="E1079" s="48">
        <v>0</v>
      </c>
      <c r="F1079" s="47">
        <v>89</v>
      </c>
      <c r="G1079" s="47">
        <v>329</v>
      </c>
      <c r="H1079" s="49">
        <v>0</v>
      </c>
    </row>
    <row r="1080" spans="1:8" x14ac:dyDescent="0.35">
      <c r="A1080" s="140" t="s">
        <v>137</v>
      </c>
      <c r="B1080" s="1">
        <v>44113</v>
      </c>
      <c r="C1080" s="47">
        <v>85</v>
      </c>
      <c r="D1080" s="47">
        <v>924</v>
      </c>
      <c r="E1080" s="48">
        <v>0</v>
      </c>
      <c r="F1080" s="47">
        <v>201</v>
      </c>
      <c r="G1080" s="47">
        <v>659</v>
      </c>
      <c r="H1080" s="49">
        <v>0</v>
      </c>
    </row>
    <row r="1081" spans="1:8" x14ac:dyDescent="0.35">
      <c r="A1081" s="140" t="s">
        <v>138</v>
      </c>
      <c r="B1081" s="1">
        <v>44113</v>
      </c>
      <c r="C1081" s="47">
        <v>136</v>
      </c>
      <c r="D1081" s="47">
        <v>916</v>
      </c>
      <c r="E1081" s="48">
        <v>0</v>
      </c>
      <c r="F1081" s="47">
        <v>139</v>
      </c>
      <c r="G1081" s="47">
        <v>245</v>
      </c>
      <c r="H1081" s="49">
        <v>0</v>
      </c>
    </row>
    <row r="1082" spans="1:8" x14ac:dyDescent="0.35">
      <c r="A1082" s="140" t="s">
        <v>133</v>
      </c>
      <c r="B1082" s="1">
        <v>44114</v>
      </c>
      <c r="C1082" s="47">
        <v>407</v>
      </c>
      <c r="D1082" s="47">
        <v>2530</v>
      </c>
      <c r="E1082" s="48">
        <v>0</v>
      </c>
      <c r="F1082" s="47">
        <v>266</v>
      </c>
      <c r="G1082" s="47">
        <v>817</v>
      </c>
      <c r="H1082" s="49">
        <v>0</v>
      </c>
    </row>
    <row r="1083" spans="1:8" x14ac:dyDescent="0.35">
      <c r="A1083" s="140" t="s">
        <v>134</v>
      </c>
      <c r="B1083" s="1">
        <v>44114</v>
      </c>
      <c r="C1083" s="47">
        <v>131</v>
      </c>
      <c r="D1083" s="47">
        <v>1229</v>
      </c>
      <c r="E1083" s="48">
        <v>0</v>
      </c>
      <c r="F1083" s="47">
        <v>129</v>
      </c>
      <c r="G1083" s="47">
        <v>611</v>
      </c>
      <c r="H1083" s="49">
        <v>0</v>
      </c>
    </row>
    <row r="1084" spans="1:8" x14ac:dyDescent="0.35">
      <c r="A1084" s="140" t="s">
        <v>135</v>
      </c>
      <c r="B1084" s="1">
        <v>44114</v>
      </c>
      <c r="C1084" s="47">
        <v>123</v>
      </c>
      <c r="D1084" s="47">
        <v>1219</v>
      </c>
      <c r="E1084" s="48">
        <v>0</v>
      </c>
      <c r="F1084" s="47">
        <v>137</v>
      </c>
      <c r="G1084" s="47">
        <v>539</v>
      </c>
      <c r="H1084" s="49">
        <v>0</v>
      </c>
    </row>
    <row r="1085" spans="1:8" x14ac:dyDescent="0.35">
      <c r="A1085" s="140" t="s">
        <v>136</v>
      </c>
      <c r="B1085" s="1">
        <v>44114</v>
      </c>
      <c r="C1085" s="47">
        <v>73</v>
      </c>
      <c r="D1085" s="47">
        <v>763</v>
      </c>
      <c r="E1085" s="48">
        <v>0</v>
      </c>
      <c r="F1085" s="47">
        <v>95</v>
      </c>
      <c r="G1085" s="47">
        <v>397</v>
      </c>
      <c r="H1085" s="49">
        <v>0</v>
      </c>
    </row>
    <row r="1086" spans="1:8" x14ac:dyDescent="0.35">
      <c r="A1086" s="140" t="s">
        <v>137</v>
      </c>
      <c r="B1086" s="1">
        <v>44114</v>
      </c>
      <c r="C1086" s="47">
        <v>80</v>
      </c>
      <c r="D1086" s="47">
        <v>890</v>
      </c>
      <c r="E1086" s="48">
        <v>0</v>
      </c>
      <c r="F1086" s="47">
        <v>206</v>
      </c>
      <c r="G1086" s="47">
        <v>689</v>
      </c>
      <c r="H1086" s="49">
        <v>0</v>
      </c>
    </row>
    <row r="1087" spans="1:8" x14ac:dyDescent="0.35">
      <c r="A1087" s="140" t="s">
        <v>138</v>
      </c>
      <c r="B1087" s="1">
        <v>44114</v>
      </c>
      <c r="C1087" s="47">
        <v>133</v>
      </c>
      <c r="D1087" s="47">
        <v>862</v>
      </c>
      <c r="E1087" s="48">
        <v>0</v>
      </c>
      <c r="F1087" s="47">
        <v>143</v>
      </c>
      <c r="G1087" s="47">
        <v>321</v>
      </c>
      <c r="H1087" s="49">
        <v>0</v>
      </c>
    </row>
    <row r="1088" spans="1:8" x14ac:dyDescent="0.35">
      <c r="A1088" s="140" t="s">
        <v>133</v>
      </c>
      <c r="B1088" s="1">
        <v>44115</v>
      </c>
      <c r="C1088" s="47">
        <v>375</v>
      </c>
      <c r="D1088" s="47">
        <v>2398</v>
      </c>
      <c r="E1088" s="48">
        <v>0</v>
      </c>
      <c r="F1088" s="47">
        <v>298</v>
      </c>
      <c r="G1088" s="47">
        <v>949</v>
      </c>
      <c r="H1088" s="49">
        <v>0</v>
      </c>
    </row>
    <row r="1089" spans="1:8" x14ac:dyDescent="0.35">
      <c r="A1089" s="140" t="s">
        <v>134</v>
      </c>
      <c r="B1089" s="1">
        <v>44115</v>
      </c>
      <c r="C1089" s="47">
        <v>137</v>
      </c>
      <c r="D1089" s="47">
        <v>1178</v>
      </c>
      <c r="E1089" s="48">
        <v>0</v>
      </c>
      <c r="F1089" s="47">
        <v>123</v>
      </c>
      <c r="G1089" s="47">
        <v>662</v>
      </c>
      <c r="H1089" s="49">
        <v>0</v>
      </c>
    </row>
    <row r="1090" spans="1:8" x14ac:dyDescent="0.35">
      <c r="A1090" s="140" t="s">
        <v>135</v>
      </c>
      <c r="B1090" s="1">
        <v>44115</v>
      </c>
      <c r="C1090" s="47">
        <v>125</v>
      </c>
      <c r="D1090" s="47">
        <v>1208</v>
      </c>
      <c r="E1090" s="48">
        <v>0</v>
      </c>
      <c r="F1090" s="47">
        <v>135</v>
      </c>
      <c r="G1090" s="47">
        <v>550</v>
      </c>
      <c r="H1090" s="49">
        <v>0</v>
      </c>
    </row>
    <row r="1091" spans="1:8" x14ac:dyDescent="0.35">
      <c r="A1091" s="140" t="s">
        <v>136</v>
      </c>
      <c r="B1091" s="1">
        <v>44115</v>
      </c>
      <c r="C1091" s="47">
        <v>81</v>
      </c>
      <c r="D1091" s="47">
        <v>775</v>
      </c>
      <c r="E1091" s="48">
        <v>0</v>
      </c>
      <c r="F1091" s="47">
        <v>87</v>
      </c>
      <c r="G1091" s="47">
        <v>385</v>
      </c>
      <c r="H1091" s="49">
        <v>0</v>
      </c>
    </row>
    <row r="1092" spans="1:8" x14ac:dyDescent="0.35">
      <c r="A1092" s="140" t="s">
        <v>137</v>
      </c>
      <c r="B1092" s="1">
        <v>44115</v>
      </c>
      <c r="C1092" s="47">
        <v>72</v>
      </c>
      <c r="D1092" s="47">
        <v>855</v>
      </c>
      <c r="E1092" s="48">
        <v>0</v>
      </c>
      <c r="F1092" s="47">
        <v>214</v>
      </c>
      <c r="G1092" s="47">
        <v>724</v>
      </c>
      <c r="H1092" s="49">
        <v>0</v>
      </c>
    </row>
    <row r="1093" spans="1:8" x14ac:dyDescent="0.35">
      <c r="A1093" s="140" t="s">
        <v>138</v>
      </c>
      <c r="B1093" s="1">
        <v>44115</v>
      </c>
      <c r="C1093" s="47">
        <v>131</v>
      </c>
      <c r="D1093" s="47">
        <v>796</v>
      </c>
      <c r="E1093" s="48">
        <v>0</v>
      </c>
      <c r="F1093" s="47">
        <v>145</v>
      </c>
      <c r="G1093" s="47">
        <v>387</v>
      </c>
      <c r="H1093" s="49">
        <v>0</v>
      </c>
    </row>
    <row r="1094" spans="1:8" x14ac:dyDescent="0.35">
      <c r="A1094" s="140" t="s">
        <v>133</v>
      </c>
      <c r="B1094" s="1">
        <v>44116</v>
      </c>
      <c r="C1094" s="47">
        <v>364</v>
      </c>
      <c r="D1094" s="47">
        <v>2396</v>
      </c>
      <c r="E1094" s="48">
        <v>0</v>
      </c>
      <c r="F1094" s="47">
        <v>315</v>
      </c>
      <c r="G1094" s="47">
        <v>967</v>
      </c>
      <c r="H1094" s="49">
        <v>0</v>
      </c>
    </row>
    <row r="1095" spans="1:8" x14ac:dyDescent="0.35">
      <c r="A1095" s="140" t="s">
        <v>134</v>
      </c>
      <c r="B1095" s="1">
        <v>44116</v>
      </c>
      <c r="C1095" s="47">
        <v>138</v>
      </c>
      <c r="D1095" s="47">
        <v>1152</v>
      </c>
      <c r="E1095" s="48">
        <v>0</v>
      </c>
      <c r="F1095" s="47">
        <v>122</v>
      </c>
      <c r="G1095" s="47">
        <v>688</v>
      </c>
      <c r="H1095" s="49">
        <v>0</v>
      </c>
    </row>
    <row r="1096" spans="1:8" x14ac:dyDescent="0.35">
      <c r="A1096" s="140" t="s">
        <v>135</v>
      </c>
      <c r="B1096" s="1">
        <v>44116</v>
      </c>
      <c r="C1096" s="47">
        <v>118</v>
      </c>
      <c r="D1096" s="47">
        <v>1201</v>
      </c>
      <c r="E1096" s="48">
        <v>0</v>
      </c>
      <c r="F1096" s="47">
        <v>142</v>
      </c>
      <c r="G1096" s="47">
        <v>557</v>
      </c>
      <c r="H1096" s="49">
        <v>0</v>
      </c>
    </row>
    <row r="1097" spans="1:8" x14ac:dyDescent="0.35">
      <c r="A1097" s="140" t="s">
        <v>136</v>
      </c>
      <c r="B1097" s="1">
        <v>44116</v>
      </c>
      <c r="C1097" s="47">
        <v>75</v>
      </c>
      <c r="D1097" s="47">
        <v>761</v>
      </c>
      <c r="E1097" s="48">
        <v>0</v>
      </c>
      <c r="F1097" s="47">
        <v>93</v>
      </c>
      <c r="G1097" s="47">
        <v>399</v>
      </c>
      <c r="H1097" s="49">
        <v>0</v>
      </c>
    </row>
    <row r="1098" spans="1:8" x14ac:dyDescent="0.35">
      <c r="A1098" s="140" t="s">
        <v>137</v>
      </c>
      <c r="B1098" s="1">
        <v>44116</v>
      </c>
      <c r="C1098" s="47">
        <v>80</v>
      </c>
      <c r="D1098" s="47">
        <v>862</v>
      </c>
      <c r="E1098" s="48">
        <v>0</v>
      </c>
      <c r="F1098" s="47">
        <v>206</v>
      </c>
      <c r="G1098" s="47">
        <v>720</v>
      </c>
      <c r="H1098" s="49">
        <v>0</v>
      </c>
    </row>
    <row r="1099" spans="1:8" x14ac:dyDescent="0.35">
      <c r="A1099" s="140" t="s">
        <v>138</v>
      </c>
      <c r="B1099" s="1">
        <v>44116</v>
      </c>
      <c r="C1099" s="47">
        <v>133</v>
      </c>
      <c r="D1099" s="47">
        <v>803</v>
      </c>
      <c r="E1099" s="48">
        <v>0</v>
      </c>
      <c r="F1099" s="47">
        <v>143</v>
      </c>
      <c r="G1099" s="47">
        <v>380</v>
      </c>
      <c r="H1099" s="49">
        <v>0</v>
      </c>
    </row>
    <row r="1100" spans="1:8" x14ac:dyDescent="0.35">
      <c r="A1100" s="140" t="s">
        <v>133</v>
      </c>
      <c r="B1100" s="1">
        <v>44117</v>
      </c>
      <c r="C1100" s="47">
        <v>370</v>
      </c>
      <c r="D1100" s="47">
        <v>2417</v>
      </c>
      <c r="E1100" s="48">
        <v>0</v>
      </c>
      <c r="F1100" s="47">
        <v>309</v>
      </c>
      <c r="G1100" s="47">
        <v>946</v>
      </c>
      <c r="H1100" s="49">
        <v>0</v>
      </c>
    </row>
    <row r="1101" spans="1:8" x14ac:dyDescent="0.35">
      <c r="A1101" s="140" t="s">
        <v>134</v>
      </c>
      <c r="B1101" s="1">
        <v>44117</v>
      </c>
      <c r="C1101" s="47">
        <v>128</v>
      </c>
      <c r="D1101" s="47">
        <v>1169</v>
      </c>
      <c r="E1101" s="48">
        <v>0</v>
      </c>
      <c r="F1101" s="47">
        <v>132</v>
      </c>
      <c r="G1101" s="47">
        <v>671</v>
      </c>
      <c r="H1101" s="49">
        <v>0</v>
      </c>
    </row>
    <row r="1102" spans="1:8" x14ac:dyDescent="0.35">
      <c r="A1102" s="140" t="s">
        <v>135</v>
      </c>
      <c r="B1102" s="1">
        <v>44117</v>
      </c>
      <c r="C1102" s="47">
        <v>112</v>
      </c>
      <c r="D1102" s="47">
        <v>1253</v>
      </c>
      <c r="E1102" s="48">
        <v>0</v>
      </c>
      <c r="F1102" s="47">
        <v>148</v>
      </c>
      <c r="G1102" s="47">
        <v>520</v>
      </c>
      <c r="H1102" s="49">
        <v>0</v>
      </c>
    </row>
    <row r="1103" spans="1:8" x14ac:dyDescent="0.35">
      <c r="A1103" s="140" t="s">
        <v>136</v>
      </c>
      <c r="B1103" s="1">
        <v>44117</v>
      </c>
      <c r="C1103" s="47">
        <v>79</v>
      </c>
      <c r="D1103" s="47">
        <v>789</v>
      </c>
      <c r="E1103" s="48">
        <v>0</v>
      </c>
      <c r="F1103" s="47">
        <v>89</v>
      </c>
      <c r="G1103" s="47">
        <v>371</v>
      </c>
      <c r="H1103" s="49">
        <v>0</v>
      </c>
    </row>
    <row r="1104" spans="1:8" x14ac:dyDescent="0.35">
      <c r="A1104" s="140" t="s">
        <v>137</v>
      </c>
      <c r="B1104" s="1">
        <v>44117</v>
      </c>
      <c r="C1104" s="47">
        <v>82</v>
      </c>
      <c r="D1104" s="47">
        <v>890</v>
      </c>
      <c r="E1104" s="48">
        <v>0</v>
      </c>
      <c r="F1104" s="47">
        <v>204</v>
      </c>
      <c r="G1104" s="47">
        <v>691</v>
      </c>
      <c r="H1104" s="49">
        <v>0</v>
      </c>
    </row>
    <row r="1105" spans="1:8" x14ac:dyDescent="0.35">
      <c r="A1105" s="140" t="s">
        <v>138</v>
      </c>
      <c r="B1105" s="1">
        <v>44117</v>
      </c>
      <c r="C1105" s="47">
        <v>132</v>
      </c>
      <c r="D1105" s="47">
        <v>845</v>
      </c>
      <c r="E1105" s="48">
        <v>0</v>
      </c>
      <c r="F1105" s="47">
        <v>144</v>
      </c>
      <c r="G1105" s="47">
        <v>338</v>
      </c>
      <c r="H1105" s="49">
        <v>0</v>
      </c>
    </row>
    <row r="1106" spans="1:8" x14ac:dyDescent="0.35">
      <c r="A1106" s="140" t="s">
        <v>133</v>
      </c>
      <c r="B1106" s="1">
        <v>44118</v>
      </c>
      <c r="C1106" s="47">
        <v>394</v>
      </c>
      <c r="D1106" s="47">
        <v>2564</v>
      </c>
      <c r="E1106" s="48">
        <v>0</v>
      </c>
      <c r="F1106" s="47">
        <v>285</v>
      </c>
      <c r="G1106" s="47">
        <v>799</v>
      </c>
      <c r="H1106" s="49">
        <v>0</v>
      </c>
    </row>
    <row r="1107" spans="1:8" x14ac:dyDescent="0.35">
      <c r="A1107" s="140" t="s">
        <v>134</v>
      </c>
      <c r="B1107" s="1">
        <v>44118</v>
      </c>
      <c r="C1107" s="47">
        <v>145</v>
      </c>
      <c r="D1107" s="47">
        <v>1205</v>
      </c>
      <c r="E1107" s="48">
        <v>0</v>
      </c>
      <c r="F1107" s="47">
        <v>115</v>
      </c>
      <c r="G1107" s="47">
        <v>635</v>
      </c>
      <c r="H1107" s="49">
        <v>0</v>
      </c>
    </row>
    <row r="1108" spans="1:8" x14ac:dyDescent="0.35">
      <c r="A1108" s="140" t="s">
        <v>135</v>
      </c>
      <c r="B1108" s="1">
        <v>44118</v>
      </c>
      <c r="C1108" s="47">
        <v>114</v>
      </c>
      <c r="D1108" s="47">
        <v>1308</v>
      </c>
      <c r="E1108" s="48">
        <v>0</v>
      </c>
      <c r="F1108" s="47">
        <v>146</v>
      </c>
      <c r="G1108" s="47">
        <v>468</v>
      </c>
      <c r="H1108" s="49">
        <v>0</v>
      </c>
    </row>
    <row r="1109" spans="1:8" x14ac:dyDescent="0.35">
      <c r="A1109" s="140" t="s">
        <v>136</v>
      </c>
      <c r="B1109" s="1">
        <v>44118</v>
      </c>
      <c r="C1109" s="47">
        <v>76</v>
      </c>
      <c r="D1109" s="47">
        <v>809</v>
      </c>
      <c r="E1109" s="48">
        <v>0</v>
      </c>
      <c r="F1109" s="47">
        <v>100</v>
      </c>
      <c r="G1109" s="47">
        <v>351</v>
      </c>
      <c r="H1109" s="49">
        <v>0</v>
      </c>
    </row>
    <row r="1110" spans="1:8" x14ac:dyDescent="0.35">
      <c r="A1110" s="140" t="s">
        <v>137</v>
      </c>
      <c r="B1110" s="1">
        <v>44118</v>
      </c>
      <c r="C1110" s="47">
        <v>81</v>
      </c>
      <c r="D1110" s="47">
        <v>897</v>
      </c>
      <c r="E1110" s="48">
        <v>0</v>
      </c>
      <c r="F1110" s="47">
        <v>205</v>
      </c>
      <c r="G1110" s="47">
        <v>684</v>
      </c>
      <c r="H1110" s="49">
        <v>0</v>
      </c>
    </row>
    <row r="1111" spans="1:8" x14ac:dyDescent="0.35">
      <c r="A1111" s="140" t="s">
        <v>138</v>
      </c>
      <c r="B1111" s="1">
        <v>44118</v>
      </c>
      <c r="C1111" s="47">
        <v>133</v>
      </c>
      <c r="D1111" s="47">
        <v>882</v>
      </c>
      <c r="E1111" s="48">
        <v>0</v>
      </c>
      <c r="F1111" s="47">
        <v>143</v>
      </c>
      <c r="G1111" s="47">
        <v>301</v>
      </c>
      <c r="H1111" s="49">
        <v>0</v>
      </c>
    </row>
    <row r="1112" spans="1:8" x14ac:dyDescent="0.35">
      <c r="A1112" s="140" t="s">
        <v>133</v>
      </c>
      <c r="B1112" s="1">
        <v>44119</v>
      </c>
      <c r="C1112" s="47">
        <v>396</v>
      </c>
      <c r="D1112" s="47">
        <v>2581</v>
      </c>
      <c r="E1112" s="48">
        <v>0</v>
      </c>
      <c r="F1112" s="47">
        <v>283</v>
      </c>
      <c r="G1112" s="47">
        <v>776</v>
      </c>
      <c r="H1112" s="49">
        <v>0</v>
      </c>
    </row>
    <row r="1113" spans="1:8" x14ac:dyDescent="0.35">
      <c r="A1113" s="140" t="s">
        <v>134</v>
      </c>
      <c r="B1113" s="1">
        <v>44119</v>
      </c>
      <c r="C1113" s="47">
        <v>143</v>
      </c>
      <c r="D1113" s="47">
        <v>1265</v>
      </c>
      <c r="E1113" s="48">
        <v>0</v>
      </c>
      <c r="F1113" s="47">
        <v>117</v>
      </c>
      <c r="G1113" s="47">
        <v>575</v>
      </c>
      <c r="H1113" s="49">
        <v>0</v>
      </c>
    </row>
    <row r="1114" spans="1:8" x14ac:dyDescent="0.35">
      <c r="A1114" s="140" t="s">
        <v>135</v>
      </c>
      <c r="B1114" s="1">
        <v>44119</v>
      </c>
      <c r="C1114" s="47">
        <v>123</v>
      </c>
      <c r="D1114" s="47">
        <v>1303</v>
      </c>
      <c r="E1114" s="48">
        <v>0</v>
      </c>
      <c r="F1114" s="47">
        <v>137</v>
      </c>
      <c r="G1114" s="47">
        <v>473</v>
      </c>
      <c r="H1114" s="49">
        <v>0</v>
      </c>
    </row>
    <row r="1115" spans="1:8" x14ac:dyDescent="0.35">
      <c r="A1115" s="140" t="s">
        <v>136</v>
      </c>
      <c r="B1115" s="1">
        <v>44119</v>
      </c>
      <c r="C1115" s="47">
        <v>79</v>
      </c>
      <c r="D1115" s="47">
        <v>791</v>
      </c>
      <c r="E1115" s="48">
        <v>0</v>
      </c>
      <c r="F1115" s="47">
        <v>91</v>
      </c>
      <c r="G1115" s="47">
        <v>369</v>
      </c>
      <c r="H1115" s="49">
        <v>0</v>
      </c>
    </row>
    <row r="1116" spans="1:8" x14ac:dyDescent="0.35">
      <c r="A1116" s="140" t="s">
        <v>137</v>
      </c>
      <c r="B1116" s="1">
        <v>44119</v>
      </c>
      <c r="C1116" s="47">
        <v>80</v>
      </c>
      <c r="D1116" s="47">
        <v>907</v>
      </c>
      <c r="E1116" s="48">
        <v>0</v>
      </c>
      <c r="F1116" s="47">
        <v>206</v>
      </c>
      <c r="G1116" s="47">
        <v>674</v>
      </c>
      <c r="H1116" s="49">
        <v>0</v>
      </c>
    </row>
    <row r="1117" spans="1:8" x14ac:dyDescent="0.35">
      <c r="A1117" s="140" t="s">
        <v>138</v>
      </c>
      <c r="B1117" s="1">
        <v>44119</v>
      </c>
      <c r="C1117" s="47">
        <v>144</v>
      </c>
      <c r="D1117" s="47">
        <v>888</v>
      </c>
      <c r="E1117" s="48">
        <v>0</v>
      </c>
      <c r="F1117" s="47">
        <v>132</v>
      </c>
      <c r="G1117" s="47">
        <v>295</v>
      </c>
      <c r="H1117" s="49">
        <v>0</v>
      </c>
    </row>
    <row r="1118" spans="1:8" x14ac:dyDescent="0.35">
      <c r="A1118" s="140" t="s">
        <v>133</v>
      </c>
      <c r="B1118" s="1">
        <v>44120</v>
      </c>
      <c r="C1118" s="47">
        <v>409</v>
      </c>
      <c r="D1118" s="47">
        <v>2535</v>
      </c>
      <c r="E1118" s="48">
        <v>0</v>
      </c>
      <c r="F1118" s="47">
        <v>270</v>
      </c>
      <c r="G1118" s="47">
        <v>822</v>
      </c>
      <c r="H1118" s="49">
        <v>0</v>
      </c>
    </row>
    <row r="1119" spans="1:8" x14ac:dyDescent="0.35">
      <c r="A1119" s="140" t="s">
        <v>134</v>
      </c>
      <c r="B1119" s="1">
        <v>44120</v>
      </c>
      <c r="C1119" s="47">
        <v>145</v>
      </c>
      <c r="D1119" s="47">
        <v>1242</v>
      </c>
      <c r="E1119" s="48">
        <v>0</v>
      </c>
      <c r="F1119" s="47">
        <v>115</v>
      </c>
      <c r="G1119" s="47">
        <v>598</v>
      </c>
      <c r="H1119" s="49">
        <v>0</v>
      </c>
    </row>
    <row r="1120" spans="1:8" x14ac:dyDescent="0.35">
      <c r="A1120" s="140" t="s">
        <v>135</v>
      </c>
      <c r="B1120" s="1">
        <v>44120</v>
      </c>
      <c r="C1120" s="47">
        <v>125</v>
      </c>
      <c r="D1120" s="47">
        <v>1260</v>
      </c>
      <c r="E1120" s="48">
        <v>0</v>
      </c>
      <c r="F1120" s="47">
        <v>135</v>
      </c>
      <c r="G1120" s="47">
        <v>516</v>
      </c>
      <c r="H1120" s="49">
        <v>0</v>
      </c>
    </row>
    <row r="1121" spans="1:8" x14ac:dyDescent="0.35">
      <c r="A1121" s="140" t="s">
        <v>136</v>
      </c>
      <c r="B1121" s="1">
        <v>44120</v>
      </c>
      <c r="C1121" s="47">
        <v>83</v>
      </c>
      <c r="D1121" s="47">
        <v>809</v>
      </c>
      <c r="E1121" s="48">
        <v>0</v>
      </c>
      <c r="F1121" s="47">
        <v>87</v>
      </c>
      <c r="G1121" s="47">
        <v>351</v>
      </c>
      <c r="H1121" s="49">
        <v>0</v>
      </c>
    </row>
    <row r="1122" spans="1:8" x14ac:dyDescent="0.35">
      <c r="A1122" s="140" t="s">
        <v>137</v>
      </c>
      <c r="B1122" s="1">
        <v>44120</v>
      </c>
      <c r="C1122" s="47">
        <v>80</v>
      </c>
      <c r="D1122" s="47">
        <v>896</v>
      </c>
      <c r="E1122" s="48">
        <v>0</v>
      </c>
      <c r="F1122" s="47">
        <v>206</v>
      </c>
      <c r="G1122" s="47">
        <v>689</v>
      </c>
      <c r="H1122" s="49">
        <v>0</v>
      </c>
    </row>
    <row r="1123" spans="1:8" x14ac:dyDescent="0.35">
      <c r="A1123" s="140" t="s">
        <v>138</v>
      </c>
      <c r="B1123" s="1">
        <v>44120</v>
      </c>
      <c r="C1123" s="47">
        <v>143</v>
      </c>
      <c r="D1123" s="47">
        <v>882</v>
      </c>
      <c r="E1123" s="48">
        <v>0</v>
      </c>
      <c r="F1123" s="47">
        <v>133</v>
      </c>
      <c r="G1123" s="47">
        <v>301</v>
      </c>
      <c r="H1123" s="49">
        <v>0</v>
      </c>
    </row>
    <row r="1124" spans="1:8" x14ac:dyDescent="0.35">
      <c r="A1124" s="140" t="s">
        <v>133</v>
      </c>
      <c r="B1124" s="1">
        <v>44121</v>
      </c>
      <c r="C1124" s="47">
        <v>401</v>
      </c>
      <c r="D1124" s="47">
        <v>2522</v>
      </c>
      <c r="E1124" s="48">
        <v>0</v>
      </c>
      <c r="F1124" s="47">
        <v>278</v>
      </c>
      <c r="G1124" s="47">
        <v>835</v>
      </c>
      <c r="H1124" s="49">
        <v>0</v>
      </c>
    </row>
    <row r="1125" spans="1:8" x14ac:dyDescent="0.35">
      <c r="A1125" s="140" t="s">
        <v>134</v>
      </c>
      <c r="B1125" s="1">
        <v>44121</v>
      </c>
      <c r="C1125" s="47">
        <v>138</v>
      </c>
      <c r="D1125" s="47">
        <v>1205</v>
      </c>
      <c r="E1125" s="48">
        <v>0</v>
      </c>
      <c r="F1125" s="47">
        <v>122</v>
      </c>
      <c r="G1125" s="47">
        <v>635</v>
      </c>
      <c r="H1125" s="49">
        <v>0</v>
      </c>
    </row>
    <row r="1126" spans="1:8" x14ac:dyDescent="0.35">
      <c r="A1126" s="140" t="s">
        <v>135</v>
      </c>
      <c r="B1126" s="1">
        <v>44121</v>
      </c>
      <c r="C1126" s="47">
        <v>118</v>
      </c>
      <c r="D1126" s="47">
        <v>1260</v>
      </c>
      <c r="E1126" s="48">
        <v>0</v>
      </c>
      <c r="F1126" s="47">
        <v>142</v>
      </c>
      <c r="G1126" s="47">
        <v>516</v>
      </c>
      <c r="H1126" s="49">
        <v>0</v>
      </c>
    </row>
    <row r="1127" spans="1:8" x14ac:dyDescent="0.35">
      <c r="A1127" s="140" t="s">
        <v>136</v>
      </c>
      <c r="B1127" s="1">
        <v>44121</v>
      </c>
      <c r="C1127" s="47">
        <v>80</v>
      </c>
      <c r="D1127" s="47">
        <v>794</v>
      </c>
      <c r="E1127" s="48">
        <v>0</v>
      </c>
      <c r="F1127" s="47">
        <v>90</v>
      </c>
      <c r="G1127" s="47">
        <v>366</v>
      </c>
      <c r="H1127" s="49">
        <v>0</v>
      </c>
    </row>
    <row r="1128" spans="1:8" x14ac:dyDescent="0.35">
      <c r="A1128" s="140" t="s">
        <v>137</v>
      </c>
      <c r="B1128" s="1">
        <v>44121</v>
      </c>
      <c r="C1128" s="47">
        <v>77</v>
      </c>
      <c r="D1128" s="47">
        <v>873</v>
      </c>
      <c r="E1128" s="48">
        <v>0</v>
      </c>
      <c r="F1128" s="47">
        <v>209</v>
      </c>
      <c r="G1128" s="47">
        <v>709</v>
      </c>
      <c r="H1128" s="49">
        <v>0</v>
      </c>
    </row>
    <row r="1129" spans="1:8" x14ac:dyDescent="0.35">
      <c r="A1129" s="140" t="s">
        <v>138</v>
      </c>
      <c r="B1129" s="1">
        <v>44121</v>
      </c>
      <c r="C1129" s="47">
        <v>148</v>
      </c>
      <c r="D1129" s="47">
        <v>880</v>
      </c>
      <c r="E1129" s="48">
        <v>0</v>
      </c>
      <c r="F1129" s="47">
        <v>128</v>
      </c>
      <c r="G1129" s="47">
        <v>303</v>
      </c>
      <c r="H1129" s="49">
        <v>0</v>
      </c>
    </row>
    <row r="1130" spans="1:8" x14ac:dyDescent="0.35">
      <c r="A1130" s="140" t="s">
        <v>133</v>
      </c>
      <c r="B1130" s="1">
        <v>44122</v>
      </c>
      <c r="C1130" s="47">
        <v>379</v>
      </c>
      <c r="D1130" s="47">
        <v>2427</v>
      </c>
      <c r="E1130" s="48">
        <v>0</v>
      </c>
      <c r="F1130" s="47">
        <v>300</v>
      </c>
      <c r="G1130" s="47">
        <v>930</v>
      </c>
      <c r="H1130" s="49">
        <v>0</v>
      </c>
    </row>
    <row r="1131" spans="1:8" x14ac:dyDescent="0.35">
      <c r="A1131" s="140" t="s">
        <v>134</v>
      </c>
      <c r="B1131" s="1">
        <v>44122</v>
      </c>
      <c r="C1131" s="47">
        <v>126</v>
      </c>
      <c r="D1131" s="47">
        <v>1151</v>
      </c>
      <c r="E1131" s="48">
        <v>0</v>
      </c>
      <c r="F1131" s="47">
        <v>134</v>
      </c>
      <c r="G1131" s="47">
        <v>689</v>
      </c>
      <c r="H1131" s="49">
        <v>0</v>
      </c>
    </row>
    <row r="1132" spans="1:8" x14ac:dyDescent="0.35">
      <c r="A1132" s="140" t="s">
        <v>135</v>
      </c>
      <c r="B1132" s="1">
        <v>44122</v>
      </c>
      <c r="C1132" s="47">
        <v>116</v>
      </c>
      <c r="D1132" s="47">
        <v>1189</v>
      </c>
      <c r="E1132" s="48">
        <v>0</v>
      </c>
      <c r="F1132" s="47">
        <v>144</v>
      </c>
      <c r="G1132" s="47">
        <v>587</v>
      </c>
      <c r="H1132" s="49">
        <v>0</v>
      </c>
    </row>
    <row r="1133" spans="1:8" x14ac:dyDescent="0.35">
      <c r="A1133" s="140" t="s">
        <v>136</v>
      </c>
      <c r="B1133" s="1">
        <v>44122</v>
      </c>
      <c r="C1133" s="47">
        <v>82</v>
      </c>
      <c r="D1133" s="47">
        <v>759</v>
      </c>
      <c r="E1133" s="48">
        <v>0</v>
      </c>
      <c r="F1133" s="47">
        <v>88</v>
      </c>
      <c r="G1133" s="47">
        <v>401</v>
      </c>
      <c r="H1133" s="49">
        <v>0</v>
      </c>
    </row>
    <row r="1134" spans="1:8" x14ac:dyDescent="0.35">
      <c r="A1134" s="140" t="s">
        <v>137</v>
      </c>
      <c r="B1134" s="1">
        <v>44122</v>
      </c>
      <c r="C1134" s="47">
        <v>71</v>
      </c>
      <c r="D1134" s="47">
        <v>861</v>
      </c>
      <c r="E1134" s="48">
        <v>0</v>
      </c>
      <c r="F1134" s="47">
        <v>215</v>
      </c>
      <c r="G1134" s="47">
        <v>718</v>
      </c>
      <c r="H1134" s="49">
        <v>0</v>
      </c>
    </row>
    <row r="1135" spans="1:8" x14ac:dyDescent="0.35">
      <c r="A1135" s="140" t="s">
        <v>138</v>
      </c>
      <c r="B1135" s="1">
        <v>44122</v>
      </c>
      <c r="C1135" s="47">
        <v>142</v>
      </c>
      <c r="D1135" s="47">
        <v>834</v>
      </c>
      <c r="E1135" s="48">
        <v>0</v>
      </c>
      <c r="F1135" s="47">
        <v>134</v>
      </c>
      <c r="G1135" s="47">
        <v>349</v>
      </c>
      <c r="H1135" s="49">
        <v>0</v>
      </c>
    </row>
    <row r="1136" spans="1:8" x14ac:dyDescent="0.35">
      <c r="A1136" s="140" t="s">
        <v>133</v>
      </c>
      <c r="B1136" s="1">
        <v>44123</v>
      </c>
      <c r="C1136" s="47">
        <v>369</v>
      </c>
      <c r="D1136" s="47">
        <v>2435</v>
      </c>
      <c r="E1136" s="48">
        <v>0</v>
      </c>
      <c r="F1136" s="47">
        <v>310</v>
      </c>
      <c r="G1136" s="47">
        <v>922</v>
      </c>
      <c r="H1136" s="49">
        <v>0</v>
      </c>
    </row>
    <row r="1137" spans="1:8" x14ac:dyDescent="0.35">
      <c r="A1137" s="140" t="s">
        <v>134</v>
      </c>
      <c r="B1137" s="1">
        <v>44123</v>
      </c>
      <c r="C1137" s="47">
        <v>144</v>
      </c>
      <c r="D1137" s="47">
        <v>1199</v>
      </c>
      <c r="E1137" s="48">
        <v>0</v>
      </c>
      <c r="F1137" s="47">
        <v>116</v>
      </c>
      <c r="G1137" s="47">
        <v>641</v>
      </c>
      <c r="H1137" s="49">
        <v>0</v>
      </c>
    </row>
    <row r="1138" spans="1:8" x14ac:dyDescent="0.35">
      <c r="A1138" s="140" t="s">
        <v>135</v>
      </c>
      <c r="B1138" s="1">
        <v>44123</v>
      </c>
      <c r="C1138" s="47">
        <v>116</v>
      </c>
      <c r="D1138" s="47">
        <v>1192</v>
      </c>
      <c r="E1138" s="48">
        <v>0</v>
      </c>
      <c r="F1138" s="47">
        <v>144</v>
      </c>
      <c r="G1138" s="47">
        <v>584</v>
      </c>
      <c r="H1138" s="49">
        <v>0</v>
      </c>
    </row>
    <row r="1139" spans="1:8" x14ac:dyDescent="0.35">
      <c r="A1139" s="140" t="s">
        <v>136</v>
      </c>
      <c r="B1139" s="1">
        <v>44123</v>
      </c>
      <c r="C1139" s="47">
        <v>75</v>
      </c>
      <c r="D1139" s="47">
        <v>759</v>
      </c>
      <c r="E1139" s="48">
        <v>0</v>
      </c>
      <c r="F1139" s="47">
        <v>95</v>
      </c>
      <c r="G1139" s="47">
        <v>401</v>
      </c>
      <c r="H1139" s="49">
        <v>0</v>
      </c>
    </row>
    <row r="1140" spans="1:8" x14ac:dyDescent="0.35">
      <c r="A1140" s="140" t="s">
        <v>137</v>
      </c>
      <c r="B1140" s="1">
        <v>44123</v>
      </c>
      <c r="C1140" s="47">
        <v>77</v>
      </c>
      <c r="D1140" s="47">
        <v>892</v>
      </c>
      <c r="E1140" s="48">
        <v>0</v>
      </c>
      <c r="F1140" s="47">
        <v>209</v>
      </c>
      <c r="G1140" s="47">
        <v>690</v>
      </c>
      <c r="H1140" s="49">
        <v>0</v>
      </c>
    </row>
    <row r="1141" spans="1:8" x14ac:dyDescent="0.35">
      <c r="A1141" s="140" t="s">
        <v>138</v>
      </c>
      <c r="B1141" s="1">
        <v>44123</v>
      </c>
      <c r="C1141" s="47">
        <v>138</v>
      </c>
      <c r="D1141" s="47">
        <v>849</v>
      </c>
      <c r="E1141" s="48">
        <v>0</v>
      </c>
      <c r="F1141" s="47">
        <v>138</v>
      </c>
      <c r="G1141" s="47">
        <v>334</v>
      </c>
      <c r="H1141" s="49">
        <v>0</v>
      </c>
    </row>
    <row r="1142" spans="1:8" x14ac:dyDescent="0.35">
      <c r="A1142" s="140" t="s">
        <v>133</v>
      </c>
      <c r="B1142" s="1">
        <v>44124</v>
      </c>
      <c r="C1142" s="47">
        <v>408</v>
      </c>
      <c r="D1142" s="47">
        <v>2535</v>
      </c>
      <c r="E1142" s="48">
        <v>0</v>
      </c>
      <c r="F1142" s="47">
        <v>271</v>
      </c>
      <c r="G1142" s="47">
        <v>806</v>
      </c>
      <c r="H1142" s="49">
        <v>0</v>
      </c>
    </row>
    <row r="1143" spans="1:8" x14ac:dyDescent="0.35">
      <c r="A1143" s="140" t="s">
        <v>134</v>
      </c>
      <c r="B1143" s="1">
        <v>44124</v>
      </c>
      <c r="C1143" s="47">
        <v>154</v>
      </c>
      <c r="D1143" s="47">
        <v>1346</v>
      </c>
      <c r="E1143" s="48">
        <v>0</v>
      </c>
      <c r="F1143" s="47">
        <v>106</v>
      </c>
      <c r="G1143" s="47">
        <v>494</v>
      </c>
      <c r="H1143" s="49">
        <v>0</v>
      </c>
    </row>
    <row r="1144" spans="1:8" x14ac:dyDescent="0.35">
      <c r="A1144" s="140" t="s">
        <v>135</v>
      </c>
      <c r="B1144" s="1">
        <v>44124</v>
      </c>
      <c r="C1144" s="47">
        <v>120</v>
      </c>
      <c r="D1144" s="47">
        <v>1294</v>
      </c>
      <c r="E1144" s="48">
        <v>0</v>
      </c>
      <c r="F1144" s="47">
        <v>140</v>
      </c>
      <c r="G1144" s="47">
        <v>482</v>
      </c>
      <c r="H1144" s="49">
        <v>0</v>
      </c>
    </row>
    <row r="1145" spans="1:8" x14ac:dyDescent="0.35">
      <c r="A1145" s="140" t="s">
        <v>136</v>
      </c>
      <c r="B1145" s="1">
        <v>44124</v>
      </c>
      <c r="C1145" s="47">
        <v>77</v>
      </c>
      <c r="D1145" s="47">
        <v>798</v>
      </c>
      <c r="E1145" s="48">
        <v>0</v>
      </c>
      <c r="F1145" s="47">
        <v>93</v>
      </c>
      <c r="G1145" s="47">
        <v>362</v>
      </c>
      <c r="H1145" s="49">
        <v>0</v>
      </c>
    </row>
    <row r="1146" spans="1:8" x14ac:dyDescent="0.35">
      <c r="A1146" s="140" t="s">
        <v>137</v>
      </c>
      <c r="B1146" s="1">
        <v>44124</v>
      </c>
      <c r="C1146" s="47">
        <v>83</v>
      </c>
      <c r="D1146" s="47">
        <v>891</v>
      </c>
      <c r="E1146" s="48">
        <v>0</v>
      </c>
      <c r="F1146" s="47">
        <v>203</v>
      </c>
      <c r="G1146" s="47">
        <v>692</v>
      </c>
      <c r="H1146" s="49">
        <v>0</v>
      </c>
    </row>
    <row r="1147" spans="1:8" x14ac:dyDescent="0.35">
      <c r="A1147" s="140" t="s">
        <v>138</v>
      </c>
      <c r="B1147" s="1">
        <v>44124</v>
      </c>
      <c r="C1147" s="47">
        <v>148</v>
      </c>
      <c r="D1147" s="47">
        <v>912</v>
      </c>
      <c r="E1147" s="48">
        <v>0</v>
      </c>
      <c r="F1147" s="47">
        <v>128</v>
      </c>
      <c r="G1147" s="47">
        <v>271</v>
      </c>
      <c r="H1147" s="49">
        <v>0</v>
      </c>
    </row>
    <row r="1148" spans="1:8" x14ac:dyDescent="0.35">
      <c r="A1148" s="140" t="s">
        <v>133</v>
      </c>
      <c r="B1148" s="1">
        <v>44125</v>
      </c>
      <c r="C1148" s="47">
        <v>417</v>
      </c>
      <c r="D1148" s="47">
        <v>2562</v>
      </c>
      <c r="E1148" s="48">
        <v>0</v>
      </c>
      <c r="F1148" s="47">
        <v>262</v>
      </c>
      <c r="G1148" s="47">
        <v>779</v>
      </c>
      <c r="H1148" s="49">
        <v>0</v>
      </c>
    </row>
    <row r="1149" spans="1:8" x14ac:dyDescent="0.35">
      <c r="A1149" s="140" t="s">
        <v>134</v>
      </c>
      <c r="B1149" s="1">
        <v>44125</v>
      </c>
      <c r="C1149" s="47">
        <v>153</v>
      </c>
      <c r="D1149" s="47">
        <v>1319</v>
      </c>
      <c r="E1149" s="48">
        <v>0</v>
      </c>
      <c r="F1149" s="47">
        <v>107</v>
      </c>
      <c r="G1149" s="47">
        <v>521</v>
      </c>
      <c r="H1149" s="49">
        <v>0</v>
      </c>
    </row>
    <row r="1150" spans="1:8" x14ac:dyDescent="0.35">
      <c r="A1150" s="140" t="s">
        <v>135</v>
      </c>
      <c r="B1150" s="1">
        <v>44125</v>
      </c>
      <c r="C1150" s="47">
        <v>124</v>
      </c>
      <c r="D1150" s="47">
        <v>1311</v>
      </c>
      <c r="E1150" s="48">
        <v>0</v>
      </c>
      <c r="F1150" s="47">
        <v>136</v>
      </c>
      <c r="G1150" s="47">
        <v>465</v>
      </c>
      <c r="H1150" s="49">
        <v>0</v>
      </c>
    </row>
    <row r="1151" spans="1:8" x14ac:dyDescent="0.35">
      <c r="A1151" s="140" t="s">
        <v>136</v>
      </c>
      <c r="B1151" s="1">
        <v>44125</v>
      </c>
      <c r="C1151" s="47">
        <v>75</v>
      </c>
      <c r="D1151" s="47">
        <v>841</v>
      </c>
      <c r="E1151" s="48">
        <v>0</v>
      </c>
      <c r="F1151" s="47">
        <v>95</v>
      </c>
      <c r="G1151" s="47">
        <v>319</v>
      </c>
      <c r="H1151" s="49">
        <v>0</v>
      </c>
    </row>
    <row r="1152" spans="1:8" x14ac:dyDescent="0.35">
      <c r="A1152" s="140" t="s">
        <v>137</v>
      </c>
      <c r="B1152" s="1">
        <v>44125</v>
      </c>
      <c r="C1152" s="47">
        <v>80</v>
      </c>
      <c r="D1152" s="47">
        <v>932</v>
      </c>
      <c r="E1152" s="48">
        <v>0</v>
      </c>
      <c r="F1152" s="47">
        <v>206</v>
      </c>
      <c r="G1152" s="47">
        <v>654</v>
      </c>
      <c r="H1152" s="49">
        <v>0</v>
      </c>
    </row>
    <row r="1153" spans="1:8" x14ac:dyDescent="0.35">
      <c r="A1153" s="140" t="s">
        <v>138</v>
      </c>
      <c r="B1153" s="1">
        <v>44125</v>
      </c>
      <c r="C1153" s="47">
        <v>148</v>
      </c>
      <c r="D1153" s="47">
        <v>881</v>
      </c>
      <c r="E1153" s="48">
        <v>0</v>
      </c>
      <c r="F1153" s="47">
        <v>128</v>
      </c>
      <c r="G1153" s="47">
        <v>279</v>
      </c>
      <c r="H1153" s="49">
        <v>0</v>
      </c>
    </row>
    <row r="1154" spans="1:8" x14ac:dyDescent="0.35">
      <c r="A1154" s="140" t="s">
        <v>133</v>
      </c>
      <c r="B1154" s="1">
        <v>44126</v>
      </c>
      <c r="C1154" s="47">
        <v>414</v>
      </c>
      <c r="D1154" s="47">
        <v>2630</v>
      </c>
      <c r="E1154" s="48">
        <v>0</v>
      </c>
      <c r="F1154" s="47">
        <v>265</v>
      </c>
      <c r="G1154" s="47">
        <v>711</v>
      </c>
      <c r="H1154" s="49">
        <v>0</v>
      </c>
    </row>
    <row r="1155" spans="1:8" x14ac:dyDescent="0.35">
      <c r="A1155" s="140" t="s">
        <v>134</v>
      </c>
      <c r="B1155" s="1">
        <v>44126</v>
      </c>
      <c r="C1155" s="47">
        <v>148</v>
      </c>
      <c r="D1155" s="47">
        <v>1267</v>
      </c>
      <c r="E1155" s="48">
        <v>0</v>
      </c>
      <c r="F1155" s="47">
        <v>112</v>
      </c>
      <c r="G1155" s="47">
        <v>573</v>
      </c>
      <c r="H1155" s="49">
        <v>0</v>
      </c>
    </row>
    <row r="1156" spans="1:8" x14ac:dyDescent="0.35">
      <c r="A1156" s="140" t="s">
        <v>135</v>
      </c>
      <c r="B1156" s="1">
        <v>44126</v>
      </c>
      <c r="C1156" s="47">
        <v>120</v>
      </c>
      <c r="D1156" s="47">
        <v>1349</v>
      </c>
      <c r="E1156" s="48">
        <v>0</v>
      </c>
      <c r="F1156" s="47">
        <v>139</v>
      </c>
      <c r="G1156" s="47">
        <v>431</v>
      </c>
      <c r="H1156" s="49">
        <v>0</v>
      </c>
    </row>
    <row r="1157" spans="1:8" x14ac:dyDescent="0.35">
      <c r="A1157" s="140" t="s">
        <v>136</v>
      </c>
      <c r="B1157" s="1">
        <v>44126</v>
      </c>
      <c r="C1157" s="47">
        <v>80</v>
      </c>
      <c r="D1157" s="47">
        <v>825</v>
      </c>
      <c r="E1157" s="48">
        <v>0</v>
      </c>
      <c r="F1157" s="47">
        <v>90</v>
      </c>
      <c r="G1157" s="47">
        <v>335</v>
      </c>
      <c r="H1157" s="49">
        <v>0</v>
      </c>
    </row>
    <row r="1158" spans="1:8" x14ac:dyDescent="0.35">
      <c r="A1158" s="140" t="s">
        <v>137</v>
      </c>
      <c r="B1158" s="1">
        <v>44126</v>
      </c>
      <c r="C1158" s="47">
        <v>73</v>
      </c>
      <c r="D1158" s="47">
        <v>917</v>
      </c>
      <c r="E1158" s="48">
        <v>0</v>
      </c>
      <c r="F1158" s="47">
        <v>213</v>
      </c>
      <c r="G1158" s="47">
        <v>668</v>
      </c>
      <c r="H1158" s="49">
        <v>0</v>
      </c>
    </row>
    <row r="1159" spans="1:8" x14ac:dyDescent="0.35">
      <c r="A1159" s="140" t="s">
        <v>138</v>
      </c>
      <c r="B1159" s="1">
        <v>44126</v>
      </c>
      <c r="C1159" s="47">
        <v>151</v>
      </c>
      <c r="D1159" s="47">
        <v>886</v>
      </c>
      <c r="E1159" s="48">
        <v>0</v>
      </c>
      <c r="F1159" s="47">
        <v>125</v>
      </c>
      <c r="G1159" s="47">
        <v>274</v>
      </c>
      <c r="H1159" s="49">
        <v>0</v>
      </c>
    </row>
    <row r="1160" spans="1:8" x14ac:dyDescent="0.35">
      <c r="A1160" s="140" t="s">
        <v>133</v>
      </c>
      <c r="B1160" s="1">
        <v>44127</v>
      </c>
      <c r="C1160" s="47">
        <v>400</v>
      </c>
      <c r="D1160" s="47">
        <v>2599</v>
      </c>
      <c r="E1160" s="48">
        <v>0</v>
      </c>
      <c r="F1160" s="47">
        <v>279</v>
      </c>
      <c r="G1160" s="47">
        <v>742</v>
      </c>
      <c r="H1160" s="49">
        <v>0</v>
      </c>
    </row>
    <row r="1161" spans="1:8" x14ac:dyDescent="0.35">
      <c r="A1161" s="140" t="s">
        <v>134</v>
      </c>
      <c r="B1161" s="1">
        <v>44127</v>
      </c>
      <c r="C1161" s="47">
        <v>155</v>
      </c>
      <c r="D1161" s="47">
        <v>1262</v>
      </c>
      <c r="E1161" s="48">
        <v>0</v>
      </c>
      <c r="F1161" s="47">
        <v>105</v>
      </c>
      <c r="G1161" s="47">
        <v>578</v>
      </c>
      <c r="H1161" s="49">
        <v>0</v>
      </c>
    </row>
    <row r="1162" spans="1:8" x14ac:dyDescent="0.35">
      <c r="A1162" s="140" t="s">
        <v>135</v>
      </c>
      <c r="B1162" s="1">
        <v>44127</v>
      </c>
      <c r="C1162" s="47">
        <v>131</v>
      </c>
      <c r="D1162" s="47">
        <v>1312</v>
      </c>
      <c r="E1162" s="48">
        <v>0</v>
      </c>
      <c r="F1162" s="47">
        <v>128</v>
      </c>
      <c r="G1162" s="47">
        <v>464</v>
      </c>
      <c r="H1162" s="49">
        <v>0</v>
      </c>
    </row>
    <row r="1163" spans="1:8" x14ac:dyDescent="0.35">
      <c r="A1163" s="140" t="s">
        <v>136</v>
      </c>
      <c r="B1163" s="1">
        <v>44127</v>
      </c>
      <c r="C1163" s="47">
        <v>78</v>
      </c>
      <c r="D1163" s="47">
        <v>848</v>
      </c>
      <c r="E1163" s="48">
        <v>0</v>
      </c>
      <c r="F1163" s="47">
        <v>92</v>
      </c>
      <c r="G1163" s="47">
        <v>312</v>
      </c>
      <c r="H1163" s="49">
        <v>0</v>
      </c>
    </row>
    <row r="1164" spans="1:8" x14ac:dyDescent="0.35">
      <c r="A1164" s="140" t="s">
        <v>137</v>
      </c>
      <c r="B1164" s="1">
        <v>44127</v>
      </c>
      <c r="C1164" s="47">
        <v>77</v>
      </c>
      <c r="D1164" s="47">
        <v>909</v>
      </c>
      <c r="E1164" s="48">
        <v>0</v>
      </c>
      <c r="F1164" s="47">
        <v>209</v>
      </c>
      <c r="G1164" s="47">
        <v>670</v>
      </c>
      <c r="H1164" s="49">
        <v>0</v>
      </c>
    </row>
    <row r="1165" spans="1:8" x14ac:dyDescent="0.35">
      <c r="A1165" s="140" t="s">
        <v>138</v>
      </c>
      <c r="B1165" s="1">
        <v>44127</v>
      </c>
      <c r="C1165" s="47">
        <v>151</v>
      </c>
      <c r="D1165" s="47">
        <v>895</v>
      </c>
      <c r="E1165" s="48">
        <v>0</v>
      </c>
      <c r="F1165" s="47">
        <v>125</v>
      </c>
      <c r="G1165" s="47">
        <v>265</v>
      </c>
      <c r="H1165" s="49">
        <v>0</v>
      </c>
    </row>
    <row r="1166" spans="1:8" x14ac:dyDescent="0.35">
      <c r="A1166" s="140" t="s">
        <v>133</v>
      </c>
      <c r="B1166" s="1">
        <v>44128</v>
      </c>
      <c r="C1166" s="47">
        <v>403</v>
      </c>
      <c r="D1166" s="47">
        <v>2523</v>
      </c>
      <c r="E1166" s="48">
        <v>0</v>
      </c>
      <c r="F1166" s="47">
        <v>276</v>
      </c>
      <c r="G1166" s="47">
        <v>818</v>
      </c>
      <c r="H1166" s="49">
        <v>0</v>
      </c>
    </row>
    <row r="1167" spans="1:8" x14ac:dyDescent="0.35">
      <c r="A1167" s="140" t="s">
        <v>134</v>
      </c>
      <c r="B1167" s="1">
        <v>44128</v>
      </c>
      <c r="C1167" s="47">
        <v>146</v>
      </c>
      <c r="D1167" s="47">
        <v>1241</v>
      </c>
      <c r="E1167" s="48">
        <v>0</v>
      </c>
      <c r="F1167" s="47">
        <v>114</v>
      </c>
      <c r="G1167" s="47">
        <v>599</v>
      </c>
      <c r="H1167" s="49">
        <v>0</v>
      </c>
    </row>
    <row r="1168" spans="1:8" x14ac:dyDescent="0.35">
      <c r="A1168" s="140" t="s">
        <v>135</v>
      </c>
      <c r="B1168" s="1">
        <v>44128</v>
      </c>
      <c r="C1168" s="47">
        <v>126</v>
      </c>
      <c r="D1168" s="47">
        <v>1278</v>
      </c>
      <c r="E1168" s="48">
        <v>0</v>
      </c>
      <c r="F1168" s="47">
        <v>133</v>
      </c>
      <c r="G1168" s="47">
        <v>498</v>
      </c>
      <c r="H1168" s="49">
        <v>0</v>
      </c>
    </row>
    <row r="1169" spans="1:8" x14ac:dyDescent="0.35">
      <c r="A1169" s="140" t="s">
        <v>136</v>
      </c>
      <c r="B1169" s="1">
        <v>44128</v>
      </c>
      <c r="C1169" s="47">
        <v>76</v>
      </c>
      <c r="D1169" s="47">
        <v>770</v>
      </c>
      <c r="E1169" s="48">
        <v>0</v>
      </c>
      <c r="F1169" s="47">
        <v>94</v>
      </c>
      <c r="G1169" s="47">
        <v>390</v>
      </c>
      <c r="H1169" s="49">
        <v>0</v>
      </c>
    </row>
    <row r="1170" spans="1:8" x14ac:dyDescent="0.35">
      <c r="A1170" s="140" t="s">
        <v>137</v>
      </c>
      <c r="B1170" s="1">
        <v>44128</v>
      </c>
      <c r="C1170" s="47">
        <v>77</v>
      </c>
      <c r="D1170" s="47">
        <v>916</v>
      </c>
      <c r="E1170" s="48">
        <v>0</v>
      </c>
      <c r="F1170" s="47">
        <v>209</v>
      </c>
      <c r="G1170" s="47">
        <v>664</v>
      </c>
      <c r="H1170" s="49">
        <v>0</v>
      </c>
    </row>
    <row r="1171" spans="1:8" x14ac:dyDescent="0.35">
      <c r="A1171" s="140" t="s">
        <v>138</v>
      </c>
      <c r="B1171" s="1">
        <v>44128</v>
      </c>
      <c r="C1171" s="47">
        <v>150</v>
      </c>
      <c r="D1171" s="47">
        <v>870</v>
      </c>
      <c r="E1171" s="48">
        <v>0</v>
      </c>
      <c r="F1171" s="47">
        <v>126</v>
      </c>
      <c r="G1171" s="47">
        <v>290</v>
      </c>
      <c r="H1171" s="49">
        <v>0</v>
      </c>
    </row>
    <row r="1172" spans="1:8" x14ac:dyDescent="0.35">
      <c r="A1172" s="140" t="s">
        <v>133</v>
      </c>
      <c r="B1172" s="1">
        <v>44129</v>
      </c>
      <c r="C1172" s="47">
        <v>383</v>
      </c>
      <c r="D1172" s="47">
        <v>2432</v>
      </c>
      <c r="E1172" s="48">
        <v>0</v>
      </c>
      <c r="F1172" s="47">
        <v>296</v>
      </c>
      <c r="G1172" s="47">
        <v>909</v>
      </c>
      <c r="H1172" s="49">
        <v>0</v>
      </c>
    </row>
    <row r="1173" spans="1:8" x14ac:dyDescent="0.35">
      <c r="A1173" s="140" t="s">
        <v>134</v>
      </c>
      <c r="B1173" s="1">
        <v>44129</v>
      </c>
      <c r="C1173" s="47">
        <v>136</v>
      </c>
      <c r="D1173" s="47">
        <v>1179</v>
      </c>
      <c r="E1173" s="48">
        <v>0</v>
      </c>
      <c r="F1173" s="47">
        <v>120</v>
      </c>
      <c r="G1173" s="47">
        <v>646</v>
      </c>
      <c r="H1173" s="49">
        <v>0</v>
      </c>
    </row>
    <row r="1174" spans="1:8" x14ac:dyDescent="0.35">
      <c r="A1174" s="140" t="s">
        <v>135</v>
      </c>
      <c r="B1174" s="1">
        <v>44129</v>
      </c>
      <c r="C1174" s="47">
        <v>123</v>
      </c>
      <c r="D1174" s="47">
        <v>1213</v>
      </c>
      <c r="E1174" s="48">
        <v>0</v>
      </c>
      <c r="F1174" s="47">
        <v>136</v>
      </c>
      <c r="G1174" s="47">
        <v>563</v>
      </c>
      <c r="H1174" s="49">
        <v>0</v>
      </c>
    </row>
    <row r="1175" spans="1:8" x14ac:dyDescent="0.35">
      <c r="A1175" s="140" t="s">
        <v>136</v>
      </c>
      <c r="B1175" s="1">
        <v>44129</v>
      </c>
      <c r="C1175" s="47">
        <v>65</v>
      </c>
      <c r="D1175" s="47">
        <v>766</v>
      </c>
      <c r="E1175" s="48">
        <v>0</v>
      </c>
      <c r="F1175" s="47">
        <v>105</v>
      </c>
      <c r="G1175" s="47">
        <v>394</v>
      </c>
      <c r="H1175" s="49">
        <v>0</v>
      </c>
    </row>
    <row r="1176" spans="1:8" x14ac:dyDescent="0.35">
      <c r="A1176" s="140" t="s">
        <v>137</v>
      </c>
      <c r="B1176" s="1">
        <v>44129</v>
      </c>
      <c r="C1176" s="47">
        <v>69</v>
      </c>
      <c r="D1176" s="47">
        <v>888</v>
      </c>
      <c r="E1176" s="48">
        <v>0</v>
      </c>
      <c r="F1176" s="47">
        <v>217</v>
      </c>
      <c r="G1176" s="47">
        <v>693</v>
      </c>
      <c r="H1176" s="49">
        <v>0</v>
      </c>
    </row>
    <row r="1177" spans="1:8" x14ac:dyDescent="0.35">
      <c r="A1177" s="140" t="s">
        <v>138</v>
      </c>
      <c r="B1177" s="1">
        <v>44129</v>
      </c>
      <c r="C1177" s="47">
        <v>142</v>
      </c>
      <c r="D1177" s="47">
        <v>845</v>
      </c>
      <c r="E1177" s="48">
        <v>0</v>
      </c>
      <c r="F1177" s="47">
        <v>134</v>
      </c>
      <c r="G1177" s="47">
        <v>315</v>
      </c>
      <c r="H1177" s="49">
        <v>0</v>
      </c>
    </row>
    <row r="1178" spans="1:8" x14ac:dyDescent="0.35">
      <c r="A1178" s="140" t="s">
        <v>133</v>
      </c>
      <c r="B1178" s="1">
        <v>44130</v>
      </c>
      <c r="C1178" s="47">
        <v>376</v>
      </c>
      <c r="D1178" s="47">
        <v>2448</v>
      </c>
      <c r="E1178" s="48">
        <v>0</v>
      </c>
      <c r="F1178" s="47">
        <v>303</v>
      </c>
      <c r="G1178" s="47">
        <v>893</v>
      </c>
      <c r="H1178" s="49">
        <v>0</v>
      </c>
    </row>
    <row r="1179" spans="1:8" x14ac:dyDescent="0.35">
      <c r="A1179" s="140" t="s">
        <v>134</v>
      </c>
      <c r="B1179" s="1">
        <v>44130</v>
      </c>
      <c r="C1179" s="47">
        <v>144</v>
      </c>
      <c r="D1179" s="47">
        <v>1197</v>
      </c>
      <c r="E1179" s="48">
        <v>0</v>
      </c>
      <c r="F1179" s="47">
        <v>112</v>
      </c>
      <c r="G1179" s="47">
        <v>628</v>
      </c>
      <c r="H1179" s="49">
        <v>0</v>
      </c>
    </row>
    <row r="1180" spans="1:8" x14ac:dyDescent="0.35">
      <c r="A1180" s="140" t="s">
        <v>135</v>
      </c>
      <c r="B1180" s="1">
        <v>44130</v>
      </c>
      <c r="C1180" s="47">
        <v>124</v>
      </c>
      <c r="D1180" s="47">
        <v>1198</v>
      </c>
      <c r="E1180" s="48">
        <v>0</v>
      </c>
      <c r="F1180" s="47">
        <v>135</v>
      </c>
      <c r="G1180" s="47">
        <v>578</v>
      </c>
      <c r="H1180" s="49">
        <v>0</v>
      </c>
    </row>
    <row r="1181" spans="1:8" x14ac:dyDescent="0.35">
      <c r="A1181" s="140" t="s">
        <v>136</v>
      </c>
      <c r="B1181" s="1">
        <v>44130</v>
      </c>
      <c r="C1181" s="47">
        <v>67</v>
      </c>
      <c r="D1181" s="47">
        <v>756</v>
      </c>
      <c r="E1181" s="48">
        <v>0</v>
      </c>
      <c r="F1181" s="47">
        <v>103</v>
      </c>
      <c r="G1181" s="47">
        <v>404</v>
      </c>
      <c r="H1181" s="49">
        <v>0</v>
      </c>
    </row>
    <row r="1182" spans="1:8" x14ac:dyDescent="0.35">
      <c r="A1182" s="140" t="s">
        <v>137</v>
      </c>
      <c r="B1182" s="1">
        <v>44130</v>
      </c>
      <c r="C1182" s="47">
        <v>79</v>
      </c>
      <c r="D1182" s="47">
        <v>904</v>
      </c>
      <c r="E1182" s="48">
        <v>0</v>
      </c>
      <c r="F1182" s="47">
        <v>207</v>
      </c>
      <c r="G1182" s="47">
        <v>678</v>
      </c>
      <c r="H1182" s="49">
        <v>0</v>
      </c>
    </row>
    <row r="1183" spans="1:8" x14ac:dyDescent="0.35">
      <c r="A1183" s="140" t="s">
        <v>138</v>
      </c>
      <c r="B1183" s="1">
        <v>44130</v>
      </c>
      <c r="C1183" s="47">
        <v>140</v>
      </c>
      <c r="D1183" s="47">
        <v>855</v>
      </c>
      <c r="E1183" s="48">
        <v>0</v>
      </c>
      <c r="F1183" s="47">
        <v>136</v>
      </c>
      <c r="G1183" s="47">
        <v>305</v>
      </c>
      <c r="H1183" s="49">
        <v>0</v>
      </c>
    </row>
    <row r="1184" spans="1:8" x14ac:dyDescent="0.35">
      <c r="A1184" s="140" t="s">
        <v>133</v>
      </c>
      <c r="B1184" s="1">
        <v>44131</v>
      </c>
      <c r="C1184" s="47">
        <v>412</v>
      </c>
      <c r="D1184" s="47">
        <v>2555</v>
      </c>
      <c r="E1184" s="48">
        <v>0</v>
      </c>
      <c r="F1184" s="47">
        <v>267</v>
      </c>
      <c r="G1184" s="47">
        <v>786</v>
      </c>
      <c r="H1184" s="49">
        <v>0</v>
      </c>
    </row>
    <row r="1185" spans="1:8" x14ac:dyDescent="0.35">
      <c r="A1185" s="140" t="s">
        <v>134</v>
      </c>
      <c r="B1185" s="1">
        <v>44131</v>
      </c>
      <c r="C1185" s="47">
        <v>149</v>
      </c>
      <c r="D1185" s="47">
        <v>1274</v>
      </c>
      <c r="E1185" s="48">
        <v>0</v>
      </c>
      <c r="F1185" s="47">
        <v>107</v>
      </c>
      <c r="G1185" s="47">
        <v>551</v>
      </c>
      <c r="H1185" s="49">
        <v>0</v>
      </c>
    </row>
    <row r="1186" spans="1:8" x14ac:dyDescent="0.35">
      <c r="A1186" s="140" t="s">
        <v>135</v>
      </c>
      <c r="B1186" s="1">
        <v>44131</v>
      </c>
      <c r="C1186" s="47">
        <v>128</v>
      </c>
      <c r="D1186" s="47">
        <v>1266</v>
      </c>
      <c r="E1186" s="48">
        <v>0</v>
      </c>
      <c r="F1186" s="47">
        <v>131</v>
      </c>
      <c r="G1186" s="47">
        <v>510</v>
      </c>
      <c r="H1186" s="49">
        <v>0</v>
      </c>
    </row>
    <row r="1187" spans="1:8" x14ac:dyDescent="0.35">
      <c r="A1187" s="140" t="s">
        <v>136</v>
      </c>
      <c r="B1187" s="1">
        <v>44131</v>
      </c>
      <c r="C1187" s="47">
        <v>76</v>
      </c>
      <c r="D1187" s="47">
        <v>823</v>
      </c>
      <c r="E1187" s="48">
        <v>0</v>
      </c>
      <c r="F1187" s="47">
        <v>94</v>
      </c>
      <c r="G1187" s="47">
        <v>346</v>
      </c>
      <c r="H1187" s="49">
        <v>0</v>
      </c>
    </row>
    <row r="1188" spans="1:8" x14ac:dyDescent="0.35">
      <c r="A1188" s="140" t="s">
        <v>137</v>
      </c>
      <c r="B1188" s="1">
        <v>44131</v>
      </c>
      <c r="C1188" s="47">
        <v>81</v>
      </c>
      <c r="D1188" s="47">
        <v>901</v>
      </c>
      <c r="E1188" s="48">
        <v>0</v>
      </c>
      <c r="F1188" s="47">
        <v>205</v>
      </c>
      <c r="G1188" s="47">
        <v>682</v>
      </c>
      <c r="H1188" s="49">
        <v>0</v>
      </c>
    </row>
    <row r="1189" spans="1:8" x14ac:dyDescent="0.35">
      <c r="A1189" s="140" t="s">
        <v>138</v>
      </c>
      <c r="B1189" s="1">
        <v>44131</v>
      </c>
      <c r="C1189" s="47">
        <v>141</v>
      </c>
      <c r="D1189" s="47">
        <v>890</v>
      </c>
      <c r="E1189" s="48">
        <v>0</v>
      </c>
      <c r="F1189" s="47">
        <v>135</v>
      </c>
      <c r="G1189" s="47">
        <v>270</v>
      </c>
      <c r="H1189" s="49">
        <v>0</v>
      </c>
    </row>
    <row r="1190" spans="1:8" x14ac:dyDescent="0.35">
      <c r="A1190" s="140" t="s">
        <v>133</v>
      </c>
      <c r="B1190" s="1">
        <v>44132</v>
      </c>
      <c r="C1190" s="47">
        <v>415</v>
      </c>
      <c r="D1190" s="47">
        <v>2571</v>
      </c>
      <c r="E1190" s="48">
        <v>0</v>
      </c>
      <c r="F1190" s="47">
        <v>264</v>
      </c>
      <c r="G1190" s="47">
        <v>770</v>
      </c>
      <c r="H1190" s="49">
        <v>0</v>
      </c>
    </row>
    <row r="1191" spans="1:8" x14ac:dyDescent="0.35">
      <c r="A1191" s="140" t="s">
        <v>134</v>
      </c>
      <c r="B1191" s="1">
        <v>44132</v>
      </c>
      <c r="C1191" s="47">
        <v>154</v>
      </c>
      <c r="D1191" s="47">
        <v>1264</v>
      </c>
      <c r="E1191" s="48">
        <v>0</v>
      </c>
      <c r="F1191" s="47">
        <v>102</v>
      </c>
      <c r="G1191" s="47">
        <v>561</v>
      </c>
      <c r="H1191" s="49">
        <v>0</v>
      </c>
    </row>
    <row r="1192" spans="1:8" x14ac:dyDescent="0.35">
      <c r="A1192" s="140" t="s">
        <v>135</v>
      </c>
      <c r="B1192" s="1">
        <v>44132</v>
      </c>
      <c r="C1192" s="47">
        <v>125</v>
      </c>
      <c r="D1192" s="47">
        <v>1287</v>
      </c>
      <c r="E1192" s="48">
        <v>0</v>
      </c>
      <c r="F1192" s="47">
        <v>134</v>
      </c>
      <c r="G1192" s="47">
        <v>504</v>
      </c>
      <c r="H1192" s="49">
        <v>0</v>
      </c>
    </row>
    <row r="1193" spans="1:8" x14ac:dyDescent="0.35">
      <c r="A1193" s="140" t="s">
        <v>136</v>
      </c>
      <c r="B1193" s="1">
        <v>44132</v>
      </c>
      <c r="C1193" s="47">
        <v>84</v>
      </c>
      <c r="D1193" s="47">
        <v>859</v>
      </c>
      <c r="E1193" s="48">
        <v>0</v>
      </c>
      <c r="F1193" s="47">
        <v>86</v>
      </c>
      <c r="G1193" s="47">
        <v>301</v>
      </c>
      <c r="H1193" s="49">
        <v>0</v>
      </c>
    </row>
    <row r="1194" spans="1:8" x14ac:dyDescent="0.35">
      <c r="A1194" s="140" t="s">
        <v>137</v>
      </c>
      <c r="B1194" s="1">
        <v>44132</v>
      </c>
      <c r="C1194" s="47">
        <v>78</v>
      </c>
      <c r="D1194" s="47">
        <v>893</v>
      </c>
      <c r="E1194" s="48">
        <v>0</v>
      </c>
      <c r="F1194" s="47">
        <v>208</v>
      </c>
      <c r="G1194" s="47">
        <v>689</v>
      </c>
      <c r="H1194" s="49">
        <v>0</v>
      </c>
    </row>
    <row r="1195" spans="1:8" x14ac:dyDescent="0.35">
      <c r="A1195" s="140" t="s">
        <v>138</v>
      </c>
      <c r="B1195" s="1">
        <v>44132</v>
      </c>
      <c r="C1195" s="47">
        <v>142</v>
      </c>
      <c r="D1195" s="47">
        <v>896</v>
      </c>
      <c r="E1195" s="48">
        <v>0</v>
      </c>
      <c r="F1195" s="47">
        <v>134</v>
      </c>
      <c r="G1195" s="47">
        <v>264</v>
      </c>
      <c r="H1195" s="49">
        <v>0</v>
      </c>
    </row>
    <row r="1196" spans="1:8" x14ac:dyDescent="0.35">
      <c r="A1196" s="140" t="s">
        <v>133</v>
      </c>
      <c r="B1196" s="1">
        <v>44133</v>
      </c>
      <c r="C1196" s="47">
        <v>400</v>
      </c>
      <c r="D1196" s="47">
        <v>2570</v>
      </c>
      <c r="E1196" s="48">
        <v>0</v>
      </c>
      <c r="F1196" s="47">
        <v>279</v>
      </c>
      <c r="G1196" s="47">
        <v>771</v>
      </c>
      <c r="H1196" s="49">
        <v>0</v>
      </c>
    </row>
    <row r="1197" spans="1:8" x14ac:dyDescent="0.35">
      <c r="A1197" s="140" t="s">
        <v>134</v>
      </c>
      <c r="B1197" s="1">
        <v>44133</v>
      </c>
      <c r="C1197" s="47">
        <v>151</v>
      </c>
      <c r="D1197" s="47">
        <v>1311</v>
      </c>
      <c r="E1197" s="48">
        <v>0</v>
      </c>
      <c r="F1197" s="47">
        <v>105</v>
      </c>
      <c r="G1197" s="47">
        <v>514</v>
      </c>
      <c r="H1197" s="49">
        <v>0</v>
      </c>
    </row>
    <row r="1198" spans="1:8" x14ac:dyDescent="0.35">
      <c r="A1198" s="140" t="s">
        <v>135</v>
      </c>
      <c r="B1198" s="1">
        <v>44133</v>
      </c>
      <c r="C1198" s="47">
        <v>134</v>
      </c>
      <c r="D1198" s="47">
        <v>1285</v>
      </c>
      <c r="E1198" s="48">
        <v>0</v>
      </c>
      <c r="F1198" s="47">
        <v>125</v>
      </c>
      <c r="G1198" s="47">
        <v>506</v>
      </c>
      <c r="H1198" s="49">
        <v>0</v>
      </c>
    </row>
    <row r="1199" spans="1:8" x14ac:dyDescent="0.35">
      <c r="A1199" s="140" t="s">
        <v>136</v>
      </c>
      <c r="B1199" s="1">
        <v>44133</v>
      </c>
      <c r="C1199" s="47">
        <v>83</v>
      </c>
      <c r="D1199" s="47">
        <v>831</v>
      </c>
      <c r="E1199" s="48">
        <v>0</v>
      </c>
      <c r="F1199" s="47">
        <v>87</v>
      </c>
      <c r="G1199" s="47">
        <v>329</v>
      </c>
      <c r="H1199" s="49">
        <v>0</v>
      </c>
    </row>
    <row r="1200" spans="1:8" x14ac:dyDescent="0.35">
      <c r="A1200" s="140" t="s">
        <v>137</v>
      </c>
      <c r="B1200" s="1">
        <v>44133</v>
      </c>
      <c r="C1200" s="47">
        <v>82</v>
      </c>
      <c r="D1200" s="47">
        <v>939</v>
      </c>
      <c r="E1200" s="48">
        <v>0</v>
      </c>
      <c r="F1200" s="47">
        <v>204</v>
      </c>
      <c r="G1200" s="47">
        <v>642</v>
      </c>
      <c r="H1200" s="49">
        <v>0</v>
      </c>
    </row>
    <row r="1201" spans="1:8" x14ac:dyDescent="0.35">
      <c r="A1201" s="140" t="s">
        <v>138</v>
      </c>
      <c r="B1201" s="1">
        <v>44133</v>
      </c>
      <c r="C1201" s="47">
        <v>141</v>
      </c>
      <c r="D1201" s="47">
        <v>875</v>
      </c>
      <c r="E1201" s="48">
        <v>0</v>
      </c>
      <c r="F1201" s="47">
        <v>135</v>
      </c>
      <c r="G1201" s="47">
        <v>285</v>
      </c>
      <c r="H1201" s="49">
        <v>0</v>
      </c>
    </row>
    <row r="1202" spans="1:8" x14ac:dyDescent="0.35">
      <c r="A1202" s="140" t="s">
        <v>133</v>
      </c>
      <c r="B1202" s="1">
        <v>44134</v>
      </c>
      <c r="C1202" s="47">
        <v>407</v>
      </c>
      <c r="D1202" s="47">
        <v>2596</v>
      </c>
      <c r="E1202" s="48">
        <v>0</v>
      </c>
      <c r="F1202" s="47">
        <v>272</v>
      </c>
      <c r="G1202" s="47">
        <v>745</v>
      </c>
      <c r="H1202" s="49">
        <v>0</v>
      </c>
    </row>
    <row r="1203" spans="1:8" x14ac:dyDescent="0.35">
      <c r="A1203" s="140" t="s">
        <v>134</v>
      </c>
      <c r="B1203" s="1">
        <v>44134</v>
      </c>
      <c r="C1203" s="47">
        <v>149</v>
      </c>
      <c r="D1203" s="47">
        <v>1285</v>
      </c>
      <c r="E1203" s="48">
        <v>0</v>
      </c>
      <c r="F1203" s="47">
        <v>107</v>
      </c>
      <c r="G1203" s="47">
        <v>540</v>
      </c>
      <c r="H1203" s="49">
        <v>0</v>
      </c>
    </row>
    <row r="1204" spans="1:8" x14ac:dyDescent="0.35">
      <c r="A1204" s="140" t="s">
        <v>135</v>
      </c>
      <c r="B1204" s="1">
        <v>44134</v>
      </c>
      <c r="C1204" s="47">
        <v>128</v>
      </c>
      <c r="D1204" s="47">
        <v>1267</v>
      </c>
      <c r="E1204" s="48">
        <v>0</v>
      </c>
      <c r="F1204" s="47">
        <v>131</v>
      </c>
      <c r="G1204" s="47">
        <v>524</v>
      </c>
      <c r="H1204" s="49">
        <v>0</v>
      </c>
    </row>
    <row r="1205" spans="1:8" x14ac:dyDescent="0.35">
      <c r="A1205" s="140" t="s">
        <v>136</v>
      </c>
      <c r="B1205" s="1">
        <v>44134</v>
      </c>
      <c r="C1205" s="47">
        <v>86</v>
      </c>
      <c r="D1205" s="47">
        <v>796</v>
      </c>
      <c r="E1205" s="48">
        <v>0</v>
      </c>
      <c r="F1205" s="47">
        <v>84</v>
      </c>
      <c r="G1205" s="47">
        <v>364</v>
      </c>
      <c r="H1205" s="49">
        <v>0</v>
      </c>
    </row>
    <row r="1206" spans="1:8" x14ac:dyDescent="0.35">
      <c r="A1206" s="140" t="s">
        <v>137</v>
      </c>
      <c r="B1206" s="1">
        <v>44134</v>
      </c>
      <c r="C1206" s="47">
        <v>84</v>
      </c>
      <c r="D1206" s="47">
        <v>893</v>
      </c>
      <c r="E1206" s="48">
        <v>0</v>
      </c>
      <c r="F1206" s="47">
        <v>202</v>
      </c>
      <c r="G1206" s="47">
        <v>684</v>
      </c>
      <c r="H1206" s="49">
        <v>0</v>
      </c>
    </row>
    <row r="1207" spans="1:8" x14ac:dyDescent="0.35">
      <c r="A1207" s="140" t="s">
        <v>138</v>
      </c>
      <c r="B1207" s="1">
        <v>44134</v>
      </c>
      <c r="C1207" s="47">
        <v>138</v>
      </c>
      <c r="D1207" s="47">
        <v>866</v>
      </c>
      <c r="E1207" s="48">
        <v>0</v>
      </c>
      <c r="F1207" s="47">
        <v>138</v>
      </c>
      <c r="G1207" s="47">
        <v>294</v>
      </c>
      <c r="H1207" s="49">
        <v>0</v>
      </c>
    </row>
    <row r="1208" spans="1:8" x14ac:dyDescent="0.35">
      <c r="A1208" s="140" t="s">
        <v>133</v>
      </c>
      <c r="B1208" s="1">
        <v>44135</v>
      </c>
      <c r="C1208" s="47">
        <v>403</v>
      </c>
      <c r="D1208" s="47">
        <v>2539</v>
      </c>
      <c r="E1208" s="48">
        <v>0</v>
      </c>
      <c r="F1208" s="47">
        <v>276</v>
      </c>
      <c r="G1208" s="47">
        <v>802</v>
      </c>
      <c r="H1208" s="49">
        <v>0</v>
      </c>
    </row>
    <row r="1209" spans="1:8" x14ac:dyDescent="0.35">
      <c r="A1209" s="140" t="s">
        <v>134</v>
      </c>
      <c r="B1209" s="1">
        <v>44135</v>
      </c>
      <c r="C1209" s="47">
        <v>138</v>
      </c>
      <c r="D1209" s="47">
        <v>1232</v>
      </c>
      <c r="E1209" s="48">
        <v>0</v>
      </c>
      <c r="F1209" s="47">
        <v>118</v>
      </c>
      <c r="G1209" s="47">
        <v>593</v>
      </c>
      <c r="H1209" s="49">
        <v>0</v>
      </c>
    </row>
    <row r="1210" spans="1:8" x14ac:dyDescent="0.35">
      <c r="A1210" s="140" t="s">
        <v>135</v>
      </c>
      <c r="B1210" s="1">
        <v>44135</v>
      </c>
      <c r="C1210" s="47">
        <v>134</v>
      </c>
      <c r="D1210" s="47">
        <v>1232</v>
      </c>
      <c r="E1210" s="48">
        <v>0</v>
      </c>
      <c r="F1210" s="47">
        <v>125</v>
      </c>
      <c r="G1210" s="47">
        <v>559</v>
      </c>
      <c r="H1210" s="49">
        <v>0</v>
      </c>
    </row>
    <row r="1211" spans="1:8" x14ac:dyDescent="0.35">
      <c r="A1211" s="140" t="s">
        <v>136</v>
      </c>
      <c r="B1211" s="1">
        <v>44135</v>
      </c>
      <c r="C1211" s="47">
        <v>72</v>
      </c>
      <c r="D1211" s="47">
        <v>774</v>
      </c>
      <c r="E1211" s="48">
        <v>0</v>
      </c>
      <c r="F1211" s="47">
        <v>98</v>
      </c>
      <c r="G1211" s="47">
        <v>386</v>
      </c>
      <c r="H1211" s="49">
        <v>0</v>
      </c>
    </row>
    <row r="1212" spans="1:8" x14ac:dyDescent="0.35">
      <c r="A1212" s="140" t="s">
        <v>137</v>
      </c>
      <c r="B1212" s="1">
        <v>44135</v>
      </c>
      <c r="C1212" s="47">
        <v>83</v>
      </c>
      <c r="D1212" s="47">
        <v>865</v>
      </c>
      <c r="E1212" s="48">
        <v>0</v>
      </c>
      <c r="F1212" s="47">
        <v>203</v>
      </c>
      <c r="G1212" s="47">
        <v>716</v>
      </c>
      <c r="H1212" s="49">
        <v>0</v>
      </c>
    </row>
    <row r="1213" spans="1:8" x14ac:dyDescent="0.35">
      <c r="A1213" s="140" t="s">
        <v>138</v>
      </c>
      <c r="B1213" s="1">
        <v>44135</v>
      </c>
      <c r="C1213" s="47">
        <v>140</v>
      </c>
      <c r="D1213" s="47">
        <v>861</v>
      </c>
      <c r="E1213" s="48">
        <v>0</v>
      </c>
      <c r="F1213" s="47">
        <v>134</v>
      </c>
      <c r="G1213" s="47">
        <v>299</v>
      </c>
      <c r="H1213" s="49">
        <v>0</v>
      </c>
    </row>
    <row r="1214" spans="1:8" x14ac:dyDescent="0.35">
      <c r="A1214" s="140" t="s">
        <v>133</v>
      </c>
      <c r="B1214" s="1">
        <v>44136</v>
      </c>
      <c r="C1214" s="47">
        <v>394</v>
      </c>
      <c r="D1214" s="47">
        <v>2385</v>
      </c>
      <c r="E1214" s="48">
        <v>0</v>
      </c>
      <c r="F1214" s="47">
        <v>285</v>
      </c>
      <c r="G1214" s="47">
        <v>956</v>
      </c>
      <c r="H1214" s="49">
        <v>0</v>
      </c>
    </row>
    <row r="1215" spans="1:8" x14ac:dyDescent="0.35">
      <c r="A1215" s="140" t="s">
        <v>134</v>
      </c>
      <c r="B1215" s="1">
        <v>44136</v>
      </c>
      <c r="C1215" s="47">
        <v>124</v>
      </c>
      <c r="D1215" s="47">
        <v>1184</v>
      </c>
      <c r="E1215" s="48">
        <v>0</v>
      </c>
      <c r="F1215" s="47">
        <v>132</v>
      </c>
      <c r="G1215" s="47">
        <v>641</v>
      </c>
      <c r="H1215" s="49">
        <v>0</v>
      </c>
    </row>
    <row r="1216" spans="1:8" x14ac:dyDescent="0.35">
      <c r="A1216" s="140" t="s">
        <v>135</v>
      </c>
      <c r="B1216" s="1">
        <v>44136</v>
      </c>
      <c r="C1216" s="47">
        <v>121</v>
      </c>
      <c r="D1216" s="47">
        <v>1162</v>
      </c>
      <c r="E1216" s="48">
        <v>0</v>
      </c>
      <c r="F1216" s="47">
        <v>138</v>
      </c>
      <c r="G1216" s="47">
        <v>629</v>
      </c>
      <c r="H1216" s="49">
        <v>0</v>
      </c>
    </row>
    <row r="1217" spans="1:8" x14ac:dyDescent="0.35">
      <c r="A1217" s="140" t="s">
        <v>136</v>
      </c>
      <c r="B1217" s="1">
        <v>44136</v>
      </c>
      <c r="C1217" s="47">
        <v>69</v>
      </c>
      <c r="D1217" s="47">
        <v>751</v>
      </c>
      <c r="E1217" s="48">
        <v>0</v>
      </c>
      <c r="F1217" s="47">
        <v>101</v>
      </c>
      <c r="G1217" s="47">
        <v>409</v>
      </c>
      <c r="H1217" s="49">
        <v>0</v>
      </c>
    </row>
    <row r="1218" spans="1:8" x14ac:dyDescent="0.35">
      <c r="A1218" s="140" t="s">
        <v>137</v>
      </c>
      <c r="B1218" s="1">
        <v>44136</v>
      </c>
      <c r="C1218" s="47">
        <v>79</v>
      </c>
      <c r="D1218" s="47">
        <v>819</v>
      </c>
      <c r="E1218" s="48">
        <v>0</v>
      </c>
      <c r="F1218" s="47">
        <v>207</v>
      </c>
      <c r="G1218" s="47">
        <v>760</v>
      </c>
      <c r="H1218" s="49">
        <v>0</v>
      </c>
    </row>
    <row r="1219" spans="1:8" x14ac:dyDescent="0.35">
      <c r="A1219" s="140" t="s">
        <v>138</v>
      </c>
      <c r="B1219" s="1">
        <v>44136</v>
      </c>
      <c r="C1219" s="47">
        <v>139</v>
      </c>
      <c r="D1219" s="47">
        <v>805</v>
      </c>
      <c r="E1219" s="48">
        <v>0</v>
      </c>
      <c r="F1219" s="47">
        <v>135</v>
      </c>
      <c r="G1219" s="47">
        <v>355</v>
      </c>
      <c r="H1219" s="49">
        <v>0</v>
      </c>
    </row>
    <row r="1220" spans="1:8" x14ac:dyDescent="0.35">
      <c r="A1220" s="140" t="s">
        <v>133</v>
      </c>
      <c r="B1220" s="1">
        <v>44137</v>
      </c>
      <c r="C1220" s="47">
        <v>397</v>
      </c>
      <c r="D1220" s="47">
        <v>2401</v>
      </c>
      <c r="E1220" s="48">
        <v>0</v>
      </c>
      <c r="F1220" s="47">
        <v>282</v>
      </c>
      <c r="G1220" s="47">
        <v>940</v>
      </c>
      <c r="H1220" s="49">
        <v>0</v>
      </c>
    </row>
    <row r="1221" spans="1:8" x14ac:dyDescent="0.35">
      <c r="A1221" s="140" t="s">
        <v>134</v>
      </c>
      <c r="B1221" s="1">
        <v>44137</v>
      </c>
      <c r="C1221" s="47">
        <v>123</v>
      </c>
      <c r="D1221" s="47">
        <v>1186</v>
      </c>
      <c r="E1221" s="48">
        <v>0</v>
      </c>
      <c r="F1221" s="47">
        <v>133</v>
      </c>
      <c r="G1221" s="47">
        <v>639</v>
      </c>
      <c r="H1221" s="49">
        <v>0</v>
      </c>
    </row>
    <row r="1222" spans="1:8" x14ac:dyDescent="0.35">
      <c r="A1222" s="140" t="s">
        <v>135</v>
      </c>
      <c r="B1222" s="1">
        <v>44137</v>
      </c>
      <c r="C1222" s="47">
        <v>112</v>
      </c>
      <c r="D1222" s="47">
        <v>1177</v>
      </c>
      <c r="E1222" s="48">
        <v>0</v>
      </c>
      <c r="F1222" s="47">
        <v>147</v>
      </c>
      <c r="G1222" s="47">
        <v>614</v>
      </c>
      <c r="H1222" s="49">
        <v>0</v>
      </c>
    </row>
    <row r="1223" spans="1:8" x14ac:dyDescent="0.35">
      <c r="A1223" s="140" t="s">
        <v>136</v>
      </c>
      <c r="B1223" s="1">
        <v>44137</v>
      </c>
      <c r="C1223" s="47">
        <v>68</v>
      </c>
      <c r="D1223" s="47">
        <v>754</v>
      </c>
      <c r="E1223" s="48">
        <v>0</v>
      </c>
      <c r="F1223" s="47">
        <v>102</v>
      </c>
      <c r="G1223" s="47">
        <v>406</v>
      </c>
      <c r="H1223" s="49">
        <v>0</v>
      </c>
    </row>
    <row r="1224" spans="1:8" x14ac:dyDescent="0.35">
      <c r="A1224" s="140" t="s">
        <v>137</v>
      </c>
      <c r="B1224" s="1">
        <v>44137</v>
      </c>
      <c r="C1224" s="47">
        <v>82</v>
      </c>
      <c r="D1224" s="47">
        <v>888</v>
      </c>
      <c r="E1224" s="48">
        <v>0</v>
      </c>
      <c r="F1224" s="47">
        <v>204</v>
      </c>
      <c r="G1224" s="47">
        <v>695</v>
      </c>
      <c r="H1224" s="49">
        <v>0</v>
      </c>
    </row>
    <row r="1225" spans="1:8" x14ac:dyDescent="0.35">
      <c r="A1225" s="140" t="s">
        <v>138</v>
      </c>
      <c r="B1225" s="1">
        <v>44137</v>
      </c>
      <c r="C1225" s="47">
        <v>138</v>
      </c>
      <c r="D1225" s="47">
        <v>815</v>
      </c>
      <c r="E1225" s="48">
        <v>0</v>
      </c>
      <c r="F1225" s="47">
        <v>136</v>
      </c>
      <c r="G1225" s="47">
        <v>345</v>
      </c>
      <c r="H1225" s="49">
        <v>0</v>
      </c>
    </row>
    <row r="1226" spans="1:8" x14ac:dyDescent="0.35">
      <c r="A1226" s="140" t="s">
        <v>133</v>
      </c>
      <c r="B1226" s="1">
        <v>44138</v>
      </c>
      <c r="C1226" s="47">
        <v>414</v>
      </c>
      <c r="D1226" s="47">
        <v>2538</v>
      </c>
      <c r="E1226" s="48">
        <v>0</v>
      </c>
      <c r="F1226" s="47">
        <v>265</v>
      </c>
      <c r="G1226" s="47">
        <v>803</v>
      </c>
      <c r="H1226" s="49">
        <v>0</v>
      </c>
    </row>
    <row r="1227" spans="1:8" x14ac:dyDescent="0.35">
      <c r="A1227" s="140" t="s">
        <v>134</v>
      </c>
      <c r="B1227" s="1">
        <v>44138</v>
      </c>
      <c r="C1227" s="47">
        <v>145</v>
      </c>
      <c r="D1227" s="47">
        <v>1236</v>
      </c>
      <c r="E1227" s="48">
        <v>0</v>
      </c>
      <c r="F1227" s="47">
        <v>111</v>
      </c>
      <c r="G1227" s="47">
        <v>589</v>
      </c>
      <c r="H1227" s="49">
        <v>0</v>
      </c>
    </row>
    <row r="1228" spans="1:8" x14ac:dyDescent="0.35">
      <c r="A1228" s="140" t="s">
        <v>135</v>
      </c>
      <c r="B1228" s="1">
        <v>44138</v>
      </c>
      <c r="C1228" s="47">
        <v>118</v>
      </c>
      <c r="D1228" s="47">
        <v>1285</v>
      </c>
      <c r="E1228" s="48">
        <v>0</v>
      </c>
      <c r="F1228" s="47">
        <v>141</v>
      </c>
      <c r="G1228" s="47">
        <v>506</v>
      </c>
      <c r="H1228" s="49">
        <v>0</v>
      </c>
    </row>
    <row r="1229" spans="1:8" x14ac:dyDescent="0.35">
      <c r="A1229" s="140" t="s">
        <v>136</v>
      </c>
      <c r="B1229" s="1">
        <v>44138</v>
      </c>
      <c r="C1229" s="47">
        <v>81</v>
      </c>
      <c r="D1229" s="47">
        <v>833</v>
      </c>
      <c r="E1229" s="48">
        <v>0</v>
      </c>
      <c r="F1229" s="47">
        <v>89</v>
      </c>
      <c r="G1229" s="47">
        <v>327</v>
      </c>
      <c r="H1229" s="49">
        <v>0</v>
      </c>
    </row>
    <row r="1230" spans="1:8" x14ac:dyDescent="0.35">
      <c r="A1230" s="140" t="s">
        <v>137</v>
      </c>
      <c r="B1230" s="1">
        <v>44138</v>
      </c>
      <c r="C1230" s="47">
        <v>87</v>
      </c>
      <c r="D1230" s="47">
        <v>909</v>
      </c>
      <c r="E1230" s="48">
        <v>0</v>
      </c>
      <c r="F1230" s="47">
        <v>199</v>
      </c>
      <c r="G1230" s="47">
        <v>676</v>
      </c>
      <c r="H1230" s="49">
        <v>0</v>
      </c>
    </row>
    <row r="1231" spans="1:8" x14ac:dyDescent="0.35">
      <c r="A1231" s="140" t="s">
        <v>138</v>
      </c>
      <c r="B1231" s="1">
        <v>44138</v>
      </c>
      <c r="C1231" s="47">
        <v>148</v>
      </c>
      <c r="D1231" s="47">
        <v>894</v>
      </c>
      <c r="E1231" s="48">
        <v>0</v>
      </c>
      <c r="F1231" s="47">
        <v>126</v>
      </c>
      <c r="G1231" s="47">
        <v>266</v>
      </c>
      <c r="H1231" s="49">
        <v>0</v>
      </c>
    </row>
    <row r="1232" spans="1:8" x14ac:dyDescent="0.35">
      <c r="A1232" s="140" t="s">
        <v>133</v>
      </c>
      <c r="B1232" s="1">
        <v>44139</v>
      </c>
      <c r="C1232" s="47">
        <v>420</v>
      </c>
      <c r="D1232" s="47">
        <v>2583</v>
      </c>
      <c r="E1232" s="48">
        <v>0</v>
      </c>
      <c r="F1232" s="47">
        <v>259</v>
      </c>
      <c r="G1232" s="47">
        <v>758</v>
      </c>
      <c r="H1232" s="49">
        <v>0</v>
      </c>
    </row>
    <row r="1233" spans="1:8" x14ac:dyDescent="0.35">
      <c r="A1233" s="140" t="s">
        <v>134</v>
      </c>
      <c r="B1233" s="1">
        <v>44139</v>
      </c>
      <c r="C1233" s="47">
        <v>156</v>
      </c>
      <c r="D1233" s="47">
        <v>1270</v>
      </c>
      <c r="E1233" s="48">
        <v>0</v>
      </c>
      <c r="F1233" s="47">
        <v>100</v>
      </c>
      <c r="G1233" s="47">
        <v>555</v>
      </c>
      <c r="H1233" s="49">
        <v>0</v>
      </c>
    </row>
    <row r="1234" spans="1:8" x14ac:dyDescent="0.35">
      <c r="A1234" s="140" t="s">
        <v>135</v>
      </c>
      <c r="B1234" s="1">
        <v>44139</v>
      </c>
      <c r="C1234" s="47">
        <v>119</v>
      </c>
      <c r="D1234" s="47">
        <v>1275</v>
      </c>
      <c r="E1234" s="48">
        <v>0</v>
      </c>
      <c r="F1234" s="47">
        <v>140</v>
      </c>
      <c r="G1234" s="47">
        <v>516</v>
      </c>
      <c r="H1234" s="49">
        <v>0</v>
      </c>
    </row>
    <row r="1235" spans="1:8" x14ac:dyDescent="0.35">
      <c r="A1235" s="140" t="s">
        <v>136</v>
      </c>
      <c r="B1235" s="1">
        <v>44139</v>
      </c>
      <c r="C1235" s="47">
        <v>83</v>
      </c>
      <c r="D1235" s="47">
        <v>782</v>
      </c>
      <c r="E1235" s="48">
        <v>0</v>
      </c>
      <c r="F1235" s="47">
        <v>87</v>
      </c>
      <c r="G1235" s="47">
        <v>378</v>
      </c>
      <c r="H1235" s="49">
        <v>0</v>
      </c>
    </row>
    <row r="1236" spans="1:8" x14ac:dyDescent="0.35">
      <c r="A1236" s="140" t="s">
        <v>137</v>
      </c>
      <c r="B1236" s="1">
        <v>44139</v>
      </c>
      <c r="C1236" s="47">
        <v>95</v>
      </c>
      <c r="D1236" s="47">
        <v>884</v>
      </c>
      <c r="E1236" s="48">
        <v>0</v>
      </c>
      <c r="F1236" s="47">
        <v>191</v>
      </c>
      <c r="G1236" s="47">
        <v>704</v>
      </c>
      <c r="H1236" s="49">
        <v>0</v>
      </c>
    </row>
    <row r="1237" spans="1:8" x14ac:dyDescent="0.35">
      <c r="A1237" s="140" t="s">
        <v>138</v>
      </c>
      <c r="B1237" s="1">
        <v>44139</v>
      </c>
      <c r="C1237" s="47">
        <v>149</v>
      </c>
      <c r="D1237" s="47">
        <v>873</v>
      </c>
      <c r="E1237" s="48">
        <v>0</v>
      </c>
      <c r="F1237" s="47">
        <v>127</v>
      </c>
      <c r="G1237" s="47">
        <v>287</v>
      </c>
      <c r="H1237" s="49">
        <v>0</v>
      </c>
    </row>
    <row r="1238" spans="1:8" x14ac:dyDescent="0.35">
      <c r="A1238" s="140" t="s">
        <v>133</v>
      </c>
      <c r="B1238" s="1">
        <v>44140</v>
      </c>
      <c r="C1238" s="47">
        <v>428</v>
      </c>
      <c r="D1238" s="47">
        <v>2570</v>
      </c>
      <c r="E1238" s="48">
        <v>0</v>
      </c>
      <c r="F1238" s="47">
        <v>251</v>
      </c>
      <c r="G1238" s="47">
        <v>771</v>
      </c>
      <c r="H1238" s="49">
        <v>0</v>
      </c>
    </row>
    <row r="1239" spans="1:8" x14ac:dyDescent="0.35">
      <c r="A1239" s="140" t="s">
        <v>134</v>
      </c>
      <c r="B1239" s="1">
        <v>44140</v>
      </c>
      <c r="C1239" s="47">
        <v>149</v>
      </c>
      <c r="D1239" s="47">
        <v>1244</v>
      </c>
      <c r="E1239" s="48">
        <v>0</v>
      </c>
      <c r="F1239" s="47">
        <v>107</v>
      </c>
      <c r="G1239" s="47">
        <v>581</v>
      </c>
      <c r="H1239" s="49">
        <v>0</v>
      </c>
    </row>
    <row r="1240" spans="1:8" x14ac:dyDescent="0.35">
      <c r="A1240" s="140" t="s">
        <v>135</v>
      </c>
      <c r="B1240" s="1">
        <v>44140</v>
      </c>
      <c r="C1240" s="47">
        <v>122</v>
      </c>
      <c r="D1240" s="47">
        <v>1279</v>
      </c>
      <c r="E1240" s="48">
        <v>0</v>
      </c>
      <c r="F1240" s="47">
        <v>137</v>
      </c>
      <c r="G1240" s="47">
        <v>512</v>
      </c>
      <c r="H1240" s="49">
        <v>0</v>
      </c>
    </row>
    <row r="1241" spans="1:8" x14ac:dyDescent="0.35">
      <c r="A1241" s="140" t="s">
        <v>136</v>
      </c>
      <c r="B1241" s="1">
        <v>44140</v>
      </c>
      <c r="C1241" s="47">
        <v>84</v>
      </c>
      <c r="D1241" s="47">
        <v>786</v>
      </c>
      <c r="E1241" s="48">
        <v>0</v>
      </c>
      <c r="F1241" s="47">
        <v>86</v>
      </c>
      <c r="G1241" s="47">
        <v>374</v>
      </c>
      <c r="H1241" s="49">
        <v>0</v>
      </c>
    </row>
    <row r="1242" spans="1:8" x14ac:dyDescent="0.35">
      <c r="A1242" s="140" t="s">
        <v>137</v>
      </c>
      <c r="B1242" s="1">
        <v>44140</v>
      </c>
      <c r="C1242" s="47">
        <v>91</v>
      </c>
      <c r="D1242" s="47">
        <v>907</v>
      </c>
      <c r="E1242" s="48">
        <v>0</v>
      </c>
      <c r="F1242" s="47">
        <v>195</v>
      </c>
      <c r="G1242" s="47">
        <v>680</v>
      </c>
      <c r="H1242" s="49">
        <v>0</v>
      </c>
    </row>
    <row r="1243" spans="1:8" x14ac:dyDescent="0.35">
      <c r="A1243" s="140" t="s">
        <v>138</v>
      </c>
      <c r="B1243" s="1">
        <v>44140</v>
      </c>
      <c r="C1243" s="47">
        <v>146</v>
      </c>
      <c r="D1243" s="47">
        <v>879</v>
      </c>
      <c r="E1243" s="48">
        <v>0</v>
      </c>
      <c r="F1243" s="47">
        <v>130</v>
      </c>
      <c r="G1243" s="47">
        <v>281</v>
      </c>
      <c r="H1243" s="49">
        <v>0</v>
      </c>
    </row>
    <row r="1244" spans="1:8" x14ac:dyDescent="0.35">
      <c r="A1244" s="140" t="s">
        <v>133</v>
      </c>
      <c r="B1244" s="1">
        <v>44141</v>
      </c>
      <c r="C1244" s="47">
        <v>431</v>
      </c>
      <c r="D1244" s="47">
        <v>2573</v>
      </c>
      <c r="E1244" s="48">
        <v>0</v>
      </c>
      <c r="F1244" s="47">
        <v>248</v>
      </c>
      <c r="G1244" s="47">
        <v>768</v>
      </c>
      <c r="H1244" s="49">
        <v>0</v>
      </c>
    </row>
    <row r="1245" spans="1:8" x14ac:dyDescent="0.35">
      <c r="A1245" s="140" t="s">
        <v>134</v>
      </c>
      <c r="B1245" s="1">
        <v>44141</v>
      </c>
      <c r="C1245" s="47">
        <v>157</v>
      </c>
      <c r="D1245" s="47">
        <v>1256</v>
      </c>
      <c r="E1245" s="48">
        <v>0</v>
      </c>
      <c r="F1245" s="47">
        <v>99</v>
      </c>
      <c r="G1245" s="47">
        <v>569</v>
      </c>
      <c r="H1245" s="49">
        <v>0</v>
      </c>
    </row>
    <row r="1246" spans="1:8" x14ac:dyDescent="0.35">
      <c r="A1246" s="140" t="s">
        <v>135</v>
      </c>
      <c r="B1246" s="1">
        <v>44141</v>
      </c>
      <c r="C1246" s="47">
        <v>125</v>
      </c>
      <c r="D1246" s="47">
        <v>1253</v>
      </c>
      <c r="E1246" s="48">
        <v>0</v>
      </c>
      <c r="F1246" s="47">
        <v>134</v>
      </c>
      <c r="G1246" s="47">
        <v>538</v>
      </c>
      <c r="H1246" s="49">
        <v>0</v>
      </c>
    </row>
    <row r="1247" spans="1:8" x14ac:dyDescent="0.35">
      <c r="A1247" s="140" t="s">
        <v>136</v>
      </c>
      <c r="B1247" s="1">
        <v>44141</v>
      </c>
      <c r="C1247" s="47">
        <v>86</v>
      </c>
      <c r="D1247" s="47">
        <v>837</v>
      </c>
      <c r="E1247" s="48">
        <v>0</v>
      </c>
      <c r="F1247" s="47">
        <v>84</v>
      </c>
      <c r="G1247" s="47">
        <v>323</v>
      </c>
      <c r="H1247" s="49">
        <v>0</v>
      </c>
    </row>
    <row r="1248" spans="1:8" x14ac:dyDescent="0.35">
      <c r="A1248" s="140" t="s">
        <v>137</v>
      </c>
      <c r="B1248" s="1">
        <v>44141</v>
      </c>
      <c r="C1248" s="47">
        <v>89</v>
      </c>
      <c r="D1248" s="47">
        <v>929</v>
      </c>
      <c r="E1248" s="48">
        <v>0</v>
      </c>
      <c r="F1248" s="47">
        <v>197</v>
      </c>
      <c r="G1248" s="47">
        <v>653</v>
      </c>
      <c r="H1248" s="49">
        <v>0</v>
      </c>
    </row>
    <row r="1249" spans="1:8" x14ac:dyDescent="0.35">
      <c r="A1249" s="140" t="s">
        <v>138</v>
      </c>
      <c r="B1249" s="1">
        <v>44141</v>
      </c>
      <c r="C1249" s="47">
        <v>136</v>
      </c>
      <c r="D1249" s="47">
        <v>891</v>
      </c>
      <c r="E1249" s="48">
        <v>0</v>
      </c>
      <c r="F1249" s="47">
        <v>140</v>
      </c>
      <c r="G1249" s="47">
        <v>269</v>
      </c>
      <c r="H1249" s="49">
        <v>0</v>
      </c>
    </row>
    <row r="1250" spans="1:8" x14ac:dyDescent="0.35">
      <c r="A1250" s="140" t="s">
        <v>133</v>
      </c>
      <c r="B1250" s="1">
        <v>44142</v>
      </c>
      <c r="C1250" s="47">
        <v>434</v>
      </c>
      <c r="D1250" s="47">
        <v>2510</v>
      </c>
      <c r="E1250" s="48">
        <v>0</v>
      </c>
      <c r="F1250" s="47">
        <v>245</v>
      </c>
      <c r="G1250" s="47">
        <v>831</v>
      </c>
      <c r="H1250" s="49">
        <v>0</v>
      </c>
    </row>
    <row r="1251" spans="1:8" x14ac:dyDescent="0.35">
      <c r="A1251" s="140" t="s">
        <v>134</v>
      </c>
      <c r="B1251" s="1">
        <v>44142</v>
      </c>
      <c r="C1251" s="47">
        <v>153</v>
      </c>
      <c r="D1251" s="47">
        <v>1216</v>
      </c>
      <c r="E1251" s="48">
        <v>0</v>
      </c>
      <c r="F1251" s="47">
        <v>103</v>
      </c>
      <c r="G1251" s="47">
        <v>609</v>
      </c>
      <c r="H1251" s="49">
        <v>0</v>
      </c>
    </row>
    <row r="1252" spans="1:8" x14ac:dyDescent="0.35">
      <c r="A1252" s="140" t="s">
        <v>135</v>
      </c>
      <c r="B1252" s="1">
        <v>44142</v>
      </c>
      <c r="C1252" s="47">
        <v>137</v>
      </c>
      <c r="D1252" s="47">
        <v>1176</v>
      </c>
      <c r="E1252" s="48">
        <v>0</v>
      </c>
      <c r="F1252" s="47">
        <v>122</v>
      </c>
      <c r="G1252" s="47">
        <v>615</v>
      </c>
      <c r="H1252" s="49">
        <v>0</v>
      </c>
    </row>
    <row r="1253" spans="1:8" x14ac:dyDescent="0.35">
      <c r="A1253" s="140" t="s">
        <v>136</v>
      </c>
      <c r="B1253" s="1">
        <v>44142</v>
      </c>
      <c r="C1253" s="47">
        <v>86</v>
      </c>
      <c r="D1253" s="47">
        <v>812</v>
      </c>
      <c r="E1253" s="48">
        <v>0</v>
      </c>
      <c r="F1253" s="47">
        <v>85</v>
      </c>
      <c r="G1253" s="47">
        <v>348</v>
      </c>
      <c r="H1253" s="49">
        <v>0</v>
      </c>
    </row>
    <row r="1254" spans="1:8" x14ac:dyDescent="0.35">
      <c r="A1254" s="140" t="s">
        <v>137</v>
      </c>
      <c r="B1254" s="1">
        <v>44142</v>
      </c>
      <c r="C1254" s="47">
        <v>76</v>
      </c>
      <c r="D1254" s="47">
        <v>889</v>
      </c>
      <c r="E1254" s="48">
        <v>0</v>
      </c>
      <c r="F1254" s="47">
        <v>210</v>
      </c>
      <c r="G1254" s="47">
        <v>690</v>
      </c>
      <c r="H1254" s="49">
        <v>0</v>
      </c>
    </row>
    <row r="1255" spans="1:8" x14ac:dyDescent="0.35">
      <c r="A1255" s="140" t="s">
        <v>138</v>
      </c>
      <c r="B1255" s="1">
        <v>44142</v>
      </c>
      <c r="C1255" s="47">
        <v>136</v>
      </c>
      <c r="D1255" s="47">
        <v>855</v>
      </c>
      <c r="E1255" s="48">
        <v>0</v>
      </c>
      <c r="F1255" s="47">
        <v>140</v>
      </c>
      <c r="G1255" s="47">
        <v>305</v>
      </c>
      <c r="H1255" s="49">
        <v>0</v>
      </c>
    </row>
    <row r="1256" spans="1:8" x14ac:dyDescent="0.35">
      <c r="A1256" s="140" t="s">
        <v>133</v>
      </c>
      <c r="B1256" s="1">
        <v>44143</v>
      </c>
      <c r="C1256" s="47">
        <v>406</v>
      </c>
      <c r="D1256" s="47">
        <v>2415</v>
      </c>
      <c r="E1256" s="48">
        <v>0</v>
      </c>
      <c r="F1256" s="47">
        <v>273</v>
      </c>
      <c r="G1256" s="47">
        <v>926</v>
      </c>
      <c r="H1256" s="49">
        <v>0</v>
      </c>
    </row>
    <row r="1257" spans="1:8" x14ac:dyDescent="0.35">
      <c r="A1257" s="140" t="s">
        <v>134</v>
      </c>
      <c r="B1257" s="1">
        <v>44143</v>
      </c>
      <c r="C1257" s="47">
        <v>147</v>
      </c>
      <c r="D1257" s="47">
        <v>1195</v>
      </c>
      <c r="E1257" s="48">
        <v>0</v>
      </c>
      <c r="F1257" s="47">
        <v>109</v>
      </c>
      <c r="G1257" s="47">
        <v>630</v>
      </c>
      <c r="H1257" s="49">
        <v>0</v>
      </c>
    </row>
    <row r="1258" spans="1:8" x14ac:dyDescent="0.35">
      <c r="A1258" s="140" t="s">
        <v>135</v>
      </c>
      <c r="B1258" s="1">
        <v>44143</v>
      </c>
      <c r="C1258" s="47">
        <v>136</v>
      </c>
      <c r="D1258" s="47">
        <v>1182</v>
      </c>
      <c r="E1258" s="48">
        <v>0</v>
      </c>
      <c r="F1258" s="47">
        <v>123</v>
      </c>
      <c r="G1258" s="47">
        <v>609</v>
      </c>
      <c r="H1258" s="49">
        <v>0</v>
      </c>
    </row>
    <row r="1259" spans="1:8" x14ac:dyDescent="0.35">
      <c r="A1259" s="140" t="s">
        <v>136</v>
      </c>
      <c r="B1259" s="1">
        <v>44143</v>
      </c>
      <c r="C1259" s="47">
        <v>84</v>
      </c>
      <c r="D1259" s="47">
        <v>778</v>
      </c>
      <c r="E1259" s="48">
        <v>0</v>
      </c>
      <c r="F1259" s="47">
        <v>87</v>
      </c>
      <c r="G1259" s="47">
        <v>382</v>
      </c>
      <c r="H1259" s="49">
        <v>0</v>
      </c>
    </row>
    <row r="1260" spans="1:8" x14ac:dyDescent="0.35">
      <c r="A1260" s="140" t="s">
        <v>137</v>
      </c>
      <c r="B1260" s="1">
        <v>44143</v>
      </c>
      <c r="C1260" s="47">
        <v>84</v>
      </c>
      <c r="D1260" s="47">
        <v>887</v>
      </c>
      <c r="E1260" s="48">
        <v>0</v>
      </c>
      <c r="F1260" s="47">
        <v>202</v>
      </c>
      <c r="G1260" s="47">
        <v>688</v>
      </c>
      <c r="H1260" s="49">
        <v>0</v>
      </c>
    </row>
    <row r="1261" spans="1:8" x14ac:dyDescent="0.35">
      <c r="A1261" s="140" t="s">
        <v>138</v>
      </c>
      <c r="B1261" s="1">
        <v>44143</v>
      </c>
      <c r="C1261" s="47">
        <v>141</v>
      </c>
      <c r="D1261" s="47">
        <v>804</v>
      </c>
      <c r="E1261" s="48">
        <v>0</v>
      </c>
      <c r="F1261" s="47">
        <v>135</v>
      </c>
      <c r="G1261" s="47">
        <v>356</v>
      </c>
      <c r="H1261" s="49">
        <v>0</v>
      </c>
    </row>
    <row r="1262" spans="1:8" x14ac:dyDescent="0.35">
      <c r="A1262" s="140" t="s">
        <v>133</v>
      </c>
      <c r="B1262" s="1">
        <v>44144</v>
      </c>
      <c r="C1262" s="47">
        <v>399</v>
      </c>
      <c r="D1262" s="47">
        <v>2443</v>
      </c>
      <c r="E1262" s="48">
        <v>0</v>
      </c>
      <c r="F1262" s="47">
        <v>280</v>
      </c>
      <c r="G1262" s="47">
        <v>898</v>
      </c>
      <c r="H1262" s="49">
        <v>0</v>
      </c>
    </row>
    <row r="1263" spans="1:8" x14ac:dyDescent="0.35">
      <c r="A1263" s="140" t="s">
        <v>134</v>
      </c>
      <c r="B1263" s="1">
        <v>44144</v>
      </c>
      <c r="C1263" s="47">
        <v>143</v>
      </c>
      <c r="D1263" s="47">
        <v>1189</v>
      </c>
      <c r="E1263" s="48">
        <v>0</v>
      </c>
      <c r="F1263" s="47">
        <v>113</v>
      </c>
      <c r="G1263" s="47">
        <v>636</v>
      </c>
      <c r="H1263" s="49">
        <v>0</v>
      </c>
    </row>
    <row r="1264" spans="1:8" x14ac:dyDescent="0.35">
      <c r="A1264" s="140" t="s">
        <v>135</v>
      </c>
      <c r="B1264" s="1">
        <v>44144</v>
      </c>
      <c r="C1264" s="47">
        <v>124</v>
      </c>
      <c r="D1264" s="47">
        <v>1212</v>
      </c>
      <c r="E1264" s="48">
        <v>0</v>
      </c>
      <c r="F1264" s="47">
        <v>135</v>
      </c>
      <c r="G1264" s="47">
        <v>579</v>
      </c>
      <c r="H1264" s="49">
        <v>0</v>
      </c>
    </row>
    <row r="1265" spans="1:8" x14ac:dyDescent="0.35">
      <c r="A1265" s="140" t="s">
        <v>136</v>
      </c>
      <c r="B1265" s="1">
        <v>44144</v>
      </c>
      <c r="C1265" s="47">
        <v>76</v>
      </c>
      <c r="D1265" s="47">
        <v>800</v>
      </c>
      <c r="E1265" s="48">
        <v>0</v>
      </c>
      <c r="F1265" s="47">
        <v>95</v>
      </c>
      <c r="G1265" s="47">
        <v>368</v>
      </c>
      <c r="H1265" s="49">
        <v>0</v>
      </c>
    </row>
    <row r="1266" spans="1:8" x14ac:dyDescent="0.35">
      <c r="A1266" s="140" t="s">
        <v>137</v>
      </c>
      <c r="B1266" s="1">
        <v>44144</v>
      </c>
      <c r="C1266" s="47">
        <v>82</v>
      </c>
      <c r="D1266" s="47">
        <v>897</v>
      </c>
      <c r="E1266" s="48">
        <v>0</v>
      </c>
      <c r="F1266" s="47">
        <v>204</v>
      </c>
      <c r="G1266" s="47">
        <v>687</v>
      </c>
      <c r="H1266" s="49">
        <v>0</v>
      </c>
    </row>
    <row r="1267" spans="1:8" x14ac:dyDescent="0.35">
      <c r="A1267" s="140" t="s">
        <v>138</v>
      </c>
      <c r="B1267" s="1">
        <v>44144</v>
      </c>
      <c r="C1267" s="47">
        <v>140</v>
      </c>
      <c r="D1267" s="47">
        <v>834</v>
      </c>
      <c r="E1267" s="48">
        <v>0</v>
      </c>
      <c r="F1267" s="47">
        <v>136</v>
      </c>
      <c r="G1267" s="47">
        <v>326</v>
      </c>
      <c r="H1267" s="49">
        <v>0</v>
      </c>
    </row>
    <row r="1268" spans="1:8" x14ac:dyDescent="0.35">
      <c r="A1268" s="140" t="s">
        <v>133</v>
      </c>
      <c r="B1268" s="1">
        <v>44145</v>
      </c>
      <c r="C1268" s="47">
        <v>419</v>
      </c>
      <c r="D1268" s="47">
        <v>2541</v>
      </c>
      <c r="E1268" s="48">
        <v>0</v>
      </c>
      <c r="F1268" s="47">
        <v>260</v>
      </c>
      <c r="G1268" s="47">
        <v>800</v>
      </c>
      <c r="H1268" s="49">
        <v>0</v>
      </c>
    </row>
    <row r="1269" spans="1:8" x14ac:dyDescent="0.35">
      <c r="A1269" s="140" t="s">
        <v>134</v>
      </c>
      <c r="B1269" s="1">
        <v>44145</v>
      </c>
      <c r="C1269" s="47">
        <v>146</v>
      </c>
      <c r="D1269" s="47">
        <v>1259</v>
      </c>
      <c r="E1269" s="48">
        <v>0</v>
      </c>
      <c r="F1269" s="47">
        <v>110</v>
      </c>
      <c r="G1269" s="47">
        <v>566</v>
      </c>
      <c r="H1269" s="49">
        <v>0</v>
      </c>
    </row>
    <row r="1270" spans="1:8" x14ac:dyDescent="0.35">
      <c r="A1270" s="140" t="s">
        <v>135</v>
      </c>
      <c r="B1270" s="1">
        <v>44145</v>
      </c>
      <c r="C1270" s="47">
        <v>131</v>
      </c>
      <c r="D1270" s="47">
        <v>1313</v>
      </c>
      <c r="E1270" s="48">
        <v>0</v>
      </c>
      <c r="F1270" s="47">
        <v>128</v>
      </c>
      <c r="G1270" s="47">
        <v>478</v>
      </c>
      <c r="H1270" s="49">
        <v>0</v>
      </c>
    </row>
    <row r="1271" spans="1:8" x14ac:dyDescent="0.35">
      <c r="A1271" s="140" t="s">
        <v>136</v>
      </c>
      <c r="B1271" s="1">
        <v>44145</v>
      </c>
      <c r="C1271" s="47">
        <v>88</v>
      </c>
      <c r="D1271" s="47">
        <v>856</v>
      </c>
      <c r="E1271" s="48">
        <v>0</v>
      </c>
      <c r="F1271" s="47">
        <v>83</v>
      </c>
      <c r="G1271" s="47">
        <v>321</v>
      </c>
      <c r="H1271" s="49">
        <v>0</v>
      </c>
    </row>
    <row r="1272" spans="1:8" x14ac:dyDescent="0.35">
      <c r="A1272" s="140" t="s">
        <v>137</v>
      </c>
      <c r="B1272" s="1">
        <v>44145</v>
      </c>
      <c r="C1272" s="47">
        <v>83</v>
      </c>
      <c r="D1272" s="47">
        <v>951</v>
      </c>
      <c r="E1272" s="48">
        <v>0</v>
      </c>
      <c r="F1272" s="47">
        <v>203</v>
      </c>
      <c r="G1272" s="47">
        <v>631</v>
      </c>
      <c r="H1272" s="49">
        <v>0</v>
      </c>
    </row>
    <row r="1273" spans="1:8" x14ac:dyDescent="0.35">
      <c r="A1273" s="140" t="s">
        <v>138</v>
      </c>
      <c r="B1273" s="1">
        <v>44145</v>
      </c>
      <c r="C1273" s="47">
        <v>146</v>
      </c>
      <c r="D1273" s="47">
        <v>886</v>
      </c>
      <c r="E1273" s="48">
        <v>0</v>
      </c>
      <c r="F1273" s="47">
        <v>130</v>
      </c>
      <c r="G1273" s="47">
        <v>274</v>
      </c>
      <c r="H1273" s="49">
        <v>0</v>
      </c>
    </row>
    <row r="1274" spans="1:8" x14ac:dyDescent="0.35">
      <c r="A1274" s="140" t="s">
        <v>133</v>
      </c>
      <c r="B1274" s="1">
        <v>44146</v>
      </c>
      <c r="C1274" s="47">
        <v>411</v>
      </c>
      <c r="D1274" s="47">
        <v>2603</v>
      </c>
      <c r="E1274" s="48">
        <v>0</v>
      </c>
      <c r="F1274" s="47">
        <v>268</v>
      </c>
      <c r="G1274" s="47">
        <v>738</v>
      </c>
      <c r="H1274" s="49">
        <v>0</v>
      </c>
    </row>
    <row r="1275" spans="1:8" x14ac:dyDescent="0.35">
      <c r="A1275" s="140" t="s">
        <v>134</v>
      </c>
      <c r="B1275" s="1">
        <v>44146</v>
      </c>
      <c r="C1275" s="47">
        <v>148</v>
      </c>
      <c r="D1275" s="47">
        <v>1292</v>
      </c>
      <c r="E1275" s="48">
        <v>0</v>
      </c>
      <c r="F1275" s="47">
        <v>108</v>
      </c>
      <c r="G1275" s="47">
        <v>533</v>
      </c>
      <c r="H1275" s="49">
        <v>0</v>
      </c>
    </row>
    <row r="1276" spans="1:8" x14ac:dyDescent="0.35">
      <c r="A1276" s="140" t="s">
        <v>135</v>
      </c>
      <c r="B1276" s="1">
        <v>44146</v>
      </c>
      <c r="C1276" s="47">
        <v>129</v>
      </c>
      <c r="D1276" s="47">
        <v>1330</v>
      </c>
      <c r="E1276" s="48">
        <v>0</v>
      </c>
      <c r="F1276" s="47">
        <v>130</v>
      </c>
      <c r="G1276" s="47">
        <v>461</v>
      </c>
      <c r="H1276" s="49">
        <v>0</v>
      </c>
    </row>
    <row r="1277" spans="1:8" x14ac:dyDescent="0.35">
      <c r="A1277" s="140" t="s">
        <v>136</v>
      </c>
      <c r="B1277" s="1">
        <v>44146</v>
      </c>
      <c r="C1277" s="47">
        <v>92</v>
      </c>
      <c r="D1277" s="47">
        <v>856</v>
      </c>
      <c r="E1277" s="48">
        <v>0</v>
      </c>
      <c r="F1277" s="47">
        <v>79</v>
      </c>
      <c r="G1277" s="47">
        <v>314</v>
      </c>
      <c r="H1277" s="49">
        <v>0</v>
      </c>
    </row>
    <row r="1278" spans="1:8" x14ac:dyDescent="0.35">
      <c r="A1278" s="140" t="s">
        <v>137</v>
      </c>
      <c r="B1278" s="1">
        <v>44146</v>
      </c>
      <c r="C1278" s="47">
        <v>82</v>
      </c>
      <c r="D1278" s="47">
        <v>948</v>
      </c>
      <c r="E1278" s="48">
        <v>0</v>
      </c>
      <c r="F1278" s="47">
        <v>204</v>
      </c>
      <c r="G1278" s="47">
        <v>638</v>
      </c>
      <c r="H1278" s="49">
        <v>0</v>
      </c>
    </row>
    <row r="1279" spans="1:8" x14ac:dyDescent="0.35">
      <c r="A1279" s="140" t="s">
        <v>138</v>
      </c>
      <c r="B1279" s="1">
        <v>44146</v>
      </c>
      <c r="C1279" s="47">
        <v>149</v>
      </c>
      <c r="D1279" s="47">
        <v>900</v>
      </c>
      <c r="E1279" s="48">
        <v>0</v>
      </c>
      <c r="F1279" s="47">
        <v>127</v>
      </c>
      <c r="G1279" s="47">
        <v>260</v>
      </c>
      <c r="H1279" s="49">
        <v>0</v>
      </c>
    </row>
    <row r="1280" spans="1:8" x14ac:dyDescent="0.35">
      <c r="A1280" s="140" t="s">
        <v>133</v>
      </c>
      <c r="B1280" s="1">
        <v>44147</v>
      </c>
      <c r="C1280" s="47">
        <v>417</v>
      </c>
      <c r="D1280" s="47">
        <v>2643</v>
      </c>
      <c r="E1280" s="48">
        <v>0</v>
      </c>
      <c r="F1280" s="47">
        <v>262</v>
      </c>
      <c r="G1280" s="47">
        <v>698</v>
      </c>
      <c r="H1280" s="49">
        <v>0</v>
      </c>
    </row>
    <row r="1281" spans="1:8" x14ac:dyDescent="0.35">
      <c r="A1281" s="140" t="s">
        <v>134</v>
      </c>
      <c r="B1281" s="1">
        <v>44147</v>
      </c>
      <c r="C1281" s="47">
        <v>156</v>
      </c>
      <c r="D1281" s="47">
        <v>1288</v>
      </c>
      <c r="E1281" s="48">
        <v>0</v>
      </c>
      <c r="F1281" s="47">
        <v>100</v>
      </c>
      <c r="G1281" s="47">
        <v>537</v>
      </c>
      <c r="H1281" s="49">
        <v>0</v>
      </c>
    </row>
    <row r="1282" spans="1:8" x14ac:dyDescent="0.35">
      <c r="A1282" s="140" t="s">
        <v>135</v>
      </c>
      <c r="B1282" s="1">
        <v>44147</v>
      </c>
      <c r="C1282" s="47">
        <v>136</v>
      </c>
      <c r="D1282" s="47">
        <v>1308</v>
      </c>
      <c r="E1282" s="48">
        <v>0</v>
      </c>
      <c r="F1282" s="47">
        <v>123</v>
      </c>
      <c r="G1282" s="47">
        <v>500</v>
      </c>
      <c r="H1282" s="49">
        <v>0</v>
      </c>
    </row>
    <row r="1283" spans="1:8" x14ac:dyDescent="0.35">
      <c r="A1283" s="140" t="s">
        <v>136</v>
      </c>
      <c r="B1283" s="1">
        <v>44147</v>
      </c>
      <c r="C1283" s="47">
        <v>88</v>
      </c>
      <c r="D1283" s="47">
        <v>865</v>
      </c>
      <c r="E1283" s="48">
        <v>0</v>
      </c>
      <c r="F1283" s="47">
        <v>83</v>
      </c>
      <c r="G1283" s="47">
        <v>306</v>
      </c>
      <c r="H1283" s="49">
        <v>0</v>
      </c>
    </row>
    <row r="1284" spans="1:8" x14ac:dyDescent="0.35">
      <c r="A1284" s="140" t="s">
        <v>137</v>
      </c>
      <c r="B1284" s="1">
        <v>44147</v>
      </c>
      <c r="C1284" s="47">
        <v>88</v>
      </c>
      <c r="D1284" s="47">
        <v>959</v>
      </c>
      <c r="E1284" s="48">
        <v>0</v>
      </c>
      <c r="F1284" s="47">
        <v>198</v>
      </c>
      <c r="G1284" s="47">
        <v>627</v>
      </c>
      <c r="H1284" s="49">
        <v>0</v>
      </c>
    </row>
    <row r="1285" spans="1:8" x14ac:dyDescent="0.35">
      <c r="A1285" s="140" t="s">
        <v>138</v>
      </c>
      <c r="B1285" s="1">
        <v>44147</v>
      </c>
      <c r="C1285" s="47">
        <v>149</v>
      </c>
      <c r="D1285" s="47">
        <v>888</v>
      </c>
      <c r="E1285" s="48">
        <v>0</v>
      </c>
      <c r="F1285" s="47">
        <v>127</v>
      </c>
      <c r="G1285" s="47">
        <v>272</v>
      </c>
      <c r="H1285" s="49">
        <v>0</v>
      </c>
    </row>
    <row r="1286" spans="1:8" x14ac:dyDescent="0.35">
      <c r="A1286" s="140" t="s">
        <v>133</v>
      </c>
      <c r="B1286" s="1">
        <v>44148</v>
      </c>
      <c r="C1286" s="47">
        <v>407</v>
      </c>
      <c r="D1286" s="47">
        <v>2647</v>
      </c>
      <c r="E1286" s="48">
        <v>0</v>
      </c>
      <c r="F1286" s="47">
        <v>272</v>
      </c>
      <c r="G1286" s="47">
        <v>694</v>
      </c>
      <c r="H1286" s="49">
        <v>0</v>
      </c>
    </row>
    <row r="1287" spans="1:8" x14ac:dyDescent="0.35">
      <c r="A1287" s="140" t="s">
        <v>134</v>
      </c>
      <c r="B1287" s="1">
        <v>44148</v>
      </c>
      <c r="C1287" s="47">
        <v>153</v>
      </c>
      <c r="D1287" s="47">
        <v>1245</v>
      </c>
      <c r="E1287" s="48">
        <v>0</v>
      </c>
      <c r="F1287" s="47">
        <v>103</v>
      </c>
      <c r="G1287" s="47">
        <v>580</v>
      </c>
      <c r="H1287" s="49">
        <v>0</v>
      </c>
    </row>
    <row r="1288" spans="1:8" x14ac:dyDescent="0.35">
      <c r="A1288" s="140" t="s">
        <v>135</v>
      </c>
      <c r="B1288" s="1">
        <v>44148</v>
      </c>
      <c r="C1288" s="47">
        <v>144</v>
      </c>
      <c r="D1288" s="47">
        <v>1337</v>
      </c>
      <c r="E1288" s="48">
        <v>0</v>
      </c>
      <c r="F1288" s="47">
        <v>115</v>
      </c>
      <c r="G1288" s="47">
        <v>471</v>
      </c>
      <c r="H1288" s="49">
        <v>0</v>
      </c>
    </row>
    <row r="1289" spans="1:8" x14ac:dyDescent="0.35">
      <c r="A1289" s="140" t="s">
        <v>136</v>
      </c>
      <c r="B1289" s="1">
        <v>44148</v>
      </c>
      <c r="C1289" s="47">
        <v>96</v>
      </c>
      <c r="D1289" s="47">
        <v>895</v>
      </c>
      <c r="E1289" s="48">
        <v>0</v>
      </c>
      <c r="F1289" s="47">
        <v>75</v>
      </c>
      <c r="G1289" s="47">
        <v>270</v>
      </c>
      <c r="H1289" s="49">
        <v>0</v>
      </c>
    </row>
    <row r="1290" spans="1:8" x14ac:dyDescent="0.35">
      <c r="A1290" s="140" t="s">
        <v>137</v>
      </c>
      <c r="B1290" s="1">
        <v>44148</v>
      </c>
      <c r="C1290" s="47">
        <v>90</v>
      </c>
      <c r="D1290" s="47">
        <v>919</v>
      </c>
      <c r="E1290" s="48">
        <v>0</v>
      </c>
      <c r="F1290" s="47">
        <v>196</v>
      </c>
      <c r="G1290" s="47">
        <v>665</v>
      </c>
      <c r="H1290" s="49">
        <v>0</v>
      </c>
    </row>
    <row r="1291" spans="1:8" x14ac:dyDescent="0.35">
      <c r="A1291" s="140" t="s">
        <v>138</v>
      </c>
      <c r="B1291" s="1">
        <v>44148</v>
      </c>
      <c r="C1291" s="47">
        <v>146</v>
      </c>
      <c r="D1291" s="47">
        <v>868</v>
      </c>
      <c r="E1291" s="48">
        <v>0</v>
      </c>
      <c r="F1291" s="47">
        <v>130</v>
      </c>
      <c r="G1291" s="47">
        <v>292</v>
      </c>
      <c r="H1291" s="49">
        <v>0</v>
      </c>
    </row>
    <row r="1292" spans="1:8" x14ac:dyDescent="0.35">
      <c r="A1292" s="140" t="s">
        <v>133</v>
      </c>
      <c r="B1292" s="1">
        <v>44149</v>
      </c>
      <c r="C1292" s="47">
        <v>423</v>
      </c>
      <c r="D1292" s="47">
        <v>2566</v>
      </c>
      <c r="E1292" s="48">
        <v>0</v>
      </c>
      <c r="F1292" s="47">
        <v>256</v>
      </c>
      <c r="G1292" s="47">
        <v>775</v>
      </c>
      <c r="H1292" s="49">
        <v>0</v>
      </c>
    </row>
    <row r="1293" spans="1:8" x14ac:dyDescent="0.35">
      <c r="A1293" s="140" t="s">
        <v>134</v>
      </c>
      <c r="B1293" s="1">
        <v>44149</v>
      </c>
      <c r="C1293" s="47">
        <v>155</v>
      </c>
      <c r="D1293" s="47">
        <v>1216</v>
      </c>
      <c r="E1293" s="48">
        <v>0</v>
      </c>
      <c r="F1293" s="47">
        <v>101</v>
      </c>
      <c r="G1293" s="47">
        <v>609</v>
      </c>
      <c r="H1293" s="49">
        <v>0</v>
      </c>
    </row>
    <row r="1294" spans="1:8" x14ac:dyDescent="0.35">
      <c r="A1294" s="140" t="s">
        <v>135</v>
      </c>
      <c r="B1294" s="1">
        <v>44149</v>
      </c>
      <c r="C1294" s="47">
        <v>139</v>
      </c>
      <c r="D1294" s="47">
        <v>1301</v>
      </c>
      <c r="E1294" s="48">
        <v>0</v>
      </c>
      <c r="F1294" s="47">
        <v>120</v>
      </c>
      <c r="G1294" s="47">
        <v>507</v>
      </c>
      <c r="H1294" s="49">
        <v>0</v>
      </c>
    </row>
    <row r="1295" spans="1:8" x14ac:dyDescent="0.35">
      <c r="A1295" s="140" t="s">
        <v>136</v>
      </c>
      <c r="B1295" s="1">
        <v>44149</v>
      </c>
      <c r="C1295" s="47">
        <v>89</v>
      </c>
      <c r="D1295" s="47">
        <v>805</v>
      </c>
      <c r="E1295" s="48">
        <v>0</v>
      </c>
      <c r="F1295" s="47">
        <v>82</v>
      </c>
      <c r="G1295" s="47">
        <v>360</v>
      </c>
      <c r="H1295" s="49">
        <v>0</v>
      </c>
    </row>
    <row r="1296" spans="1:8" x14ac:dyDescent="0.35">
      <c r="A1296" s="140" t="s">
        <v>137</v>
      </c>
      <c r="B1296" s="1">
        <v>44149</v>
      </c>
      <c r="C1296" s="47">
        <v>81</v>
      </c>
      <c r="D1296" s="47">
        <v>881</v>
      </c>
      <c r="E1296" s="48">
        <v>0</v>
      </c>
      <c r="F1296" s="47">
        <v>205</v>
      </c>
      <c r="G1296" s="47">
        <v>700</v>
      </c>
      <c r="H1296" s="49">
        <v>0</v>
      </c>
    </row>
    <row r="1297" spans="1:8" x14ac:dyDescent="0.35">
      <c r="A1297" s="140" t="s">
        <v>138</v>
      </c>
      <c r="B1297" s="1">
        <v>44149</v>
      </c>
      <c r="C1297" s="47">
        <v>144</v>
      </c>
      <c r="D1297" s="47">
        <v>860</v>
      </c>
      <c r="E1297" s="48">
        <v>0</v>
      </c>
      <c r="F1297" s="47">
        <v>132</v>
      </c>
      <c r="G1297" s="47">
        <v>300</v>
      </c>
      <c r="H1297" s="49">
        <v>0</v>
      </c>
    </row>
    <row r="1298" spans="1:8" x14ac:dyDescent="0.35">
      <c r="A1298" s="140" t="s">
        <v>133</v>
      </c>
      <c r="B1298" s="1">
        <v>44150</v>
      </c>
      <c r="C1298" s="47">
        <v>393</v>
      </c>
      <c r="D1298" s="47">
        <v>2413</v>
      </c>
      <c r="E1298" s="48">
        <v>0</v>
      </c>
      <c r="F1298" s="47">
        <v>286</v>
      </c>
      <c r="G1298" s="47">
        <v>928</v>
      </c>
      <c r="H1298" s="49">
        <v>0</v>
      </c>
    </row>
    <row r="1299" spans="1:8" x14ac:dyDescent="0.35">
      <c r="A1299" s="140" t="s">
        <v>134</v>
      </c>
      <c r="B1299" s="1">
        <v>44150</v>
      </c>
      <c r="C1299" s="47">
        <v>151</v>
      </c>
      <c r="D1299" s="47">
        <v>1195</v>
      </c>
      <c r="E1299" s="48">
        <v>0</v>
      </c>
      <c r="F1299" s="47">
        <v>105</v>
      </c>
      <c r="G1299" s="47">
        <v>630</v>
      </c>
      <c r="H1299" s="49">
        <v>0</v>
      </c>
    </row>
    <row r="1300" spans="1:8" x14ac:dyDescent="0.35">
      <c r="A1300" s="140" t="s">
        <v>135</v>
      </c>
      <c r="B1300" s="1">
        <v>44150</v>
      </c>
      <c r="C1300" s="47">
        <v>136</v>
      </c>
      <c r="D1300" s="47">
        <v>1273</v>
      </c>
      <c r="E1300" s="48">
        <v>0</v>
      </c>
      <c r="F1300" s="47">
        <v>123</v>
      </c>
      <c r="G1300" s="47">
        <v>535</v>
      </c>
      <c r="H1300" s="49">
        <v>0</v>
      </c>
    </row>
    <row r="1301" spans="1:8" x14ac:dyDescent="0.35">
      <c r="A1301" s="140" t="s">
        <v>136</v>
      </c>
      <c r="B1301" s="1">
        <v>44150</v>
      </c>
      <c r="C1301" s="47">
        <v>92</v>
      </c>
      <c r="D1301" s="47">
        <v>791</v>
      </c>
      <c r="E1301" s="48">
        <v>0</v>
      </c>
      <c r="F1301" s="47">
        <v>82</v>
      </c>
      <c r="G1301" s="47">
        <v>369</v>
      </c>
      <c r="H1301" s="49">
        <v>0</v>
      </c>
    </row>
    <row r="1302" spans="1:8" x14ac:dyDescent="0.35">
      <c r="A1302" s="140" t="s">
        <v>137</v>
      </c>
      <c r="B1302" s="1">
        <v>44150</v>
      </c>
      <c r="C1302" s="47">
        <v>86</v>
      </c>
      <c r="D1302" s="47">
        <v>882</v>
      </c>
      <c r="E1302" s="48">
        <v>0</v>
      </c>
      <c r="F1302" s="47">
        <v>200</v>
      </c>
      <c r="G1302" s="47">
        <v>702</v>
      </c>
      <c r="H1302" s="49">
        <v>0</v>
      </c>
    </row>
    <row r="1303" spans="1:8" x14ac:dyDescent="0.35">
      <c r="A1303" s="140" t="s">
        <v>138</v>
      </c>
      <c r="B1303" s="1">
        <v>44150</v>
      </c>
      <c r="C1303" s="47">
        <v>140</v>
      </c>
      <c r="D1303" s="47">
        <v>801</v>
      </c>
      <c r="E1303" s="48">
        <v>0</v>
      </c>
      <c r="F1303" s="47">
        <v>136</v>
      </c>
      <c r="G1303" s="47">
        <v>359</v>
      </c>
      <c r="H1303" s="49">
        <v>0</v>
      </c>
    </row>
    <row r="1304" spans="1:8" x14ac:dyDescent="0.35">
      <c r="A1304" s="140" t="s">
        <v>133</v>
      </c>
      <c r="B1304" s="1">
        <v>44151</v>
      </c>
      <c r="C1304" s="47">
        <v>356</v>
      </c>
      <c r="D1304" s="47">
        <v>2403</v>
      </c>
      <c r="E1304" s="48">
        <v>0</v>
      </c>
      <c r="F1304" s="47">
        <v>323</v>
      </c>
      <c r="G1304" s="47">
        <v>938</v>
      </c>
      <c r="H1304" s="49">
        <v>0</v>
      </c>
    </row>
    <row r="1305" spans="1:8" x14ac:dyDescent="0.35">
      <c r="A1305" s="140" t="s">
        <v>134</v>
      </c>
      <c r="B1305" s="1">
        <v>44151</v>
      </c>
      <c r="C1305" s="47">
        <v>141</v>
      </c>
      <c r="D1305" s="47">
        <v>1201</v>
      </c>
      <c r="E1305" s="48">
        <v>0</v>
      </c>
      <c r="F1305" s="47">
        <v>115</v>
      </c>
      <c r="G1305" s="47">
        <v>624</v>
      </c>
      <c r="H1305" s="49">
        <v>0</v>
      </c>
    </row>
    <row r="1306" spans="1:8" x14ac:dyDescent="0.35">
      <c r="A1306" s="140" t="s">
        <v>135</v>
      </c>
      <c r="B1306" s="1">
        <v>44151</v>
      </c>
      <c r="C1306" s="47">
        <v>137</v>
      </c>
      <c r="D1306" s="47">
        <v>1259</v>
      </c>
      <c r="E1306" s="48">
        <v>0</v>
      </c>
      <c r="F1306" s="47">
        <v>122</v>
      </c>
      <c r="G1306" s="47">
        <v>549</v>
      </c>
      <c r="H1306" s="49">
        <v>0</v>
      </c>
    </row>
    <row r="1307" spans="1:8" x14ac:dyDescent="0.35">
      <c r="A1307" s="140" t="s">
        <v>136</v>
      </c>
      <c r="B1307" s="1">
        <v>44151</v>
      </c>
      <c r="C1307" s="47">
        <v>86</v>
      </c>
      <c r="D1307" s="47">
        <v>801</v>
      </c>
      <c r="E1307" s="48">
        <v>0</v>
      </c>
      <c r="F1307" s="47">
        <v>88</v>
      </c>
      <c r="G1307" s="47">
        <v>359</v>
      </c>
      <c r="H1307" s="49">
        <v>0</v>
      </c>
    </row>
    <row r="1308" spans="1:8" x14ac:dyDescent="0.35">
      <c r="A1308" s="140" t="s">
        <v>137</v>
      </c>
      <c r="B1308" s="1">
        <v>44151</v>
      </c>
      <c r="C1308" s="47">
        <v>81</v>
      </c>
      <c r="D1308" s="47">
        <v>943</v>
      </c>
      <c r="E1308" s="48">
        <v>0</v>
      </c>
      <c r="F1308" s="47">
        <v>205</v>
      </c>
      <c r="G1308" s="47">
        <v>642</v>
      </c>
      <c r="H1308" s="49">
        <v>0</v>
      </c>
    </row>
    <row r="1309" spans="1:8" x14ac:dyDescent="0.35">
      <c r="A1309" s="140" t="s">
        <v>138</v>
      </c>
      <c r="B1309" s="1">
        <v>44151</v>
      </c>
      <c r="C1309" s="47">
        <v>143</v>
      </c>
      <c r="D1309" s="47">
        <v>795</v>
      </c>
      <c r="E1309" s="48">
        <v>0</v>
      </c>
      <c r="F1309" s="47">
        <v>133</v>
      </c>
      <c r="G1309" s="47">
        <v>386</v>
      </c>
      <c r="H1309" s="49">
        <v>0</v>
      </c>
    </row>
    <row r="1310" spans="1:8" x14ac:dyDescent="0.35">
      <c r="A1310" s="140" t="s">
        <v>133</v>
      </c>
      <c r="B1310" s="1">
        <v>44152</v>
      </c>
      <c r="C1310" s="47">
        <v>407</v>
      </c>
      <c r="D1310" s="47">
        <v>2599</v>
      </c>
      <c r="E1310" s="48">
        <v>0</v>
      </c>
      <c r="F1310" s="47">
        <v>272</v>
      </c>
      <c r="G1310" s="47">
        <v>742</v>
      </c>
      <c r="H1310" s="49">
        <v>0</v>
      </c>
    </row>
    <row r="1311" spans="1:8" x14ac:dyDescent="0.35">
      <c r="A1311" s="140" t="s">
        <v>134</v>
      </c>
      <c r="B1311" s="1">
        <v>44152</v>
      </c>
      <c r="C1311" s="47">
        <v>150</v>
      </c>
      <c r="D1311" s="47">
        <v>1300</v>
      </c>
      <c r="E1311" s="48">
        <v>0</v>
      </c>
      <c r="F1311" s="47">
        <v>107</v>
      </c>
      <c r="G1311" s="47">
        <v>555</v>
      </c>
      <c r="H1311" s="49">
        <v>0</v>
      </c>
    </row>
    <row r="1312" spans="1:8" x14ac:dyDescent="0.35">
      <c r="A1312" s="140" t="s">
        <v>135</v>
      </c>
      <c r="B1312" s="1">
        <v>44152</v>
      </c>
      <c r="C1312" s="47">
        <v>135</v>
      </c>
      <c r="D1312" s="47">
        <v>1324</v>
      </c>
      <c r="E1312" s="48">
        <v>0</v>
      </c>
      <c r="F1312" s="47">
        <v>124</v>
      </c>
      <c r="G1312" s="47">
        <v>484</v>
      </c>
      <c r="H1312" s="49">
        <v>0</v>
      </c>
    </row>
    <row r="1313" spans="1:8" x14ac:dyDescent="0.35">
      <c r="A1313" s="140" t="s">
        <v>136</v>
      </c>
      <c r="B1313" s="1">
        <v>44152</v>
      </c>
      <c r="C1313" s="47">
        <v>92</v>
      </c>
      <c r="D1313" s="47">
        <v>833</v>
      </c>
      <c r="E1313" s="48">
        <v>0</v>
      </c>
      <c r="F1313" s="47">
        <v>82</v>
      </c>
      <c r="G1313" s="47">
        <v>327</v>
      </c>
      <c r="H1313" s="49">
        <v>0</v>
      </c>
    </row>
    <row r="1314" spans="1:8" x14ac:dyDescent="0.35">
      <c r="A1314" s="140" t="s">
        <v>137</v>
      </c>
      <c r="B1314" s="1">
        <v>44152</v>
      </c>
      <c r="C1314" s="47">
        <v>84</v>
      </c>
      <c r="D1314" s="47">
        <v>967</v>
      </c>
      <c r="E1314" s="48">
        <v>0</v>
      </c>
      <c r="F1314" s="47">
        <v>202</v>
      </c>
      <c r="G1314" s="47">
        <v>617</v>
      </c>
      <c r="H1314" s="49">
        <v>0</v>
      </c>
    </row>
    <row r="1315" spans="1:8" x14ac:dyDescent="0.35">
      <c r="A1315" s="140" t="s">
        <v>138</v>
      </c>
      <c r="B1315" s="1">
        <v>44152</v>
      </c>
      <c r="C1315" s="47">
        <v>143</v>
      </c>
      <c r="D1315" s="47">
        <v>859</v>
      </c>
      <c r="E1315" s="48">
        <v>0</v>
      </c>
      <c r="F1315" s="47">
        <v>134</v>
      </c>
      <c r="G1315" s="47">
        <v>322</v>
      </c>
      <c r="H1315" s="49">
        <v>0</v>
      </c>
    </row>
    <row r="1316" spans="1:8" x14ac:dyDescent="0.35">
      <c r="A1316" s="140" t="s">
        <v>133</v>
      </c>
      <c r="B1316" s="1">
        <v>44153</v>
      </c>
      <c r="C1316" s="47">
        <v>417</v>
      </c>
      <c r="D1316" s="47">
        <v>2631</v>
      </c>
      <c r="E1316" s="48">
        <v>0</v>
      </c>
      <c r="F1316" s="47">
        <v>262</v>
      </c>
      <c r="G1316" s="47">
        <v>710</v>
      </c>
      <c r="H1316" s="49">
        <v>0</v>
      </c>
    </row>
    <row r="1317" spans="1:8" x14ac:dyDescent="0.35">
      <c r="A1317" s="140" t="s">
        <v>134</v>
      </c>
      <c r="B1317" s="1">
        <v>44153</v>
      </c>
      <c r="C1317" s="47">
        <v>153</v>
      </c>
      <c r="D1317" s="47">
        <v>1336</v>
      </c>
      <c r="E1317" s="48">
        <v>0</v>
      </c>
      <c r="F1317" s="47">
        <v>104</v>
      </c>
      <c r="G1317" s="47">
        <v>499</v>
      </c>
      <c r="H1317" s="49">
        <v>0</v>
      </c>
    </row>
    <row r="1318" spans="1:8" x14ac:dyDescent="0.35">
      <c r="A1318" s="140" t="s">
        <v>135</v>
      </c>
      <c r="B1318" s="1">
        <v>44153</v>
      </c>
      <c r="C1318" s="47">
        <v>127</v>
      </c>
      <c r="D1318" s="47">
        <v>1320</v>
      </c>
      <c r="E1318" s="48">
        <v>0</v>
      </c>
      <c r="F1318" s="47">
        <v>132</v>
      </c>
      <c r="G1318" s="47">
        <v>488</v>
      </c>
      <c r="H1318" s="49">
        <v>0</v>
      </c>
    </row>
    <row r="1319" spans="1:8" x14ac:dyDescent="0.35">
      <c r="A1319" s="140" t="s">
        <v>136</v>
      </c>
      <c r="B1319" s="1">
        <v>44153</v>
      </c>
      <c r="C1319" s="47">
        <v>92</v>
      </c>
      <c r="D1319" s="47">
        <v>869</v>
      </c>
      <c r="E1319" s="48">
        <v>0</v>
      </c>
      <c r="F1319" s="47">
        <v>82</v>
      </c>
      <c r="G1319" s="47">
        <v>291</v>
      </c>
      <c r="H1319" s="49">
        <v>0</v>
      </c>
    </row>
    <row r="1320" spans="1:8" x14ac:dyDescent="0.35">
      <c r="A1320" s="140" t="s">
        <v>137</v>
      </c>
      <c r="B1320" s="1">
        <v>44153</v>
      </c>
      <c r="C1320" s="47">
        <v>90</v>
      </c>
      <c r="D1320" s="47">
        <v>942</v>
      </c>
      <c r="E1320" s="48">
        <v>0</v>
      </c>
      <c r="F1320" s="47">
        <v>196</v>
      </c>
      <c r="G1320" s="47">
        <v>641</v>
      </c>
      <c r="H1320" s="49">
        <v>0</v>
      </c>
    </row>
    <row r="1321" spans="1:8" x14ac:dyDescent="0.35">
      <c r="A1321" s="140" t="s">
        <v>138</v>
      </c>
      <c r="B1321" s="1">
        <v>44153</v>
      </c>
      <c r="C1321" s="47">
        <v>157</v>
      </c>
      <c r="D1321" s="47">
        <v>858</v>
      </c>
      <c r="E1321" s="48">
        <v>0</v>
      </c>
      <c r="F1321" s="47">
        <v>132</v>
      </c>
      <c r="G1321" s="47">
        <v>335</v>
      </c>
      <c r="H1321" s="49">
        <v>0</v>
      </c>
    </row>
    <row r="1322" spans="1:8" x14ac:dyDescent="0.35">
      <c r="A1322" s="140" t="s">
        <v>133</v>
      </c>
      <c r="B1322" s="1">
        <v>44154</v>
      </c>
      <c r="C1322" s="47">
        <v>421</v>
      </c>
      <c r="D1322" s="47">
        <v>2614</v>
      </c>
      <c r="E1322" s="48">
        <v>0</v>
      </c>
      <c r="F1322" s="47">
        <v>258</v>
      </c>
      <c r="G1322" s="47">
        <v>727</v>
      </c>
      <c r="H1322" s="49">
        <v>0</v>
      </c>
    </row>
    <row r="1323" spans="1:8" x14ac:dyDescent="0.35">
      <c r="A1323" s="140" t="s">
        <v>134</v>
      </c>
      <c r="B1323" s="1">
        <v>44154</v>
      </c>
      <c r="C1323" s="47">
        <v>142</v>
      </c>
      <c r="D1323" s="47">
        <v>1319</v>
      </c>
      <c r="E1323" s="48">
        <v>0</v>
      </c>
      <c r="F1323" s="47">
        <v>115</v>
      </c>
      <c r="G1323" s="47">
        <v>516</v>
      </c>
      <c r="H1323" s="49">
        <v>0</v>
      </c>
    </row>
    <row r="1324" spans="1:8" x14ac:dyDescent="0.35">
      <c r="A1324" s="140" t="s">
        <v>135</v>
      </c>
      <c r="B1324" s="1">
        <v>44154</v>
      </c>
      <c r="C1324" s="47">
        <v>130</v>
      </c>
      <c r="D1324" s="47">
        <v>1314</v>
      </c>
      <c r="E1324" s="48">
        <v>0</v>
      </c>
      <c r="F1324" s="47">
        <v>129</v>
      </c>
      <c r="G1324" s="47">
        <v>494</v>
      </c>
      <c r="H1324" s="49">
        <v>0</v>
      </c>
    </row>
    <row r="1325" spans="1:8" x14ac:dyDescent="0.35">
      <c r="A1325" s="140" t="s">
        <v>136</v>
      </c>
      <c r="B1325" s="1">
        <v>44154</v>
      </c>
      <c r="C1325" s="47">
        <v>85</v>
      </c>
      <c r="D1325" s="47">
        <v>861</v>
      </c>
      <c r="E1325" s="48">
        <v>0</v>
      </c>
      <c r="F1325" s="47">
        <v>89</v>
      </c>
      <c r="G1325" s="47">
        <v>299</v>
      </c>
      <c r="H1325" s="49">
        <v>0</v>
      </c>
    </row>
    <row r="1326" spans="1:8" x14ac:dyDescent="0.35">
      <c r="A1326" s="140" t="s">
        <v>137</v>
      </c>
      <c r="B1326" s="1">
        <v>44154</v>
      </c>
      <c r="C1326" s="47">
        <v>84</v>
      </c>
      <c r="D1326" s="47">
        <v>952</v>
      </c>
      <c r="E1326" s="48">
        <v>0</v>
      </c>
      <c r="F1326" s="47">
        <v>202</v>
      </c>
      <c r="G1326" s="47">
        <v>629</v>
      </c>
      <c r="H1326" s="49">
        <v>0</v>
      </c>
    </row>
    <row r="1327" spans="1:8" x14ac:dyDescent="0.35">
      <c r="A1327" s="140" t="s">
        <v>138</v>
      </c>
      <c r="B1327" s="1">
        <v>44154</v>
      </c>
      <c r="C1327" s="47">
        <v>154</v>
      </c>
      <c r="D1327" s="47">
        <v>874</v>
      </c>
      <c r="E1327" s="48">
        <v>0</v>
      </c>
      <c r="F1327" s="47">
        <v>135</v>
      </c>
      <c r="G1327" s="47">
        <v>319</v>
      </c>
      <c r="H1327" s="49">
        <v>0</v>
      </c>
    </row>
    <row r="1328" spans="1:8" x14ac:dyDescent="0.35">
      <c r="A1328" s="140" t="s">
        <v>133</v>
      </c>
      <c r="B1328" s="1">
        <v>44155</v>
      </c>
      <c r="C1328" s="47">
        <v>415</v>
      </c>
      <c r="D1328" s="47">
        <v>2598</v>
      </c>
      <c r="E1328" s="48">
        <v>0</v>
      </c>
      <c r="F1328" s="47">
        <v>264</v>
      </c>
      <c r="G1328" s="47">
        <v>743</v>
      </c>
      <c r="H1328" s="49">
        <v>0</v>
      </c>
    </row>
    <row r="1329" spans="1:8" x14ac:dyDescent="0.35">
      <c r="A1329" s="140" t="s">
        <v>134</v>
      </c>
      <c r="B1329" s="1">
        <v>44155</v>
      </c>
      <c r="C1329" s="47">
        <v>142</v>
      </c>
      <c r="D1329" s="47">
        <v>1290</v>
      </c>
      <c r="E1329" s="48">
        <v>0</v>
      </c>
      <c r="F1329" s="47">
        <v>115</v>
      </c>
      <c r="G1329" s="47">
        <v>559</v>
      </c>
      <c r="H1329" s="49">
        <v>0</v>
      </c>
    </row>
    <row r="1330" spans="1:8" x14ac:dyDescent="0.35">
      <c r="A1330" s="140" t="s">
        <v>135</v>
      </c>
      <c r="B1330" s="1">
        <v>44155</v>
      </c>
      <c r="C1330" s="47">
        <v>137</v>
      </c>
      <c r="D1330" s="47">
        <v>1299</v>
      </c>
      <c r="E1330" s="48">
        <v>0</v>
      </c>
      <c r="F1330" s="47">
        <v>122</v>
      </c>
      <c r="G1330" s="47">
        <v>509</v>
      </c>
      <c r="H1330" s="49">
        <v>0</v>
      </c>
    </row>
    <row r="1331" spans="1:8" x14ac:dyDescent="0.35">
      <c r="A1331" s="140" t="s">
        <v>136</v>
      </c>
      <c r="B1331" s="1">
        <v>44155</v>
      </c>
      <c r="C1331" s="47">
        <v>87</v>
      </c>
      <c r="D1331" s="47">
        <v>827</v>
      </c>
      <c r="E1331" s="48">
        <v>0</v>
      </c>
      <c r="F1331" s="47">
        <v>84</v>
      </c>
      <c r="G1331" s="47">
        <v>323</v>
      </c>
      <c r="H1331" s="49">
        <v>0</v>
      </c>
    </row>
    <row r="1332" spans="1:8" x14ac:dyDescent="0.35">
      <c r="A1332" s="140" t="s">
        <v>137</v>
      </c>
      <c r="B1332" s="1">
        <v>44155</v>
      </c>
      <c r="C1332" s="47">
        <v>82</v>
      </c>
      <c r="D1332" s="47">
        <v>947</v>
      </c>
      <c r="E1332" s="48">
        <v>0</v>
      </c>
      <c r="F1332" s="47">
        <v>204</v>
      </c>
      <c r="G1332" s="47">
        <v>635</v>
      </c>
      <c r="H1332" s="49">
        <v>0</v>
      </c>
    </row>
    <row r="1333" spans="1:8" x14ac:dyDescent="0.35">
      <c r="A1333" s="140" t="s">
        <v>138</v>
      </c>
      <c r="B1333" s="1">
        <v>44155</v>
      </c>
      <c r="C1333" s="47">
        <v>157</v>
      </c>
      <c r="D1333" s="47">
        <v>857</v>
      </c>
      <c r="E1333" s="48">
        <v>0</v>
      </c>
      <c r="F1333" s="47">
        <v>132</v>
      </c>
      <c r="G1333" s="47">
        <v>336</v>
      </c>
      <c r="H1333" s="49">
        <v>0</v>
      </c>
    </row>
    <row r="1334" spans="1:8" x14ac:dyDescent="0.35">
      <c r="A1334" s="140" t="s">
        <v>133</v>
      </c>
      <c r="B1334" s="1">
        <v>44156</v>
      </c>
      <c r="C1334" s="47">
        <v>408</v>
      </c>
      <c r="D1334" s="47">
        <v>2549</v>
      </c>
      <c r="E1334" s="48">
        <v>0</v>
      </c>
      <c r="F1334" s="47">
        <v>271</v>
      </c>
      <c r="G1334" s="47">
        <v>792</v>
      </c>
      <c r="H1334" s="49">
        <v>0</v>
      </c>
    </row>
    <row r="1335" spans="1:8" x14ac:dyDescent="0.35">
      <c r="A1335" s="140" t="s">
        <v>134</v>
      </c>
      <c r="B1335" s="1">
        <v>44156</v>
      </c>
      <c r="C1335" s="47">
        <v>147</v>
      </c>
      <c r="D1335" s="47">
        <v>1233</v>
      </c>
      <c r="E1335" s="48">
        <v>0</v>
      </c>
      <c r="F1335" s="47">
        <v>110</v>
      </c>
      <c r="G1335" s="47">
        <v>616</v>
      </c>
      <c r="H1335" s="49">
        <v>0</v>
      </c>
    </row>
    <row r="1336" spans="1:8" x14ac:dyDescent="0.35">
      <c r="A1336" s="140" t="s">
        <v>135</v>
      </c>
      <c r="B1336" s="1">
        <v>44156</v>
      </c>
      <c r="C1336" s="47">
        <v>131</v>
      </c>
      <c r="D1336" s="47">
        <v>1225</v>
      </c>
      <c r="E1336" s="48">
        <v>0</v>
      </c>
      <c r="F1336" s="47">
        <v>128</v>
      </c>
      <c r="G1336" s="47">
        <v>583</v>
      </c>
      <c r="H1336" s="49">
        <v>0</v>
      </c>
    </row>
    <row r="1337" spans="1:8" x14ac:dyDescent="0.35">
      <c r="A1337" s="140" t="s">
        <v>136</v>
      </c>
      <c r="B1337" s="1">
        <v>44156</v>
      </c>
      <c r="C1337" s="47">
        <v>79</v>
      </c>
      <c r="D1337" s="47">
        <v>812</v>
      </c>
      <c r="E1337" s="48">
        <v>0</v>
      </c>
      <c r="F1337" s="47">
        <v>86</v>
      </c>
      <c r="G1337" s="47">
        <v>331</v>
      </c>
      <c r="H1337" s="49">
        <v>0</v>
      </c>
    </row>
    <row r="1338" spans="1:8" x14ac:dyDescent="0.35">
      <c r="A1338" s="140" t="s">
        <v>137</v>
      </c>
      <c r="B1338" s="1">
        <v>44156</v>
      </c>
      <c r="C1338" s="47">
        <v>83</v>
      </c>
      <c r="D1338" s="47">
        <v>915</v>
      </c>
      <c r="E1338" s="48">
        <v>0</v>
      </c>
      <c r="F1338" s="47">
        <v>203</v>
      </c>
      <c r="G1338" s="47">
        <v>667</v>
      </c>
      <c r="H1338" s="49">
        <v>0</v>
      </c>
    </row>
    <row r="1339" spans="1:8" x14ac:dyDescent="0.35">
      <c r="A1339" s="140" t="s">
        <v>138</v>
      </c>
      <c r="B1339" s="1">
        <v>44156</v>
      </c>
      <c r="C1339" s="47">
        <v>157</v>
      </c>
      <c r="D1339" s="47">
        <v>819</v>
      </c>
      <c r="E1339" s="48">
        <v>0</v>
      </c>
      <c r="F1339" s="47">
        <v>132</v>
      </c>
      <c r="G1339" s="47">
        <v>374</v>
      </c>
      <c r="H1339" s="49">
        <v>0</v>
      </c>
    </row>
    <row r="1340" spans="1:8" x14ac:dyDescent="0.35">
      <c r="A1340" s="140" t="s">
        <v>133</v>
      </c>
      <c r="B1340" s="1">
        <v>44157</v>
      </c>
      <c r="C1340" s="47">
        <v>386</v>
      </c>
      <c r="D1340" s="47">
        <v>2440</v>
      </c>
      <c r="E1340" s="48">
        <v>0</v>
      </c>
      <c r="F1340" s="47">
        <v>293</v>
      </c>
      <c r="G1340" s="47">
        <v>901</v>
      </c>
      <c r="H1340" s="49">
        <v>0</v>
      </c>
    </row>
    <row r="1341" spans="1:8" x14ac:dyDescent="0.35">
      <c r="A1341" s="140" t="s">
        <v>134</v>
      </c>
      <c r="B1341" s="1">
        <v>44157</v>
      </c>
      <c r="C1341" s="47">
        <v>149</v>
      </c>
      <c r="D1341" s="47">
        <v>1229</v>
      </c>
      <c r="E1341" s="48">
        <v>0</v>
      </c>
      <c r="F1341" s="47">
        <v>108</v>
      </c>
      <c r="G1341" s="47">
        <v>620</v>
      </c>
      <c r="H1341" s="49">
        <v>0</v>
      </c>
    </row>
    <row r="1342" spans="1:8" x14ac:dyDescent="0.35">
      <c r="A1342" s="140" t="s">
        <v>135</v>
      </c>
      <c r="B1342" s="1">
        <v>44157</v>
      </c>
      <c r="C1342" s="47">
        <v>131</v>
      </c>
      <c r="D1342" s="47">
        <v>1235</v>
      </c>
      <c r="E1342" s="48">
        <v>0</v>
      </c>
      <c r="F1342" s="47">
        <v>128</v>
      </c>
      <c r="G1342" s="47">
        <v>573</v>
      </c>
      <c r="H1342" s="49">
        <v>0</v>
      </c>
    </row>
    <row r="1343" spans="1:8" x14ac:dyDescent="0.35">
      <c r="A1343" s="140" t="s">
        <v>136</v>
      </c>
      <c r="B1343" s="1">
        <v>44157</v>
      </c>
      <c r="C1343" s="47">
        <v>74</v>
      </c>
      <c r="D1343" s="47">
        <v>733</v>
      </c>
      <c r="E1343" s="48">
        <v>0</v>
      </c>
      <c r="F1343" s="47">
        <v>91</v>
      </c>
      <c r="G1343" s="47">
        <v>421</v>
      </c>
      <c r="H1343" s="49">
        <v>0</v>
      </c>
    </row>
    <row r="1344" spans="1:8" x14ac:dyDescent="0.35">
      <c r="A1344" s="140" t="s">
        <v>137</v>
      </c>
      <c r="B1344" s="1">
        <v>44157</v>
      </c>
      <c r="C1344" s="47">
        <v>83</v>
      </c>
      <c r="D1344" s="47">
        <v>854</v>
      </c>
      <c r="E1344" s="48">
        <v>0</v>
      </c>
      <c r="F1344" s="47">
        <v>203</v>
      </c>
      <c r="G1344" s="47">
        <v>730</v>
      </c>
      <c r="H1344" s="49">
        <v>0</v>
      </c>
    </row>
    <row r="1345" spans="1:8" x14ac:dyDescent="0.35">
      <c r="A1345" s="140" t="s">
        <v>138</v>
      </c>
      <c r="B1345" s="1">
        <v>44157</v>
      </c>
      <c r="C1345" s="47">
        <v>147</v>
      </c>
      <c r="D1345" s="47">
        <v>799</v>
      </c>
      <c r="E1345" s="48">
        <v>0</v>
      </c>
      <c r="F1345" s="47">
        <v>142</v>
      </c>
      <c r="G1345" s="47">
        <v>394</v>
      </c>
      <c r="H1345" s="49">
        <v>0</v>
      </c>
    </row>
    <row r="1346" spans="1:8" x14ac:dyDescent="0.35">
      <c r="A1346" s="140" t="s">
        <v>133</v>
      </c>
      <c r="B1346" s="1">
        <v>44158</v>
      </c>
      <c r="C1346" s="47">
        <v>386</v>
      </c>
      <c r="D1346" s="47">
        <v>2445</v>
      </c>
      <c r="E1346" s="48">
        <v>0</v>
      </c>
      <c r="F1346" s="47">
        <v>293</v>
      </c>
      <c r="G1346" s="47">
        <v>896</v>
      </c>
      <c r="H1346" s="49">
        <v>0</v>
      </c>
    </row>
    <row r="1347" spans="1:8" x14ac:dyDescent="0.35">
      <c r="A1347" s="140" t="s">
        <v>134</v>
      </c>
      <c r="B1347" s="1">
        <v>44158</v>
      </c>
      <c r="C1347" s="47">
        <v>150</v>
      </c>
      <c r="D1347" s="47">
        <v>1254</v>
      </c>
      <c r="E1347" s="48">
        <v>0</v>
      </c>
      <c r="F1347" s="47">
        <v>107</v>
      </c>
      <c r="G1347" s="47">
        <v>595</v>
      </c>
      <c r="H1347" s="49">
        <v>0</v>
      </c>
    </row>
    <row r="1348" spans="1:8" x14ac:dyDescent="0.35">
      <c r="A1348" s="140" t="s">
        <v>135</v>
      </c>
      <c r="B1348" s="1">
        <v>44158</v>
      </c>
      <c r="C1348" s="47">
        <v>135</v>
      </c>
      <c r="D1348" s="47">
        <v>1190</v>
      </c>
      <c r="E1348" s="48">
        <v>0</v>
      </c>
      <c r="F1348" s="47">
        <v>124</v>
      </c>
      <c r="G1348" s="47">
        <v>618</v>
      </c>
      <c r="H1348" s="49">
        <v>0</v>
      </c>
    </row>
    <row r="1349" spans="1:8" x14ac:dyDescent="0.35">
      <c r="A1349" s="140" t="s">
        <v>136</v>
      </c>
      <c r="B1349" s="1">
        <v>44158</v>
      </c>
      <c r="C1349" s="47">
        <v>77</v>
      </c>
      <c r="D1349" s="47">
        <v>782</v>
      </c>
      <c r="E1349" s="48">
        <v>0</v>
      </c>
      <c r="F1349" s="47">
        <v>90</v>
      </c>
      <c r="G1349" s="47">
        <v>372</v>
      </c>
      <c r="H1349" s="49">
        <v>0</v>
      </c>
    </row>
    <row r="1350" spans="1:8" x14ac:dyDescent="0.35">
      <c r="A1350" s="140" t="s">
        <v>137</v>
      </c>
      <c r="B1350" s="1">
        <v>44158</v>
      </c>
      <c r="C1350" s="47">
        <v>84</v>
      </c>
      <c r="D1350" s="47">
        <v>890</v>
      </c>
      <c r="E1350" s="48">
        <v>0</v>
      </c>
      <c r="F1350" s="47">
        <v>202</v>
      </c>
      <c r="G1350" s="47">
        <v>694</v>
      </c>
      <c r="H1350" s="49">
        <v>0</v>
      </c>
    </row>
    <row r="1351" spans="1:8" x14ac:dyDescent="0.35">
      <c r="A1351" s="140" t="s">
        <v>138</v>
      </c>
      <c r="B1351" s="1">
        <v>44158</v>
      </c>
      <c r="C1351" s="47">
        <v>143</v>
      </c>
      <c r="D1351" s="47">
        <v>801</v>
      </c>
      <c r="E1351" s="48">
        <v>0</v>
      </c>
      <c r="F1351" s="47">
        <v>146</v>
      </c>
      <c r="G1351" s="47">
        <v>392</v>
      </c>
      <c r="H1351" s="49">
        <v>0</v>
      </c>
    </row>
    <row r="1352" spans="1:8" x14ac:dyDescent="0.35">
      <c r="A1352" s="140" t="s">
        <v>133</v>
      </c>
      <c r="B1352" s="1">
        <v>44159</v>
      </c>
      <c r="C1352" s="47">
        <v>415</v>
      </c>
      <c r="D1352" s="47">
        <v>2523</v>
      </c>
      <c r="E1352" s="48">
        <v>0</v>
      </c>
      <c r="F1352" s="47">
        <v>264</v>
      </c>
      <c r="G1352" s="47">
        <v>818</v>
      </c>
      <c r="H1352" s="49">
        <v>0</v>
      </c>
    </row>
    <row r="1353" spans="1:8" x14ac:dyDescent="0.35">
      <c r="A1353" s="140" t="s">
        <v>134</v>
      </c>
      <c r="B1353" s="1">
        <v>44159</v>
      </c>
      <c r="C1353" s="47">
        <v>143</v>
      </c>
      <c r="D1353" s="47">
        <v>1279</v>
      </c>
      <c r="E1353" s="48">
        <v>0</v>
      </c>
      <c r="F1353" s="47">
        <v>114</v>
      </c>
      <c r="G1353" s="47">
        <v>570</v>
      </c>
      <c r="H1353" s="49">
        <v>0</v>
      </c>
    </row>
    <row r="1354" spans="1:8" x14ac:dyDescent="0.35">
      <c r="A1354" s="140" t="s">
        <v>135</v>
      </c>
      <c r="B1354" s="1">
        <v>44159</v>
      </c>
      <c r="C1354" s="47">
        <v>135</v>
      </c>
      <c r="D1354" s="47">
        <v>1235</v>
      </c>
      <c r="E1354" s="48">
        <v>0</v>
      </c>
      <c r="F1354" s="47">
        <v>124</v>
      </c>
      <c r="G1354" s="47">
        <v>573</v>
      </c>
      <c r="H1354" s="49">
        <v>0</v>
      </c>
    </row>
    <row r="1355" spans="1:8" x14ac:dyDescent="0.35">
      <c r="A1355" s="140" t="s">
        <v>136</v>
      </c>
      <c r="B1355" s="1">
        <v>44159</v>
      </c>
      <c r="C1355" s="47">
        <v>78</v>
      </c>
      <c r="D1355" s="47">
        <v>830</v>
      </c>
      <c r="E1355" s="48">
        <v>0</v>
      </c>
      <c r="F1355" s="47">
        <v>86</v>
      </c>
      <c r="G1355" s="47">
        <v>333</v>
      </c>
      <c r="H1355" s="49">
        <v>0</v>
      </c>
    </row>
    <row r="1356" spans="1:8" x14ac:dyDescent="0.35">
      <c r="A1356" s="140" t="s">
        <v>137</v>
      </c>
      <c r="B1356" s="1">
        <v>44159</v>
      </c>
      <c r="C1356" s="47">
        <v>77</v>
      </c>
      <c r="D1356" s="47">
        <v>891</v>
      </c>
      <c r="E1356" s="48">
        <v>0</v>
      </c>
      <c r="F1356" s="47">
        <v>209</v>
      </c>
      <c r="G1356" s="47">
        <v>693</v>
      </c>
      <c r="H1356" s="49">
        <v>0</v>
      </c>
    </row>
    <row r="1357" spans="1:8" x14ac:dyDescent="0.35">
      <c r="A1357" s="140" t="s">
        <v>138</v>
      </c>
      <c r="B1357" s="1">
        <v>44159</v>
      </c>
      <c r="C1357" s="47">
        <v>150</v>
      </c>
      <c r="D1357" s="47">
        <v>829</v>
      </c>
      <c r="E1357" s="48">
        <v>0</v>
      </c>
      <c r="F1357" s="47">
        <v>139</v>
      </c>
      <c r="G1357" s="47">
        <v>364</v>
      </c>
      <c r="H1357" s="49">
        <v>0</v>
      </c>
    </row>
    <row r="1358" spans="1:8" x14ac:dyDescent="0.35">
      <c r="A1358" s="140" t="s">
        <v>133</v>
      </c>
      <c r="B1358" s="1">
        <v>44160</v>
      </c>
      <c r="C1358" s="47">
        <v>422</v>
      </c>
      <c r="D1358" s="47">
        <v>2505</v>
      </c>
      <c r="E1358" s="48">
        <v>0</v>
      </c>
      <c r="F1358" s="47">
        <v>257</v>
      </c>
      <c r="G1358" s="47">
        <v>836</v>
      </c>
      <c r="H1358" s="49">
        <v>0</v>
      </c>
    </row>
    <row r="1359" spans="1:8" x14ac:dyDescent="0.35">
      <c r="A1359" s="140" t="s">
        <v>134</v>
      </c>
      <c r="B1359" s="1">
        <v>44160</v>
      </c>
      <c r="C1359" s="47">
        <v>149</v>
      </c>
      <c r="D1359" s="47">
        <v>1276</v>
      </c>
      <c r="E1359" s="48">
        <v>0</v>
      </c>
      <c r="F1359" s="47">
        <v>108</v>
      </c>
      <c r="G1359" s="47">
        <v>573</v>
      </c>
      <c r="H1359" s="49">
        <v>0</v>
      </c>
    </row>
    <row r="1360" spans="1:8" x14ac:dyDescent="0.35">
      <c r="A1360" s="140" t="s">
        <v>135</v>
      </c>
      <c r="B1360" s="1">
        <v>44160</v>
      </c>
      <c r="C1360" s="47">
        <v>131</v>
      </c>
      <c r="D1360" s="47">
        <v>1252</v>
      </c>
      <c r="E1360" s="48">
        <v>0</v>
      </c>
      <c r="F1360" s="47">
        <v>128</v>
      </c>
      <c r="G1360" s="47">
        <v>556</v>
      </c>
      <c r="H1360" s="49">
        <v>0</v>
      </c>
    </row>
    <row r="1361" spans="1:8" x14ac:dyDescent="0.35">
      <c r="A1361" s="140" t="s">
        <v>136</v>
      </c>
      <c r="B1361" s="1">
        <v>44160</v>
      </c>
      <c r="C1361" s="47">
        <v>87</v>
      </c>
      <c r="D1361" s="47">
        <v>836</v>
      </c>
      <c r="E1361" s="48">
        <v>0</v>
      </c>
      <c r="F1361" s="47">
        <v>82</v>
      </c>
      <c r="G1361" s="47">
        <v>323</v>
      </c>
      <c r="H1361" s="49">
        <v>0</v>
      </c>
    </row>
    <row r="1362" spans="1:8" x14ac:dyDescent="0.35">
      <c r="A1362" s="140" t="s">
        <v>137</v>
      </c>
      <c r="B1362" s="1">
        <v>44160</v>
      </c>
      <c r="C1362" s="47">
        <v>81</v>
      </c>
      <c r="D1362" s="47">
        <v>936</v>
      </c>
      <c r="E1362" s="48">
        <v>0</v>
      </c>
      <c r="F1362" s="47">
        <v>205</v>
      </c>
      <c r="G1362" s="47">
        <v>647</v>
      </c>
      <c r="H1362" s="49">
        <v>0</v>
      </c>
    </row>
    <row r="1363" spans="1:8" x14ac:dyDescent="0.35">
      <c r="A1363" s="140" t="s">
        <v>138</v>
      </c>
      <c r="B1363" s="1">
        <v>44160</v>
      </c>
      <c r="C1363" s="47">
        <v>156</v>
      </c>
      <c r="D1363" s="47">
        <v>838</v>
      </c>
      <c r="E1363" s="48">
        <v>0</v>
      </c>
      <c r="F1363" s="47">
        <v>133</v>
      </c>
      <c r="G1363" s="47">
        <v>355</v>
      </c>
      <c r="H1363" s="49">
        <v>0</v>
      </c>
    </row>
    <row r="1364" spans="1:8" x14ac:dyDescent="0.35">
      <c r="A1364" s="140" t="s">
        <v>133</v>
      </c>
      <c r="B1364" s="1">
        <v>44161</v>
      </c>
      <c r="C1364" s="47">
        <v>401</v>
      </c>
      <c r="D1364" s="47">
        <v>2395</v>
      </c>
      <c r="E1364" s="48">
        <v>0</v>
      </c>
      <c r="F1364" s="47">
        <v>278</v>
      </c>
      <c r="G1364" s="47">
        <v>946</v>
      </c>
      <c r="H1364" s="49">
        <v>0</v>
      </c>
    </row>
    <row r="1365" spans="1:8" x14ac:dyDescent="0.35">
      <c r="A1365" s="140" t="s">
        <v>134</v>
      </c>
      <c r="B1365" s="1">
        <v>44161</v>
      </c>
      <c r="C1365" s="47">
        <v>139</v>
      </c>
      <c r="D1365" s="47">
        <v>1123</v>
      </c>
      <c r="E1365" s="48">
        <v>0</v>
      </c>
      <c r="F1365" s="47">
        <v>118</v>
      </c>
      <c r="G1365" s="47">
        <v>726</v>
      </c>
      <c r="H1365" s="49">
        <v>0</v>
      </c>
    </row>
    <row r="1366" spans="1:8" x14ac:dyDescent="0.35">
      <c r="A1366" s="140" t="s">
        <v>135</v>
      </c>
      <c r="B1366" s="1">
        <v>44161</v>
      </c>
      <c r="C1366" s="47">
        <v>135</v>
      </c>
      <c r="D1366" s="47">
        <v>1155</v>
      </c>
      <c r="E1366" s="48">
        <v>0</v>
      </c>
      <c r="F1366" s="47">
        <v>124</v>
      </c>
      <c r="G1366" s="47">
        <v>653</v>
      </c>
      <c r="H1366" s="49">
        <v>0</v>
      </c>
    </row>
    <row r="1367" spans="1:8" x14ac:dyDescent="0.35">
      <c r="A1367" s="140" t="s">
        <v>136</v>
      </c>
      <c r="B1367" s="1">
        <v>44161</v>
      </c>
      <c r="C1367" s="47">
        <v>87</v>
      </c>
      <c r="D1367" s="47">
        <v>783</v>
      </c>
      <c r="E1367" s="48">
        <v>0</v>
      </c>
      <c r="F1367" s="47">
        <v>80</v>
      </c>
      <c r="G1367" s="47">
        <v>370</v>
      </c>
      <c r="H1367" s="49">
        <v>0</v>
      </c>
    </row>
    <row r="1368" spans="1:8" x14ac:dyDescent="0.35">
      <c r="A1368" s="140" t="s">
        <v>137</v>
      </c>
      <c r="B1368" s="1">
        <v>44161</v>
      </c>
      <c r="C1368" s="47">
        <v>76</v>
      </c>
      <c r="D1368" s="47">
        <v>896</v>
      </c>
      <c r="E1368" s="48">
        <v>0</v>
      </c>
      <c r="F1368" s="47">
        <v>210</v>
      </c>
      <c r="G1368" s="47">
        <v>690</v>
      </c>
      <c r="H1368" s="49">
        <v>0</v>
      </c>
    </row>
    <row r="1369" spans="1:8" x14ac:dyDescent="0.35">
      <c r="A1369" s="140" t="s">
        <v>138</v>
      </c>
      <c r="B1369" s="1">
        <v>44161</v>
      </c>
      <c r="C1369" s="47">
        <v>138</v>
      </c>
      <c r="D1369" s="47">
        <v>786</v>
      </c>
      <c r="E1369" s="48">
        <v>0</v>
      </c>
      <c r="F1369" s="47">
        <v>151</v>
      </c>
      <c r="G1369" s="47">
        <v>407</v>
      </c>
      <c r="H1369" s="49">
        <v>0</v>
      </c>
    </row>
    <row r="1370" spans="1:8" x14ac:dyDescent="0.35">
      <c r="A1370" s="140" t="s">
        <v>133</v>
      </c>
      <c r="B1370" s="1">
        <v>44162</v>
      </c>
      <c r="C1370" s="47">
        <v>390</v>
      </c>
      <c r="D1370" s="47">
        <v>2349</v>
      </c>
      <c r="E1370" s="48">
        <v>0</v>
      </c>
      <c r="F1370" s="47">
        <v>289</v>
      </c>
      <c r="G1370" s="47">
        <v>992</v>
      </c>
      <c r="H1370" s="49">
        <v>0</v>
      </c>
    </row>
    <row r="1371" spans="1:8" x14ac:dyDescent="0.35">
      <c r="A1371" s="140" t="s">
        <v>134</v>
      </c>
      <c r="B1371" s="1">
        <v>44162</v>
      </c>
      <c r="C1371" s="47">
        <v>131</v>
      </c>
      <c r="D1371" s="47">
        <v>1100</v>
      </c>
      <c r="E1371" s="48">
        <v>0</v>
      </c>
      <c r="F1371" s="47">
        <v>126</v>
      </c>
      <c r="G1371" s="47">
        <v>749</v>
      </c>
      <c r="H1371" s="49">
        <v>0</v>
      </c>
    </row>
    <row r="1372" spans="1:8" x14ac:dyDescent="0.35">
      <c r="A1372" s="140" t="s">
        <v>135</v>
      </c>
      <c r="B1372" s="1">
        <v>44162</v>
      </c>
      <c r="C1372" s="47">
        <v>141</v>
      </c>
      <c r="D1372" s="47">
        <v>1161</v>
      </c>
      <c r="E1372" s="48">
        <v>0</v>
      </c>
      <c r="F1372" s="47">
        <v>118</v>
      </c>
      <c r="G1372" s="47">
        <v>647</v>
      </c>
      <c r="H1372" s="49">
        <v>0</v>
      </c>
    </row>
    <row r="1373" spans="1:8" x14ac:dyDescent="0.35">
      <c r="A1373" s="140" t="s">
        <v>136</v>
      </c>
      <c r="B1373" s="1">
        <v>44162</v>
      </c>
      <c r="C1373" s="47">
        <v>81</v>
      </c>
      <c r="D1373" s="47">
        <v>755</v>
      </c>
      <c r="E1373" s="48">
        <v>0</v>
      </c>
      <c r="F1373" s="47">
        <v>86</v>
      </c>
      <c r="G1373" s="47">
        <v>401</v>
      </c>
      <c r="H1373" s="49">
        <v>0</v>
      </c>
    </row>
    <row r="1374" spans="1:8" x14ac:dyDescent="0.35">
      <c r="A1374" s="140" t="s">
        <v>137</v>
      </c>
      <c r="B1374" s="1">
        <v>44162</v>
      </c>
      <c r="C1374" s="47">
        <v>78</v>
      </c>
      <c r="D1374" s="47">
        <v>868</v>
      </c>
      <c r="E1374" s="48">
        <v>0</v>
      </c>
      <c r="F1374" s="47">
        <v>208</v>
      </c>
      <c r="G1374" s="47">
        <v>715</v>
      </c>
      <c r="H1374" s="49">
        <v>0</v>
      </c>
    </row>
    <row r="1375" spans="1:8" x14ac:dyDescent="0.35">
      <c r="A1375" s="140" t="s">
        <v>138</v>
      </c>
      <c r="B1375" s="1">
        <v>44162</v>
      </c>
      <c r="C1375" s="47">
        <v>141</v>
      </c>
      <c r="D1375" s="47">
        <v>771</v>
      </c>
      <c r="E1375" s="48">
        <v>0</v>
      </c>
      <c r="F1375" s="47">
        <v>148</v>
      </c>
      <c r="G1375" s="47">
        <v>422</v>
      </c>
      <c r="H1375" s="49">
        <v>0</v>
      </c>
    </row>
    <row r="1376" spans="1:8" x14ac:dyDescent="0.35">
      <c r="A1376" s="140" t="s">
        <v>133</v>
      </c>
      <c r="B1376" s="1">
        <v>44163</v>
      </c>
      <c r="C1376" s="47">
        <v>389</v>
      </c>
      <c r="D1376" s="47">
        <v>2333</v>
      </c>
      <c r="E1376" s="48">
        <v>0</v>
      </c>
      <c r="F1376" s="47">
        <v>290</v>
      </c>
      <c r="G1376" s="47">
        <v>1008</v>
      </c>
      <c r="H1376" s="49">
        <v>0</v>
      </c>
    </row>
    <row r="1377" spans="1:8" x14ac:dyDescent="0.35">
      <c r="A1377" s="140" t="s">
        <v>134</v>
      </c>
      <c r="B1377" s="1">
        <v>44163</v>
      </c>
      <c r="C1377" s="47">
        <v>139</v>
      </c>
      <c r="D1377" s="47">
        <v>1130</v>
      </c>
      <c r="E1377" s="48">
        <v>0</v>
      </c>
      <c r="F1377" s="47">
        <v>118</v>
      </c>
      <c r="G1377" s="47">
        <v>719</v>
      </c>
      <c r="H1377" s="49">
        <v>0</v>
      </c>
    </row>
    <row r="1378" spans="1:8" x14ac:dyDescent="0.35">
      <c r="A1378" s="140" t="s">
        <v>135</v>
      </c>
      <c r="B1378" s="1">
        <v>44163</v>
      </c>
      <c r="C1378" s="47">
        <v>128</v>
      </c>
      <c r="D1378" s="47">
        <v>1144</v>
      </c>
      <c r="E1378" s="48">
        <v>0</v>
      </c>
      <c r="F1378" s="47">
        <v>131</v>
      </c>
      <c r="G1378" s="47">
        <v>664</v>
      </c>
      <c r="H1378" s="49">
        <v>0</v>
      </c>
    </row>
    <row r="1379" spans="1:8" x14ac:dyDescent="0.35">
      <c r="A1379" s="140" t="s">
        <v>136</v>
      </c>
      <c r="B1379" s="1">
        <v>44163</v>
      </c>
      <c r="C1379" s="47">
        <v>85</v>
      </c>
      <c r="D1379" s="47">
        <v>739</v>
      </c>
      <c r="E1379" s="48">
        <v>0</v>
      </c>
      <c r="F1379" s="47">
        <v>83</v>
      </c>
      <c r="G1379" s="47">
        <v>421</v>
      </c>
      <c r="H1379" s="49">
        <v>0</v>
      </c>
    </row>
    <row r="1380" spans="1:8" x14ac:dyDescent="0.35">
      <c r="A1380" s="140" t="s">
        <v>137</v>
      </c>
      <c r="B1380" s="1">
        <v>44163</v>
      </c>
      <c r="C1380" s="47">
        <v>74</v>
      </c>
      <c r="D1380" s="47">
        <v>878</v>
      </c>
      <c r="E1380" s="48">
        <v>0</v>
      </c>
      <c r="F1380" s="47">
        <v>212</v>
      </c>
      <c r="G1380" s="47">
        <v>706</v>
      </c>
      <c r="H1380" s="49">
        <v>0</v>
      </c>
    </row>
    <row r="1381" spans="1:8" x14ac:dyDescent="0.35">
      <c r="A1381" s="140" t="s">
        <v>138</v>
      </c>
      <c r="B1381" s="1">
        <v>44163</v>
      </c>
      <c r="C1381" s="47">
        <v>149</v>
      </c>
      <c r="D1381" s="47">
        <v>765</v>
      </c>
      <c r="E1381" s="48">
        <v>0</v>
      </c>
      <c r="F1381" s="47">
        <v>140</v>
      </c>
      <c r="G1381" s="47">
        <v>428</v>
      </c>
      <c r="H1381" s="49">
        <v>0</v>
      </c>
    </row>
    <row r="1382" spans="1:8" x14ac:dyDescent="0.35">
      <c r="A1382" s="140" t="s">
        <v>133</v>
      </c>
      <c r="B1382" s="1">
        <v>44164</v>
      </c>
      <c r="C1382" s="47">
        <v>388</v>
      </c>
      <c r="D1382" s="47">
        <v>2307</v>
      </c>
      <c r="E1382" s="48">
        <v>0</v>
      </c>
      <c r="F1382" s="47">
        <v>291</v>
      </c>
      <c r="G1382" s="47">
        <v>1034</v>
      </c>
      <c r="H1382" s="49">
        <v>0</v>
      </c>
    </row>
    <row r="1383" spans="1:8" x14ac:dyDescent="0.35">
      <c r="A1383" s="140" t="s">
        <v>134</v>
      </c>
      <c r="B1383" s="1">
        <v>44164</v>
      </c>
      <c r="C1383" s="47">
        <v>143</v>
      </c>
      <c r="D1383" s="47">
        <v>1170</v>
      </c>
      <c r="E1383" s="48">
        <v>0</v>
      </c>
      <c r="F1383" s="47">
        <v>114</v>
      </c>
      <c r="G1383" s="47">
        <v>679</v>
      </c>
      <c r="H1383" s="49">
        <v>0</v>
      </c>
    </row>
    <row r="1384" spans="1:8" x14ac:dyDescent="0.35">
      <c r="A1384" s="140" t="s">
        <v>135</v>
      </c>
      <c r="B1384" s="1">
        <v>44164</v>
      </c>
      <c r="C1384" s="47">
        <v>130</v>
      </c>
      <c r="D1384" s="47">
        <v>1201</v>
      </c>
      <c r="E1384" s="48">
        <v>0</v>
      </c>
      <c r="F1384" s="47">
        <v>129</v>
      </c>
      <c r="G1384" s="47">
        <v>607</v>
      </c>
      <c r="H1384" s="49">
        <v>0</v>
      </c>
    </row>
    <row r="1385" spans="1:8" x14ac:dyDescent="0.35">
      <c r="A1385" s="140" t="s">
        <v>136</v>
      </c>
      <c r="B1385" s="1">
        <v>44164</v>
      </c>
      <c r="C1385" s="47">
        <v>94</v>
      </c>
      <c r="D1385" s="47">
        <v>799</v>
      </c>
      <c r="E1385" s="48">
        <v>0</v>
      </c>
      <c r="F1385" s="47">
        <v>72</v>
      </c>
      <c r="G1385" s="47">
        <v>343</v>
      </c>
      <c r="H1385" s="49">
        <v>0</v>
      </c>
    </row>
    <row r="1386" spans="1:8" x14ac:dyDescent="0.35">
      <c r="A1386" s="140" t="s">
        <v>137</v>
      </c>
      <c r="B1386" s="1">
        <v>44164</v>
      </c>
      <c r="C1386" s="47">
        <v>71</v>
      </c>
      <c r="D1386" s="47">
        <v>899</v>
      </c>
      <c r="E1386" s="48">
        <v>0</v>
      </c>
      <c r="F1386" s="47">
        <v>215</v>
      </c>
      <c r="G1386" s="47">
        <v>686</v>
      </c>
      <c r="H1386" s="49">
        <v>0</v>
      </c>
    </row>
    <row r="1387" spans="1:8" x14ac:dyDescent="0.35">
      <c r="A1387" s="140" t="s">
        <v>138</v>
      </c>
      <c r="B1387" s="1">
        <v>44164</v>
      </c>
      <c r="C1387" s="47">
        <v>144</v>
      </c>
      <c r="D1387" s="47">
        <v>779</v>
      </c>
      <c r="E1387" s="48">
        <v>0</v>
      </c>
      <c r="F1387" s="47">
        <v>145</v>
      </c>
      <c r="G1387" s="47">
        <v>391</v>
      </c>
      <c r="H1387" s="49">
        <v>0</v>
      </c>
    </row>
    <row r="1388" spans="1:8" x14ac:dyDescent="0.35">
      <c r="A1388" s="140" t="s">
        <v>133</v>
      </c>
      <c r="B1388" s="1">
        <v>44165</v>
      </c>
      <c r="C1388" s="47">
        <v>374</v>
      </c>
      <c r="D1388" s="47">
        <v>2359</v>
      </c>
      <c r="E1388" s="48">
        <v>0</v>
      </c>
      <c r="F1388" s="47">
        <v>305</v>
      </c>
      <c r="G1388" s="47">
        <v>982</v>
      </c>
      <c r="H1388" s="49">
        <v>0</v>
      </c>
    </row>
    <row r="1389" spans="1:8" x14ac:dyDescent="0.35">
      <c r="A1389" s="140" t="s">
        <v>134</v>
      </c>
      <c r="B1389" s="1">
        <v>44165</v>
      </c>
      <c r="C1389" s="47">
        <v>137</v>
      </c>
      <c r="D1389" s="47">
        <v>1218</v>
      </c>
      <c r="E1389" s="48">
        <v>0</v>
      </c>
      <c r="F1389" s="47">
        <v>120</v>
      </c>
      <c r="G1389" s="47">
        <v>631</v>
      </c>
      <c r="H1389" s="49">
        <v>0</v>
      </c>
    </row>
    <row r="1390" spans="1:8" x14ac:dyDescent="0.35">
      <c r="A1390" s="140" t="s">
        <v>135</v>
      </c>
      <c r="B1390" s="1">
        <v>44165</v>
      </c>
      <c r="C1390" s="47">
        <v>129</v>
      </c>
      <c r="D1390" s="47">
        <v>1243</v>
      </c>
      <c r="E1390" s="48">
        <v>0</v>
      </c>
      <c r="F1390" s="47">
        <v>130</v>
      </c>
      <c r="G1390" s="47">
        <v>574</v>
      </c>
      <c r="H1390" s="49">
        <v>0</v>
      </c>
    </row>
    <row r="1391" spans="1:8" x14ac:dyDescent="0.35">
      <c r="A1391" s="140" t="s">
        <v>136</v>
      </c>
      <c r="B1391" s="1">
        <v>44165</v>
      </c>
      <c r="C1391" s="47">
        <v>93</v>
      </c>
      <c r="D1391" s="47">
        <v>832</v>
      </c>
      <c r="E1391" s="48">
        <v>0</v>
      </c>
      <c r="F1391" s="47">
        <v>39</v>
      </c>
      <c r="G1391" s="47">
        <v>256</v>
      </c>
      <c r="H1391" s="49">
        <v>0</v>
      </c>
    </row>
    <row r="1392" spans="1:8" x14ac:dyDescent="0.35">
      <c r="A1392" s="140" t="s">
        <v>137</v>
      </c>
      <c r="B1392" s="1">
        <v>44165</v>
      </c>
      <c r="C1392" s="47">
        <v>76</v>
      </c>
      <c r="D1392" s="47">
        <v>935</v>
      </c>
      <c r="E1392" s="48">
        <v>0</v>
      </c>
      <c r="F1392" s="47">
        <v>210</v>
      </c>
      <c r="G1392" s="47">
        <v>652</v>
      </c>
      <c r="H1392" s="49">
        <v>0</v>
      </c>
    </row>
    <row r="1393" spans="1:8" x14ac:dyDescent="0.35">
      <c r="A1393" s="140" t="s">
        <v>138</v>
      </c>
      <c r="B1393" s="1">
        <v>44165</v>
      </c>
      <c r="C1393" s="47">
        <v>153</v>
      </c>
      <c r="D1393" s="47">
        <v>768</v>
      </c>
      <c r="E1393" s="48">
        <v>0</v>
      </c>
      <c r="F1393" s="47">
        <v>136</v>
      </c>
      <c r="G1393" s="47">
        <v>402</v>
      </c>
      <c r="H1393" s="49">
        <v>0</v>
      </c>
    </row>
    <row r="1394" spans="1:8" x14ac:dyDescent="0.35">
      <c r="A1394" s="140" t="s">
        <v>133</v>
      </c>
      <c r="B1394" s="1">
        <v>44166</v>
      </c>
      <c r="C1394" s="47">
        <v>415</v>
      </c>
      <c r="D1394" s="47">
        <v>2551</v>
      </c>
      <c r="E1394" s="48">
        <v>0</v>
      </c>
      <c r="F1394" s="47">
        <v>264</v>
      </c>
      <c r="G1394" s="47">
        <v>790</v>
      </c>
      <c r="H1394" s="49">
        <v>0</v>
      </c>
    </row>
    <row r="1395" spans="1:8" x14ac:dyDescent="0.35">
      <c r="A1395" s="140" t="s">
        <v>134</v>
      </c>
      <c r="B1395" s="1">
        <v>44166</v>
      </c>
      <c r="C1395" s="47">
        <v>143</v>
      </c>
      <c r="D1395" s="47">
        <v>1297</v>
      </c>
      <c r="E1395" s="48">
        <v>0</v>
      </c>
      <c r="F1395" s="47">
        <v>114</v>
      </c>
      <c r="G1395" s="47">
        <v>552</v>
      </c>
      <c r="H1395" s="49">
        <v>0</v>
      </c>
    </row>
    <row r="1396" spans="1:8" x14ac:dyDescent="0.35">
      <c r="A1396" s="140" t="s">
        <v>135</v>
      </c>
      <c r="B1396" s="1">
        <v>44166</v>
      </c>
      <c r="C1396" s="47">
        <v>133</v>
      </c>
      <c r="D1396" s="47">
        <v>1300</v>
      </c>
      <c r="E1396" s="48">
        <v>0</v>
      </c>
      <c r="F1396" s="47">
        <v>126</v>
      </c>
      <c r="G1396" s="47">
        <v>517</v>
      </c>
      <c r="H1396" s="49">
        <v>0</v>
      </c>
    </row>
    <row r="1397" spans="1:8" x14ac:dyDescent="0.35">
      <c r="A1397" s="140" t="s">
        <v>136</v>
      </c>
      <c r="B1397" s="1">
        <v>44166</v>
      </c>
      <c r="C1397" s="47">
        <v>89</v>
      </c>
      <c r="D1397" s="47">
        <v>885</v>
      </c>
      <c r="E1397" s="48">
        <v>0</v>
      </c>
      <c r="F1397" s="47">
        <v>41</v>
      </c>
      <c r="G1397" s="47">
        <v>211</v>
      </c>
      <c r="H1397" s="49">
        <v>0</v>
      </c>
    </row>
    <row r="1398" spans="1:8" x14ac:dyDescent="0.35">
      <c r="A1398" s="140" t="s">
        <v>137</v>
      </c>
      <c r="B1398" s="1">
        <v>44166</v>
      </c>
      <c r="C1398" s="47">
        <v>86</v>
      </c>
      <c r="D1398" s="47">
        <v>951</v>
      </c>
      <c r="E1398" s="48">
        <v>0</v>
      </c>
      <c r="F1398" s="47">
        <v>200</v>
      </c>
      <c r="G1398" s="47">
        <v>637</v>
      </c>
      <c r="H1398" s="49">
        <v>0</v>
      </c>
    </row>
    <row r="1399" spans="1:8" x14ac:dyDescent="0.35">
      <c r="A1399" s="140" t="s">
        <v>138</v>
      </c>
      <c r="B1399" s="1">
        <v>44166</v>
      </c>
      <c r="C1399" s="47">
        <v>158</v>
      </c>
      <c r="D1399" s="47">
        <v>856</v>
      </c>
      <c r="E1399" s="48">
        <v>0</v>
      </c>
      <c r="F1399" s="47">
        <v>131</v>
      </c>
      <c r="G1399" s="47">
        <v>314</v>
      </c>
      <c r="H1399" s="49">
        <v>0</v>
      </c>
    </row>
    <row r="1400" spans="1:8" x14ac:dyDescent="0.35">
      <c r="A1400" s="140" t="s">
        <v>133</v>
      </c>
      <c r="B1400" s="1">
        <v>44167</v>
      </c>
      <c r="C1400" s="47">
        <v>435</v>
      </c>
      <c r="D1400" s="47">
        <v>2623</v>
      </c>
      <c r="E1400" s="48">
        <v>0</v>
      </c>
      <c r="F1400" s="47">
        <v>244</v>
      </c>
      <c r="G1400" s="47">
        <v>718</v>
      </c>
      <c r="H1400" s="49">
        <v>0</v>
      </c>
    </row>
    <row r="1401" spans="1:8" x14ac:dyDescent="0.35">
      <c r="A1401" s="140" t="s">
        <v>134</v>
      </c>
      <c r="B1401" s="1">
        <v>44167</v>
      </c>
      <c r="C1401" s="47">
        <v>154</v>
      </c>
      <c r="D1401" s="47">
        <v>1327</v>
      </c>
      <c r="E1401" s="48">
        <v>0</v>
      </c>
      <c r="F1401" s="47">
        <v>103</v>
      </c>
      <c r="G1401" s="47">
        <v>522</v>
      </c>
      <c r="H1401" s="49">
        <v>0</v>
      </c>
    </row>
    <row r="1402" spans="1:8" x14ac:dyDescent="0.35">
      <c r="A1402" s="140" t="s">
        <v>135</v>
      </c>
      <c r="B1402" s="1">
        <v>44167</v>
      </c>
      <c r="C1402" s="47">
        <v>132</v>
      </c>
      <c r="D1402" s="47">
        <v>1331</v>
      </c>
      <c r="E1402" s="48">
        <v>0</v>
      </c>
      <c r="F1402" s="47">
        <v>116</v>
      </c>
      <c r="G1402" s="47">
        <v>336</v>
      </c>
      <c r="H1402" s="49">
        <v>0</v>
      </c>
    </row>
    <row r="1403" spans="1:8" x14ac:dyDescent="0.35">
      <c r="A1403" s="140" t="s">
        <v>136</v>
      </c>
      <c r="B1403" s="1">
        <v>44167</v>
      </c>
      <c r="C1403" s="47">
        <v>88</v>
      </c>
      <c r="D1403" s="47">
        <v>883</v>
      </c>
      <c r="E1403" s="48">
        <v>0</v>
      </c>
      <c r="F1403" s="47">
        <v>40</v>
      </c>
      <c r="G1403" s="47">
        <v>217</v>
      </c>
      <c r="H1403" s="49">
        <v>0</v>
      </c>
    </row>
    <row r="1404" spans="1:8" x14ac:dyDescent="0.35">
      <c r="A1404" s="140" t="s">
        <v>137</v>
      </c>
      <c r="B1404" s="1">
        <v>44167</v>
      </c>
      <c r="C1404" s="47">
        <v>87</v>
      </c>
      <c r="D1404" s="47">
        <v>974</v>
      </c>
      <c r="E1404" s="48">
        <v>0</v>
      </c>
      <c r="F1404" s="47">
        <v>199</v>
      </c>
      <c r="G1404" s="47">
        <v>614</v>
      </c>
      <c r="H1404" s="49">
        <v>0</v>
      </c>
    </row>
    <row r="1405" spans="1:8" x14ac:dyDescent="0.35">
      <c r="A1405" s="140" t="s">
        <v>138</v>
      </c>
      <c r="B1405" s="1">
        <v>44167</v>
      </c>
      <c r="C1405" s="47">
        <v>152</v>
      </c>
      <c r="D1405" s="47">
        <v>867</v>
      </c>
      <c r="E1405" s="48">
        <v>0</v>
      </c>
      <c r="F1405" s="47">
        <v>112</v>
      </c>
      <c r="G1405" s="47">
        <v>287</v>
      </c>
      <c r="H1405" s="49">
        <v>0</v>
      </c>
    </row>
    <row r="1406" spans="1:8" x14ac:dyDescent="0.35">
      <c r="A1406" s="140" t="s">
        <v>133</v>
      </c>
      <c r="B1406" s="1">
        <v>44168</v>
      </c>
      <c r="C1406" s="47">
        <v>445</v>
      </c>
      <c r="D1406" s="47">
        <v>2629</v>
      </c>
      <c r="E1406" s="48">
        <v>0</v>
      </c>
      <c r="F1406" s="47">
        <v>229</v>
      </c>
      <c r="G1406" s="47">
        <v>678</v>
      </c>
      <c r="H1406" s="49">
        <v>0</v>
      </c>
    </row>
    <row r="1407" spans="1:8" x14ac:dyDescent="0.35">
      <c r="A1407" s="140" t="s">
        <v>134</v>
      </c>
      <c r="B1407" s="1">
        <v>44168</v>
      </c>
      <c r="C1407" s="47">
        <v>153</v>
      </c>
      <c r="D1407" s="47">
        <v>1370</v>
      </c>
      <c r="E1407" s="48">
        <v>0</v>
      </c>
      <c r="F1407" s="47">
        <v>99</v>
      </c>
      <c r="G1407" s="47">
        <v>479</v>
      </c>
      <c r="H1407" s="49">
        <v>0</v>
      </c>
    </row>
    <row r="1408" spans="1:8" x14ac:dyDescent="0.35">
      <c r="A1408" s="140" t="s">
        <v>135</v>
      </c>
      <c r="B1408" s="1">
        <v>44168</v>
      </c>
      <c r="C1408" s="47">
        <v>133</v>
      </c>
      <c r="D1408" s="47">
        <v>1293</v>
      </c>
      <c r="E1408" s="48">
        <v>0</v>
      </c>
      <c r="F1408" s="47">
        <v>116</v>
      </c>
      <c r="G1408" s="47">
        <v>346</v>
      </c>
      <c r="H1408" s="49">
        <v>0</v>
      </c>
    </row>
    <row r="1409" spans="1:8" x14ac:dyDescent="0.35">
      <c r="A1409" s="140" t="s">
        <v>136</v>
      </c>
      <c r="B1409" s="1">
        <v>44168</v>
      </c>
      <c r="C1409" s="47">
        <v>86</v>
      </c>
      <c r="D1409" s="47">
        <v>898</v>
      </c>
      <c r="E1409" s="48">
        <v>0</v>
      </c>
      <c r="F1409" s="47">
        <v>44</v>
      </c>
      <c r="G1409" s="47">
        <v>223</v>
      </c>
      <c r="H1409" s="49">
        <v>0</v>
      </c>
    </row>
    <row r="1410" spans="1:8" x14ac:dyDescent="0.35">
      <c r="A1410" s="140" t="s">
        <v>137</v>
      </c>
      <c r="B1410" s="1">
        <v>44168</v>
      </c>
      <c r="C1410" s="47">
        <v>82</v>
      </c>
      <c r="D1410" s="47">
        <v>989</v>
      </c>
      <c r="E1410" s="48">
        <v>0</v>
      </c>
      <c r="F1410" s="47">
        <v>85</v>
      </c>
      <c r="G1410" s="47">
        <v>203</v>
      </c>
      <c r="H1410" s="49">
        <v>0</v>
      </c>
    </row>
    <row r="1411" spans="1:8" x14ac:dyDescent="0.35">
      <c r="A1411" s="140" t="s">
        <v>138</v>
      </c>
      <c r="B1411" s="1">
        <v>44168</v>
      </c>
      <c r="C1411" s="47">
        <v>147</v>
      </c>
      <c r="D1411" s="47">
        <v>892</v>
      </c>
      <c r="E1411" s="48">
        <v>0</v>
      </c>
      <c r="F1411" s="47">
        <v>113</v>
      </c>
      <c r="G1411" s="47">
        <v>227</v>
      </c>
      <c r="H1411" s="49">
        <v>0</v>
      </c>
    </row>
    <row r="1412" spans="1:8" x14ac:dyDescent="0.35">
      <c r="A1412" s="140" t="s">
        <v>133</v>
      </c>
      <c r="B1412" s="1">
        <v>44169</v>
      </c>
      <c r="C1412" s="47">
        <v>436</v>
      </c>
      <c r="D1412" s="47">
        <v>2612</v>
      </c>
      <c r="E1412" s="48">
        <v>0</v>
      </c>
      <c r="F1412" s="47">
        <v>238</v>
      </c>
      <c r="G1412" s="47">
        <v>695</v>
      </c>
      <c r="H1412" s="49">
        <v>0</v>
      </c>
    </row>
    <row r="1413" spans="1:8" x14ac:dyDescent="0.35">
      <c r="A1413" s="140" t="s">
        <v>134</v>
      </c>
      <c r="B1413" s="1">
        <v>44169</v>
      </c>
      <c r="C1413" s="47">
        <v>147</v>
      </c>
      <c r="D1413" s="47">
        <v>1305</v>
      </c>
      <c r="E1413" s="48">
        <v>0</v>
      </c>
      <c r="F1413" s="47">
        <v>99</v>
      </c>
      <c r="G1413" s="47">
        <v>534</v>
      </c>
      <c r="H1413" s="49">
        <v>0</v>
      </c>
    </row>
    <row r="1414" spans="1:8" x14ac:dyDescent="0.35">
      <c r="A1414" s="140" t="s">
        <v>135</v>
      </c>
      <c r="B1414" s="1">
        <v>44169</v>
      </c>
      <c r="C1414" s="47">
        <v>133</v>
      </c>
      <c r="D1414" s="47">
        <v>1275</v>
      </c>
      <c r="E1414" s="48">
        <v>0</v>
      </c>
      <c r="F1414" s="47">
        <v>114</v>
      </c>
      <c r="G1414" s="47">
        <v>352</v>
      </c>
      <c r="H1414" s="49">
        <v>0</v>
      </c>
    </row>
    <row r="1415" spans="1:8" x14ac:dyDescent="0.35">
      <c r="A1415" s="140" t="s">
        <v>136</v>
      </c>
      <c r="B1415" s="1">
        <v>44169</v>
      </c>
      <c r="C1415" s="47">
        <v>92</v>
      </c>
      <c r="D1415" s="47">
        <v>932</v>
      </c>
      <c r="E1415" s="48">
        <v>0</v>
      </c>
      <c r="F1415" s="47">
        <v>41</v>
      </c>
      <c r="G1415" s="47">
        <v>180</v>
      </c>
      <c r="H1415" s="49">
        <v>0</v>
      </c>
    </row>
    <row r="1416" spans="1:8" x14ac:dyDescent="0.35">
      <c r="A1416" s="140" t="s">
        <v>137</v>
      </c>
      <c r="B1416" s="1">
        <v>44169</v>
      </c>
      <c r="C1416" s="47">
        <v>85</v>
      </c>
      <c r="D1416" s="47">
        <v>951</v>
      </c>
      <c r="E1416" s="48">
        <v>0</v>
      </c>
      <c r="F1416" s="47">
        <v>82</v>
      </c>
      <c r="G1416" s="47">
        <v>233</v>
      </c>
      <c r="H1416" s="49">
        <v>0</v>
      </c>
    </row>
    <row r="1417" spans="1:8" x14ac:dyDescent="0.35">
      <c r="A1417" s="140" t="s">
        <v>138</v>
      </c>
      <c r="B1417" s="1">
        <v>44169</v>
      </c>
      <c r="C1417" s="47">
        <v>157</v>
      </c>
      <c r="D1417" s="47">
        <v>836</v>
      </c>
      <c r="E1417" s="48">
        <v>0</v>
      </c>
      <c r="F1417" s="47">
        <v>103</v>
      </c>
      <c r="G1417" s="47">
        <v>283</v>
      </c>
      <c r="H1417" s="49">
        <v>0</v>
      </c>
    </row>
    <row r="1418" spans="1:8" x14ac:dyDescent="0.35">
      <c r="A1418" s="140" t="s">
        <v>133</v>
      </c>
      <c r="B1418" s="1">
        <v>44170</v>
      </c>
      <c r="C1418" s="47">
        <v>420</v>
      </c>
      <c r="D1418" s="47">
        <v>2584</v>
      </c>
      <c r="E1418" s="48">
        <v>0</v>
      </c>
      <c r="F1418" s="47">
        <v>254</v>
      </c>
      <c r="G1418" s="47">
        <v>643</v>
      </c>
      <c r="H1418" s="49">
        <v>0</v>
      </c>
    </row>
    <row r="1419" spans="1:8" x14ac:dyDescent="0.35">
      <c r="A1419" s="140" t="s">
        <v>134</v>
      </c>
      <c r="B1419" s="1">
        <v>44170</v>
      </c>
      <c r="C1419" s="47">
        <v>152</v>
      </c>
      <c r="D1419" s="47">
        <v>1226</v>
      </c>
      <c r="E1419" s="48">
        <v>0</v>
      </c>
      <c r="F1419" s="47">
        <v>75</v>
      </c>
      <c r="G1419" s="47">
        <v>477</v>
      </c>
      <c r="H1419" s="49">
        <v>0</v>
      </c>
    </row>
    <row r="1420" spans="1:8" x14ac:dyDescent="0.35">
      <c r="A1420" s="140" t="s">
        <v>135</v>
      </c>
      <c r="B1420" s="1">
        <v>44170</v>
      </c>
      <c r="C1420" s="47">
        <v>119</v>
      </c>
      <c r="D1420" s="47">
        <v>1245</v>
      </c>
      <c r="E1420" s="48">
        <v>0</v>
      </c>
      <c r="F1420" s="47">
        <v>120</v>
      </c>
      <c r="G1420" s="47">
        <v>380</v>
      </c>
      <c r="H1420" s="49">
        <v>0</v>
      </c>
    </row>
    <row r="1421" spans="1:8" x14ac:dyDescent="0.35">
      <c r="A1421" s="140" t="s">
        <v>136</v>
      </c>
      <c r="B1421" s="1">
        <v>44170</v>
      </c>
      <c r="C1421" s="47">
        <v>92</v>
      </c>
      <c r="D1421" s="47">
        <v>881</v>
      </c>
      <c r="E1421" s="48">
        <v>0</v>
      </c>
      <c r="F1421" s="47">
        <v>39</v>
      </c>
      <c r="G1421" s="47">
        <v>231</v>
      </c>
      <c r="H1421" s="49">
        <v>0</v>
      </c>
    </row>
    <row r="1422" spans="1:8" x14ac:dyDescent="0.35">
      <c r="A1422" s="140" t="s">
        <v>137</v>
      </c>
      <c r="B1422" s="1">
        <v>44170</v>
      </c>
      <c r="C1422" s="47">
        <v>85</v>
      </c>
      <c r="D1422" s="47">
        <v>962</v>
      </c>
      <c r="E1422" s="48">
        <v>0</v>
      </c>
      <c r="F1422" s="47">
        <v>82</v>
      </c>
      <c r="G1422" s="47">
        <v>223</v>
      </c>
      <c r="H1422" s="49">
        <v>0</v>
      </c>
    </row>
    <row r="1423" spans="1:8" x14ac:dyDescent="0.35">
      <c r="A1423" s="140" t="s">
        <v>138</v>
      </c>
      <c r="B1423" s="1">
        <v>44170</v>
      </c>
      <c r="C1423" s="47">
        <v>154</v>
      </c>
      <c r="D1423" s="47">
        <v>806</v>
      </c>
      <c r="E1423" s="48">
        <v>0</v>
      </c>
      <c r="F1423" s="47">
        <v>105</v>
      </c>
      <c r="G1423" s="47">
        <v>298</v>
      </c>
      <c r="H1423" s="49">
        <v>0</v>
      </c>
    </row>
    <row r="1424" spans="1:8" x14ac:dyDescent="0.35">
      <c r="A1424" s="140" t="s">
        <v>133</v>
      </c>
      <c r="B1424" s="1">
        <v>44171</v>
      </c>
      <c r="C1424" s="47">
        <v>425</v>
      </c>
      <c r="D1424" s="47">
        <v>2487</v>
      </c>
      <c r="E1424" s="48">
        <v>0</v>
      </c>
      <c r="F1424" s="47">
        <v>227</v>
      </c>
      <c r="G1424" s="47">
        <v>731</v>
      </c>
      <c r="H1424" s="49">
        <v>0</v>
      </c>
    </row>
    <row r="1425" spans="1:8" x14ac:dyDescent="0.35">
      <c r="A1425" s="140" t="s">
        <v>134</v>
      </c>
      <c r="B1425" s="1">
        <v>44171</v>
      </c>
      <c r="C1425" s="47">
        <v>151</v>
      </c>
      <c r="D1425" s="47">
        <v>1198</v>
      </c>
      <c r="E1425" s="48">
        <v>0</v>
      </c>
      <c r="F1425" s="47">
        <v>77</v>
      </c>
      <c r="G1425" s="47">
        <v>505</v>
      </c>
      <c r="H1425" s="49">
        <v>0</v>
      </c>
    </row>
    <row r="1426" spans="1:8" x14ac:dyDescent="0.35">
      <c r="A1426" s="140" t="s">
        <v>135</v>
      </c>
      <c r="B1426" s="1">
        <v>44171</v>
      </c>
      <c r="C1426" s="47">
        <v>121</v>
      </c>
      <c r="D1426" s="47">
        <v>1198</v>
      </c>
      <c r="E1426" s="48">
        <v>0</v>
      </c>
      <c r="F1426" s="47">
        <v>87</v>
      </c>
      <c r="G1426" s="47">
        <v>335</v>
      </c>
      <c r="H1426" s="49">
        <v>0</v>
      </c>
    </row>
    <row r="1427" spans="1:8" x14ac:dyDescent="0.35">
      <c r="A1427" s="140" t="s">
        <v>136</v>
      </c>
      <c r="B1427" s="1">
        <v>44171</v>
      </c>
      <c r="C1427" s="47">
        <v>87</v>
      </c>
      <c r="D1427" s="47">
        <v>869</v>
      </c>
      <c r="E1427" s="48">
        <v>0</v>
      </c>
      <c r="F1427" s="47">
        <v>36</v>
      </c>
      <c r="G1427" s="47">
        <v>234</v>
      </c>
      <c r="H1427" s="49">
        <v>0</v>
      </c>
    </row>
    <row r="1428" spans="1:8" x14ac:dyDescent="0.35">
      <c r="A1428" s="140" t="s">
        <v>137</v>
      </c>
      <c r="B1428" s="1">
        <v>44171</v>
      </c>
      <c r="C1428" s="47">
        <v>88</v>
      </c>
      <c r="D1428" s="47">
        <v>929</v>
      </c>
      <c r="E1428" s="48">
        <v>0</v>
      </c>
      <c r="F1428" s="47">
        <v>70</v>
      </c>
      <c r="G1428" s="47">
        <v>219</v>
      </c>
      <c r="H1428" s="49">
        <v>0</v>
      </c>
    </row>
    <row r="1429" spans="1:8" x14ac:dyDescent="0.35">
      <c r="A1429" s="140" t="s">
        <v>138</v>
      </c>
      <c r="B1429" s="1">
        <v>44171</v>
      </c>
      <c r="C1429" s="47">
        <v>155</v>
      </c>
      <c r="D1429" s="47">
        <v>807</v>
      </c>
      <c r="E1429" s="48">
        <v>0</v>
      </c>
      <c r="F1429" s="47">
        <v>102</v>
      </c>
      <c r="G1429" s="47">
        <v>293</v>
      </c>
      <c r="H1429" s="49">
        <v>25</v>
      </c>
    </row>
    <row r="1430" spans="1:8" x14ac:dyDescent="0.35">
      <c r="A1430" s="140" t="s">
        <v>133</v>
      </c>
      <c r="B1430" s="1">
        <v>44172</v>
      </c>
      <c r="C1430" s="47">
        <v>424</v>
      </c>
      <c r="D1430" s="47">
        <v>2493</v>
      </c>
      <c r="E1430" s="48">
        <v>0</v>
      </c>
      <c r="F1430" s="47">
        <v>228</v>
      </c>
      <c r="G1430" s="47">
        <v>709</v>
      </c>
      <c r="H1430" s="49">
        <v>0</v>
      </c>
    </row>
    <row r="1431" spans="1:8" x14ac:dyDescent="0.35">
      <c r="A1431" s="140" t="s">
        <v>134</v>
      </c>
      <c r="B1431" s="1">
        <v>44172</v>
      </c>
      <c r="C1431" s="47">
        <v>157</v>
      </c>
      <c r="D1431" s="47">
        <v>1243</v>
      </c>
      <c r="E1431" s="48">
        <v>0</v>
      </c>
      <c r="F1431" s="47">
        <v>70</v>
      </c>
      <c r="G1431" s="47">
        <v>460</v>
      </c>
      <c r="H1431" s="49">
        <v>0</v>
      </c>
    </row>
    <row r="1432" spans="1:8" x14ac:dyDescent="0.35">
      <c r="A1432" s="140" t="s">
        <v>135</v>
      </c>
      <c r="B1432" s="1">
        <v>44172</v>
      </c>
      <c r="C1432" s="47">
        <v>124</v>
      </c>
      <c r="D1432" s="47">
        <v>1218</v>
      </c>
      <c r="E1432" s="48">
        <v>0</v>
      </c>
      <c r="F1432" s="47">
        <v>91</v>
      </c>
      <c r="G1432" s="47">
        <v>343</v>
      </c>
      <c r="H1432" s="49">
        <v>0</v>
      </c>
    </row>
    <row r="1433" spans="1:8" x14ac:dyDescent="0.35">
      <c r="A1433" s="140" t="s">
        <v>136</v>
      </c>
      <c r="B1433" s="1">
        <v>44172</v>
      </c>
      <c r="C1433" s="47">
        <v>96</v>
      </c>
      <c r="D1433" s="47">
        <v>884</v>
      </c>
      <c r="E1433" s="48">
        <v>0</v>
      </c>
      <c r="F1433" s="47">
        <v>20</v>
      </c>
      <c r="G1433" s="47">
        <v>158</v>
      </c>
      <c r="H1433" s="49">
        <v>0</v>
      </c>
    </row>
    <row r="1434" spans="1:8" x14ac:dyDescent="0.35">
      <c r="A1434" s="140" t="s">
        <v>137</v>
      </c>
      <c r="B1434" s="1">
        <v>44172</v>
      </c>
      <c r="C1434" s="47">
        <v>90</v>
      </c>
      <c r="D1434" s="47">
        <v>978</v>
      </c>
      <c r="E1434" s="48">
        <v>0</v>
      </c>
      <c r="F1434" s="47">
        <v>71</v>
      </c>
      <c r="G1434" s="47">
        <v>208</v>
      </c>
      <c r="H1434" s="49">
        <v>0</v>
      </c>
    </row>
    <row r="1435" spans="1:8" x14ac:dyDescent="0.35">
      <c r="A1435" s="140" t="s">
        <v>138</v>
      </c>
      <c r="B1435" s="1">
        <v>44172</v>
      </c>
      <c r="C1435" s="47">
        <v>155</v>
      </c>
      <c r="D1435" s="47">
        <v>804</v>
      </c>
      <c r="E1435" s="48">
        <v>7</v>
      </c>
      <c r="F1435" s="47">
        <v>102</v>
      </c>
      <c r="G1435" s="47">
        <v>296</v>
      </c>
      <c r="H1435" s="49">
        <v>18</v>
      </c>
    </row>
    <row r="1436" spans="1:8" x14ac:dyDescent="0.35">
      <c r="A1436" s="140" t="s">
        <v>133</v>
      </c>
      <c r="B1436" s="1">
        <v>44173</v>
      </c>
      <c r="C1436" s="47">
        <v>443</v>
      </c>
      <c r="D1436" s="47">
        <v>2591</v>
      </c>
      <c r="E1436" s="48">
        <v>0</v>
      </c>
      <c r="F1436" s="47">
        <v>189</v>
      </c>
      <c r="G1436" s="47">
        <v>623</v>
      </c>
      <c r="H1436" s="49">
        <v>0</v>
      </c>
    </row>
    <row r="1437" spans="1:8" x14ac:dyDescent="0.35">
      <c r="A1437" s="140" t="s">
        <v>134</v>
      </c>
      <c r="B1437" s="1">
        <v>44173</v>
      </c>
      <c r="C1437" s="47">
        <v>156</v>
      </c>
      <c r="D1437" s="47">
        <v>1331</v>
      </c>
      <c r="E1437" s="48">
        <v>0</v>
      </c>
      <c r="F1437" s="47">
        <v>75</v>
      </c>
      <c r="G1437" s="47">
        <v>321</v>
      </c>
      <c r="H1437" s="49">
        <v>0</v>
      </c>
    </row>
    <row r="1438" spans="1:8" x14ac:dyDescent="0.35">
      <c r="A1438" s="140" t="s">
        <v>135</v>
      </c>
      <c r="B1438" s="1">
        <v>44173</v>
      </c>
      <c r="C1438" s="47">
        <v>135</v>
      </c>
      <c r="D1438" s="47">
        <v>1285</v>
      </c>
      <c r="E1438" s="48">
        <v>0</v>
      </c>
      <c r="F1438" s="47">
        <v>75</v>
      </c>
      <c r="G1438" s="47">
        <v>292</v>
      </c>
      <c r="H1438" s="49">
        <v>0</v>
      </c>
    </row>
    <row r="1439" spans="1:8" x14ac:dyDescent="0.35">
      <c r="A1439" s="140" t="s">
        <v>136</v>
      </c>
      <c r="B1439" s="1">
        <v>44173</v>
      </c>
      <c r="C1439" s="47">
        <v>98</v>
      </c>
      <c r="D1439" s="47">
        <v>932</v>
      </c>
      <c r="E1439" s="48">
        <v>0</v>
      </c>
      <c r="F1439" s="47">
        <v>14</v>
      </c>
      <c r="G1439" s="47">
        <v>135</v>
      </c>
      <c r="H1439" s="49">
        <v>0</v>
      </c>
    </row>
    <row r="1440" spans="1:8" x14ac:dyDescent="0.35">
      <c r="A1440" s="140" t="s">
        <v>137</v>
      </c>
      <c r="B1440" s="1">
        <v>44173</v>
      </c>
      <c r="C1440" s="47">
        <v>91</v>
      </c>
      <c r="D1440" s="47">
        <v>980</v>
      </c>
      <c r="E1440" s="48">
        <v>0</v>
      </c>
      <c r="F1440" s="47">
        <v>70</v>
      </c>
      <c r="G1440" s="47">
        <v>204</v>
      </c>
      <c r="H1440" s="49">
        <v>0</v>
      </c>
    </row>
    <row r="1441" spans="1:8" x14ac:dyDescent="0.35">
      <c r="A1441" s="140" t="s">
        <v>138</v>
      </c>
      <c r="B1441" s="1">
        <v>44173</v>
      </c>
      <c r="C1441" s="47">
        <v>164</v>
      </c>
      <c r="D1441" s="47">
        <v>842</v>
      </c>
      <c r="E1441" s="48">
        <v>15</v>
      </c>
      <c r="F1441" s="47">
        <v>95</v>
      </c>
      <c r="G1441" s="47">
        <v>258</v>
      </c>
      <c r="H1441" s="49">
        <v>10</v>
      </c>
    </row>
    <row r="1442" spans="1:8" x14ac:dyDescent="0.35">
      <c r="A1442" s="140" t="s">
        <v>133</v>
      </c>
      <c r="B1442" s="1">
        <v>44174</v>
      </c>
      <c r="C1442" s="47">
        <v>444</v>
      </c>
      <c r="D1442" s="47">
        <v>2677</v>
      </c>
      <c r="E1442" s="48">
        <v>0</v>
      </c>
      <c r="F1442" s="47">
        <v>142</v>
      </c>
      <c r="G1442" s="47">
        <v>532</v>
      </c>
      <c r="H1442" s="49">
        <v>0</v>
      </c>
    </row>
    <row r="1443" spans="1:8" x14ac:dyDescent="0.35">
      <c r="A1443" s="140" t="s">
        <v>134</v>
      </c>
      <c r="B1443" s="1">
        <v>44174</v>
      </c>
      <c r="C1443" s="47">
        <v>158</v>
      </c>
      <c r="D1443" s="47">
        <v>1323</v>
      </c>
      <c r="E1443" s="48">
        <v>0</v>
      </c>
      <c r="F1443" s="47">
        <v>70</v>
      </c>
      <c r="G1443" s="47">
        <v>338</v>
      </c>
      <c r="H1443" s="49">
        <v>0</v>
      </c>
    </row>
    <row r="1444" spans="1:8" x14ac:dyDescent="0.35">
      <c r="A1444" s="140" t="s">
        <v>135</v>
      </c>
      <c r="B1444" s="1">
        <v>44174</v>
      </c>
      <c r="C1444" s="47">
        <v>134</v>
      </c>
      <c r="D1444" s="47">
        <v>1299</v>
      </c>
      <c r="E1444" s="48">
        <v>0</v>
      </c>
      <c r="F1444" s="47">
        <v>80</v>
      </c>
      <c r="G1444" s="47">
        <v>260</v>
      </c>
      <c r="H1444" s="49">
        <v>0</v>
      </c>
    </row>
    <row r="1445" spans="1:8" x14ac:dyDescent="0.35">
      <c r="A1445" s="140" t="s">
        <v>136</v>
      </c>
      <c r="B1445" s="1">
        <v>44174</v>
      </c>
      <c r="C1445" s="47">
        <v>96</v>
      </c>
      <c r="D1445" s="47">
        <v>924</v>
      </c>
      <c r="E1445" s="48">
        <v>0</v>
      </c>
      <c r="F1445" s="47">
        <v>13</v>
      </c>
      <c r="G1445" s="47">
        <v>155</v>
      </c>
      <c r="H1445" s="49">
        <v>0</v>
      </c>
    </row>
    <row r="1446" spans="1:8" x14ac:dyDescent="0.35">
      <c r="A1446" s="140" t="s">
        <v>137</v>
      </c>
      <c r="B1446" s="1">
        <v>44174</v>
      </c>
      <c r="C1446" s="47">
        <v>83</v>
      </c>
      <c r="D1446" s="47">
        <v>987</v>
      </c>
      <c r="E1446" s="48">
        <v>0</v>
      </c>
      <c r="F1446" s="47">
        <v>76</v>
      </c>
      <c r="G1446" s="47">
        <v>185</v>
      </c>
      <c r="H1446" s="49">
        <v>0</v>
      </c>
    </row>
    <row r="1447" spans="1:8" x14ac:dyDescent="0.35">
      <c r="A1447" s="140" t="s">
        <v>138</v>
      </c>
      <c r="B1447" s="1">
        <v>44174</v>
      </c>
      <c r="C1447" s="47">
        <v>164</v>
      </c>
      <c r="D1447" s="47">
        <v>906</v>
      </c>
      <c r="E1447" s="48">
        <v>24</v>
      </c>
      <c r="F1447" s="47">
        <v>93</v>
      </c>
      <c r="G1447" s="47">
        <v>188</v>
      </c>
      <c r="H1447" s="49">
        <v>6</v>
      </c>
    </row>
    <row r="1448" spans="1:8" x14ac:dyDescent="0.35">
      <c r="A1448" s="140" t="s">
        <v>133</v>
      </c>
      <c r="B1448" s="1">
        <v>44175</v>
      </c>
      <c r="C1448" s="47">
        <v>428</v>
      </c>
      <c r="D1448" s="47">
        <v>2639</v>
      </c>
      <c r="E1448" s="48">
        <v>0</v>
      </c>
      <c r="F1448" s="47">
        <v>81</v>
      </c>
      <c r="G1448" s="47">
        <v>315</v>
      </c>
      <c r="H1448" s="49">
        <v>0</v>
      </c>
    </row>
    <row r="1449" spans="1:8" x14ac:dyDescent="0.35">
      <c r="A1449" s="140" t="s">
        <v>134</v>
      </c>
      <c r="B1449" s="1">
        <v>44175</v>
      </c>
      <c r="C1449" s="47">
        <v>161</v>
      </c>
      <c r="D1449" s="47">
        <v>1335</v>
      </c>
      <c r="E1449" s="48">
        <v>0</v>
      </c>
      <c r="F1449" s="47">
        <v>69</v>
      </c>
      <c r="G1449" s="47">
        <v>302</v>
      </c>
      <c r="H1449" s="49">
        <v>0</v>
      </c>
    </row>
    <row r="1450" spans="1:8" x14ac:dyDescent="0.35">
      <c r="A1450" s="140" t="s">
        <v>135</v>
      </c>
      <c r="B1450" s="1">
        <v>44175</v>
      </c>
      <c r="C1450" s="47">
        <v>129</v>
      </c>
      <c r="D1450" s="47">
        <v>1317</v>
      </c>
      <c r="E1450" s="48">
        <v>0</v>
      </c>
      <c r="F1450" s="47">
        <v>75</v>
      </c>
      <c r="G1450" s="47">
        <v>237</v>
      </c>
      <c r="H1450" s="49">
        <v>0</v>
      </c>
    </row>
    <row r="1451" spans="1:8" x14ac:dyDescent="0.35">
      <c r="A1451" s="140" t="s">
        <v>136</v>
      </c>
      <c r="B1451" s="1">
        <v>44175</v>
      </c>
      <c r="C1451" s="47">
        <v>100</v>
      </c>
      <c r="D1451" s="47">
        <v>932</v>
      </c>
      <c r="E1451" s="48">
        <v>0</v>
      </c>
      <c r="F1451" s="47">
        <v>12</v>
      </c>
      <c r="G1451" s="47">
        <v>149</v>
      </c>
      <c r="H1451" s="49">
        <v>0</v>
      </c>
    </row>
    <row r="1452" spans="1:8" x14ac:dyDescent="0.35">
      <c r="A1452" s="140" t="s">
        <v>137</v>
      </c>
      <c r="B1452" s="1">
        <v>44175</v>
      </c>
      <c r="C1452" s="47">
        <v>88</v>
      </c>
      <c r="D1452" s="47">
        <v>974</v>
      </c>
      <c r="E1452" s="48">
        <v>0</v>
      </c>
      <c r="F1452" s="47">
        <v>72</v>
      </c>
      <c r="G1452" s="47">
        <v>215</v>
      </c>
      <c r="H1452" s="49">
        <v>0</v>
      </c>
    </row>
    <row r="1453" spans="1:8" x14ac:dyDescent="0.35">
      <c r="A1453" s="140" t="s">
        <v>138</v>
      </c>
      <c r="B1453" s="1">
        <v>44175</v>
      </c>
      <c r="C1453" s="47">
        <v>159</v>
      </c>
      <c r="D1453" s="47">
        <v>894</v>
      </c>
      <c r="E1453" s="48">
        <v>29</v>
      </c>
      <c r="F1453" s="47">
        <v>98</v>
      </c>
      <c r="G1453" s="47">
        <v>200</v>
      </c>
      <c r="H1453" s="49">
        <v>1</v>
      </c>
    </row>
    <row r="1454" spans="1:8" x14ac:dyDescent="0.35">
      <c r="A1454" s="140" t="s">
        <v>133</v>
      </c>
      <c r="B1454" s="1">
        <v>44176</v>
      </c>
      <c r="C1454" s="47">
        <v>423</v>
      </c>
      <c r="D1454" s="47">
        <v>2605</v>
      </c>
      <c r="E1454" s="48">
        <v>0</v>
      </c>
      <c r="F1454" s="47">
        <v>84</v>
      </c>
      <c r="G1454" s="47">
        <v>292</v>
      </c>
      <c r="H1454" s="49">
        <v>0</v>
      </c>
    </row>
    <row r="1455" spans="1:8" x14ac:dyDescent="0.35">
      <c r="A1455" s="140" t="s">
        <v>134</v>
      </c>
      <c r="B1455" s="1">
        <v>44176</v>
      </c>
      <c r="C1455" s="47">
        <v>164</v>
      </c>
      <c r="D1455" s="47">
        <v>1338</v>
      </c>
      <c r="E1455" s="48">
        <v>0</v>
      </c>
      <c r="F1455" s="47">
        <v>53</v>
      </c>
      <c r="G1455" s="47">
        <v>166</v>
      </c>
      <c r="H1455" s="49">
        <v>0</v>
      </c>
    </row>
    <row r="1456" spans="1:8" x14ac:dyDescent="0.35">
      <c r="A1456" s="140" t="s">
        <v>135</v>
      </c>
      <c r="B1456" s="1">
        <v>44176</v>
      </c>
      <c r="C1456" s="47">
        <v>146</v>
      </c>
      <c r="D1456" s="47">
        <v>1285</v>
      </c>
      <c r="E1456" s="48">
        <v>0</v>
      </c>
      <c r="F1456" s="47">
        <v>61</v>
      </c>
      <c r="G1456" s="47">
        <v>240</v>
      </c>
      <c r="H1456" s="49">
        <v>0</v>
      </c>
    </row>
    <row r="1457" spans="1:8" x14ac:dyDescent="0.35">
      <c r="A1457" s="140" t="s">
        <v>136</v>
      </c>
      <c r="B1457" s="1">
        <v>44176</v>
      </c>
      <c r="C1457" s="47">
        <v>95</v>
      </c>
      <c r="D1457" s="47">
        <v>932</v>
      </c>
      <c r="E1457" s="48">
        <v>0</v>
      </c>
      <c r="F1457" s="47">
        <v>17</v>
      </c>
      <c r="G1457" s="47">
        <v>138</v>
      </c>
      <c r="H1457" s="49">
        <v>0</v>
      </c>
    </row>
    <row r="1458" spans="1:8" x14ac:dyDescent="0.35">
      <c r="A1458" s="140" t="s">
        <v>137</v>
      </c>
      <c r="B1458" s="1">
        <v>44176</v>
      </c>
      <c r="C1458" s="47">
        <v>86</v>
      </c>
      <c r="D1458" s="47">
        <v>989</v>
      </c>
      <c r="E1458" s="48">
        <v>0</v>
      </c>
      <c r="F1458" s="47">
        <v>73</v>
      </c>
      <c r="G1458" s="47">
        <v>197</v>
      </c>
      <c r="H1458" s="49">
        <v>0</v>
      </c>
    </row>
    <row r="1459" spans="1:8" x14ac:dyDescent="0.35">
      <c r="A1459" s="140" t="s">
        <v>138</v>
      </c>
      <c r="B1459" s="1">
        <v>44176</v>
      </c>
      <c r="C1459" s="47">
        <v>167</v>
      </c>
      <c r="D1459" s="47">
        <v>877</v>
      </c>
      <c r="E1459" s="48">
        <v>31</v>
      </c>
      <c r="F1459" s="47">
        <v>90</v>
      </c>
      <c r="G1459" s="47">
        <v>217</v>
      </c>
      <c r="H1459" s="49">
        <v>4</v>
      </c>
    </row>
    <row r="1460" spans="1:8" x14ac:dyDescent="0.35">
      <c r="A1460" s="140" t="s">
        <v>133</v>
      </c>
      <c r="B1460" s="1">
        <v>44177</v>
      </c>
      <c r="C1460" s="47">
        <v>416</v>
      </c>
      <c r="D1460" s="47">
        <v>2498</v>
      </c>
      <c r="E1460" s="48">
        <v>0</v>
      </c>
      <c r="F1460" s="47">
        <v>91</v>
      </c>
      <c r="G1460" s="47">
        <v>393</v>
      </c>
      <c r="H1460" s="49">
        <v>0</v>
      </c>
    </row>
    <row r="1461" spans="1:8" x14ac:dyDescent="0.35">
      <c r="A1461" s="140" t="s">
        <v>134</v>
      </c>
      <c r="B1461" s="1">
        <v>44177</v>
      </c>
      <c r="C1461" s="47">
        <v>167</v>
      </c>
      <c r="D1461" s="47">
        <v>1310</v>
      </c>
      <c r="E1461" s="48">
        <v>0</v>
      </c>
      <c r="F1461" s="47">
        <v>61</v>
      </c>
      <c r="G1461" s="47">
        <v>208</v>
      </c>
      <c r="H1461" s="49">
        <v>0</v>
      </c>
    </row>
    <row r="1462" spans="1:8" x14ac:dyDescent="0.35">
      <c r="A1462" s="140" t="s">
        <v>135</v>
      </c>
      <c r="B1462" s="1">
        <v>44177</v>
      </c>
      <c r="C1462" s="47">
        <v>136</v>
      </c>
      <c r="D1462" s="47">
        <v>1219</v>
      </c>
      <c r="E1462" s="48">
        <v>0</v>
      </c>
      <c r="F1462" s="47">
        <v>69</v>
      </c>
      <c r="G1462" s="47">
        <v>307</v>
      </c>
      <c r="H1462" s="49">
        <v>0</v>
      </c>
    </row>
    <row r="1463" spans="1:8" x14ac:dyDescent="0.35">
      <c r="A1463" s="140" t="s">
        <v>136</v>
      </c>
      <c r="B1463" s="1">
        <v>44177</v>
      </c>
      <c r="C1463" s="47">
        <v>93</v>
      </c>
      <c r="D1463" s="47">
        <v>897</v>
      </c>
      <c r="E1463" s="48">
        <v>0</v>
      </c>
      <c r="F1463" s="47">
        <v>17</v>
      </c>
      <c r="G1463" s="47">
        <v>154</v>
      </c>
      <c r="H1463" s="49">
        <v>0</v>
      </c>
    </row>
    <row r="1464" spans="1:8" x14ac:dyDescent="0.35">
      <c r="A1464" s="140" t="s">
        <v>137</v>
      </c>
      <c r="B1464" s="1">
        <v>44177</v>
      </c>
      <c r="C1464" s="47">
        <v>91</v>
      </c>
      <c r="D1464" s="47">
        <v>980</v>
      </c>
      <c r="E1464" s="48">
        <v>0</v>
      </c>
      <c r="F1464" s="47">
        <v>63</v>
      </c>
      <c r="G1464" s="47">
        <v>172</v>
      </c>
      <c r="H1464" s="49">
        <v>0</v>
      </c>
    </row>
    <row r="1465" spans="1:8" x14ac:dyDescent="0.35">
      <c r="A1465" s="140" t="s">
        <v>138</v>
      </c>
      <c r="B1465" s="1">
        <v>44177</v>
      </c>
      <c r="C1465" s="47">
        <v>163</v>
      </c>
      <c r="D1465" s="47">
        <v>861</v>
      </c>
      <c r="E1465" s="48">
        <v>28</v>
      </c>
      <c r="F1465" s="47">
        <v>94</v>
      </c>
      <c r="G1465" s="47">
        <v>233</v>
      </c>
      <c r="H1465" s="49">
        <v>7</v>
      </c>
    </row>
    <row r="1466" spans="1:8" x14ac:dyDescent="0.35">
      <c r="A1466" s="140" t="s">
        <v>133</v>
      </c>
      <c r="B1466" s="1">
        <v>44178</v>
      </c>
      <c r="C1466" s="47">
        <v>403</v>
      </c>
      <c r="D1466" s="47">
        <v>2423</v>
      </c>
      <c r="E1466" s="48">
        <v>0</v>
      </c>
      <c r="F1466" s="47">
        <v>104</v>
      </c>
      <c r="G1466" s="47">
        <v>468</v>
      </c>
      <c r="H1466" s="49">
        <v>0</v>
      </c>
    </row>
    <row r="1467" spans="1:8" x14ac:dyDescent="0.35">
      <c r="A1467" s="140" t="s">
        <v>134</v>
      </c>
      <c r="B1467" s="1">
        <v>44178</v>
      </c>
      <c r="C1467" s="47">
        <v>156</v>
      </c>
      <c r="D1467" s="47">
        <v>1236</v>
      </c>
      <c r="E1467" s="48">
        <v>0</v>
      </c>
      <c r="F1467" s="47">
        <v>63</v>
      </c>
      <c r="G1467" s="47">
        <v>260</v>
      </c>
      <c r="H1467" s="49">
        <v>0</v>
      </c>
    </row>
    <row r="1468" spans="1:8" x14ac:dyDescent="0.35">
      <c r="A1468" s="140" t="s">
        <v>135</v>
      </c>
      <c r="B1468" s="1">
        <v>44178</v>
      </c>
      <c r="C1468" s="47">
        <v>115</v>
      </c>
      <c r="D1468" s="47">
        <v>1203</v>
      </c>
      <c r="E1468" s="48">
        <v>0</v>
      </c>
      <c r="F1468" s="47">
        <v>87</v>
      </c>
      <c r="G1468" s="47">
        <v>324</v>
      </c>
      <c r="H1468" s="49">
        <v>0</v>
      </c>
    </row>
    <row r="1469" spans="1:8" x14ac:dyDescent="0.35">
      <c r="A1469" s="140" t="s">
        <v>136</v>
      </c>
      <c r="B1469" s="1">
        <v>44178</v>
      </c>
      <c r="C1469" s="47">
        <v>91</v>
      </c>
      <c r="D1469" s="47">
        <v>863</v>
      </c>
      <c r="E1469" s="48">
        <v>0</v>
      </c>
      <c r="F1469" s="47">
        <v>19</v>
      </c>
      <c r="G1469" s="47">
        <v>174</v>
      </c>
      <c r="H1469" s="49">
        <v>0</v>
      </c>
    </row>
    <row r="1470" spans="1:8" x14ac:dyDescent="0.35">
      <c r="A1470" s="140" t="s">
        <v>137</v>
      </c>
      <c r="B1470" s="1">
        <v>44178</v>
      </c>
      <c r="C1470" s="47">
        <v>89</v>
      </c>
      <c r="D1470" s="47">
        <v>988</v>
      </c>
      <c r="E1470" s="48">
        <v>0</v>
      </c>
      <c r="F1470" s="47">
        <v>66</v>
      </c>
      <c r="G1470" s="47">
        <v>176</v>
      </c>
      <c r="H1470" s="49">
        <v>0</v>
      </c>
    </row>
    <row r="1471" spans="1:8" x14ac:dyDescent="0.35">
      <c r="A1471" s="140" t="s">
        <v>138</v>
      </c>
      <c r="B1471" s="1">
        <v>44178</v>
      </c>
      <c r="C1471" s="47">
        <v>163</v>
      </c>
      <c r="D1471" s="47">
        <v>863</v>
      </c>
      <c r="E1471" s="48">
        <v>33</v>
      </c>
      <c r="F1471" s="47">
        <v>94</v>
      </c>
      <c r="G1471" s="47">
        <v>231</v>
      </c>
      <c r="H1471" s="49">
        <v>2</v>
      </c>
    </row>
    <row r="1472" spans="1:8" x14ac:dyDescent="0.35">
      <c r="A1472" s="140" t="s">
        <v>133</v>
      </c>
      <c r="B1472" s="1">
        <v>44179</v>
      </c>
      <c r="C1472" s="47">
        <v>381</v>
      </c>
      <c r="D1472" s="47">
        <v>2421</v>
      </c>
      <c r="E1472" s="48">
        <v>0</v>
      </c>
      <c r="F1472" s="47">
        <v>127</v>
      </c>
      <c r="G1472" s="47">
        <v>464</v>
      </c>
      <c r="H1472" s="49">
        <v>0</v>
      </c>
    </row>
    <row r="1473" spans="1:8" x14ac:dyDescent="0.35">
      <c r="A1473" s="140" t="s">
        <v>134</v>
      </c>
      <c r="B1473" s="1">
        <v>44179</v>
      </c>
      <c r="C1473" s="47">
        <v>160</v>
      </c>
      <c r="D1473" s="47">
        <v>1268</v>
      </c>
      <c r="E1473" s="48">
        <v>0</v>
      </c>
      <c r="F1473" s="47">
        <v>54</v>
      </c>
      <c r="G1473" s="47">
        <v>252</v>
      </c>
      <c r="H1473" s="49">
        <v>0</v>
      </c>
    </row>
    <row r="1474" spans="1:8" x14ac:dyDescent="0.35">
      <c r="A1474" s="140" t="s">
        <v>135</v>
      </c>
      <c r="B1474" s="1">
        <v>44179</v>
      </c>
      <c r="C1474" s="47">
        <v>119</v>
      </c>
      <c r="D1474" s="47">
        <v>1244</v>
      </c>
      <c r="E1474" s="48">
        <v>0</v>
      </c>
      <c r="F1474" s="47">
        <v>83</v>
      </c>
      <c r="G1474" s="47">
        <v>293</v>
      </c>
      <c r="H1474" s="49">
        <v>0</v>
      </c>
    </row>
    <row r="1475" spans="1:8" x14ac:dyDescent="0.35">
      <c r="A1475" s="140" t="s">
        <v>136</v>
      </c>
      <c r="B1475" s="1">
        <v>44179</v>
      </c>
      <c r="C1475" s="47">
        <v>98</v>
      </c>
      <c r="D1475" s="47">
        <v>891</v>
      </c>
      <c r="E1475" s="48">
        <v>0</v>
      </c>
      <c r="F1475" s="47">
        <v>14</v>
      </c>
      <c r="G1475" s="47">
        <v>154</v>
      </c>
      <c r="H1475" s="49">
        <v>0</v>
      </c>
    </row>
    <row r="1476" spans="1:8" x14ac:dyDescent="0.35">
      <c r="A1476" s="140" t="s">
        <v>137</v>
      </c>
      <c r="B1476" s="1">
        <v>44179</v>
      </c>
      <c r="C1476" s="47">
        <v>93</v>
      </c>
      <c r="D1476" s="47">
        <v>954</v>
      </c>
      <c r="E1476" s="48">
        <v>0</v>
      </c>
      <c r="F1476" s="47">
        <v>62</v>
      </c>
      <c r="G1476" s="47">
        <v>202</v>
      </c>
      <c r="H1476" s="49">
        <v>0</v>
      </c>
    </row>
    <row r="1477" spans="1:8" x14ac:dyDescent="0.35">
      <c r="A1477" s="140" t="s">
        <v>138</v>
      </c>
      <c r="B1477" s="1">
        <v>44179</v>
      </c>
      <c r="C1477" s="47">
        <v>160</v>
      </c>
      <c r="D1477" s="47">
        <v>857</v>
      </c>
      <c r="E1477" s="48">
        <v>33</v>
      </c>
      <c r="F1477" s="47">
        <v>97</v>
      </c>
      <c r="G1477" s="47">
        <v>237</v>
      </c>
      <c r="H1477" s="49">
        <v>2</v>
      </c>
    </row>
    <row r="1478" spans="1:8" x14ac:dyDescent="0.35">
      <c r="A1478" s="140" t="s">
        <v>133</v>
      </c>
      <c r="B1478" s="1">
        <v>44180</v>
      </c>
      <c r="C1478" s="47">
        <v>408</v>
      </c>
      <c r="D1478" s="47">
        <v>2558</v>
      </c>
      <c r="E1478" s="48">
        <v>0</v>
      </c>
      <c r="F1478" s="47">
        <v>103</v>
      </c>
      <c r="G1478" s="47">
        <v>371</v>
      </c>
      <c r="H1478" s="49">
        <v>0</v>
      </c>
    </row>
    <row r="1479" spans="1:8" x14ac:dyDescent="0.35">
      <c r="A1479" s="140" t="s">
        <v>134</v>
      </c>
      <c r="B1479" s="1">
        <v>44180</v>
      </c>
      <c r="C1479" s="47">
        <v>169</v>
      </c>
      <c r="D1479" s="47">
        <v>1350</v>
      </c>
      <c r="E1479" s="48">
        <v>0</v>
      </c>
      <c r="F1479" s="47">
        <v>56</v>
      </c>
      <c r="G1479" s="47">
        <v>208</v>
      </c>
      <c r="H1479" s="49">
        <v>0</v>
      </c>
    </row>
    <row r="1480" spans="1:8" x14ac:dyDescent="0.35">
      <c r="A1480" s="140" t="s">
        <v>135</v>
      </c>
      <c r="B1480" s="1">
        <v>44180</v>
      </c>
      <c r="C1480" s="47">
        <v>131</v>
      </c>
      <c r="D1480" s="47">
        <v>1283</v>
      </c>
      <c r="E1480" s="48">
        <v>0</v>
      </c>
      <c r="F1480" s="47">
        <v>72</v>
      </c>
      <c r="G1480" s="47">
        <v>270</v>
      </c>
      <c r="H1480" s="49">
        <v>0</v>
      </c>
    </row>
    <row r="1481" spans="1:8" x14ac:dyDescent="0.35">
      <c r="A1481" s="140" t="s">
        <v>136</v>
      </c>
      <c r="B1481" s="1">
        <v>44180</v>
      </c>
      <c r="C1481" s="47">
        <v>92</v>
      </c>
      <c r="D1481" s="47">
        <v>918</v>
      </c>
      <c r="E1481" s="48">
        <v>0</v>
      </c>
      <c r="F1481" s="47">
        <v>21</v>
      </c>
      <c r="G1481" s="47">
        <v>134</v>
      </c>
      <c r="H1481" s="49">
        <v>0</v>
      </c>
    </row>
    <row r="1482" spans="1:8" x14ac:dyDescent="0.35">
      <c r="A1482" s="140" t="s">
        <v>137</v>
      </c>
      <c r="B1482" s="1">
        <v>44180</v>
      </c>
      <c r="C1482" s="47">
        <v>95</v>
      </c>
      <c r="D1482" s="47">
        <v>950</v>
      </c>
      <c r="E1482" s="48">
        <v>0</v>
      </c>
      <c r="F1482" s="47">
        <v>60</v>
      </c>
      <c r="G1482" s="47">
        <v>211</v>
      </c>
      <c r="H1482" s="49">
        <v>0</v>
      </c>
    </row>
    <row r="1483" spans="1:8" x14ac:dyDescent="0.35">
      <c r="A1483" s="140" t="s">
        <v>138</v>
      </c>
      <c r="B1483" s="1">
        <v>44180</v>
      </c>
      <c r="C1483" s="47">
        <v>169</v>
      </c>
      <c r="D1483" s="47">
        <v>879</v>
      </c>
      <c r="E1483" s="48">
        <v>25</v>
      </c>
      <c r="F1483" s="47">
        <v>88</v>
      </c>
      <c r="G1483" s="47">
        <v>215</v>
      </c>
      <c r="H1483" s="49">
        <v>10</v>
      </c>
    </row>
    <row r="1484" spans="1:8" x14ac:dyDescent="0.35">
      <c r="A1484" s="140" t="s">
        <v>133</v>
      </c>
      <c r="B1484" s="1">
        <v>44181</v>
      </c>
      <c r="C1484" s="47">
        <v>412</v>
      </c>
      <c r="D1484" s="47">
        <v>2574</v>
      </c>
      <c r="E1484" s="48">
        <v>0</v>
      </c>
      <c r="F1484" s="47">
        <v>99</v>
      </c>
      <c r="G1484" s="47">
        <v>356</v>
      </c>
      <c r="H1484" s="49">
        <v>0</v>
      </c>
    </row>
    <row r="1485" spans="1:8" x14ac:dyDescent="0.35">
      <c r="A1485" s="140" t="s">
        <v>134</v>
      </c>
      <c r="B1485" s="1">
        <v>44181</v>
      </c>
      <c r="C1485" s="47">
        <v>171</v>
      </c>
      <c r="D1485" s="47">
        <v>1328</v>
      </c>
      <c r="E1485" s="48">
        <v>0</v>
      </c>
      <c r="F1485" s="47">
        <v>60</v>
      </c>
      <c r="G1485" s="47">
        <v>202</v>
      </c>
      <c r="H1485" s="49">
        <v>0</v>
      </c>
    </row>
    <row r="1486" spans="1:8" x14ac:dyDescent="0.35">
      <c r="A1486" s="140" t="s">
        <v>135</v>
      </c>
      <c r="B1486" s="1">
        <v>44181</v>
      </c>
      <c r="C1486" s="47">
        <v>139</v>
      </c>
      <c r="D1486" s="47">
        <v>1288</v>
      </c>
      <c r="E1486" s="48">
        <v>0</v>
      </c>
      <c r="F1486" s="47">
        <v>67</v>
      </c>
      <c r="G1486" s="47">
        <v>256</v>
      </c>
      <c r="H1486" s="49">
        <v>0</v>
      </c>
    </row>
    <row r="1487" spans="1:8" x14ac:dyDescent="0.35">
      <c r="A1487" s="140" t="s">
        <v>136</v>
      </c>
      <c r="B1487" s="1">
        <v>44181</v>
      </c>
      <c r="C1487" s="47">
        <v>93</v>
      </c>
      <c r="D1487" s="47">
        <v>902</v>
      </c>
      <c r="E1487" s="48">
        <v>0</v>
      </c>
      <c r="F1487" s="47">
        <v>19</v>
      </c>
      <c r="G1487" s="47">
        <v>150</v>
      </c>
      <c r="H1487" s="49">
        <v>0</v>
      </c>
    </row>
    <row r="1488" spans="1:8" x14ac:dyDescent="0.35">
      <c r="A1488" s="140" t="s">
        <v>137</v>
      </c>
      <c r="B1488" s="1">
        <v>44181</v>
      </c>
      <c r="C1488" s="47">
        <v>90</v>
      </c>
      <c r="D1488" s="47">
        <v>956</v>
      </c>
      <c r="E1488" s="48">
        <v>0</v>
      </c>
      <c r="F1488" s="47">
        <v>65</v>
      </c>
      <c r="G1488" s="47">
        <v>215</v>
      </c>
      <c r="H1488" s="49">
        <v>0</v>
      </c>
    </row>
    <row r="1489" spans="1:8" x14ac:dyDescent="0.35">
      <c r="A1489" s="140" t="s">
        <v>138</v>
      </c>
      <c r="B1489" s="1">
        <v>44181</v>
      </c>
      <c r="C1489" s="47">
        <v>160</v>
      </c>
      <c r="D1489" s="47">
        <v>868</v>
      </c>
      <c r="E1489" s="48">
        <v>26</v>
      </c>
      <c r="F1489" s="47">
        <v>97</v>
      </c>
      <c r="G1489" s="47">
        <v>226</v>
      </c>
      <c r="H1489" s="49">
        <v>9</v>
      </c>
    </row>
    <row r="1490" spans="1:8" x14ac:dyDescent="0.35">
      <c r="A1490" s="140" t="s">
        <v>133</v>
      </c>
      <c r="B1490" s="1">
        <v>44182</v>
      </c>
      <c r="C1490" s="47">
        <v>407</v>
      </c>
      <c r="D1490" s="47">
        <v>2532</v>
      </c>
      <c r="E1490" s="48">
        <v>0</v>
      </c>
      <c r="F1490" s="47">
        <v>104</v>
      </c>
      <c r="G1490" s="47">
        <v>408</v>
      </c>
      <c r="H1490" s="49">
        <v>0</v>
      </c>
    </row>
    <row r="1491" spans="1:8" x14ac:dyDescent="0.35">
      <c r="A1491" s="140" t="s">
        <v>134</v>
      </c>
      <c r="B1491" s="1">
        <v>44182</v>
      </c>
      <c r="C1491" s="47">
        <v>162</v>
      </c>
      <c r="D1491" s="47">
        <v>1241</v>
      </c>
      <c r="E1491" s="48">
        <v>0</v>
      </c>
      <c r="F1491" s="47">
        <v>58</v>
      </c>
      <c r="G1491" s="47">
        <v>261</v>
      </c>
      <c r="H1491" s="49">
        <v>0</v>
      </c>
    </row>
    <row r="1492" spans="1:8" x14ac:dyDescent="0.35">
      <c r="A1492" s="140" t="s">
        <v>135</v>
      </c>
      <c r="B1492" s="1">
        <v>44182</v>
      </c>
      <c r="C1492" s="47">
        <v>129</v>
      </c>
      <c r="D1492" s="47">
        <v>1259</v>
      </c>
      <c r="E1492" s="48">
        <v>0</v>
      </c>
      <c r="F1492" s="47">
        <v>72</v>
      </c>
      <c r="G1492" s="47">
        <v>286</v>
      </c>
      <c r="H1492" s="49">
        <v>0</v>
      </c>
    </row>
    <row r="1493" spans="1:8" x14ac:dyDescent="0.35">
      <c r="A1493" s="140" t="s">
        <v>136</v>
      </c>
      <c r="B1493" s="1">
        <v>44182</v>
      </c>
      <c r="C1493" s="47">
        <v>95</v>
      </c>
      <c r="D1493" s="47">
        <v>864</v>
      </c>
      <c r="E1493" s="48">
        <v>0</v>
      </c>
      <c r="F1493" s="47">
        <v>19</v>
      </c>
      <c r="G1493" s="47">
        <v>166</v>
      </c>
      <c r="H1493" s="49">
        <v>0</v>
      </c>
    </row>
    <row r="1494" spans="1:8" x14ac:dyDescent="0.35">
      <c r="A1494" s="140" t="s">
        <v>137</v>
      </c>
      <c r="B1494" s="1">
        <v>44182</v>
      </c>
      <c r="C1494" s="47">
        <v>83</v>
      </c>
      <c r="D1494" s="47">
        <v>945</v>
      </c>
      <c r="E1494" s="48">
        <v>0</v>
      </c>
      <c r="F1494" s="47">
        <v>72</v>
      </c>
      <c r="G1494" s="47">
        <v>203</v>
      </c>
      <c r="H1494" s="49">
        <v>0</v>
      </c>
    </row>
    <row r="1495" spans="1:8" x14ac:dyDescent="0.35">
      <c r="A1495" s="140" t="s">
        <v>138</v>
      </c>
      <c r="B1495" s="1">
        <v>44182</v>
      </c>
      <c r="C1495" s="47">
        <v>160</v>
      </c>
      <c r="D1495" s="47">
        <v>831</v>
      </c>
      <c r="E1495" s="48">
        <v>27</v>
      </c>
      <c r="F1495" s="47">
        <v>97</v>
      </c>
      <c r="G1495" s="47">
        <v>252</v>
      </c>
      <c r="H1495" s="49">
        <v>8</v>
      </c>
    </row>
    <row r="1496" spans="1:8" x14ac:dyDescent="0.35">
      <c r="A1496" s="140" t="s">
        <v>133</v>
      </c>
      <c r="B1496" s="1">
        <v>44183</v>
      </c>
      <c r="C1496" s="47">
        <v>420</v>
      </c>
      <c r="D1496" s="47">
        <v>2631</v>
      </c>
      <c r="E1496" s="48">
        <v>0</v>
      </c>
      <c r="F1496" s="47">
        <v>89</v>
      </c>
      <c r="G1496" s="47">
        <v>267</v>
      </c>
      <c r="H1496" s="49">
        <v>0</v>
      </c>
    </row>
    <row r="1497" spans="1:8" x14ac:dyDescent="0.35">
      <c r="A1497" s="140" t="s">
        <v>134</v>
      </c>
      <c r="B1497" s="1">
        <v>44183</v>
      </c>
      <c r="C1497" s="47">
        <v>171</v>
      </c>
      <c r="D1497" s="47">
        <v>1304</v>
      </c>
      <c r="E1497" s="48">
        <v>0</v>
      </c>
      <c r="F1497" s="47">
        <v>47</v>
      </c>
      <c r="G1497" s="47">
        <v>207</v>
      </c>
      <c r="H1497" s="49">
        <v>0</v>
      </c>
    </row>
    <row r="1498" spans="1:8" x14ac:dyDescent="0.35">
      <c r="A1498" s="140" t="s">
        <v>135</v>
      </c>
      <c r="B1498" s="1">
        <v>44183</v>
      </c>
      <c r="C1498" s="47">
        <v>124</v>
      </c>
      <c r="D1498" s="47">
        <v>1243</v>
      </c>
      <c r="E1498" s="48">
        <v>0</v>
      </c>
      <c r="F1498" s="47">
        <v>77</v>
      </c>
      <c r="G1498" s="47">
        <v>306</v>
      </c>
      <c r="H1498" s="49">
        <v>0</v>
      </c>
    </row>
    <row r="1499" spans="1:8" x14ac:dyDescent="0.35">
      <c r="A1499" s="140" t="s">
        <v>136</v>
      </c>
      <c r="B1499" s="1">
        <v>44183</v>
      </c>
      <c r="C1499" s="47">
        <v>92</v>
      </c>
      <c r="D1499" s="47">
        <v>885</v>
      </c>
      <c r="E1499" s="48">
        <v>0</v>
      </c>
      <c r="F1499" s="47">
        <v>17</v>
      </c>
      <c r="G1499" s="47">
        <v>145</v>
      </c>
      <c r="H1499" s="49">
        <v>0</v>
      </c>
    </row>
    <row r="1500" spans="1:8" x14ac:dyDescent="0.35">
      <c r="A1500" s="140" t="s">
        <v>137</v>
      </c>
      <c r="B1500" s="1">
        <v>44183</v>
      </c>
      <c r="C1500" s="47">
        <v>93</v>
      </c>
      <c r="D1500" s="47">
        <v>947</v>
      </c>
      <c r="E1500" s="48">
        <v>0</v>
      </c>
      <c r="F1500" s="47">
        <v>60</v>
      </c>
      <c r="G1500" s="47">
        <v>203</v>
      </c>
      <c r="H1500" s="49">
        <v>0</v>
      </c>
    </row>
    <row r="1501" spans="1:8" x14ac:dyDescent="0.35">
      <c r="A1501" s="140" t="s">
        <v>138</v>
      </c>
      <c r="B1501" s="1">
        <v>44183</v>
      </c>
      <c r="C1501" s="47">
        <v>157</v>
      </c>
      <c r="D1501" s="47">
        <v>876</v>
      </c>
      <c r="E1501" s="48">
        <v>31</v>
      </c>
      <c r="F1501" s="47">
        <v>100</v>
      </c>
      <c r="G1501" s="47">
        <v>210</v>
      </c>
      <c r="H1501" s="49">
        <v>4</v>
      </c>
    </row>
    <row r="1502" spans="1:8" x14ac:dyDescent="0.35">
      <c r="A1502" s="140" t="s">
        <v>133</v>
      </c>
      <c r="B1502" s="1">
        <v>44184</v>
      </c>
      <c r="C1502" s="47">
        <v>436</v>
      </c>
      <c r="D1502" s="47">
        <v>2470</v>
      </c>
      <c r="E1502" s="48">
        <v>0</v>
      </c>
      <c r="F1502" s="47">
        <v>73</v>
      </c>
      <c r="G1502" s="47">
        <v>396</v>
      </c>
      <c r="H1502" s="49">
        <v>0</v>
      </c>
    </row>
    <row r="1503" spans="1:8" x14ac:dyDescent="0.35">
      <c r="A1503" s="140" t="s">
        <v>134</v>
      </c>
      <c r="B1503" s="1">
        <v>44184</v>
      </c>
      <c r="C1503" s="47">
        <v>170</v>
      </c>
      <c r="D1503" s="47">
        <v>1316</v>
      </c>
      <c r="E1503" s="48">
        <v>0</v>
      </c>
      <c r="F1503" s="47">
        <v>53</v>
      </c>
      <c r="G1503" s="47">
        <v>216</v>
      </c>
      <c r="H1503" s="49">
        <v>0</v>
      </c>
    </row>
    <row r="1504" spans="1:8" x14ac:dyDescent="0.35">
      <c r="A1504" s="140" t="s">
        <v>135</v>
      </c>
      <c r="B1504" s="1">
        <v>44184</v>
      </c>
      <c r="C1504" s="47">
        <v>128</v>
      </c>
      <c r="D1504" s="47">
        <v>1216</v>
      </c>
      <c r="E1504" s="48">
        <v>0</v>
      </c>
      <c r="F1504" s="47">
        <v>76</v>
      </c>
      <c r="G1504" s="47">
        <v>320</v>
      </c>
      <c r="H1504" s="49">
        <v>0</v>
      </c>
    </row>
    <row r="1505" spans="1:8" x14ac:dyDescent="0.35">
      <c r="A1505" s="140" t="s">
        <v>136</v>
      </c>
      <c r="B1505" s="1">
        <v>44184</v>
      </c>
      <c r="C1505" s="47">
        <v>92</v>
      </c>
      <c r="D1505" s="47">
        <v>824</v>
      </c>
      <c r="E1505" s="48">
        <v>0</v>
      </c>
      <c r="F1505" s="47">
        <v>19</v>
      </c>
      <c r="G1505" s="47">
        <v>174</v>
      </c>
      <c r="H1505" s="49">
        <v>0</v>
      </c>
    </row>
    <row r="1506" spans="1:8" x14ac:dyDescent="0.35">
      <c r="A1506" s="140" t="s">
        <v>137</v>
      </c>
      <c r="B1506" s="1">
        <v>44184</v>
      </c>
      <c r="C1506" s="47">
        <v>93</v>
      </c>
      <c r="D1506" s="47">
        <v>905</v>
      </c>
      <c r="E1506" s="48">
        <v>0</v>
      </c>
      <c r="F1506" s="47">
        <v>60</v>
      </c>
      <c r="G1506" s="47">
        <v>237</v>
      </c>
      <c r="H1506" s="49">
        <v>0</v>
      </c>
    </row>
    <row r="1507" spans="1:8" x14ac:dyDescent="0.35">
      <c r="A1507" s="140" t="s">
        <v>138</v>
      </c>
      <c r="B1507" s="1">
        <v>44184</v>
      </c>
      <c r="C1507" s="47">
        <v>152</v>
      </c>
      <c r="D1507" s="47">
        <v>851</v>
      </c>
      <c r="E1507" s="48">
        <v>25</v>
      </c>
      <c r="F1507" s="47">
        <v>105</v>
      </c>
      <c r="G1507" s="47">
        <v>232</v>
      </c>
      <c r="H1507" s="49">
        <v>15</v>
      </c>
    </row>
    <row r="1508" spans="1:8" x14ac:dyDescent="0.35">
      <c r="A1508" s="140" t="s">
        <v>133</v>
      </c>
      <c r="B1508" s="1">
        <v>44185</v>
      </c>
      <c r="C1508" s="47">
        <v>430</v>
      </c>
      <c r="D1508" s="47">
        <v>2313</v>
      </c>
      <c r="E1508" s="48">
        <v>0</v>
      </c>
      <c r="F1508" s="47">
        <v>81</v>
      </c>
      <c r="G1508" s="47">
        <v>555</v>
      </c>
      <c r="H1508" s="49">
        <v>0</v>
      </c>
    </row>
    <row r="1509" spans="1:8" x14ac:dyDescent="0.35">
      <c r="A1509" s="140" t="s">
        <v>134</v>
      </c>
      <c r="B1509" s="1">
        <v>44185</v>
      </c>
      <c r="C1509" s="47">
        <v>171</v>
      </c>
      <c r="D1509" s="47">
        <v>1271</v>
      </c>
      <c r="E1509" s="48">
        <v>0</v>
      </c>
      <c r="F1509" s="47">
        <v>51</v>
      </c>
      <c r="G1509" s="47">
        <v>218</v>
      </c>
      <c r="H1509" s="49">
        <v>0</v>
      </c>
    </row>
    <row r="1510" spans="1:8" x14ac:dyDescent="0.35">
      <c r="A1510" s="140" t="s">
        <v>135</v>
      </c>
      <c r="B1510" s="1">
        <v>44185</v>
      </c>
      <c r="C1510" s="47">
        <v>129</v>
      </c>
      <c r="D1510" s="47">
        <v>1194</v>
      </c>
      <c r="E1510" s="48">
        <v>0</v>
      </c>
      <c r="F1510" s="47">
        <v>78</v>
      </c>
      <c r="G1510" s="47">
        <v>329</v>
      </c>
      <c r="H1510" s="49">
        <v>0</v>
      </c>
    </row>
    <row r="1511" spans="1:8" x14ac:dyDescent="0.35">
      <c r="A1511" s="140" t="s">
        <v>136</v>
      </c>
      <c r="B1511" s="1">
        <v>44185</v>
      </c>
      <c r="C1511" s="47">
        <v>92</v>
      </c>
      <c r="D1511" s="47">
        <v>844</v>
      </c>
      <c r="E1511" s="48">
        <v>0</v>
      </c>
      <c r="F1511" s="47">
        <v>16</v>
      </c>
      <c r="G1511" s="47">
        <v>147</v>
      </c>
      <c r="H1511" s="49">
        <v>0</v>
      </c>
    </row>
    <row r="1512" spans="1:8" x14ac:dyDescent="0.35">
      <c r="A1512" s="140" t="s">
        <v>137</v>
      </c>
      <c r="B1512" s="1">
        <v>44185</v>
      </c>
      <c r="C1512" s="47">
        <v>90</v>
      </c>
      <c r="D1512" s="47">
        <v>872</v>
      </c>
      <c r="E1512" s="48">
        <v>0</v>
      </c>
      <c r="F1512" s="47">
        <v>63</v>
      </c>
      <c r="G1512" s="47">
        <v>277</v>
      </c>
      <c r="H1512" s="49">
        <v>0</v>
      </c>
    </row>
    <row r="1513" spans="1:8" x14ac:dyDescent="0.35">
      <c r="A1513" s="140" t="s">
        <v>138</v>
      </c>
      <c r="B1513" s="1">
        <v>44185</v>
      </c>
      <c r="C1513" s="47">
        <v>158</v>
      </c>
      <c r="D1513" s="47">
        <v>840</v>
      </c>
      <c r="E1513" s="48">
        <v>23</v>
      </c>
      <c r="F1513" s="47">
        <v>96</v>
      </c>
      <c r="G1513" s="47">
        <v>230</v>
      </c>
      <c r="H1513" s="49">
        <v>27</v>
      </c>
    </row>
    <row r="1514" spans="1:8" x14ac:dyDescent="0.35">
      <c r="A1514" s="140" t="s">
        <v>133</v>
      </c>
      <c r="B1514" s="1">
        <v>44186</v>
      </c>
      <c r="C1514" s="47">
        <v>420</v>
      </c>
      <c r="D1514" s="47">
        <v>2328</v>
      </c>
      <c r="E1514" s="48">
        <v>0</v>
      </c>
      <c r="F1514" s="47">
        <v>85</v>
      </c>
      <c r="G1514" s="47">
        <v>535</v>
      </c>
      <c r="H1514" s="49">
        <v>0</v>
      </c>
    </row>
    <row r="1515" spans="1:8" x14ac:dyDescent="0.35">
      <c r="A1515" s="140" t="s">
        <v>134</v>
      </c>
      <c r="B1515" s="1">
        <v>44186</v>
      </c>
      <c r="C1515" s="47">
        <v>167</v>
      </c>
      <c r="D1515" s="47">
        <v>1297</v>
      </c>
      <c r="E1515" s="48">
        <v>0</v>
      </c>
      <c r="F1515" s="47">
        <v>56</v>
      </c>
      <c r="G1515" s="47">
        <v>217</v>
      </c>
      <c r="H1515" s="49">
        <v>0</v>
      </c>
    </row>
    <row r="1516" spans="1:8" x14ac:dyDescent="0.35">
      <c r="A1516" s="140" t="s">
        <v>135</v>
      </c>
      <c r="B1516" s="1">
        <v>44186</v>
      </c>
      <c r="C1516" s="47">
        <v>132</v>
      </c>
      <c r="D1516" s="47">
        <v>1270</v>
      </c>
      <c r="E1516" s="48">
        <v>0</v>
      </c>
      <c r="F1516" s="47">
        <v>73</v>
      </c>
      <c r="G1516" s="47">
        <v>273</v>
      </c>
      <c r="H1516" s="49">
        <v>0</v>
      </c>
    </row>
    <row r="1517" spans="1:8" x14ac:dyDescent="0.35">
      <c r="A1517" s="140" t="s">
        <v>136</v>
      </c>
      <c r="B1517" s="1">
        <v>44186</v>
      </c>
      <c r="C1517" s="47">
        <v>91</v>
      </c>
      <c r="D1517" s="47">
        <v>889</v>
      </c>
      <c r="E1517" s="48">
        <v>0</v>
      </c>
      <c r="F1517" s="47">
        <v>13</v>
      </c>
      <c r="G1517" s="47">
        <v>110</v>
      </c>
      <c r="H1517" s="49">
        <v>0</v>
      </c>
    </row>
    <row r="1518" spans="1:8" x14ac:dyDescent="0.35">
      <c r="A1518" s="140" t="s">
        <v>137</v>
      </c>
      <c r="B1518" s="1">
        <v>44186</v>
      </c>
      <c r="C1518" s="47">
        <v>91</v>
      </c>
      <c r="D1518" s="47">
        <v>926</v>
      </c>
      <c r="E1518" s="48">
        <v>0</v>
      </c>
      <c r="F1518" s="47">
        <v>64</v>
      </c>
      <c r="G1518" s="47">
        <v>214</v>
      </c>
      <c r="H1518" s="49">
        <v>0</v>
      </c>
    </row>
    <row r="1519" spans="1:8" x14ac:dyDescent="0.35">
      <c r="A1519" s="140" t="s">
        <v>138</v>
      </c>
      <c r="B1519" s="1">
        <v>44186</v>
      </c>
      <c r="C1519" s="47">
        <v>160</v>
      </c>
      <c r="D1519" s="47">
        <v>823</v>
      </c>
      <c r="E1519" s="48">
        <v>22</v>
      </c>
      <c r="F1519" s="47">
        <v>93</v>
      </c>
      <c r="G1519" s="47">
        <v>245</v>
      </c>
      <c r="H1519" s="49">
        <v>28</v>
      </c>
    </row>
    <row r="1520" spans="1:8" x14ac:dyDescent="0.35">
      <c r="A1520" s="140" t="s">
        <v>133</v>
      </c>
      <c r="B1520" s="1">
        <v>44187</v>
      </c>
      <c r="C1520" s="47">
        <v>423</v>
      </c>
      <c r="D1520" s="47">
        <v>2414</v>
      </c>
      <c r="E1520" s="48">
        <v>0</v>
      </c>
      <c r="F1520" s="47">
        <v>76</v>
      </c>
      <c r="G1520" s="47">
        <v>434</v>
      </c>
      <c r="H1520" s="49">
        <v>0</v>
      </c>
    </row>
    <row r="1521" spans="1:8" x14ac:dyDescent="0.35">
      <c r="A1521" s="140" t="s">
        <v>134</v>
      </c>
      <c r="B1521" s="1">
        <v>44187</v>
      </c>
      <c r="C1521" s="47">
        <v>176</v>
      </c>
      <c r="D1521" s="47">
        <v>1359</v>
      </c>
      <c r="E1521" s="48">
        <v>0</v>
      </c>
      <c r="F1521" s="47">
        <v>44</v>
      </c>
      <c r="G1521" s="47">
        <v>188</v>
      </c>
      <c r="H1521" s="49">
        <v>0</v>
      </c>
    </row>
    <row r="1522" spans="1:8" x14ac:dyDescent="0.35">
      <c r="A1522" s="140" t="s">
        <v>135</v>
      </c>
      <c r="B1522" s="1">
        <v>44187</v>
      </c>
      <c r="C1522" s="47">
        <v>140</v>
      </c>
      <c r="D1522" s="47">
        <v>1291</v>
      </c>
      <c r="E1522" s="48">
        <v>0</v>
      </c>
      <c r="F1522" s="47">
        <v>67</v>
      </c>
      <c r="G1522" s="47">
        <v>248</v>
      </c>
      <c r="H1522" s="49">
        <v>0</v>
      </c>
    </row>
    <row r="1523" spans="1:8" x14ac:dyDescent="0.35">
      <c r="A1523" s="140" t="s">
        <v>136</v>
      </c>
      <c r="B1523" s="1">
        <v>44187</v>
      </c>
      <c r="C1523" s="47">
        <v>95</v>
      </c>
      <c r="D1523" s="47">
        <v>937</v>
      </c>
      <c r="E1523" s="48">
        <v>0</v>
      </c>
      <c r="F1523" s="47">
        <v>14</v>
      </c>
      <c r="G1523" s="47">
        <v>84</v>
      </c>
      <c r="H1523" s="49">
        <v>0</v>
      </c>
    </row>
    <row r="1524" spans="1:8" x14ac:dyDescent="0.35">
      <c r="A1524" s="140" t="s">
        <v>137</v>
      </c>
      <c r="B1524" s="1">
        <v>44187</v>
      </c>
      <c r="C1524" s="47">
        <v>97</v>
      </c>
      <c r="D1524" s="47">
        <v>977</v>
      </c>
      <c r="E1524" s="48">
        <v>0</v>
      </c>
      <c r="F1524" s="47">
        <v>58</v>
      </c>
      <c r="G1524" s="47">
        <v>175</v>
      </c>
      <c r="H1524" s="49">
        <v>0</v>
      </c>
    </row>
    <row r="1525" spans="1:8" x14ac:dyDescent="0.35">
      <c r="A1525" s="140" t="s">
        <v>138</v>
      </c>
      <c r="B1525" s="1">
        <v>44187</v>
      </c>
      <c r="C1525" s="47">
        <v>163</v>
      </c>
      <c r="D1525" s="47">
        <v>860</v>
      </c>
      <c r="E1525" s="48">
        <v>23</v>
      </c>
      <c r="F1525" s="47">
        <v>90</v>
      </c>
      <c r="G1525" s="47">
        <v>212</v>
      </c>
      <c r="H1525" s="49">
        <v>27</v>
      </c>
    </row>
    <row r="1526" spans="1:8" x14ac:dyDescent="0.35">
      <c r="A1526" s="140" t="s">
        <v>133</v>
      </c>
      <c r="B1526" s="1">
        <v>44188</v>
      </c>
      <c r="C1526" s="47">
        <v>425</v>
      </c>
      <c r="D1526" s="47">
        <v>2395</v>
      </c>
      <c r="E1526" s="48">
        <v>0</v>
      </c>
      <c r="F1526" s="47">
        <v>74</v>
      </c>
      <c r="G1526" s="47">
        <v>440</v>
      </c>
      <c r="H1526" s="49">
        <v>0</v>
      </c>
    </row>
    <row r="1527" spans="1:8" x14ac:dyDescent="0.35">
      <c r="A1527" s="140" t="s">
        <v>134</v>
      </c>
      <c r="B1527" s="1">
        <v>44188</v>
      </c>
      <c r="C1527" s="47">
        <v>175</v>
      </c>
      <c r="D1527" s="47">
        <v>1341</v>
      </c>
      <c r="E1527" s="48">
        <v>0</v>
      </c>
      <c r="F1527" s="47">
        <v>39</v>
      </c>
      <c r="G1527" s="47">
        <v>191</v>
      </c>
      <c r="H1527" s="49">
        <v>0</v>
      </c>
    </row>
    <row r="1528" spans="1:8" x14ac:dyDescent="0.35">
      <c r="A1528" s="140" t="s">
        <v>135</v>
      </c>
      <c r="B1528" s="1">
        <v>44188</v>
      </c>
      <c r="C1528" s="47">
        <v>137</v>
      </c>
      <c r="D1528" s="47">
        <v>1268</v>
      </c>
      <c r="E1528" s="48">
        <v>0</v>
      </c>
      <c r="F1528" s="47">
        <v>68</v>
      </c>
      <c r="G1528" s="47">
        <v>264</v>
      </c>
      <c r="H1528" s="49">
        <v>0</v>
      </c>
    </row>
    <row r="1529" spans="1:8" x14ac:dyDescent="0.35">
      <c r="A1529" s="140" t="s">
        <v>136</v>
      </c>
      <c r="B1529" s="1">
        <v>44188</v>
      </c>
      <c r="C1529" s="47">
        <v>97</v>
      </c>
      <c r="D1529" s="47">
        <v>955</v>
      </c>
      <c r="E1529" s="48">
        <v>0</v>
      </c>
      <c r="F1529" s="47">
        <v>11</v>
      </c>
      <c r="G1529" s="47">
        <v>73</v>
      </c>
      <c r="H1529" s="49">
        <v>0</v>
      </c>
    </row>
    <row r="1530" spans="1:8" x14ac:dyDescent="0.35">
      <c r="A1530" s="140" t="s">
        <v>137</v>
      </c>
      <c r="B1530" s="1">
        <v>44188</v>
      </c>
      <c r="C1530" s="47">
        <v>91</v>
      </c>
      <c r="D1530" s="47">
        <v>972</v>
      </c>
      <c r="E1530" s="48">
        <v>0</v>
      </c>
      <c r="F1530" s="47">
        <v>62</v>
      </c>
      <c r="G1530" s="47">
        <v>178</v>
      </c>
      <c r="H1530" s="49">
        <v>0</v>
      </c>
    </row>
    <row r="1531" spans="1:8" x14ac:dyDescent="0.35">
      <c r="A1531" s="140" t="s">
        <v>138</v>
      </c>
      <c r="B1531" s="1">
        <v>44188</v>
      </c>
      <c r="C1531" s="47">
        <v>160</v>
      </c>
      <c r="D1531" s="47">
        <v>867</v>
      </c>
      <c r="E1531" s="48">
        <v>25</v>
      </c>
      <c r="F1531" s="47">
        <v>93</v>
      </c>
      <c r="G1531" s="47">
        <v>201</v>
      </c>
      <c r="H1531" s="49">
        <v>25</v>
      </c>
    </row>
    <row r="1532" spans="1:8" x14ac:dyDescent="0.35">
      <c r="A1532" s="140" t="s">
        <v>133</v>
      </c>
      <c r="B1532" s="1">
        <v>44189</v>
      </c>
      <c r="C1532" s="47">
        <v>425</v>
      </c>
      <c r="D1532" s="47">
        <v>2345</v>
      </c>
      <c r="E1532" s="48">
        <v>0</v>
      </c>
      <c r="F1532" s="47">
        <v>77</v>
      </c>
      <c r="G1532" s="47">
        <v>494</v>
      </c>
      <c r="H1532" s="49">
        <v>0</v>
      </c>
    </row>
    <row r="1533" spans="1:8" x14ac:dyDescent="0.35">
      <c r="A1533" s="140" t="s">
        <v>134</v>
      </c>
      <c r="B1533" s="1">
        <v>44189</v>
      </c>
      <c r="C1533" s="47">
        <v>162</v>
      </c>
      <c r="D1533" s="47">
        <v>1298</v>
      </c>
      <c r="E1533" s="48">
        <v>0</v>
      </c>
      <c r="F1533" s="47">
        <v>54</v>
      </c>
      <c r="G1533" s="47">
        <v>203</v>
      </c>
      <c r="H1533" s="49">
        <v>0</v>
      </c>
    </row>
    <row r="1534" spans="1:8" x14ac:dyDescent="0.35">
      <c r="A1534" s="140" t="s">
        <v>135</v>
      </c>
      <c r="B1534" s="1">
        <v>44189</v>
      </c>
      <c r="C1534" s="47">
        <v>140</v>
      </c>
      <c r="D1534" s="47">
        <v>1232</v>
      </c>
      <c r="E1534" s="48">
        <v>0</v>
      </c>
      <c r="F1534" s="47">
        <v>64</v>
      </c>
      <c r="G1534" s="47">
        <v>282</v>
      </c>
      <c r="H1534" s="49">
        <v>0</v>
      </c>
    </row>
    <row r="1535" spans="1:8" x14ac:dyDescent="0.35">
      <c r="A1535" s="140" t="s">
        <v>136</v>
      </c>
      <c r="B1535" s="1">
        <v>44189</v>
      </c>
      <c r="C1535" s="47">
        <v>91</v>
      </c>
      <c r="D1535" s="47">
        <v>863</v>
      </c>
      <c r="E1535" s="48">
        <v>0</v>
      </c>
      <c r="F1535" s="47">
        <v>20</v>
      </c>
      <c r="G1535" s="47">
        <v>134</v>
      </c>
      <c r="H1535" s="49">
        <v>0</v>
      </c>
    </row>
    <row r="1536" spans="1:8" x14ac:dyDescent="0.35">
      <c r="A1536" s="140" t="s">
        <v>137</v>
      </c>
      <c r="B1536" s="1">
        <v>44189</v>
      </c>
      <c r="C1536" s="47">
        <v>96</v>
      </c>
      <c r="D1536" s="47">
        <v>923</v>
      </c>
      <c r="E1536" s="48">
        <v>0</v>
      </c>
      <c r="F1536" s="47">
        <v>57</v>
      </c>
      <c r="G1536" s="47">
        <v>212</v>
      </c>
      <c r="H1536" s="49">
        <v>0</v>
      </c>
    </row>
    <row r="1537" spans="1:8" x14ac:dyDescent="0.35">
      <c r="A1537" s="140" t="s">
        <v>138</v>
      </c>
      <c r="B1537" s="1">
        <v>44189</v>
      </c>
      <c r="C1537" s="47">
        <v>159</v>
      </c>
      <c r="D1537" s="47">
        <v>843</v>
      </c>
      <c r="E1537" s="48">
        <v>30</v>
      </c>
      <c r="F1537" s="47">
        <v>94</v>
      </c>
      <c r="G1537" s="47">
        <v>206</v>
      </c>
      <c r="H1537" s="49">
        <v>20</v>
      </c>
    </row>
    <row r="1538" spans="1:8" x14ac:dyDescent="0.35">
      <c r="A1538" s="140" t="s">
        <v>133</v>
      </c>
      <c r="B1538" s="1">
        <v>44190</v>
      </c>
      <c r="C1538" s="47">
        <v>418</v>
      </c>
      <c r="D1538" s="47">
        <v>2181</v>
      </c>
      <c r="E1538" s="48">
        <v>0</v>
      </c>
      <c r="F1538" s="47">
        <v>85</v>
      </c>
      <c r="G1538" s="47">
        <v>658</v>
      </c>
      <c r="H1538" s="49">
        <v>0</v>
      </c>
    </row>
    <row r="1539" spans="1:8" x14ac:dyDescent="0.35">
      <c r="A1539" s="140" t="s">
        <v>134</v>
      </c>
      <c r="B1539" s="1">
        <v>44190</v>
      </c>
      <c r="C1539" s="47">
        <v>165</v>
      </c>
      <c r="D1539" s="47">
        <v>1121</v>
      </c>
      <c r="E1539" s="48">
        <v>0</v>
      </c>
      <c r="F1539" s="47">
        <v>55</v>
      </c>
      <c r="G1539" s="47">
        <v>267</v>
      </c>
      <c r="H1539" s="49">
        <v>0</v>
      </c>
    </row>
    <row r="1540" spans="1:8" x14ac:dyDescent="0.35">
      <c r="A1540" s="140" t="s">
        <v>135</v>
      </c>
      <c r="B1540" s="1">
        <v>44190</v>
      </c>
      <c r="C1540" s="47">
        <v>136</v>
      </c>
      <c r="D1540" s="47">
        <v>1127</v>
      </c>
      <c r="E1540" s="48">
        <v>0</v>
      </c>
      <c r="F1540" s="47">
        <v>70</v>
      </c>
      <c r="G1540" s="47">
        <v>375</v>
      </c>
      <c r="H1540" s="49">
        <v>0</v>
      </c>
    </row>
    <row r="1541" spans="1:8" x14ac:dyDescent="0.35">
      <c r="A1541" s="140" t="s">
        <v>136</v>
      </c>
      <c r="B1541" s="1">
        <v>44190</v>
      </c>
      <c r="C1541" s="47">
        <v>95</v>
      </c>
      <c r="D1541" s="47">
        <v>788</v>
      </c>
      <c r="E1541" s="48">
        <v>0</v>
      </c>
      <c r="F1541" s="47">
        <v>15</v>
      </c>
      <c r="G1541" s="47">
        <v>200</v>
      </c>
      <c r="H1541" s="49">
        <v>0</v>
      </c>
    </row>
    <row r="1542" spans="1:8" x14ac:dyDescent="0.35">
      <c r="A1542" s="140" t="s">
        <v>137</v>
      </c>
      <c r="B1542" s="1">
        <v>44190</v>
      </c>
      <c r="C1542" s="47">
        <v>92</v>
      </c>
      <c r="D1542" s="47">
        <v>825</v>
      </c>
      <c r="E1542" s="48">
        <v>0</v>
      </c>
      <c r="F1542" s="47">
        <v>63</v>
      </c>
      <c r="G1542" s="47">
        <v>302</v>
      </c>
      <c r="H1542" s="49">
        <v>0</v>
      </c>
    </row>
    <row r="1543" spans="1:8" x14ac:dyDescent="0.35">
      <c r="A1543" s="140" t="s">
        <v>138</v>
      </c>
      <c r="B1543" s="1">
        <v>44190</v>
      </c>
      <c r="C1543" s="47">
        <v>159</v>
      </c>
      <c r="D1543" s="47">
        <v>803</v>
      </c>
      <c r="E1543" s="48">
        <v>31</v>
      </c>
      <c r="F1543" s="47">
        <v>92</v>
      </c>
      <c r="G1543" s="47">
        <v>261</v>
      </c>
      <c r="H1543" s="49">
        <v>19</v>
      </c>
    </row>
    <row r="1544" spans="1:8" x14ac:dyDescent="0.35">
      <c r="A1544" s="140" t="s">
        <v>133</v>
      </c>
      <c r="B1544" s="1">
        <v>44191</v>
      </c>
      <c r="C1544" s="47">
        <v>408</v>
      </c>
      <c r="D1544" s="47">
        <v>2110</v>
      </c>
      <c r="E1544" s="48">
        <v>0</v>
      </c>
      <c r="F1544" s="47">
        <v>99</v>
      </c>
      <c r="G1544" s="47">
        <v>696</v>
      </c>
      <c r="H1544" s="49">
        <v>0</v>
      </c>
    </row>
    <row r="1545" spans="1:8" x14ac:dyDescent="0.35">
      <c r="A1545" s="140" t="s">
        <v>134</v>
      </c>
      <c r="B1545" s="1">
        <v>44191</v>
      </c>
      <c r="C1545" s="47">
        <v>170</v>
      </c>
      <c r="D1545" s="47">
        <v>1154</v>
      </c>
      <c r="E1545" s="48">
        <v>0</v>
      </c>
      <c r="F1545" s="47">
        <v>51</v>
      </c>
      <c r="G1545" s="47">
        <v>307</v>
      </c>
      <c r="H1545" s="49">
        <v>0</v>
      </c>
    </row>
    <row r="1546" spans="1:8" x14ac:dyDescent="0.35">
      <c r="A1546" s="140" t="s">
        <v>135</v>
      </c>
      <c r="B1546" s="1">
        <v>44191</v>
      </c>
      <c r="C1546" s="47">
        <v>133</v>
      </c>
      <c r="D1546" s="47">
        <v>1203</v>
      </c>
      <c r="E1546" s="48">
        <v>0</v>
      </c>
      <c r="F1546" s="47">
        <v>69</v>
      </c>
      <c r="G1546" s="47">
        <v>313</v>
      </c>
      <c r="H1546" s="49">
        <v>0</v>
      </c>
    </row>
    <row r="1547" spans="1:8" x14ac:dyDescent="0.35">
      <c r="A1547" s="140" t="s">
        <v>136</v>
      </c>
      <c r="B1547" s="1">
        <v>44191</v>
      </c>
      <c r="C1547" s="47">
        <v>93</v>
      </c>
      <c r="D1547" s="47">
        <v>805</v>
      </c>
      <c r="E1547" s="48">
        <v>0</v>
      </c>
      <c r="F1547" s="47">
        <v>18</v>
      </c>
      <c r="G1547" s="47">
        <v>188</v>
      </c>
      <c r="H1547" s="49">
        <v>0</v>
      </c>
    </row>
    <row r="1548" spans="1:8" x14ac:dyDescent="0.35">
      <c r="A1548" s="140" t="s">
        <v>137</v>
      </c>
      <c r="B1548" s="1">
        <v>44191</v>
      </c>
      <c r="C1548" s="47">
        <v>93</v>
      </c>
      <c r="D1548" s="47">
        <v>901</v>
      </c>
      <c r="E1548" s="48">
        <v>0</v>
      </c>
      <c r="F1548" s="47">
        <v>60</v>
      </c>
      <c r="G1548" s="47">
        <v>236</v>
      </c>
      <c r="H1548" s="49">
        <v>0</v>
      </c>
    </row>
    <row r="1549" spans="1:8" x14ac:dyDescent="0.35">
      <c r="A1549" s="140" t="s">
        <v>138</v>
      </c>
      <c r="B1549" s="1">
        <v>44191</v>
      </c>
      <c r="C1549" s="47">
        <v>157</v>
      </c>
      <c r="D1549" s="47">
        <v>810</v>
      </c>
      <c r="E1549" s="48">
        <v>32</v>
      </c>
      <c r="F1549" s="47">
        <v>96</v>
      </c>
      <c r="G1549" s="47">
        <v>244</v>
      </c>
      <c r="H1549" s="49">
        <v>18</v>
      </c>
    </row>
    <row r="1550" spans="1:8" x14ac:dyDescent="0.35">
      <c r="A1550" s="140" t="s">
        <v>133</v>
      </c>
      <c r="B1550" s="1">
        <v>44192</v>
      </c>
      <c r="C1550" s="47">
        <v>412</v>
      </c>
      <c r="D1550" s="47">
        <v>2180</v>
      </c>
      <c r="E1550" s="48">
        <v>0</v>
      </c>
      <c r="F1550" s="47">
        <v>95</v>
      </c>
      <c r="G1550" s="47">
        <v>612</v>
      </c>
      <c r="H1550" s="49">
        <v>0</v>
      </c>
    </row>
    <row r="1551" spans="1:8" x14ac:dyDescent="0.35">
      <c r="A1551" s="140" t="s">
        <v>134</v>
      </c>
      <c r="B1551" s="1">
        <v>44192</v>
      </c>
      <c r="C1551" s="47">
        <v>174</v>
      </c>
      <c r="D1551" s="47">
        <v>1202</v>
      </c>
      <c r="E1551" s="48">
        <v>0</v>
      </c>
      <c r="F1551" s="47">
        <v>47</v>
      </c>
      <c r="G1551" s="47">
        <v>258</v>
      </c>
      <c r="H1551" s="49">
        <v>0</v>
      </c>
    </row>
    <row r="1552" spans="1:8" x14ac:dyDescent="0.35">
      <c r="A1552" s="140" t="s">
        <v>135</v>
      </c>
      <c r="B1552" s="1">
        <v>44192</v>
      </c>
      <c r="C1552" s="47">
        <v>137</v>
      </c>
      <c r="D1552" s="47">
        <v>1247</v>
      </c>
      <c r="E1552" s="48">
        <v>0</v>
      </c>
      <c r="F1552" s="47">
        <v>68</v>
      </c>
      <c r="G1552" s="47">
        <v>272</v>
      </c>
      <c r="H1552" s="49">
        <v>0</v>
      </c>
    </row>
    <row r="1553" spans="1:8" x14ac:dyDescent="0.35">
      <c r="A1553" s="140" t="s">
        <v>136</v>
      </c>
      <c r="B1553" s="1">
        <v>44192</v>
      </c>
      <c r="C1553" s="47">
        <v>95</v>
      </c>
      <c r="D1553" s="47">
        <v>831</v>
      </c>
      <c r="E1553" s="48">
        <v>0</v>
      </c>
      <c r="F1553" s="47">
        <v>16</v>
      </c>
      <c r="G1553" s="47">
        <v>155</v>
      </c>
      <c r="H1553" s="49">
        <v>0</v>
      </c>
    </row>
    <row r="1554" spans="1:8" x14ac:dyDescent="0.35">
      <c r="A1554" s="140" t="s">
        <v>137</v>
      </c>
      <c r="B1554" s="1">
        <v>44192</v>
      </c>
      <c r="C1554" s="47">
        <v>98</v>
      </c>
      <c r="D1554" s="47">
        <v>947</v>
      </c>
      <c r="E1554" s="48">
        <v>0</v>
      </c>
      <c r="F1554" s="47">
        <v>55</v>
      </c>
      <c r="G1554" s="47">
        <v>194</v>
      </c>
      <c r="H1554" s="49">
        <v>0</v>
      </c>
    </row>
    <row r="1555" spans="1:8" x14ac:dyDescent="0.35">
      <c r="A1555" s="140" t="s">
        <v>138</v>
      </c>
      <c r="B1555" s="1">
        <v>44192</v>
      </c>
      <c r="C1555" s="47">
        <v>158</v>
      </c>
      <c r="D1555" s="47">
        <v>843</v>
      </c>
      <c r="E1555" s="48">
        <v>34</v>
      </c>
      <c r="F1555" s="47">
        <v>94</v>
      </c>
      <c r="G1555" s="47">
        <v>217</v>
      </c>
      <c r="H1555" s="49">
        <v>16</v>
      </c>
    </row>
    <row r="1556" spans="1:8" x14ac:dyDescent="0.35">
      <c r="A1556" s="140" t="s">
        <v>133</v>
      </c>
      <c r="B1556" s="1">
        <v>44193</v>
      </c>
      <c r="C1556" s="47">
        <v>418</v>
      </c>
      <c r="D1556" s="47">
        <v>2287</v>
      </c>
      <c r="E1556" s="48">
        <v>0</v>
      </c>
      <c r="F1556" s="47">
        <v>92</v>
      </c>
      <c r="G1556" s="47">
        <v>542</v>
      </c>
      <c r="H1556" s="49">
        <v>0</v>
      </c>
    </row>
    <row r="1557" spans="1:8" x14ac:dyDescent="0.35">
      <c r="A1557" s="140" t="s">
        <v>134</v>
      </c>
      <c r="B1557" s="1">
        <v>44193</v>
      </c>
      <c r="C1557" s="47">
        <v>176</v>
      </c>
      <c r="D1557" s="47">
        <v>1282</v>
      </c>
      <c r="E1557" s="48">
        <v>0</v>
      </c>
      <c r="F1557" s="47">
        <v>51</v>
      </c>
      <c r="G1557" s="47">
        <v>230</v>
      </c>
      <c r="H1557" s="49">
        <v>0</v>
      </c>
    </row>
    <row r="1558" spans="1:8" x14ac:dyDescent="0.35">
      <c r="A1558" s="140" t="s">
        <v>135</v>
      </c>
      <c r="B1558" s="1">
        <v>44193</v>
      </c>
      <c r="C1558" s="47">
        <v>135</v>
      </c>
      <c r="D1558" s="47">
        <v>1307</v>
      </c>
      <c r="E1558" s="48">
        <v>0</v>
      </c>
      <c r="F1558" s="47">
        <v>72</v>
      </c>
      <c r="G1558" s="47">
        <v>208</v>
      </c>
      <c r="H1558" s="49">
        <v>0</v>
      </c>
    </row>
    <row r="1559" spans="1:8" x14ac:dyDescent="0.35">
      <c r="A1559" s="140" t="s">
        <v>136</v>
      </c>
      <c r="B1559" s="1">
        <v>44193</v>
      </c>
      <c r="C1559" s="47">
        <v>99</v>
      </c>
      <c r="D1559" s="47">
        <v>888</v>
      </c>
      <c r="E1559" s="48">
        <v>0</v>
      </c>
      <c r="F1559" s="47">
        <v>10</v>
      </c>
      <c r="G1559" s="47">
        <v>107</v>
      </c>
      <c r="H1559" s="49">
        <v>0</v>
      </c>
    </row>
    <row r="1560" spans="1:8" x14ac:dyDescent="0.35">
      <c r="A1560" s="140" t="s">
        <v>137</v>
      </c>
      <c r="B1560" s="1">
        <v>44193</v>
      </c>
      <c r="C1560" s="47">
        <v>91</v>
      </c>
      <c r="D1560" s="47">
        <v>971</v>
      </c>
      <c r="E1560" s="48">
        <v>0</v>
      </c>
      <c r="F1560" s="47">
        <v>62</v>
      </c>
      <c r="G1560" s="47">
        <v>186</v>
      </c>
      <c r="H1560" s="49">
        <v>0</v>
      </c>
    </row>
    <row r="1561" spans="1:8" x14ac:dyDescent="0.35">
      <c r="A1561" s="140" t="s">
        <v>138</v>
      </c>
      <c r="B1561" s="1">
        <v>44193</v>
      </c>
      <c r="C1561" s="47">
        <v>162</v>
      </c>
      <c r="D1561" s="47">
        <v>860</v>
      </c>
      <c r="E1561" s="48">
        <v>37</v>
      </c>
      <c r="F1561" s="47">
        <v>90</v>
      </c>
      <c r="G1561" s="47">
        <v>198</v>
      </c>
      <c r="H1561" s="49">
        <v>13</v>
      </c>
    </row>
    <row r="1562" spans="1:8" x14ac:dyDescent="0.35">
      <c r="A1562" s="140" t="s">
        <v>133</v>
      </c>
      <c r="B1562" s="1">
        <v>44194</v>
      </c>
      <c r="C1562" s="47">
        <v>436</v>
      </c>
      <c r="D1562" s="47">
        <v>2490</v>
      </c>
      <c r="E1562" s="48">
        <v>0</v>
      </c>
      <c r="F1562" s="47">
        <v>78</v>
      </c>
      <c r="G1562" s="47">
        <v>365</v>
      </c>
      <c r="H1562" s="49">
        <v>0</v>
      </c>
    </row>
    <row r="1563" spans="1:8" x14ac:dyDescent="0.35">
      <c r="A1563" s="140" t="s">
        <v>134</v>
      </c>
      <c r="B1563" s="1">
        <v>44194</v>
      </c>
      <c r="C1563" s="47">
        <v>184</v>
      </c>
      <c r="D1563" s="47">
        <v>1367</v>
      </c>
      <c r="E1563" s="48">
        <v>0</v>
      </c>
      <c r="F1563" s="47">
        <v>48</v>
      </c>
      <c r="G1563" s="47">
        <v>192</v>
      </c>
      <c r="H1563" s="49">
        <v>0</v>
      </c>
    </row>
    <row r="1564" spans="1:8" x14ac:dyDescent="0.35">
      <c r="A1564" s="140" t="s">
        <v>135</v>
      </c>
      <c r="B1564" s="1">
        <v>44194</v>
      </c>
      <c r="C1564" s="47">
        <v>146</v>
      </c>
      <c r="D1564" s="47">
        <v>1368</v>
      </c>
      <c r="E1564" s="48">
        <v>0</v>
      </c>
      <c r="F1564" s="47">
        <v>62</v>
      </c>
      <c r="G1564" s="47">
        <v>185</v>
      </c>
      <c r="H1564" s="49">
        <v>0</v>
      </c>
    </row>
    <row r="1565" spans="1:8" x14ac:dyDescent="0.35">
      <c r="A1565" s="140" t="s">
        <v>136</v>
      </c>
      <c r="B1565" s="1">
        <v>44194</v>
      </c>
      <c r="C1565" s="47">
        <v>98</v>
      </c>
      <c r="D1565" s="47">
        <v>936</v>
      </c>
      <c r="E1565" s="48">
        <v>0</v>
      </c>
      <c r="F1565" s="47">
        <v>13</v>
      </c>
      <c r="G1565" s="47">
        <v>84</v>
      </c>
      <c r="H1565" s="49">
        <v>0</v>
      </c>
    </row>
    <row r="1566" spans="1:8" x14ac:dyDescent="0.35">
      <c r="A1566" s="140" t="s">
        <v>137</v>
      </c>
      <c r="B1566" s="1">
        <v>44194</v>
      </c>
      <c r="C1566" s="47">
        <v>92</v>
      </c>
      <c r="D1566" s="47">
        <v>975</v>
      </c>
      <c r="E1566" s="48">
        <v>0</v>
      </c>
      <c r="F1566" s="47">
        <v>62</v>
      </c>
      <c r="G1566" s="47">
        <v>184</v>
      </c>
      <c r="H1566" s="49">
        <v>0</v>
      </c>
    </row>
    <row r="1567" spans="1:8" x14ac:dyDescent="0.35">
      <c r="A1567" s="140" t="s">
        <v>138</v>
      </c>
      <c r="B1567" s="1">
        <v>44194</v>
      </c>
      <c r="C1567" s="47">
        <v>165</v>
      </c>
      <c r="D1567" s="47">
        <v>873</v>
      </c>
      <c r="E1567" s="48">
        <v>40</v>
      </c>
      <c r="F1567" s="47">
        <v>88</v>
      </c>
      <c r="G1567" s="47">
        <v>209</v>
      </c>
      <c r="H1567" s="49">
        <v>10</v>
      </c>
    </row>
    <row r="1568" spans="1:8" x14ac:dyDescent="0.35">
      <c r="A1568" s="140" t="s">
        <v>133</v>
      </c>
      <c r="B1568" s="1">
        <v>44195</v>
      </c>
      <c r="C1568" s="47">
        <v>437</v>
      </c>
      <c r="D1568" s="47">
        <v>2525</v>
      </c>
      <c r="E1568" s="48">
        <v>0</v>
      </c>
      <c r="F1568" s="47">
        <v>95</v>
      </c>
      <c r="G1568" s="47">
        <v>362</v>
      </c>
      <c r="H1568" s="49">
        <v>0</v>
      </c>
    </row>
    <row r="1569" spans="1:8" x14ac:dyDescent="0.35">
      <c r="A1569" s="140" t="s">
        <v>134</v>
      </c>
      <c r="B1569" s="1">
        <v>44195</v>
      </c>
      <c r="C1569" s="47">
        <v>176</v>
      </c>
      <c r="D1569" s="47">
        <v>1386</v>
      </c>
      <c r="E1569" s="48">
        <v>0</v>
      </c>
      <c r="F1569" s="47">
        <v>57</v>
      </c>
      <c r="G1569" s="47">
        <v>174</v>
      </c>
      <c r="H1569" s="49">
        <v>0</v>
      </c>
    </row>
    <row r="1570" spans="1:8" x14ac:dyDescent="0.35">
      <c r="A1570" s="140" t="s">
        <v>135</v>
      </c>
      <c r="B1570" s="1">
        <v>44195</v>
      </c>
      <c r="C1570" s="47">
        <v>141</v>
      </c>
      <c r="D1570" s="47">
        <v>1370</v>
      </c>
      <c r="E1570" s="48">
        <v>0</v>
      </c>
      <c r="F1570" s="47">
        <v>66</v>
      </c>
      <c r="G1570" s="47">
        <v>183</v>
      </c>
      <c r="H1570" s="49">
        <v>0</v>
      </c>
    </row>
    <row r="1571" spans="1:8" x14ac:dyDescent="0.35">
      <c r="A1571" s="140" t="s">
        <v>136</v>
      </c>
      <c r="B1571" s="1">
        <v>44195</v>
      </c>
      <c r="C1571" s="47">
        <v>101</v>
      </c>
      <c r="D1571" s="47">
        <v>939</v>
      </c>
      <c r="E1571" s="48">
        <v>0</v>
      </c>
      <c r="F1571" s="47">
        <v>10</v>
      </c>
      <c r="G1571" s="47">
        <v>84</v>
      </c>
      <c r="H1571" s="49">
        <v>0</v>
      </c>
    </row>
    <row r="1572" spans="1:8" x14ac:dyDescent="0.35">
      <c r="A1572" s="140" t="s">
        <v>137</v>
      </c>
      <c r="B1572" s="1">
        <v>44195</v>
      </c>
      <c r="C1572" s="47">
        <v>92</v>
      </c>
      <c r="D1572" s="47">
        <v>1002</v>
      </c>
      <c r="E1572" s="48">
        <v>0</v>
      </c>
      <c r="F1572" s="47">
        <v>63</v>
      </c>
      <c r="G1572" s="47">
        <v>180</v>
      </c>
      <c r="H1572" s="49">
        <v>0</v>
      </c>
    </row>
    <row r="1573" spans="1:8" x14ac:dyDescent="0.35">
      <c r="A1573" s="140" t="s">
        <v>138</v>
      </c>
      <c r="B1573" s="1">
        <v>44195</v>
      </c>
      <c r="C1573" s="47">
        <v>173</v>
      </c>
      <c r="D1573" s="47">
        <v>907</v>
      </c>
      <c r="E1573" s="48">
        <v>43</v>
      </c>
      <c r="F1573" s="47">
        <v>80</v>
      </c>
      <c r="G1573" s="47">
        <v>178</v>
      </c>
      <c r="H1573" s="49">
        <v>17</v>
      </c>
    </row>
    <row r="1574" spans="1:8" x14ac:dyDescent="0.35">
      <c r="A1574" s="140" t="s">
        <v>133</v>
      </c>
      <c r="B1574" s="1">
        <v>44196</v>
      </c>
      <c r="C1574" s="47">
        <v>439</v>
      </c>
      <c r="D1574" s="47">
        <v>2509</v>
      </c>
      <c r="E1574" s="48">
        <v>0</v>
      </c>
      <c r="F1574" s="47">
        <v>91</v>
      </c>
      <c r="G1574" s="47">
        <v>371</v>
      </c>
      <c r="H1574" s="49">
        <v>0</v>
      </c>
    </row>
    <row r="1575" spans="1:8" x14ac:dyDescent="0.35">
      <c r="A1575" s="140" t="s">
        <v>134</v>
      </c>
      <c r="B1575" s="1">
        <v>44196</v>
      </c>
      <c r="C1575" s="47">
        <v>170</v>
      </c>
      <c r="D1575" s="47">
        <v>1331</v>
      </c>
      <c r="E1575" s="48">
        <v>0</v>
      </c>
      <c r="F1575" s="47">
        <v>62</v>
      </c>
      <c r="G1575" s="47">
        <v>209</v>
      </c>
      <c r="H1575" s="49">
        <v>0</v>
      </c>
    </row>
    <row r="1576" spans="1:8" x14ac:dyDescent="0.35">
      <c r="A1576" s="140" t="s">
        <v>135</v>
      </c>
      <c r="B1576" s="1">
        <v>44196</v>
      </c>
      <c r="C1576" s="47">
        <v>142</v>
      </c>
      <c r="D1576" s="47">
        <v>1378</v>
      </c>
      <c r="E1576" s="48">
        <v>0</v>
      </c>
      <c r="F1576" s="47">
        <v>65</v>
      </c>
      <c r="G1576" s="47">
        <v>187</v>
      </c>
      <c r="H1576" s="49">
        <v>0</v>
      </c>
    </row>
    <row r="1577" spans="1:8" x14ac:dyDescent="0.35">
      <c r="A1577" s="140" t="s">
        <v>136</v>
      </c>
      <c r="B1577" s="1">
        <v>44196</v>
      </c>
      <c r="C1577" s="47">
        <v>95</v>
      </c>
      <c r="D1577" s="47">
        <v>923</v>
      </c>
      <c r="E1577" s="48">
        <v>0</v>
      </c>
      <c r="F1577" s="47">
        <v>12</v>
      </c>
      <c r="G1577" s="47">
        <v>99</v>
      </c>
      <c r="H1577" s="49">
        <v>0</v>
      </c>
    </row>
    <row r="1578" spans="1:8" x14ac:dyDescent="0.35">
      <c r="A1578" s="140" t="s">
        <v>137</v>
      </c>
      <c r="B1578" s="1">
        <v>44196</v>
      </c>
      <c r="C1578" s="47">
        <v>107</v>
      </c>
      <c r="D1578" s="47">
        <v>995</v>
      </c>
      <c r="E1578" s="48">
        <v>0</v>
      </c>
      <c r="F1578" s="47">
        <v>48</v>
      </c>
      <c r="G1578" s="47">
        <v>175</v>
      </c>
      <c r="H1578" s="49">
        <v>0</v>
      </c>
    </row>
    <row r="1579" spans="1:8" x14ac:dyDescent="0.35">
      <c r="A1579" s="140" t="s">
        <v>138</v>
      </c>
      <c r="B1579" s="1">
        <v>44196</v>
      </c>
      <c r="C1579" s="47">
        <v>171</v>
      </c>
      <c r="D1579" s="47">
        <v>907</v>
      </c>
      <c r="E1579" s="48">
        <v>53</v>
      </c>
      <c r="F1579" s="47">
        <v>82</v>
      </c>
      <c r="G1579" s="47">
        <v>186</v>
      </c>
      <c r="H1579" s="49">
        <v>7</v>
      </c>
    </row>
    <row r="1580" spans="1:8" x14ac:dyDescent="0.35">
      <c r="A1580" s="140" t="s">
        <v>133</v>
      </c>
      <c r="B1580" s="1">
        <v>44197</v>
      </c>
      <c r="C1580" s="47">
        <v>440</v>
      </c>
      <c r="D1580" s="47">
        <v>2362</v>
      </c>
      <c r="E1580" s="48">
        <v>0</v>
      </c>
      <c r="F1580" s="47">
        <v>78</v>
      </c>
      <c r="G1580" s="47">
        <v>514</v>
      </c>
      <c r="H1580" s="49">
        <v>0</v>
      </c>
    </row>
    <row r="1581" spans="1:8" x14ac:dyDescent="0.35">
      <c r="A1581" s="140" t="s">
        <v>134</v>
      </c>
      <c r="B1581" s="1">
        <v>44197</v>
      </c>
      <c r="C1581" s="47">
        <v>168</v>
      </c>
      <c r="D1581" s="47">
        <v>1272</v>
      </c>
      <c r="E1581" s="48">
        <v>0</v>
      </c>
      <c r="F1581" s="47">
        <v>65</v>
      </c>
      <c r="G1581" s="47">
        <v>270</v>
      </c>
      <c r="H1581" s="49">
        <v>0</v>
      </c>
    </row>
    <row r="1582" spans="1:8" x14ac:dyDescent="0.35">
      <c r="A1582" s="140" t="s">
        <v>135</v>
      </c>
      <c r="B1582" s="1">
        <v>44197</v>
      </c>
      <c r="C1582" s="47">
        <v>135</v>
      </c>
      <c r="D1582" s="47">
        <v>1321</v>
      </c>
      <c r="E1582" s="48">
        <v>0</v>
      </c>
      <c r="F1582" s="47">
        <v>70</v>
      </c>
      <c r="G1582" s="47">
        <v>265</v>
      </c>
      <c r="H1582" s="49">
        <v>0</v>
      </c>
    </row>
    <row r="1583" spans="1:8" x14ac:dyDescent="0.35">
      <c r="A1583" s="140" t="s">
        <v>136</v>
      </c>
      <c r="B1583" s="1">
        <v>44197</v>
      </c>
      <c r="C1583" s="47">
        <v>100</v>
      </c>
      <c r="D1583" s="47">
        <v>872</v>
      </c>
      <c r="E1583" s="48">
        <v>0</v>
      </c>
      <c r="F1583" s="47">
        <v>14</v>
      </c>
      <c r="G1583" s="47">
        <v>123</v>
      </c>
      <c r="H1583" s="49">
        <v>0</v>
      </c>
    </row>
    <row r="1584" spans="1:8" x14ac:dyDescent="0.35">
      <c r="A1584" s="140" t="s">
        <v>137</v>
      </c>
      <c r="B1584" s="1">
        <v>44197</v>
      </c>
      <c r="C1584" s="47">
        <v>93</v>
      </c>
      <c r="D1584" s="47">
        <v>941</v>
      </c>
      <c r="E1584" s="48">
        <v>0</v>
      </c>
      <c r="F1584" s="47">
        <v>62</v>
      </c>
      <c r="G1584" s="47">
        <v>226</v>
      </c>
      <c r="H1584" s="49">
        <v>0</v>
      </c>
    </row>
    <row r="1585" spans="1:8" x14ac:dyDescent="0.35">
      <c r="A1585" s="140" t="s">
        <v>138</v>
      </c>
      <c r="B1585" s="1">
        <v>44197</v>
      </c>
      <c r="C1585" s="47">
        <v>167</v>
      </c>
      <c r="D1585" s="47">
        <v>875</v>
      </c>
      <c r="E1585" s="48">
        <v>56</v>
      </c>
      <c r="F1585" s="47">
        <v>86</v>
      </c>
      <c r="G1585" s="47">
        <v>216</v>
      </c>
      <c r="H1585" s="49">
        <v>4</v>
      </c>
    </row>
    <row r="1586" spans="1:8" x14ac:dyDescent="0.35">
      <c r="A1586" s="140" t="s">
        <v>133</v>
      </c>
      <c r="B1586" s="1">
        <v>44198</v>
      </c>
      <c r="C1586" s="47">
        <v>426</v>
      </c>
      <c r="D1586" s="47">
        <v>2325</v>
      </c>
      <c r="E1586" s="48">
        <v>0</v>
      </c>
      <c r="F1586" s="47">
        <v>89</v>
      </c>
      <c r="G1586" s="47">
        <v>535</v>
      </c>
      <c r="H1586" s="49">
        <v>0</v>
      </c>
    </row>
    <row r="1587" spans="1:8" x14ac:dyDescent="0.35">
      <c r="A1587" s="140" t="s">
        <v>134</v>
      </c>
      <c r="B1587" s="1">
        <v>44198</v>
      </c>
      <c r="C1587" s="47">
        <v>163</v>
      </c>
      <c r="D1587" s="47">
        <v>1283</v>
      </c>
      <c r="E1587" s="48">
        <v>0</v>
      </c>
      <c r="F1587" s="47">
        <v>70</v>
      </c>
      <c r="G1587" s="47">
        <v>275</v>
      </c>
      <c r="H1587" s="49">
        <v>0</v>
      </c>
    </row>
    <row r="1588" spans="1:8" x14ac:dyDescent="0.35">
      <c r="A1588" s="140" t="s">
        <v>135</v>
      </c>
      <c r="B1588" s="1">
        <v>44198</v>
      </c>
      <c r="C1588" s="47">
        <v>134</v>
      </c>
      <c r="D1588" s="47">
        <v>1320</v>
      </c>
      <c r="E1588" s="48">
        <v>0</v>
      </c>
      <c r="F1588" s="47">
        <v>73</v>
      </c>
      <c r="G1588" s="47">
        <v>261</v>
      </c>
      <c r="H1588" s="49">
        <v>0</v>
      </c>
    </row>
    <row r="1589" spans="1:8" x14ac:dyDescent="0.35">
      <c r="A1589" s="140" t="s">
        <v>136</v>
      </c>
      <c r="B1589" s="1">
        <v>44198</v>
      </c>
      <c r="C1589" s="47">
        <v>92</v>
      </c>
      <c r="D1589" s="47">
        <v>874</v>
      </c>
      <c r="E1589" s="48">
        <v>0</v>
      </c>
      <c r="F1589" s="47">
        <v>15</v>
      </c>
      <c r="G1589" s="47">
        <v>127</v>
      </c>
      <c r="H1589" s="49">
        <v>0</v>
      </c>
    </row>
    <row r="1590" spans="1:8" x14ac:dyDescent="0.35">
      <c r="A1590" s="140" t="s">
        <v>137</v>
      </c>
      <c r="B1590" s="1">
        <v>44198</v>
      </c>
      <c r="C1590" s="47">
        <v>96</v>
      </c>
      <c r="D1590" s="47">
        <v>952</v>
      </c>
      <c r="E1590" s="48">
        <v>0</v>
      </c>
      <c r="F1590" s="47">
        <v>57</v>
      </c>
      <c r="G1590" s="47">
        <v>202</v>
      </c>
      <c r="H1590" s="49">
        <v>0</v>
      </c>
    </row>
    <row r="1591" spans="1:8" x14ac:dyDescent="0.35">
      <c r="A1591" s="140" t="s">
        <v>138</v>
      </c>
      <c r="B1591" s="1">
        <v>44198</v>
      </c>
      <c r="C1591" s="47">
        <v>164</v>
      </c>
      <c r="D1591" s="47">
        <v>876</v>
      </c>
      <c r="E1591" s="48">
        <v>54</v>
      </c>
      <c r="F1591" s="47">
        <v>90</v>
      </c>
      <c r="G1591" s="47">
        <v>206</v>
      </c>
      <c r="H1591" s="49">
        <v>21</v>
      </c>
    </row>
    <row r="1592" spans="1:8" x14ac:dyDescent="0.35">
      <c r="A1592" s="140" t="s">
        <v>133</v>
      </c>
      <c r="B1592" s="1">
        <v>44199</v>
      </c>
      <c r="C1592" s="47">
        <v>438</v>
      </c>
      <c r="D1592" s="47">
        <v>2294</v>
      </c>
      <c r="E1592" s="48">
        <v>0</v>
      </c>
      <c r="F1592" s="47">
        <v>79</v>
      </c>
      <c r="G1592" s="47">
        <v>562</v>
      </c>
      <c r="H1592" s="49">
        <v>0</v>
      </c>
    </row>
    <row r="1593" spans="1:8" x14ac:dyDescent="0.35">
      <c r="A1593" s="140" t="s">
        <v>134</v>
      </c>
      <c r="B1593" s="1">
        <v>44199</v>
      </c>
      <c r="C1593" s="47">
        <v>171</v>
      </c>
      <c r="D1593" s="47">
        <v>1302</v>
      </c>
      <c r="E1593" s="48">
        <v>0</v>
      </c>
      <c r="F1593" s="47">
        <v>62</v>
      </c>
      <c r="G1593" s="47">
        <v>223</v>
      </c>
      <c r="H1593" s="49">
        <v>0</v>
      </c>
    </row>
    <row r="1594" spans="1:8" x14ac:dyDescent="0.35">
      <c r="A1594" s="140" t="s">
        <v>135</v>
      </c>
      <c r="B1594" s="1">
        <v>44199</v>
      </c>
      <c r="C1594" s="47">
        <v>132</v>
      </c>
      <c r="D1594" s="47">
        <v>1314</v>
      </c>
      <c r="E1594" s="48">
        <v>0</v>
      </c>
      <c r="F1594" s="47">
        <v>77</v>
      </c>
      <c r="G1594" s="47">
        <v>271</v>
      </c>
      <c r="H1594" s="49">
        <v>0</v>
      </c>
    </row>
    <row r="1595" spans="1:8" x14ac:dyDescent="0.35">
      <c r="A1595" s="140" t="s">
        <v>136</v>
      </c>
      <c r="B1595" s="1">
        <v>44199</v>
      </c>
      <c r="C1595" s="47">
        <v>93</v>
      </c>
      <c r="D1595" s="47">
        <v>907</v>
      </c>
      <c r="E1595" s="48">
        <v>0</v>
      </c>
      <c r="F1595" s="47">
        <v>20</v>
      </c>
      <c r="G1595" s="47">
        <v>90</v>
      </c>
      <c r="H1595" s="49">
        <v>0</v>
      </c>
    </row>
    <row r="1596" spans="1:8" x14ac:dyDescent="0.35">
      <c r="A1596" s="140" t="s">
        <v>137</v>
      </c>
      <c r="B1596" s="1">
        <v>44199</v>
      </c>
      <c r="C1596" s="47">
        <v>95</v>
      </c>
      <c r="D1596" s="47">
        <v>973</v>
      </c>
      <c r="E1596" s="48">
        <v>0</v>
      </c>
      <c r="F1596" s="47">
        <v>58</v>
      </c>
      <c r="G1596" s="47">
        <v>216</v>
      </c>
      <c r="H1596" s="49">
        <v>0</v>
      </c>
    </row>
    <row r="1597" spans="1:8" x14ac:dyDescent="0.35">
      <c r="A1597" s="140" t="s">
        <v>138</v>
      </c>
      <c r="B1597" s="1">
        <v>44199</v>
      </c>
      <c r="C1597" s="47">
        <v>168</v>
      </c>
      <c r="D1597" s="47">
        <v>888</v>
      </c>
      <c r="E1597" s="48">
        <v>50</v>
      </c>
      <c r="F1597" s="47">
        <v>85</v>
      </c>
      <c r="G1597" s="47">
        <v>189</v>
      </c>
      <c r="H1597" s="49">
        <v>25</v>
      </c>
    </row>
    <row r="1598" spans="1:8" x14ac:dyDescent="0.35">
      <c r="A1598" s="140" t="s">
        <v>133</v>
      </c>
      <c r="B1598" s="1">
        <v>44200</v>
      </c>
      <c r="C1598" s="47">
        <v>434</v>
      </c>
      <c r="D1598" s="47">
        <v>2397</v>
      </c>
      <c r="E1598" s="48">
        <v>0</v>
      </c>
      <c r="F1598" s="47">
        <v>76</v>
      </c>
      <c r="G1598" s="47">
        <v>432</v>
      </c>
      <c r="H1598" s="49">
        <v>0</v>
      </c>
    </row>
    <row r="1599" spans="1:8" x14ac:dyDescent="0.35">
      <c r="A1599" s="140" t="s">
        <v>134</v>
      </c>
      <c r="B1599" s="1">
        <v>44200</v>
      </c>
      <c r="C1599" s="47">
        <v>167</v>
      </c>
      <c r="D1599" s="47">
        <v>1363</v>
      </c>
      <c r="E1599" s="48">
        <v>0</v>
      </c>
      <c r="F1599" s="47">
        <v>56</v>
      </c>
      <c r="G1599" s="47">
        <v>204</v>
      </c>
      <c r="H1599" s="49">
        <v>0</v>
      </c>
    </row>
    <row r="1600" spans="1:8" x14ac:dyDescent="0.35">
      <c r="A1600" s="140" t="s">
        <v>135</v>
      </c>
      <c r="B1600" s="1">
        <v>44200</v>
      </c>
      <c r="C1600" s="47">
        <v>141</v>
      </c>
      <c r="D1600" s="47">
        <v>1365</v>
      </c>
      <c r="E1600" s="48">
        <v>0</v>
      </c>
      <c r="F1600" s="47">
        <v>65</v>
      </c>
      <c r="G1600" s="47">
        <v>229</v>
      </c>
      <c r="H1600" s="49">
        <v>0</v>
      </c>
    </row>
    <row r="1601" spans="1:8" x14ac:dyDescent="0.35">
      <c r="A1601" s="140" t="s">
        <v>136</v>
      </c>
      <c r="B1601" s="1">
        <v>44200</v>
      </c>
      <c r="C1601" s="47">
        <v>101</v>
      </c>
      <c r="D1601" s="47">
        <v>941</v>
      </c>
      <c r="E1601" s="48">
        <v>1</v>
      </c>
      <c r="F1601" s="47">
        <v>15</v>
      </c>
      <c r="G1601" s="47">
        <v>58</v>
      </c>
      <c r="H1601" s="49">
        <v>13</v>
      </c>
    </row>
    <row r="1602" spans="1:8" x14ac:dyDescent="0.35">
      <c r="A1602" s="140" t="s">
        <v>137</v>
      </c>
      <c r="B1602" s="1">
        <v>44200</v>
      </c>
      <c r="C1602" s="47">
        <v>88</v>
      </c>
      <c r="D1602" s="47">
        <v>1015</v>
      </c>
      <c r="E1602" s="48">
        <v>0</v>
      </c>
      <c r="F1602" s="47">
        <v>65</v>
      </c>
      <c r="G1602" s="47">
        <v>174</v>
      </c>
      <c r="H1602" s="49">
        <v>0</v>
      </c>
    </row>
    <row r="1603" spans="1:8" x14ac:dyDescent="0.35">
      <c r="A1603" s="140" t="s">
        <v>138</v>
      </c>
      <c r="B1603" s="1">
        <v>44200</v>
      </c>
      <c r="C1603" s="47">
        <v>168</v>
      </c>
      <c r="D1603" s="47">
        <v>899</v>
      </c>
      <c r="E1603" s="48">
        <v>59</v>
      </c>
      <c r="F1603" s="47">
        <v>82</v>
      </c>
      <c r="G1603" s="47">
        <v>177</v>
      </c>
      <c r="H1603" s="49">
        <v>16</v>
      </c>
    </row>
    <row r="1604" spans="1:8" x14ac:dyDescent="0.35">
      <c r="A1604" s="140" t="s">
        <v>133</v>
      </c>
      <c r="B1604" s="1">
        <v>44201</v>
      </c>
      <c r="C1604" s="47">
        <v>464</v>
      </c>
      <c r="D1604" s="47">
        <v>2529</v>
      </c>
      <c r="E1604" s="48">
        <v>0</v>
      </c>
      <c r="F1604" s="47">
        <v>53</v>
      </c>
      <c r="G1604" s="47">
        <v>309</v>
      </c>
      <c r="H1604" s="49">
        <v>0</v>
      </c>
    </row>
    <row r="1605" spans="1:8" x14ac:dyDescent="0.35">
      <c r="A1605" s="140" t="s">
        <v>134</v>
      </c>
      <c r="B1605" s="1">
        <v>44201</v>
      </c>
      <c r="C1605" s="47">
        <v>181</v>
      </c>
      <c r="D1605" s="47">
        <v>1408</v>
      </c>
      <c r="E1605" s="48">
        <v>0</v>
      </c>
      <c r="F1605" s="47">
        <v>51</v>
      </c>
      <c r="G1605" s="47">
        <v>158</v>
      </c>
      <c r="H1605" s="49">
        <v>0</v>
      </c>
    </row>
    <row r="1606" spans="1:8" x14ac:dyDescent="0.35">
      <c r="A1606" s="140" t="s">
        <v>135</v>
      </c>
      <c r="B1606" s="1">
        <v>44201</v>
      </c>
      <c r="C1606" s="47">
        <v>147</v>
      </c>
      <c r="D1606" s="47">
        <v>1375</v>
      </c>
      <c r="E1606" s="48">
        <v>0</v>
      </c>
      <c r="F1606" s="47">
        <v>62</v>
      </c>
      <c r="G1606" s="47">
        <v>220</v>
      </c>
      <c r="H1606" s="49">
        <v>0</v>
      </c>
    </row>
    <row r="1607" spans="1:8" x14ac:dyDescent="0.35">
      <c r="A1607" s="140" t="s">
        <v>136</v>
      </c>
      <c r="B1607" s="1">
        <v>44201</v>
      </c>
      <c r="C1607" s="47">
        <v>110</v>
      </c>
      <c r="D1607" s="47">
        <v>974</v>
      </c>
      <c r="E1607" s="48">
        <v>0</v>
      </c>
      <c r="F1607" s="47">
        <v>4</v>
      </c>
      <c r="G1607" s="47">
        <v>56</v>
      </c>
      <c r="H1607" s="49">
        <v>14</v>
      </c>
    </row>
    <row r="1608" spans="1:8" x14ac:dyDescent="0.35">
      <c r="A1608" s="140" t="s">
        <v>137</v>
      </c>
      <c r="B1608" s="1">
        <v>44201</v>
      </c>
      <c r="C1608" s="47">
        <v>98</v>
      </c>
      <c r="D1608" s="47">
        <v>1049</v>
      </c>
      <c r="E1608" s="48">
        <v>0</v>
      </c>
      <c r="F1608" s="47">
        <v>55</v>
      </c>
      <c r="G1608" s="47">
        <v>147</v>
      </c>
      <c r="H1608" s="49">
        <v>0</v>
      </c>
    </row>
    <row r="1609" spans="1:8" x14ac:dyDescent="0.35">
      <c r="A1609" s="140" t="s">
        <v>138</v>
      </c>
      <c r="B1609" s="1">
        <v>44201</v>
      </c>
      <c r="C1609" s="47">
        <v>172</v>
      </c>
      <c r="D1609" s="47">
        <v>930</v>
      </c>
      <c r="E1609" s="48">
        <v>57</v>
      </c>
      <c r="F1609" s="47">
        <v>80</v>
      </c>
      <c r="G1609" s="47">
        <v>139</v>
      </c>
      <c r="H1609" s="49">
        <v>18</v>
      </c>
    </row>
    <row r="1610" spans="1:8" x14ac:dyDescent="0.35">
      <c r="A1610" s="140" t="s">
        <v>133</v>
      </c>
      <c r="B1610" s="1">
        <v>44202</v>
      </c>
      <c r="C1610" s="47">
        <v>458</v>
      </c>
      <c r="D1610" s="47">
        <v>2563</v>
      </c>
      <c r="E1610" s="48">
        <v>0</v>
      </c>
      <c r="F1610" s="47">
        <v>55</v>
      </c>
      <c r="G1610" s="47">
        <v>278</v>
      </c>
      <c r="H1610" s="49">
        <v>0</v>
      </c>
    </row>
    <row r="1611" spans="1:8" x14ac:dyDescent="0.35">
      <c r="A1611" s="140" t="s">
        <v>134</v>
      </c>
      <c r="B1611" s="1">
        <v>44202</v>
      </c>
      <c r="C1611" s="47">
        <v>187</v>
      </c>
      <c r="D1611" s="47">
        <v>1405</v>
      </c>
      <c r="E1611" s="48">
        <v>0</v>
      </c>
      <c r="F1611" s="47">
        <v>52</v>
      </c>
      <c r="G1611" s="47">
        <v>146</v>
      </c>
      <c r="H1611" s="49">
        <v>0</v>
      </c>
    </row>
    <row r="1612" spans="1:8" x14ac:dyDescent="0.35">
      <c r="A1612" s="140" t="s">
        <v>135</v>
      </c>
      <c r="B1612" s="1">
        <v>44202</v>
      </c>
      <c r="C1612" s="47">
        <v>149</v>
      </c>
      <c r="D1612" s="47">
        <v>1387</v>
      </c>
      <c r="E1612" s="48">
        <v>0</v>
      </c>
      <c r="F1612" s="47">
        <v>59</v>
      </c>
      <c r="G1612" s="47">
        <v>209</v>
      </c>
      <c r="H1612" s="49">
        <v>0</v>
      </c>
    </row>
    <row r="1613" spans="1:8" x14ac:dyDescent="0.35">
      <c r="A1613" s="140" t="s">
        <v>136</v>
      </c>
      <c r="B1613" s="1">
        <v>44202</v>
      </c>
      <c r="C1613" s="47">
        <v>103</v>
      </c>
      <c r="D1613" s="47">
        <v>964</v>
      </c>
      <c r="E1613" s="48">
        <v>3</v>
      </c>
      <c r="F1613" s="47">
        <v>11</v>
      </c>
      <c r="G1613" s="47">
        <v>62</v>
      </c>
      <c r="H1613" s="49">
        <v>25</v>
      </c>
    </row>
    <row r="1614" spans="1:8" x14ac:dyDescent="0.35">
      <c r="A1614" s="140" t="s">
        <v>137</v>
      </c>
      <c r="B1614" s="1">
        <v>44202</v>
      </c>
      <c r="C1614" s="47">
        <v>95</v>
      </c>
      <c r="D1614" s="47">
        <v>1029</v>
      </c>
      <c r="E1614" s="48">
        <v>0</v>
      </c>
      <c r="F1614" s="47">
        <v>58</v>
      </c>
      <c r="G1614" s="47">
        <v>175</v>
      </c>
      <c r="H1614" s="49">
        <v>0</v>
      </c>
    </row>
    <row r="1615" spans="1:8" x14ac:dyDescent="0.35">
      <c r="A1615" s="140" t="s">
        <v>138</v>
      </c>
      <c r="B1615" s="1">
        <v>44202</v>
      </c>
      <c r="C1615" s="47">
        <v>188</v>
      </c>
      <c r="D1615" s="47">
        <v>891</v>
      </c>
      <c r="E1615" s="48">
        <v>54</v>
      </c>
      <c r="F1615" s="47">
        <v>38</v>
      </c>
      <c r="G1615" s="47">
        <v>185</v>
      </c>
      <c r="H1615" s="49">
        <v>21</v>
      </c>
    </row>
    <row r="1616" spans="1:8" x14ac:dyDescent="0.35">
      <c r="A1616" s="140" t="s">
        <v>133</v>
      </c>
      <c r="B1616" s="1">
        <v>44203</v>
      </c>
      <c r="C1616" s="47">
        <v>458</v>
      </c>
      <c r="D1616" s="47">
        <v>2590</v>
      </c>
      <c r="E1616" s="48">
        <v>0</v>
      </c>
      <c r="F1616" s="47">
        <v>73</v>
      </c>
      <c r="G1616" s="47">
        <v>280</v>
      </c>
      <c r="H1616" s="49">
        <v>0</v>
      </c>
    </row>
    <row r="1617" spans="1:8" x14ac:dyDescent="0.35">
      <c r="A1617" s="140" t="s">
        <v>134</v>
      </c>
      <c r="B1617" s="1">
        <v>44203</v>
      </c>
      <c r="C1617" s="47">
        <v>182</v>
      </c>
      <c r="D1617" s="47">
        <v>1389</v>
      </c>
      <c r="E1617" s="48">
        <v>0</v>
      </c>
      <c r="F1617" s="47">
        <v>55</v>
      </c>
      <c r="G1617" s="47">
        <v>170</v>
      </c>
      <c r="H1617" s="49">
        <v>0</v>
      </c>
    </row>
    <row r="1618" spans="1:8" x14ac:dyDescent="0.35">
      <c r="A1618" s="140" t="s">
        <v>135</v>
      </c>
      <c r="B1618" s="1">
        <v>44203</v>
      </c>
      <c r="C1618" s="47">
        <v>152</v>
      </c>
      <c r="D1618" s="47">
        <v>1389</v>
      </c>
      <c r="E1618" s="48">
        <v>0</v>
      </c>
      <c r="F1618" s="47">
        <v>62</v>
      </c>
      <c r="G1618" s="47">
        <v>199</v>
      </c>
      <c r="H1618" s="49">
        <v>0</v>
      </c>
    </row>
    <row r="1619" spans="1:8" x14ac:dyDescent="0.35">
      <c r="A1619" s="140" t="s">
        <v>136</v>
      </c>
      <c r="B1619" s="1">
        <v>44203</v>
      </c>
      <c r="C1619" s="47">
        <v>104</v>
      </c>
      <c r="D1619" s="47">
        <v>947</v>
      </c>
      <c r="E1619" s="48">
        <v>2</v>
      </c>
      <c r="F1619" s="47">
        <v>10</v>
      </c>
      <c r="G1619" s="47">
        <v>65</v>
      </c>
      <c r="H1619" s="49">
        <v>26</v>
      </c>
    </row>
    <row r="1620" spans="1:8" x14ac:dyDescent="0.35">
      <c r="A1620" s="140" t="s">
        <v>137</v>
      </c>
      <c r="B1620" s="1">
        <v>44203</v>
      </c>
      <c r="C1620" s="47">
        <v>101</v>
      </c>
      <c r="D1620" s="47">
        <v>1021</v>
      </c>
      <c r="E1620" s="48">
        <v>0</v>
      </c>
      <c r="F1620" s="47">
        <v>55</v>
      </c>
      <c r="G1620" s="47">
        <v>184</v>
      </c>
      <c r="H1620" s="49">
        <v>0</v>
      </c>
    </row>
    <row r="1621" spans="1:8" x14ac:dyDescent="0.35">
      <c r="A1621" s="140" t="s">
        <v>138</v>
      </c>
      <c r="B1621" s="1">
        <v>44203</v>
      </c>
      <c r="C1621" s="47">
        <v>181</v>
      </c>
      <c r="D1621" s="47">
        <v>907</v>
      </c>
      <c r="E1621" s="48">
        <v>54</v>
      </c>
      <c r="F1621" s="47">
        <v>45</v>
      </c>
      <c r="G1621" s="47">
        <v>174</v>
      </c>
      <c r="H1621" s="49">
        <v>21</v>
      </c>
    </row>
    <row r="1622" spans="1:8" x14ac:dyDescent="0.35">
      <c r="A1622" s="140" t="s">
        <v>133</v>
      </c>
      <c r="B1622" s="1">
        <v>44204</v>
      </c>
      <c r="C1622" s="47">
        <v>463</v>
      </c>
      <c r="D1622" s="47">
        <v>2574</v>
      </c>
      <c r="E1622" s="48">
        <v>0</v>
      </c>
      <c r="F1622" s="47">
        <v>72</v>
      </c>
      <c r="G1622" s="47">
        <v>274</v>
      </c>
      <c r="H1622" s="49">
        <v>0</v>
      </c>
    </row>
    <row r="1623" spans="1:8" x14ac:dyDescent="0.35">
      <c r="A1623" s="140" t="s">
        <v>134</v>
      </c>
      <c r="B1623" s="1">
        <v>44204</v>
      </c>
      <c r="C1623" s="47">
        <v>172</v>
      </c>
      <c r="D1623" s="47">
        <v>1374</v>
      </c>
      <c r="E1623" s="48">
        <v>0</v>
      </c>
      <c r="F1623" s="47">
        <v>62</v>
      </c>
      <c r="G1623" s="47">
        <v>171</v>
      </c>
      <c r="H1623" s="49">
        <v>0</v>
      </c>
    </row>
    <row r="1624" spans="1:8" x14ac:dyDescent="0.35">
      <c r="A1624" s="140" t="s">
        <v>135</v>
      </c>
      <c r="B1624" s="1">
        <v>44204</v>
      </c>
      <c r="C1624" s="47">
        <v>144</v>
      </c>
      <c r="D1624" s="47">
        <v>1332</v>
      </c>
      <c r="E1624" s="48">
        <v>0</v>
      </c>
      <c r="F1624" s="47">
        <v>68</v>
      </c>
      <c r="G1624" s="47">
        <v>250</v>
      </c>
      <c r="H1624" s="49">
        <v>0</v>
      </c>
    </row>
    <row r="1625" spans="1:8" x14ac:dyDescent="0.35">
      <c r="A1625" s="140" t="s">
        <v>136</v>
      </c>
      <c r="B1625" s="1">
        <v>44204</v>
      </c>
      <c r="C1625" s="47">
        <v>100</v>
      </c>
      <c r="D1625" s="47">
        <v>941</v>
      </c>
      <c r="E1625" s="48">
        <v>3</v>
      </c>
      <c r="F1625" s="47">
        <v>14</v>
      </c>
      <c r="G1625" s="47">
        <v>70</v>
      </c>
      <c r="H1625" s="49">
        <v>25</v>
      </c>
    </row>
    <row r="1626" spans="1:8" x14ac:dyDescent="0.35">
      <c r="A1626" s="140" t="s">
        <v>137</v>
      </c>
      <c r="B1626" s="1">
        <v>44204</v>
      </c>
      <c r="C1626" s="47">
        <v>102</v>
      </c>
      <c r="D1626" s="47">
        <v>991</v>
      </c>
      <c r="E1626" s="48">
        <v>0</v>
      </c>
      <c r="F1626" s="47">
        <v>54</v>
      </c>
      <c r="G1626" s="47">
        <v>215</v>
      </c>
      <c r="H1626" s="49">
        <v>0</v>
      </c>
    </row>
    <row r="1627" spans="1:8" x14ac:dyDescent="0.35">
      <c r="A1627" s="140" t="s">
        <v>138</v>
      </c>
      <c r="B1627" s="1">
        <v>44204</v>
      </c>
      <c r="C1627" s="47">
        <v>188</v>
      </c>
      <c r="D1627" s="47">
        <v>899</v>
      </c>
      <c r="E1627" s="48">
        <v>67</v>
      </c>
      <c r="F1627" s="47">
        <v>38</v>
      </c>
      <c r="G1627" s="47">
        <v>189</v>
      </c>
      <c r="H1627" s="49">
        <v>8</v>
      </c>
    </row>
    <row r="1628" spans="1:8" x14ac:dyDescent="0.35">
      <c r="A1628" s="140" t="s">
        <v>133</v>
      </c>
      <c r="B1628" s="1">
        <v>44205</v>
      </c>
      <c r="C1628" s="47">
        <v>464</v>
      </c>
      <c r="D1628" s="47">
        <v>2454</v>
      </c>
      <c r="E1628" s="48">
        <v>0</v>
      </c>
      <c r="F1628" s="47">
        <v>72</v>
      </c>
      <c r="G1628" s="47">
        <v>374</v>
      </c>
      <c r="H1628" s="49">
        <v>0</v>
      </c>
    </row>
    <row r="1629" spans="1:8" x14ac:dyDescent="0.35">
      <c r="A1629" s="140" t="s">
        <v>134</v>
      </c>
      <c r="B1629" s="1">
        <v>44205</v>
      </c>
      <c r="C1629" s="47">
        <v>182</v>
      </c>
      <c r="D1629" s="47">
        <v>1307</v>
      </c>
      <c r="E1629" s="48">
        <v>0</v>
      </c>
      <c r="F1629" s="47">
        <v>50</v>
      </c>
      <c r="G1629" s="47">
        <v>222</v>
      </c>
      <c r="H1629" s="49">
        <v>0</v>
      </c>
    </row>
    <row r="1630" spans="1:8" x14ac:dyDescent="0.35">
      <c r="A1630" s="140" t="s">
        <v>135</v>
      </c>
      <c r="B1630" s="1">
        <v>44205</v>
      </c>
      <c r="C1630" s="47">
        <v>153</v>
      </c>
      <c r="D1630" s="47">
        <v>1315</v>
      </c>
      <c r="E1630" s="48">
        <v>0</v>
      </c>
      <c r="F1630" s="47">
        <v>56</v>
      </c>
      <c r="G1630" s="47">
        <v>278</v>
      </c>
      <c r="H1630" s="49">
        <v>0</v>
      </c>
    </row>
    <row r="1631" spans="1:8" x14ac:dyDescent="0.35">
      <c r="A1631" s="140" t="s">
        <v>136</v>
      </c>
      <c r="B1631" s="1">
        <v>44205</v>
      </c>
      <c r="C1631" s="47">
        <v>97</v>
      </c>
      <c r="D1631" s="47">
        <v>923</v>
      </c>
      <c r="E1631" s="48">
        <v>4</v>
      </c>
      <c r="F1631" s="47">
        <v>13</v>
      </c>
      <c r="G1631" s="47">
        <v>77</v>
      </c>
      <c r="H1631" s="49">
        <v>24</v>
      </c>
    </row>
    <row r="1632" spans="1:8" x14ac:dyDescent="0.35">
      <c r="A1632" s="140" t="s">
        <v>137</v>
      </c>
      <c r="B1632" s="1">
        <v>44205</v>
      </c>
      <c r="C1632" s="47">
        <v>101</v>
      </c>
      <c r="D1632" s="47">
        <v>998</v>
      </c>
      <c r="E1632" s="48">
        <v>0</v>
      </c>
      <c r="F1632" s="47">
        <v>53</v>
      </c>
      <c r="G1632" s="47">
        <v>195</v>
      </c>
      <c r="H1632" s="49">
        <v>0</v>
      </c>
    </row>
    <row r="1633" spans="1:8" x14ac:dyDescent="0.35">
      <c r="A1633" s="140" t="s">
        <v>138</v>
      </c>
      <c r="B1633" s="1">
        <v>44205</v>
      </c>
      <c r="C1633" s="47">
        <v>175</v>
      </c>
      <c r="D1633" s="47">
        <v>874</v>
      </c>
      <c r="E1633" s="48">
        <v>53</v>
      </c>
      <c r="F1633" s="47">
        <v>49</v>
      </c>
      <c r="G1633" s="47">
        <v>209</v>
      </c>
      <c r="H1633" s="49">
        <v>22</v>
      </c>
    </row>
    <row r="1634" spans="1:8" x14ac:dyDescent="0.35">
      <c r="A1634" s="140" t="s">
        <v>133</v>
      </c>
      <c r="B1634" s="1">
        <v>44206</v>
      </c>
      <c r="C1634" s="47">
        <v>456</v>
      </c>
      <c r="D1634" s="47">
        <v>2358</v>
      </c>
      <c r="E1634" s="48">
        <v>0</v>
      </c>
      <c r="F1634" s="47">
        <v>79</v>
      </c>
      <c r="G1634" s="47">
        <v>463</v>
      </c>
      <c r="H1634" s="49">
        <v>0</v>
      </c>
    </row>
    <row r="1635" spans="1:8" x14ac:dyDescent="0.35">
      <c r="A1635" s="140" t="s">
        <v>134</v>
      </c>
      <c r="B1635" s="1">
        <v>44206</v>
      </c>
      <c r="C1635" s="47">
        <v>181</v>
      </c>
      <c r="D1635" s="47">
        <v>1290</v>
      </c>
      <c r="E1635" s="48">
        <v>0</v>
      </c>
      <c r="F1635" s="47">
        <v>49</v>
      </c>
      <c r="G1635" s="47">
        <v>245</v>
      </c>
      <c r="H1635" s="49">
        <v>0</v>
      </c>
    </row>
    <row r="1636" spans="1:8" x14ac:dyDescent="0.35">
      <c r="A1636" s="140" t="s">
        <v>135</v>
      </c>
      <c r="B1636" s="1">
        <v>44206</v>
      </c>
      <c r="C1636" s="47">
        <v>148</v>
      </c>
      <c r="D1636" s="47">
        <v>1302</v>
      </c>
      <c r="E1636" s="48">
        <v>0</v>
      </c>
      <c r="F1636" s="47">
        <v>59</v>
      </c>
      <c r="G1636" s="47">
        <v>284</v>
      </c>
      <c r="H1636" s="49">
        <v>0</v>
      </c>
    </row>
    <row r="1637" spans="1:8" x14ac:dyDescent="0.35">
      <c r="A1637" s="140" t="s">
        <v>136</v>
      </c>
      <c r="B1637" s="1">
        <v>44206</v>
      </c>
      <c r="C1637" s="47">
        <v>98</v>
      </c>
      <c r="D1637" s="47">
        <v>926</v>
      </c>
      <c r="E1637" s="48">
        <v>5</v>
      </c>
      <c r="F1637" s="47">
        <v>13</v>
      </c>
      <c r="G1637" s="47">
        <v>78</v>
      </c>
      <c r="H1637" s="49">
        <v>23</v>
      </c>
    </row>
    <row r="1638" spans="1:8" x14ac:dyDescent="0.35">
      <c r="A1638" s="140" t="s">
        <v>137</v>
      </c>
      <c r="B1638" s="1">
        <v>44206</v>
      </c>
      <c r="C1638" s="47">
        <v>90</v>
      </c>
      <c r="D1638" s="47">
        <v>986</v>
      </c>
      <c r="E1638" s="48">
        <v>0</v>
      </c>
      <c r="F1638" s="47">
        <v>66</v>
      </c>
      <c r="G1638" s="47">
        <v>199</v>
      </c>
      <c r="H1638" s="49">
        <v>0</v>
      </c>
    </row>
    <row r="1639" spans="1:8" x14ac:dyDescent="0.35">
      <c r="A1639" s="140" t="s">
        <v>138</v>
      </c>
      <c r="B1639" s="1">
        <v>44206</v>
      </c>
      <c r="C1639" s="47">
        <v>178</v>
      </c>
      <c r="D1639" s="47">
        <v>875</v>
      </c>
      <c r="E1639" s="48">
        <v>45</v>
      </c>
      <c r="F1639" s="47">
        <v>46</v>
      </c>
      <c r="G1639" s="47">
        <v>211</v>
      </c>
      <c r="H1639" s="49">
        <v>30</v>
      </c>
    </row>
    <row r="1640" spans="1:8" x14ac:dyDescent="0.35">
      <c r="A1640" s="140" t="s">
        <v>133</v>
      </c>
      <c r="B1640" s="1">
        <v>44207</v>
      </c>
      <c r="C1640" s="47">
        <v>454</v>
      </c>
      <c r="D1640" s="47">
        <v>2419</v>
      </c>
      <c r="E1640" s="48">
        <v>0</v>
      </c>
      <c r="F1640" s="47">
        <v>81</v>
      </c>
      <c r="G1640" s="47">
        <v>413</v>
      </c>
      <c r="H1640" s="49">
        <v>0</v>
      </c>
    </row>
    <row r="1641" spans="1:8" x14ac:dyDescent="0.35">
      <c r="A1641" s="140" t="s">
        <v>134</v>
      </c>
      <c r="B1641" s="1">
        <v>44207</v>
      </c>
      <c r="C1641" s="47">
        <v>167</v>
      </c>
      <c r="D1641" s="47">
        <v>1299</v>
      </c>
      <c r="E1641" s="48">
        <v>0</v>
      </c>
      <c r="F1641" s="47">
        <v>72</v>
      </c>
      <c r="G1641" s="47">
        <v>229</v>
      </c>
      <c r="H1641" s="49">
        <v>0</v>
      </c>
    </row>
    <row r="1642" spans="1:8" x14ac:dyDescent="0.35">
      <c r="A1642" s="140" t="s">
        <v>135</v>
      </c>
      <c r="B1642" s="1">
        <v>44207</v>
      </c>
      <c r="C1642" s="47">
        <v>150</v>
      </c>
      <c r="D1642" s="47">
        <v>1304</v>
      </c>
      <c r="E1642" s="48">
        <v>0</v>
      </c>
      <c r="F1642" s="47">
        <v>61</v>
      </c>
      <c r="G1642" s="47">
        <v>277</v>
      </c>
      <c r="H1642" s="49">
        <v>0</v>
      </c>
    </row>
    <row r="1643" spans="1:8" x14ac:dyDescent="0.35">
      <c r="A1643" s="140" t="s">
        <v>136</v>
      </c>
      <c r="B1643" s="1">
        <v>44207</v>
      </c>
      <c r="C1643" s="47">
        <v>104</v>
      </c>
      <c r="D1643" s="47">
        <v>938</v>
      </c>
      <c r="E1643" s="48">
        <v>4</v>
      </c>
      <c r="F1643" s="47">
        <v>10</v>
      </c>
      <c r="G1643" s="47">
        <v>90</v>
      </c>
      <c r="H1643" s="49">
        <v>24</v>
      </c>
    </row>
    <row r="1644" spans="1:8" x14ac:dyDescent="0.35">
      <c r="A1644" s="140" t="s">
        <v>137</v>
      </c>
      <c r="B1644" s="1">
        <v>44207</v>
      </c>
      <c r="C1644" s="47">
        <v>96</v>
      </c>
      <c r="D1644" s="47">
        <v>1009</v>
      </c>
      <c r="E1644" s="48">
        <v>0</v>
      </c>
      <c r="F1644" s="47">
        <v>57</v>
      </c>
      <c r="G1644" s="47">
        <v>187</v>
      </c>
      <c r="H1644" s="49">
        <v>0</v>
      </c>
    </row>
    <row r="1645" spans="1:8" x14ac:dyDescent="0.35">
      <c r="A1645" s="140" t="s">
        <v>138</v>
      </c>
      <c r="B1645" s="1">
        <v>44207</v>
      </c>
      <c r="C1645" s="47">
        <v>178</v>
      </c>
      <c r="D1645" s="47">
        <v>881</v>
      </c>
      <c r="E1645" s="48">
        <v>46</v>
      </c>
      <c r="F1645" s="47">
        <v>46</v>
      </c>
      <c r="G1645" s="47">
        <v>200</v>
      </c>
      <c r="H1645" s="49">
        <v>29</v>
      </c>
    </row>
    <row r="1646" spans="1:8" x14ac:dyDescent="0.35">
      <c r="A1646" s="140" t="s">
        <v>133</v>
      </c>
      <c r="B1646" s="1">
        <v>44208</v>
      </c>
      <c r="C1646" s="47">
        <v>461</v>
      </c>
      <c r="D1646" s="47">
        <v>2574</v>
      </c>
      <c r="E1646" s="48">
        <v>0</v>
      </c>
      <c r="F1646" s="47">
        <v>82</v>
      </c>
      <c r="G1646" s="47">
        <v>289</v>
      </c>
      <c r="H1646" s="49">
        <v>0</v>
      </c>
    </row>
    <row r="1647" spans="1:8" x14ac:dyDescent="0.35">
      <c r="A1647" s="140" t="s">
        <v>134</v>
      </c>
      <c r="B1647" s="1">
        <v>44208</v>
      </c>
      <c r="C1647" s="47">
        <v>178</v>
      </c>
      <c r="D1647" s="47">
        <v>1348</v>
      </c>
      <c r="E1647" s="48">
        <v>0</v>
      </c>
      <c r="F1647" s="47">
        <v>57</v>
      </c>
      <c r="G1647" s="47">
        <v>196</v>
      </c>
      <c r="H1647" s="49">
        <v>0</v>
      </c>
    </row>
    <row r="1648" spans="1:8" x14ac:dyDescent="0.35">
      <c r="A1648" s="140" t="s">
        <v>135</v>
      </c>
      <c r="B1648" s="1">
        <v>44208</v>
      </c>
      <c r="C1648" s="47">
        <v>139</v>
      </c>
      <c r="D1648" s="47">
        <v>1346</v>
      </c>
      <c r="E1648" s="48">
        <v>0</v>
      </c>
      <c r="F1648" s="47">
        <v>67</v>
      </c>
      <c r="G1648" s="47">
        <v>252</v>
      </c>
      <c r="H1648" s="49">
        <v>0</v>
      </c>
    </row>
    <row r="1649" spans="1:8" x14ac:dyDescent="0.35">
      <c r="A1649" s="140" t="s">
        <v>136</v>
      </c>
      <c r="B1649" s="1">
        <v>44208</v>
      </c>
      <c r="C1649" s="47">
        <v>101</v>
      </c>
      <c r="D1649" s="47">
        <v>951</v>
      </c>
      <c r="E1649" s="48">
        <v>2</v>
      </c>
      <c r="F1649" s="47">
        <v>15</v>
      </c>
      <c r="G1649" s="47">
        <v>84</v>
      </c>
      <c r="H1649" s="49">
        <v>26</v>
      </c>
    </row>
    <row r="1650" spans="1:8" x14ac:dyDescent="0.35">
      <c r="A1650" s="140" t="s">
        <v>137</v>
      </c>
      <c r="B1650" s="1">
        <v>44208</v>
      </c>
      <c r="C1650" s="47">
        <v>100</v>
      </c>
      <c r="D1650" s="47">
        <v>970</v>
      </c>
      <c r="E1650" s="48">
        <v>0</v>
      </c>
      <c r="F1650" s="47">
        <v>53</v>
      </c>
      <c r="G1650" s="47">
        <v>233</v>
      </c>
      <c r="H1650" s="49">
        <v>0</v>
      </c>
    </row>
    <row r="1651" spans="1:8" x14ac:dyDescent="0.35">
      <c r="A1651" s="140" t="s">
        <v>138</v>
      </c>
      <c r="B1651" s="1">
        <v>44208</v>
      </c>
      <c r="C1651" s="47">
        <v>194</v>
      </c>
      <c r="D1651" s="47">
        <v>926</v>
      </c>
      <c r="E1651" s="48">
        <v>45</v>
      </c>
      <c r="F1651" s="47">
        <v>30</v>
      </c>
      <c r="G1651" s="47">
        <v>159</v>
      </c>
      <c r="H1651" s="49">
        <v>30</v>
      </c>
    </row>
    <row r="1652" spans="1:8" x14ac:dyDescent="0.35">
      <c r="A1652" s="140" t="s">
        <v>133</v>
      </c>
      <c r="B1652" s="1">
        <v>44209</v>
      </c>
      <c r="C1652" s="47">
        <v>475</v>
      </c>
      <c r="D1652" s="47">
        <v>2605</v>
      </c>
      <c r="E1652" s="48">
        <v>0</v>
      </c>
      <c r="F1652" s="47">
        <v>73</v>
      </c>
      <c r="G1652" s="47">
        <v>252</v>
      </c>
      <c r="H1652" s="49">
        <v>0</v>
      </c>
    </row>
    <row r="1653" spans="1:8" x14ac:dyDescent="0.35">
      <c r="A1653" s="140" t="s">
        <v>134</v>
      </c>
      <c r="B1653" s="1">
        <v>44209</v>
      </c>
      <c r="C1653" s="47">
        <v>172</v>
      </c>
      <c r="D1653" s="47">
        <v>1338</v>
      </c>
      <c r="E1653" s="48">
        <v>0</v>
      </c>
      <c r="F1653" s="47">
        <v>64</v>
      </c>
      <c r="G1653" s="47">
        <v>195</v>
      </c>
      <c r="H1653" s="49">
        <v>0</v>
      </c>
    </row>
    <row r="1654" spans="1:8" x14ac:dyDescent="0.35">
      <c r="A1654" s="140" t="s">
        <v>135</v>
      </c>
      <c r="B1654" s="1">
        <v>44209</v>
      </c>
      <c r="C1654" s="47">
        <v>144</v>
      </c>
      <c r="D1654" s="47">
        <v>1390</v>
      </c>
      <c r="E1654" s="48">
        <v>0</v>
      </c>
      <c r="F1654" s="47">
        <v>64</v>
      </c>
      <c r="G1654" s="47">
        <v>209</v>
      </c>
      <c r="H1654" s="49">
        <v>0</v>
      </c>
    </row>
    <row r="1655" spans="1:8" x14ac:dyDescent="0.35">
      <c r="A1655" s="140" t="s">
        <v>136</v>
      </c>
      <c r="B1655" s="1">
        <v>44209</v>
      </c>
      <c r="C1655" s="47">
        <v>98</v>
      </c>
      <c r="D1655" s="47">
        <v>968</v>
      </c>
      <c r="E1655" s="48">
        <v>1</v>
      </c>
      <c r="F1655" s="47">
        <v>16</v>
      </c>
      <c r="G1655" s="47">
        <v>62</v>
      </c>
      <c r="H1655" s="49">
        <v>27</v>
      </c>
    </row>
    <row r="1656" spans="1:8" x14ac:dyDescent="0.35">
      <c r="A1656" s="140" t="s">
        <v>137</v>
      </c>
      <c r="B1656" s="1">
        <v>44209</v>
      </c>
      <c r="C1656" s="47">
        <v>91</v>
      </c>
      <c r="D1656" s="47">
        <v>1022</v>
      </c>
      <c r="E1656" s="48">
        <v>0</v>
      </c>
      <c r="F1656" s="47">
        <v>65</v>
      </c>
      <c r="G1656" s="47">
        <v>180</v>
      </c>
      <c r="H1656" s="49">
        <v>0</v>
      </c>
    </row>
    <row r="1657" spans="1:8" x14ac:dyDescent="0.35">
      <c r="A1657" s="140" t="s">
        <v>138</v>
      </c>
      <c r="B1657" s="1">
        <v>44209</v>
      </c>
      <c r="C1657" s="47">
        <v>180</v>
      </c>
      <c r="D1657" s="47">
        <v>915</v>
      </c>
      <c r="E1657" s="48">
        <v>50</v>
      </c>
      <c r="F1657" s="47">
        <v>44</v>
      </c>
      <c r="G1657" s="47">
        <v>171</v>
      </c>
      <c r="H1657" s="49">
        <v>25</v>
      </c>
    </row>
    <row r="1658" spans="1:8" x14ac:dyDescent="0.35">
      <c r="A1658" s="140" t="s">
        <v>133</v>
      </c>
      <c r="B1658" s="1">
        <v>44210</v>
      </c>
      <c r="C1658" s="47">
        <v>467</v>
      </c>
      <c r="D1658" s="47">
        <v>2595</v>
      </c>
      <c r="E1658" s="48">
        <v>0</v>
      </c>
      <c r="F1658" s="47">
        <v>82</v>
      </c>
      <c r="G1658" s="47">
        <v>276</v>
      </c>
      <c r="H1658" s="49">
        <v>0</v>
      </c>
    </row>
    <row r="1659" spans="1:8" x14ac:dyDescent="0.35">
      <c r="A1659" s="140" t="s">
        <v>134</v>
      </c>
      <c r="B1659" s="1">
        <v>44210</v>
      </c>
      <c r="C1659" s="47">
        <v>180</v>
      </c>
      <c r="D1659" s="47">
        <v>1350</v>
      </c>
      <c r="E1659" s="48">
        <v>0</v>
      </c>
      <c r="F1659" s="47">
        <v>56</v>
      </c>
      <c r="G1659" s="47">
        <v>204</v>
      </c>
      <c r="H1659" s="49">
        <v>0</v>
      </c>
    </row>
    <row r="1660" spans="1:8" x14ac:dyDescent="0.35">
      <c r="A1660" s="140" t="s">
        <v>135</v>
      </c>
      <c r="B1660" s="1">
        <v>44210</v>
      </c>
      <c r="C1660" s="47">
        <v>137</v>
      </c>
      <c r="D1660" s="47">
        <v>1376</v>
      </c>
      <c r="E1660" s="48">
        <v>0</v>
      </c>
      <c r="F1660" s="47">
        <v>65</v>
      </c>
      <c r="G1660" s="47">
        <v>213</v>
      </c>
      <c r="H1660" s="49">
        <v>0</v>
      </c>
    </row>
    <row r="1661" spans="1:8" x14ac:dyDescent="0.35">
      <c r="A1661" s="140" t="s">
        <v>136</v>
      </c>
      <c r="B1661" s="1">
        <v>44210</v>
      </c>
      <c r="C1661" s="47">
        <v>101</v>
      </c>
      <c r="D1661" s="47">
        <v>985</v>
      </c>
      <c r="E1661" s="48">
        <v>2</v>
      </c>
      <c r="F1661" s="47">
        <v>16</v>
      </c>
      <c r="G1661" s="47">
        <v>63</v>
      </c>
      <c r="H1661" s="49">
        <v>26</v>
      </c>
    </row>
    <row r="1662" spans="1:8" x14ac:dyDescent="0.35">
      <c r="A1662" s="140" t="s">
        <v>137</v>
      </c>
      <c r="B1662" s="1">
        <v>44210</v>
      </c>
      <c r="C1662" s="47">
        <v>105</v>
      </c>
      <c r="D1662" s="47">
        <v>985</v>
      </c>
      <c r="E1662" s="48">
        <v>0</v>
      </c>
      <c r="F1662" s="47">
        <v>49</v>
      </c>
      <c r="G1662" s="47">
        <v>208</v>
      </c>
      <c r="H1662" s="49">
        <v>0</v>
      </c>
    </row>
    <row r="1663" spans="1:8" x14ac:dyDescent="0.35">
      <c r="A1663" s="140" t="s">
        <v>138</v>
      </c>
      <c r="B1663" s="1">
        <v>44210</v>
      </c>
      <c r="C1663" s="47">
        <v>180</v>
      </c>
      <c r="D1663" s="47">
        <v>891</v>
      </c>
      <c r="E1663" s="48">
        <v>53</v>
      </c>
      <c r="F1663" s="47">
        <v>45</v>
      </c>
      <c r="G1663" s="47">
        <v>201</v>
      </c>
      <c r="H1663" s="49">
        <v>22</v>
      </c>
    </row>
    <row r="1664" spans="1:8" x14ac:dyDescent="0.35">
      <c r="A1664" s="140" t="s">
        <v>133</v>
      </c>
      <c r="B1664" s="1">
        <v>44211</v>
      </c>
      <c r="C1664" s="47">
        <v>467</v>
      </c>
      <c r="D1664" s="47">
        <v>2595</v>
      </c>
      <c r="E1664" s="48">
        <v>0</v>
      </c>
      <c r="F1664" s="47">
        <v>78</v>
      </c>
      <c r="G1664" s="47">
        <v>281</v>
      </c>
      <c r="H1664" s="49">
        <v>0</v>
      </c>
    </row>
    <row r="1665" spans="1:8" x14ac:dyDescent="0.35">
      <c r="A1665" s="140" t="s">
        <v>134</v>
      </c>
      <c r="B1665" s="1">
        <v>44211</v>
      </c>
      <c r="C1665" s="47">
        <v>172</v>
      </c>
      <c r="D1665" s="47">
        <v>1372</v>
      </c>
      <c r="E1665" s="48">
        <v>0</v>
      </c>
      <c r="F1665" s="47">
        <v>67</v>
      </c>
      <c r="G1665" s="47">
        <v>169</v>
      </c>
      <c r="H1665" s="49">
        <v>0</v>
      </c>
    </row>
    <row r="1666" spans="1:8" x14ac:dyDescent="0.35">
      <c r="A1666" s="140" t="s">
        <v>135</v>
      </c>
      <c r="B1666" s="1">
        <v>44211</v>
      </c>
      <c r="C1666" s="47">
        <v>141</v>
      </c>
      <c r="D1666" s="47">
        <v>1390</v>
      </c>
      <c r="E1666" s="48">
        <v>0</v>
      </c>
      <c r="F1666" s="47">
        <v>62</v>
      </c>
      <c r="G1666" s="47">
        <v>217</v>
      </c>
      <c r="H1666" s="49">
        <v>0</v>
      </c>
    </row>
    <row r="1667" spans="1:8" x14ac:dyDescent="0.35">
      <c r="A1667" s="140" t="s">
        <v>136</v>
      </c>
      <c r="B1667" s="1">
        <v>44211</v>
      </c>
      <c r="C1667" s="47">
        <v>103</v>
      </c>
      <c r="D1667" s="47">
        <v>958</v>
      </c>
      <c r="E1667" s="48">
        <v>3</v>
      </c>
      <c r="F1667" s="47">
        <v>16</v>
      </c>
      <c r="G1667" s="47">
        <v>78</v>
      </c>
      <c r="H1667" s="49">
        <v>25</v>
      </c>
    </row>
    <row r="1668" spans="1:8" x14ac:dyDescent="0.35">
      <c r="A1668" s="140" t="s">
        <v>137</v>
      </c>
      <c r="B1668" s="1">
        <v>44211</v>
      </c>
      <c r="C1668" s="47">
        <v>102</v>
      </c>
      <c r="D1668" s="47">
        <v>1018</v>
      </c>
      <c r="E1668" s="48">
        <v>0</v>
      </c>
      <c r="F1668" s="47">
        <v>51</v>
      </c>
      <c r="G1668" s="47">
        <v>163</v>
      </c>
      <c r="H1668" s="49">
        <v>0</v>
      </c>
    </row>
    <row r="1669" spans="1:8" x14ac:dyDescent="0.35">
      <c r="A1669" s="140" t="s">
        <v>138</v>
      </c>
      <c r="B1669" s="1">
        <v>44211</v>
      </c>
      <c r="C1669" s="47">
        <v>179</v>
      </c>
      <c r="D1669" s="47">
        <v>868</v>
      </c>
      <c r="E1669" s="48">
        <v>53</v>
      </c>
      <c r="F1669" s="47">
        <v>45</v>
      </c>
      <c r="G1669" s="47">
        <v>218</v>
      </c>
      <c r="H1669" s="49">
        <v>22</v>
      </c>
    </row>
    <row r="1670" spans="1:8" x14ac:dyDescent="0.35">
      <c r="A1670" s="140" t="s">
        <v>133</v>
      </c>
      <c r="B1670" s="1">
        <v>44212</v>
      </c>
      <c r="C1670" s="47">
        <v>462</v>
      </c>
      <c r="D1670" s="47">
        <v>2550</v>
      </c>
      <c r="E1670" s="48">
        <v>0</v>
      </c>
      <c r="F1670" s="47">
        <v>81</v>
      </c>
      <c r="G1670" s="47">
        <v>337</v>
      </c>
      <c r="H1670" s="49">
        <v>0</v>
      </c>
    </row>
    <row r="1671" spans="1:8" x14ac:dyDescent="0.35">
      <c r="A1671" s="140" t="s">
        <v>134</v>
      </c>
      <c r="B1671" s="1">
        <v>44212</v>
      </c>
      <c r="C1671" s="47">
        <v>181</v>
      </c>
      <c r="D1671" s="47">
        <v>1335</v>
      </c>
      <c r="E1671" s="48">
        <v>0</v>
      </c>
      <c r="F1671" s="47">
        <v>68</v>
      </c>
      <c r="G1671" s="47">
        <v>191</v>
      </c>
      <c r="H1671" s="49">
        <v>0</v>
      </c>
    </row>
    <row r="1672" spans="1:8" x14ac:dyDescent="0.35">
      <c r="A1672" s="140" t="s">
        <v>135</v>
      </c>
      <c r="B1672" s="1">
        <v>44212</v>
      </c>
      <c r="C1672" s="47">
        <v>145</v>
      </c>
      <c r="D1672" s="47">
        <v>1327</v>
      </c>
      <c r="E1672" s="48">
        <v>0</v>
      </c>
      <c r="F1672" s="47">
        <v>57</v>
      </c>
      <c r="G1672" s="47">
        <v>267</v>
      </c>
      <c r="H1672" s="49">
        <v>0</v>
      </c>
    </row>
    <row r="1673" spans="1:8" x14ac:dyDescent="0.35">
      <c r="A1673" s="140" t="s">
        <v>136</v>
      </c>
      <c r="B1673" s="1">
        <v>44212</v>
      </c>
      <c r="C1673" s="47">
        <v>102</v>
      </c>
      <c r="D1673" s="47">
        <v>939</v>
      </c>
      <c r="E1673" s="48">
        <v>0</v>
      </c>
      <c r="F1673" s="47">
        <v>15</v>
      </c>
      <c r="G1673" s="47">
        <v>96</v>
      </c>
      <c r="H1673" s="49">
        <v>28</v>
      </c>
    </row>
    <row r="1674" spans="1:8" x14ac:dyDescent="0.35">
      <c r="A1674" s="140" t="s">
        <v>137</v>
      </c>
      <c r="B1674" s="1">
        <v>44212</v>
      </c>
      <c r="C1674" s="47">
        <v>102</v>
      </c>
      <c r="D1674" s="47">
        <v>980</v>
      </c>
      <c r="E1674" s="48">
        <v>0</v>
      </c>
      <c r="F1674" s="47">
        <v>51</v>
      </c>
      <c r="G1674" s="47">
        <v>205</v>
      </c>
      <c r="H1674" s="49">
        <v>0</v>
      </c>
    </row>
    <row r="1675" spans="1:8" x14ac:dyDescent="0.35">
      <c r="A1675" s="140" t="s">
        <v>138</v>
      </c>
      <c r="B1675" s="1">
        <v>44212</v>
      </c>
      <c r="C1675" s="47">
        <v>174</v>
      </c>
      <c r="D1675" s="47">
        <v>876</v>
      </c>
      <c r="E1675" s="48">
        <v>49</v>
      </c>
      <c r="F1675" s="47">
        <v>50</v>
      </c>
      <c r="G1675" s="47">
        <v>220</v>
      </c>
      <c r="H1675" s="49">
        <v>26</v>
      </c>
    </row>
    <row r="1676" spans="1:8" x14ac:dyDescent="0.35">
      <c r="A1676" s="140" t="s">
        <v>133</v>
      </c>
      <c r="B1676" s="1">
        <v>44213</v>
      </c>
      <c r="C1676" s="47">
        <v>445</v>
      </c>
      <c r="D1676" s="47">
        <v>2459</v>
      </c>
      <c r="E1676" s="48">
        <v>0</v>
      </c>
      <c r="F1676" s="47">
        <v>95</v>
      </c>
      <c r="G1676" s="47">
        <v>409</v>
      </c>
      <c r="H1676" s="49">
        <v>0</v>
      </c>
    </row>
    <row r="1677" spans="1:8" x14ac:dyDescent="0.35">
      <c r="A1677" s="140" t="s">
        <v>134</v>
      </c>
      <c r="B1677" s="1">
        <v>44213</v>
      </c>
      <c r="C1677" s="47">
        <v>175</v>
      </c>
      <c r="D1677" s="47">
        <v>1337</v>
      </c>
      <c r="E1677" s="48">
        <v>0</v>
      </c>
      <c r="F1677" s="47">
        <v>69</v>
      </c>
      <c r="G1677" s="47">
        <v>194</v>
      </c>
      <c r="H1677" s="49">
        <v>0</v>
      </c>
    </row>
    <row r="1678" spans="1:8" x14ac:dyDescent="0.35">
      <c r="A1678" s="140" t="s">
        <v>135</v>
      </c>
      <c r="B1678" s="1">
        <v>44213</v>
      </c>
      <c r="C1678" s="47">
        <v>146</v>
      </c>
      <c r="D1678" s="47">
        <v>1300</v>
      </c>
      <c r="E1678" s="48">
        <v>0</v>
      </c>
      <c r="F1678" s="47">
        <v>53</v>
      </c>
      <c r="G1678" s="47">
        <v>274</v>
      </c>
      <c r="H1678" s="49">
        <v>0</v>
      </c>
    </row>
    <row r="1679" spans="1:8" x14ac:dyDescent="0.35">
      <c r="A1679" s="140" t="s">
        <v>136</v>
      </c>
      <c r="B1679" s="1">
        <v>44213</v>
      </c>
      <c r="C1679" s="47">
        <v>105</v>
      </c>
      <c r="D1679" s="47">
        <v>950</v>
      </c>
      <c r="E1679" s="48">
        <v>1</v>
      </c>
      <c r="F1679" s="47">
        <v>7</v>
      </c>
      <c r="G1679" s="47">
        <v>91</v>
      </c>
      <c r="H1679" s="49">
        <v>27</v>
      </c>
    </row>
    <row r="1680" spans="1:8" x14ac:dyDescent="0.35">
      <c r="A1680" s="140" t="s">
        <v>137</v>
      </c>
      <c r="B1680" s="1">
        <v>44213</v>
      </c>
      <c r="C1680" s="47">
        <v>94</v>
      </c>
      <c r="D1680" s="47">
        <v>993</v>
      </c>
      <c r="E1680" s="48">
        <v>0</v>
      </c>
      <c r="F1680" s="47">
        <v>59</v>
      </c>
      <c r="G1680" s="47">
        <v>191</v>
      </c>
      <c r="H1680" s="49">
        <v>0</v>
      </c>
    </row>
    <row r="1681" spans="1:8" x14ac:dyDescent="0.35">
      <c r="A1681" s="140" t="s">
        <v>138</v>
      </c>
      <c r="B1681" s="1">
        <v>44213</v>
      </c>
      <c r="C1681" s="47">
        <v>177</v>
      </c>
      <c r="D1681" s="47">
        <v>874</v>
      </c>
      <c r="E1681" s="48">
        <v>53</v>
      </c>
      <c r="F1681" s="47">
        <v>47</v>
      </c>
      <c r="G1681" s="47">
        <v>208</v>
      </c>
      <c r="H1681" s="49">
        <v>22</v>
      </c>
    </row>
    <row r="1682" spans="1:8" x14ac:dyDescent="0.35">
      <c r="A1682" s="140" t="s">
        <v>133</v>
      </c>
      <c r="B1682" s="1">
        <v>44214</v>
      </c>
      <c r="C1682" s="47">
        <v>452</v>
      </c>
      <c r="D1682" s="47">
        <v>2458</v>
      </c>
      <c r="E1682" s="48">
        <v>0</v>
      </c>
      <c r="F1682" s="47">
        <v>93</v>
      </c>
      <c r="G1682" s="47">
        <v>398</v>
      </c>
      <c r="H1682" s="49">
        <v>0</v>
      </c>
    </row>
    <row r="1683" spans="1:8" x14ac:dyDescent="0.35">
      <c r="A1683" s="140" t="s">
        <v>134</v>
      </c>
      <c r="B1683" s="1">
        <v>44214</v>
      </c>
      <c r="C1683" s="47">
        <v>184</v>
      </c>
      <c r="D1683" s="47">
        <v>1394</v>
      </c>
      <c r="E1683" s="48">
        <v>0</v>
      </c>
      <c r="F1683" s="47">
        <v>47</v>
      </c>
      <c r="G1683" s="47">
        <v>147</v>
      </c>
      <c r="H1683" s="49">
        <v>0</v>
      </c>
    </row>
    <row r="1684" spans="1:8" x14ac:dyDescent="0.35">
      <c r="A1684" s="140" t="s">
        <v>135</v>
      </c>
      <c r="B1684" s="1">
        <v>44214</v>
      </c>
      <c r="C1684" s="47">
        <v>148</v>
      </c>
      <c r="D1684" s="47">
        <v>1315</v>
      </c>
      <c r="E1684" s="48">
        <v>0</v>
      </c>
      <c r="F1684" s="47">
        <v>52</v>
      </c>
      <c r="G1684" s="47">
        <v>261</v>
      </c>
      <c r="H1684" s="49">
        <v>0</v>
      </c>
    </row>
    <row r="1685" spans="1:8" x14ac:dyDescent="0.35">
      <c r="A1685" s="140" t="s">
        <v>136</v>
      </c>
      <c r="B1685" s="1">
        <v>44214</v>
      </c>
      <c r="C1685" s="47">
        <v>105</v>
      </c>
      <c r="D1685" s="47">
        <v>959</v>
      </c>
      <c r="E1685" s="48">
        <v>2</v>
      </c>
      <c r="F1685" s="47">
        <v>15</v>
      </c>
      <c r="G1685" s="47">
        <v>87</v>
      </c>
      <c r="H1685" s="49">
        <v>26</v>
      </c>
    </row>
    <row r="1686" spans="1:8" x14ac:dyDescent="0.35">
      <c r="A1686" s="140" t="s">
        <v>137</v>
      </c>
      <c r="B1686" s="1">
        <v>44214</v>
      </c>
      <c r="C1686" s="47">
        <v>101</v>
      </c>
      <c r="D1686" s="47">
        <v>1006</v>
      </c>
      <c r="E1686" s="48">
        <v>0</v>
      </c>
      <c r="F1686" s="47">
        <v>54</v>
      </c>
      <c r="G1686" s="47">
        <v>194</v>
      </c>
      <c r="H1686" s="49">
        <v>0</v>
      </c>
    </row>
    <row r="1687" spans="1:8" x14ac:dyDescent="0.35">
      <c r="A1687" s="140" t="s">
        <v>138</v>
      </c>
      <c r="B1687" s="1">
        <v>44214</v>
      </c>
      <c r="C1687" s="47">
        <v>174</v>
      </c>
      <c r="D1687" s="47">
        <v>878</v>
      </c>
      <c r="E1687" s="48">
        <v>51</v>
      </c>
      <c r="F1687" s="47">
        <v>51</v>
      </c>
      <c r="G1687" s="47">
        <v>206</v>
      </c>
      <c r="H1687" s="49">
        <v>24</v>
      </c>
    </row>
    <row r="1688" spans="1:8" x14ac:dyDescent="0.35">
      <c r="A1688" s="140" t="s">
        <v>133</v>
      </c>
      <c r="B1688" s="1">
        <v>44215</v>
      </c>
      <c r="C1688" s="47">
        <v>458</v>
      </c>
      <c r="D1688" s="47">
        <v>2439</v>
      </c>
      <c r="E1688" s="48">
        <v>0</v>
      </c>
      <c r="F1688" s="47">
        <v>90</v>
      </c>
      <c r="G1688" s="47">
        <v>396</v>
      </c>
      <c r="H1688" s="49">
        <v>0</v>
      </c>
    </row>
    <row r="1689" spans="1:8" x14ac:dyDescent="0.35">
      <c r="A1689" s="140" t="s">
        <v>134</v>
      </c>
      <c r="B1689" s="1">
        <v>44215</v>
      </c>
      <c r="C1689" s="47">
        <v>193</v>
      </c>
      <c r="D1689" s="47">
        <v>1384</v>
      </c>
      <c r="E1689" s="48">
        <v>0</v>
      </c>
      <c r="F1689" s="47">
        <v>52</v>
      </c>
      <c r="G1689" s="47">
        <v>165</v>
      </c>
      <c r="H1689" s="49">
        <v>0</v>
      </c>
    </row>
    <row r="1690" spans="1:8" x14ac:dyDescent="0.35">
      <c r="A1690" s="140" t="s">
        <v>135</v>
      </c>
      <c r="B1690" s="1">
        <v>44215</v>
      </c>
      <c r="C1690" s="47">
        <v>149</v>
      </c>
      <c r="D1690" s="47">
        <v>1352</v>
      </c>
      <c r="E1690" s="48">
        <v>0</v>
      </c>
      <c r="F1690" s="47">
        <v>55</v>
      </c>
      <c r="G1690" s="47">
        <v>241</v>
      </c>
      <c r="H1690" s="49">
        <v>0</v>
      </c>
    </row>
    <row r="1691" spans="1:8" x14ac:dyDescent="0.35">
      <c r="A1691" s="140" t="s">
        <v>136</v>
      </c>
      <c r="B1691" s="1">
        <v>44215</v>
      </c>
      <c r="C1691" s="47">
        <v>104</v>
      </c>
      <c r="D1691" s="47">
        <v>902</v>
      </c>
      <c r="E1691" s="48">
        <v>2</v>
      </c>
      <c r="F1691" s="47">
        <v>20</v>
      </c>
      <c r="G1691" s="47">
        <v>92</v>
      </c>
      <c r="H1691" s="49">
        <v>48</v>
      </c>
    </row>
    <row r="1692" spans="1:8" x14ac:dyDescent="0.35">
      <c r="A1692" s="140" t="s">
        <v>137</v>
      </c>
      <c r="B1692" s="1">
        <v>44215</v>
      </c>
      <c r="C1692" s="47">
        <v>100</v>
      </c>
      <c r="D1692" s="47">
        <v>991</v>
      </c>
      <c r="E1692" s="48">
        <v>0</v>
      </c>
      <c r="F1692" s="47">
        <v>53</v>
      </c>
      <c r="G1692" s="47">
        <v>208</v>
      </c>
      <c r="H1692" s="49">
        <v>0</v>
      </c>
    </row>
    <row r="1693" spans="1:8" x14ac:dyDescent="0.35">
      <c r="A1693" s="140" t="s">
        <v>138</v>
      </c>
      <c r="B1693" s="1">
        <v>44215</v>
      </c>
      <c r="C1693" s="47">
        <v>185</v>
      </c>
      <c r="D1693" s="47">
        <v>891</v>
      </c>
      <c r="E1693" s="48">
        <v>54</v>
      </c>
      <c r="F1693" s="47">
        <v>40</v>
      </c>
      <c r="G1693" s="47">
        <v>199</v>
      </c>
      <c r="H1693" s="49">
        <v>21</v>
      </c>
    </row>
    <row r="1694" spans="1:8" x14ac:dyDescent="0.35">
      <c r="A1694" s="140" t="s">
        <v>133</v>
      </c>
      <c r="B1694" s="1">
        <v>44216</v>
      </c>
      <c r="C1694" s="47">
        <v>469</v>
      </c>
      <c r="D1694" s="47">
        <v>2578</v>
      </c>
      <c r="E1694" s="48">
        <v>0</v>
      </c>
      <c r="F1694" s="47">
        <v>75</v>
      </c>
      <c r="G1694" s="47">
        <v>250</v>
      </c>
      <c r="H1694" s="49">
        <v>0</v>
      </c>
    </row>
    <row r="1695" spans="1:8" x14ac:dyDescent="0.35">
      <c r="A1695" s="140" t="s">
        <v>134</v>
      </c>
      <c r="B1695" s="1">
        <v>44216</v>
      </c>
      <c r="C1695" s="47">
        <v>192</v>
      </c>
      <c r="D1695" s="47">
        <v>1397</v>
      </c>
      <c r="E1695" s="48">
        <v>0</v>
      </c>
      <c r="F1695" s="47">
        <v>50</v>
      </c>
      <c r="G1695" s="47">
        <v>153</v>
      </c>
      <c r="H1695" s="49">
        <v>0</v>
      </c>
    </row>
    <row r="1696" spans="1:8" x14ac:dyDescent="0.35">
      <c r="A1696" s="140" t="s">
        <v>135</v>
      </c>
      <c r="B1696" s="1">
        <v>44216</v>
      </c>
      <c r="C1696" s="47">
        <v>151</v>
      </c>
      <c r="D1696" s="47">
        <v>1411</v>
      </c>
      <c r="E1696" s="48">
        <v>0</v>
      </c>
      <c r="F1696" s="47">
        <v>52</v>
      </c>
      <c r="G1696" s="47">
        <v>177</v>
      </c>
      <c r="H1696" s="49">
        <v>0</v>
      </c>
    </row>
    <row r="1697" spans="1:8" x14ac:dyDescent="0.35">
      <c r="A1697" s="140" t="s">
        <v>136</v>
      </c>
      <c r="B1697" s="1">
        <v>44216</v>
      </c>
      <c r="C1697" s="47">
        <v>113</v>
      </c>
      <c r="D1697" s="47">
        <v>911</v>
      </c>
      <c r="E1697" s="48">
        <v>3</v>
      </c>
      <c r="F1697" s="47">
        <v>12</v>
      </c>
      <c r="G1697" s="47">
        <v>96</v>
      </c>
      <c r="H1697" s="49">
        <v>47</v>
      </c>
    </row>
    <row r="1698" spans="1:8" x14ac:dyDescent="0.35">
      <c r="A1698" s="140" t="s">
        <v>137</v>
      </c>
      <c r="B1698" s="1">
        <v>44216</v>
      </c>
      <c r="C1698" s="47">
        <v>105</v>
      </c>
      <c r="D1698" s="47">
        <v>983</v>
      </c>
      <c r="E1698" s="48">
        <v>0</v>
      </c>
      <c r="F1698" s="47">
        <v>48</v>
      </c>
      <c r="G1698" s="47">
        <v>221</v>
      </c>
      <c r="H1698" s="49">
        <v>0</v>
      </c>
    </row>
    <row r="1699" spans="1:8" x14ac:dyDescent="0.35">
      <c r="A1699" s="140" t="s">
        <v>138</v>
      </c>
      <c r="B1699" s="1">
        <v>44216</v>
      </c>
      <c r="C1699" s="47">
        <v>195</v>
      </c>
      <c r="D1699" s="47">
        <v>912</v>
      </c>
      <c r="E1699" s="48">
        <v>54</v>
      </c>
      <c r="F1699" s="47">
        <v>28</v>
      </c>
      <c r="G1699" s="47">
        <v>184</v>
      </c>
      <c r="H1699" s="49">
        <v>21</v>
      </c>
    </row>
    <row r="1700" spans="1:8" x14ac:dyDescent="0.35">
      <c r="A1700" s="140" t="s">
        <v>133</v>
      </c>
      <c r="B1700" s="1">
        <v>44217</v>
      </c>
      <c r="C1700" s="47">
        <v>468</v>
      </c>
      <c r="D1700" s="47">
        <v>2612</v>
      </c>
      <c r="E1700" s="48">
        <v>0</v>
      </c>
      <c r="F1700" s="47">
        <v>81</v>
      </c>
      <c r="G1700" s="47">
        <v>212</v>
      </c>
      <c r="H1700" s="49">
        <v>0</v>
      </c>
    </row>
    <row r="1701" spans="1:8" x14ac:dyDescent="0.35">
      <c r="A1701" s="140" t="s">
        <v>134</v>
      </c>
      <c r="B1701" s="1">
        <v>44217</v>
      </c>
      <c r="C1701" s="47">
        <v>193</v>
      </c>
      <c r="D1701" s="47">
        <v>1373</v>
      </c>
      <c r="E1701" s="48">
        <v>0</v>
      </c>
      <c r="F1701" s="47">
        <v>53</v>
      </c>
      <c r="G1701" s="47">
        <v>167</v>
      </c>
      <c r="H1701" s="49">
        <v>0</v>
      </c>
    </row>
    <row r="1702" spans="1:8" x14ac:dyDescent="0.35">
      <c r="A1702" s="140" t="s">
        <v>135</v>
      </c>
      <c r="B1702" s="1">
        <v>44217</v>
      </c>
      <c r="C1702" s="47">
        <v>154</v>
      </c>
      <c r="D1702" s="47">
        <v>1408</v>
      </c>
      <c r="E1702" s="48">
        <v>0</v>
      </c>
      <c r="F1702" s="47">
        <v>49</v>
      </c>
      <c r="G1702" s="47">
        <v>179</v>
      </c>
      <c r="H1702" s="49">
        <v>0</v>
      </c>
    </row>
    <row r="1703" spans="1:8" x14ac:dyDescent="0.35">
      <c r="A1703" s="140" t="s">
        <v>136</v>
      </c>
      <c r="B1703" s="1">
        <v>44217</v>
      </c>
      <c r="C1703" s="47">
        <v>110</v>
      </c>
      <c r="D1703" s="47">
        <v>901</v>
      </c>
      <c r="E1703" s="48">
        <v>3</v>
      </c>
      <c r="F1703" s="47">
        <v>17</v>
      </c>
      <c r="G1703" s="47">
        <v>100</v>
      </c>
      <c r="H1703" s="49">
        <v>47</v>
      </c>
    </row>
    <row r="1704" spans="1:8" x14ac:dyDescent="0.35">
      <c r="A1704" s="140" t="s">
        <v>137</v>
      </c>
      <c r="B1704" s="1">
        <v>44217</v>
      </c>
      <c r="C1704" s="47">
        <v>94</v>
      </c>
      <c r="D1704" s="47">
        <v>983</v>
      </c>
      <c r="E1704" s="48">
        <v>0</v>
      </c>
      <c r="F1704" s="47">
        <v>59</v>
      </c>
      <c r="G1704" s="47">
        <v>220</v>
      </c>
      <c r="H1704" s="49">
        <v>0</v>
      </c>
    </row>
    <row r="1705" spans="1:8" x14ac:dyDescent="0.35">
      <c r="A1705" s="140" t="s">
        <v>138</v>
      </c>
      <c r="B1705" s="1">
        <v>44217</v>
      </c>
      <c r="C1705" s="47">
        <v>186</v>
      </c>
      <c r="D1705" s="47">
        <v>938</v>
      </c>
      <c r="E1705" s="48">
        <v>51</v>
      </c>
      <c r="F1705" s="47">
        <v>37</v>
      </c>
      <c r="G1705" s="47">
        <v>158</v>
      </c>
      <c r="H1705" s="49">
        <v>24</v>
      </c>
    </row>
    <row r="1706" spans="1:8" x14ac:dyDescent="0.35">
      <c r="A1706" s="140" t="s">
        <v>133</v>
      </c>
      <c r="B1706" s="1">
        <v>44218</v>
      </c>
      <c r="C1706" s="47">
        <v>480</v>
      </c>
      <c r="D1706" s="47">
        <v>2591</v>
      </c>
      <c r="E1706" s="48">
        <v>0</v>
      </c>
      <c r="F1706" s="47">
        <v>58</v>
      </c>
      <c r="G1706" s="47">
        <v>228</v>
      </c>
      <c r="H1706" s="49">
        <v>0</v>
      </c>
    </row>
    <row r="1707" spans="1:8" x14ac:dyDescent="0.35">
      <c r="A1707" s="140" t="s">
        <v>134</v>
      </c>
      <c r="B1707" s="1">
        <v>44218</v>
      </c>
      <c r="C1707" s="47">
        <v>189</v>
      </c>
      <c r="D1707" s="47">
        <v>1367</v>
      </c>
      <c r="E1707" s="48">
        <v>0</v>
      </c>
      <c r="F1707" s="47">
        <v>51</v>
      </c>
      <c r="G1707" s="47">
        <v>178</v>
      </c>
      <c r="H1707" s="49">
        <v>0</v>
      </c>
    </row>
    <row r="1708" spans="1:8" x14ac:dyDescent="0.35">
      <c r="A1708" s="140" t="s">
        <v>135</v>
      </c>
      <c r="B1708" s="1">
        <v>44218</v>
      </c>
      <c r="C1708" s="47">
        <v>151</v>
      </c>
      <c r="D1708" s="47">
        <v>1349</v>
      </c>
      <c r="E1708" s="48">
        <v>0</v>
      </c>
      <c r="F1708" s="47">
        <v>53</v>
      </c>
      <c r="G1708" s="47">
        <v>232</v>
      </c>
      <c r="H1708" s="49">
        <v>0</v>
      </c>
    </row>
    <row r="1709" spans="1:8" x14ac:dyDescent="0.35">
      <c r="A1709" s="140" t="s">
        <v>136</v>
      </c>
      <c r="B1709" s="1">
        <v>44218</v>
      </c>
      <c r="C1709" s="47">
        <v>109</v>
      </c>
      <c r="D1709" s="47">
        <v>897</v>
      </c>
      <c r="E1709" s="48">
        <v>1</v>
      </c>
      <c r="F1709" s="47">
        <v>14</v>
      </c>
      <c r="G1709" s="47">
        <v>112</v>
      </c>
      <c r="H1709" s="49">
        <v>49</v>
      </c>
    </row>
    <row r="1710" spans="1:8" x14ac:dyDescent="0.35">
      <c r="A1710" s="140" t="s">
        <v>137</v>
      </c>
      <c r="B1710" s="1">
        <v>44218</v>
      </c>
      <c r="C1710" s="47">
        <v>91</v>
      </c>
      <c r="D1710" s="47">
        <v>996</v>
      </c>
      <c r="E1710" s="48">
        <v>0</v>
      </c>
      <c r="F1710" s="47">
        <v>62</v>
      </c>
      <c r="G1710" s="47">
        <v>206</v>
      </c>
      <c r="H1710" s="49">
        <v>0</v>
      </c>
    </row>
    <row r="1711" spans="1:8" x14ac:dyDescent="0.35">
      <c r="A1711" s="140" t="s">
        <v>138</v>
      </c>
      <c r="B1711" s="1">
        <v>44218</v>
      </c>
      <c r="C1711" s="47">
        <v>190</v>
      </c>
      <c r="D1711" s="47">
        <v>894</v>
      </c>
      <c r="E1711" s="48">
        <v>50</v>
      </c>
      <c r="F1711" s="47">
        <v>32</v>
      </c>
      <c r="G1711" s="47">
        <v>202</v>
      </c>
      <c r="H1711" s="49">
        <v>25</v>
      </c>
    </row>
    <row r="1712" spans="1:8" x14ac:dyDescent="0.35">
      <c r="A1712" s="140" t="s">
        <v>133</v>
      </c>
      <c r="B1712" s="1">
        <v>44219</v>
      </c>
      <c r="C1712" s="47">
        <v>469</v>
      </c>
      <c r="D1712" s="47">
        <v>2560</v>
      </c>
      <c r="E1712" s="48">
        <v>0</v>
      </c>
      <c r="F1712" s="47">
        <v>64</v>
      </c>
      <c r="G1712" s="47">
        <v>273</v>
      </c>
      <c r="H1712" s="49">
        <v>0</v>
      </c>
    </row>
    <row r="1713" spans="1:8" x14ac:dyDescent="0.35">
      <c r="A1713" s="140" t="s">
        <v>134</v>
      </c>
      <c r="B1713" s="1">
        <v>44219</v>
      </c>
      <c r="C1713" s="47">
        <v>187</v>
      </c>
      <c r="D1713" s="47">
        <v>1332</v>
      </c>
      <c r="E1713" s="48">
        <v>0</v>
      </c>
      <c r="F1713" s="47">
        <v>48</v>
      </c>
      <c r="G1713" s="47">
        <v>202</v>
      </c>
      <c r="H1713" s="49">
        <v>0</v>
      </c>
    </row>
    <row r="1714" spans="1:8" x14ac:dyDescent="0.35">
      <c r="A1714" s="140" t="s">
        <v>135</v>
      </c>
      <c r="B1714" s="1">
        <v>44219</v>
      </c>
      <c r="C1714" s="47">
        <v>147</v>
      </c>
      <c r="D1714" s="47">
        <v>1326</v>
      </c>
      <c r="E1714" s="48">
        <v>0</v>
      </c>
      <c r="F1714" s="47">
        <v>59</v>
      </c>
      <c r="G1714" s="47">
        <v>242</v>
      </c>
      <c r="H1714" s="49">
        <v>0</v>
      </c>
    </row>
    <row r="1715" spans="1:8" x14ac:dyDescent="0.35">
      <c r="A1715" s="140" t="s">
        <v>136</v>
      </c>
      <c r="B1715" s="1">
        <v>44219</v>
      </c>
      <c r="C1715" s="47">
        <v>112</v>
      </c>
      <c r="D1715" s="47">
        <v>877</v>
      </c>
      <c r="E1715" s="48">
        <v>2</v>
      </c>
      <c r="F1715" s="47">
        <v>11</v>
      </c>
      <c r="G1715" s="47">
        <v>125</v>
      </c>
      <c r="H1715" s="49">
        <v>48</v>
      </c>
    </row>
    <row r="1716" spans="1:8" x14ac:dyDescent="0.35">
      <c r="A1716" s="140" t="s">
        <v>137</v>
      </c>
      <c r="B1716" s="1">
        <v>44219</v>
      </c>
      <c r="C1716" s="47">
        <v>90</v>
      </c>
      <c r="D1716" s="47">
        <v>999</v>
      </c>
      <c r="E1716" s="48">
        <v>0</v>
      </c>
      <c r="F1716" s="47">
        <v>63</v>
      </c>
      <c r="G1716" s="47">
        <v>201</v>
      </c>
      <c r="H1716" s="49">
        <v>0</v>
      </c>
    </row>
    <row r="1717" spans="1:8" x14ac:dyDescent="0.35">
      <c r="A1717" s="140" t="s">
        <v>138</v>
      </c>
      <c r="B1717" s="1">
        <v>44219</v>
      </c>
      <c r="C1717" s="47">
        <v>186</v>
      </c>
      <c r="D1717" s="47">
        <v>844</v>
      </c>
      <c r="E1717" s="48">
        <v>45</v>
      </c>
      <c r="F1717" s="47">
        <v>36</v>
      </c>
      <c r="G1717" s="47">
        <v>252</v>
      </c>
      <c r="H1717" s="49">
        <v>30</v>
      </c>
    </row>
    <row r="1718" spans="1:8" x14ac:dyDescent="0.35">
      <c r="A1718" s="140" t="s">
        <v>133</v>
      </c>
      <c r="B1718" s="1">
        <v>44220</v>
      </c>
      <c r="C1718" s="47">
        <v>463</v>
      </c>
      <c r="D1718" s="47">
        <v>2489</v>
      </c>
      <c r="E1718" s="48">
        <v>0</v>
      </c>
      <c r="F1718" s="47">
        <v>74</v>
      </c>
      <c r="G1718" s="47">
        <v>331</v>
      </c>
      <c r="H1718" s="49">
        <v>0</v>
      </c>
    </row>
    <row r="1719" spans="1:8" x14ac:dyDescent="0.35">
      <c r="A1719" s="140" t="s">
        <v>134</v>
      </c>
      <c r="B1719" s="1">
        <v>44220</v>
      </c>
      <c r="C1719" s="47">
        <v>187</v>
      </c>
      <c r="D1719" s="47">
        <v>1312</v>
      </c>
      <c r="E1719" s="48">
        <v>0</v>
      </c>
      <c r="F1719" s="47">
        <v>47</v>
      </c>
      <c r="G1719" s="47">
        <v>213</v>
      </c>
      <c r="H1719" s="49">
        <v>0</v>
      </c>
    </row>
    <row r="1720" spans="1:8" x14ac:dyDescent="0.35">
      <c r="A1720" s="140" t="s">
        <v>135</v>
      </c>
      <c r="B1720" s="1">
        <v>44220</v>
      </c>
      <c r="C1720" s="47">
        <v>150</v>
      </c>
      <c r="D1720" s="47">
        <v>1312</v>
      </c>
      <c r="E1720" s="48">
        <v>0</v>
      </c>
      <c r="F1720" s="47">
        <v>55</v>
      </c>
      <c r="G1720" s="47">
        <v>253</v>
      </c>
      <c r="H1720" s="49">
        <v>0</v>
      </c>
    </row>
    <row r="1721" spans="1:8" x14ac:dyDescent="0.35">
      <c r="A1721" s="140" t="s">
        <v>136</v>
      </c>
      <c r="B1721" s="1">
        <v>44220</v>
      </c>
      <c r="C1721" s="47">
        <v>105</v>
      </c>
      <c r="D1721" s="47">
        <v>836</v>
      </c>
      <c r="E1721" s="48">
        <v>2</v>
      </c>
      <c r="F1721" s="47">
        <v>16</v>
      </c>
      <c r="G1721" s="47">
        <v>148</v>
      </c>
      <c r="H1721" s="49">
        <v>48</v>
      </c>
    </row>
    <row r="1722" spans="1:8" x14ac:dyDescent="0.35">
      <c r="A1722" s="140" t="s">
        <v>137</v>
      </c>
      <c r="B1722" s="1">
        <v>44220</v>
      </c>
      <c r="C1722" s="47">
        <v>86</v>
      </c>
      <c r="D1722" s="47">
        <v>960</v>
      </c>
      <c r="E1722" s="48">
        <v>0</v>
      </c>
      <c r="F1722" s="47">
        <v>67</v>
      </c>
      <c r="G1722" s="47">
        <v>231</v>
      </c>
      <c r="H1722" s="49">
        <v>0</v>
      </c>
    </row>
    <row r="1723" spans="1:8" x14ac:dyDescent="0.35">
      <c r="A1723" s="140" t="s">
        <v>138</v>
      </c>
      <c r="B1723" s="1">
        <v>44220</v>
      </c>
      <c r="C1723" s="47">
        <v>169</v>
      </c>
      <c r="D1723" s="47">
        <v>841</v>
      </c>
      <c r="E1723" s="48">
        <v>45</v>
      </c>
      <c r="F1723" s="47">
        <v>53</v>
      </c>
      <c r="G1723" s="47">
        <v>236</v>
      </c>
      <c r="H1723" s="49">
        <v>30</v>
      </c>
    </row>
    <row r="1724" spans="1:8" x14ac:dyDescent="0.35">
      <c r="A1724" s="140" t="s">
        <v>133</v>
      </c>
      <c r="B1724" s="1">
        <v>44221</v>
      </c>
      <c r="C1724" s="47">
        <v>460</v>
      </c>
      <c r="D1724" s="47">
        <v>2484</v>
      </c>
      <c r="E1724" s="48">
        <v>0</v>
      </c>
      <c r="F1724" s="47">
        <v>76</v>
      </c>
      <c r="G1724" s="47">
        <v>347</v>
      </c>
      <c r="H1724" s="49">
        <v>0</v>
      </c>
    </row>
    <row r="1725" spans="1:8" x14ac:dyDescent="0.35">
      <c r="A1725" s="140" t="s">
        <v>134</v>
      </c>
      <c r="B1725" s="1">
        <v>44221</v>
      </c>
      <c r="C1725" s="47">
        <v>194</v>
      </c>
      <c r="D1725" s="47">
        <v>1316</v>
      </c>
      <c r="E1725" s="48">
        <v>0</v>
      </c>
      <c r="F1725" s="47">
        <v>48</v>
      </c>
      <c r="G1725" s="47">
        <v>194</v>
      </c>
      <c r="H1725" s="49">
        <v>0</v>
      </c>
    </row>
    <row r="1726" spans="1:8" x14ac:dyDescent="0.35">
      <c r="A1726" s="140" t="s">
        <v>135</v>
      </c>
      <c r="B1726" s="1">
        <v>44221</v>
      </c>
      <c r="C1726" s="47">
        <v>150</v>
      </c>
      <c r="D1726" s="47">
        <v>1343</v>
      </c>
      <c r="E1726" s="48">
        <v>0</v>
      </c>
      <c r="F1726" s="47">
        <v>54</v>
      </c>
      <c r="G1726" s="47">
        <v>220</v>
      </c>
      <c r="H1726" s="49">
        <v>0</v>
      </c>
    </row>
    <row r="1727" spans="1:8" x14ac:dyDescent="0.35">
      <c r="A1727" s="140" t="s">
        <v>136</v>
      </c>
      <c r="B1727" s="1">
        <v>44221</v>
      </c>
      <c r="C1727" s="47">
        <v>106</v>
      </c>
      <c r="D1727" s="47">
        <v>875</v>
      </c>
      <c r="E1727" s="48">
        <v>1</v>
      </c>
      <c r="F1727" s="47">
        <v>15</v>
      </c>
      <c r="G1727" s="47">
        <v>113</v>
      </c>
      <c r="H1727" s="49">
        <v>49</v>
      </c>
    </row>
    <row r="1728" spans="1:8" x14ac:dyDescent="0.35">
      <c r="A1728" s="140" t="s">
        <v>137</v>
      </c>
      <c r="B1728" s="1">
        <v>44221</v>
      </c>
      <c r="C1728" s="47">
        <v>91</v>
      </c>
      <c r="D1728" s="47">
        <v>950</v>
      </c>
      <c r="E1728" s="48">
        <v>0</v>
      </c>
      <c r="F1728" s="47">
        <v>62</v>
      </c>
      <c r="G1728" s="47">
        <v>228</v>
      </c>
      <c r="H1728" s="49">
        <v>0</v>
      </c>
    </row>
    <row r="1729" spans="1:8" x14ac:dyDescent="0.35">
      <c r="A1729" s="140" t="s">
        <v>138</v>
      </c>
      <c r="B1729" s="1">
        <v>44221</v>
      </c>
      <c r="C1729" s="47">
        <v>175</v>
      </c>
      <c r="D1729" s="47">
        <v>846</v>
      </c>
      <c r="E1729" s="48">
        <v>38</v>
      </c>
      <c r="F1729" s="47">
        <v>47</v>
      </c>
      <c r="G1729" s="47">
        <v>225</v>
      </c>
      <c r="H1729" s="49">
        <v>37</v>
      </c>
    </row>
    <row r="1730" spans="1:8" x14ac:dyDescent="0.35">
      <c r="A1730" s="140" t="s">
        <v>133</v>
      </c>
      <c r="B1730" s="1">
        <v>44222</v>
      </c>
      <c r="C1730" s="47">
        <v>471</v>
      </c>
      <c r="D1730" s="47">
        <v>2576</v>
      </c>
      <c r="E1730" s="48">
        <v>0</v>
      </c>
      <c r="F1730" s="47">
        <v>57</v>
      </c>
      <c r="G1730" s="47">
        <v>254</v>
      </c>
      <c r="H1730" s="49">
        <v>0</v>
      </c>
    </row>
    <row r="1731" spans="1:8" x14ac:dyDescent="0.35">
      <c r="A1731" s="140" t="s">
        <v>134</v>
      </c>
      <c r="B1731" s="1">
        <v>44222</v>
      </c>
      <c r="C1731" s="47">
        <v>194</v>
      </c>
      <c r="D1731" s="47">
        <v>1357</v>
      </c>
      <c r="E1731" s="48">
        <v>0</v>
      </c>
      <c r="F1731" s="47">
        <v>43</v>
      </c>
      <c r="G1731" s="47">
        <v>181</v>
      </c>
      <c r="H1731" s="49">
        <v>0</v>
      </c>
    </row>
    <row r="1732" spans="1:8" x14ac:dyDescent="0.35">
      <c r="A1732" s="140" t="s">
        <v>135</v>
      </c>
      <c r="B1732" s="1">
        <v>44222</v>
      </c>
      <c r="C1732" s="47">
        <v>153</v>
      </c>
      <c r="D1732" s="47">
        <v>1395</v>
      </c>
      <c r="E1732" s="48">
        <v>0</v>
      </c>
      <c r="F1732" s="47">
        <v>50</v>
      </c>
      <c r="G1732" s="47">
        <v>197</v>
      </c>
      <c r="H1732" s="49">
        <v>0</v>
      </c>
    </row>
    <row r="1733" spans="1:8" x14ac:dyDescent="0.35">
      <c r="A1733" s="140" t="s">
        <v>136</v>
      </c>
      <c r="B1733" s="1">
        <v>44222</v>
      </c>
      <c r="C1733" s="47">
        <v>107</v>
      </c>
      <c r="D1733" s="47">
        <v>894</v>
      </c>
      <c r="E1733" s="48">
        <v>1</v>
      </c>
      <c r="F1733" s="47">
        <v>17</v>
      </c>
      <c r="G1733" s="47">
        <v>113</v>
      </c>
      <c r="H1733" s="49">
        <v>49</v>
      </c>
    </row>
    <row r="1734" spans="1:8" x14ac:dyDescent="0.35">
      <c r="A1734" s="140" t="s">
        <v>137</v>
      </c>
      <c r="B1734" s="1">
        <v>44222</v>
      </c>
      <c r="C1734" s="47">
        <v>96</v>
      </c>
      <c r="D1734" s="47">
        <v>915</v>
      </c>
      <c r="E1734" s="48">
        <v>0</v>
      </c>
      <c r="F1734" s="47">
        <v>60</v>
      </c>
      <c r="G1734" s="47">
        <v>276</v>
      </c>
      <c r="H1734" s="49">
        <v>0</v>
      </c>
    </row>
    <row r="1735" spans="1:8" x14ac:dyDescent="0.35">
      <c r="A1735" s="140" t="s">
        <v>138</v>
      </c>
      <c r="B1735" s="1">
        <v>44222</v>
      </c>
      <c r="C1735" s="47">
        <v>186</v>
      </c>
      <c r="D1735" s="47">
        <v>878</v>
      </c>
      <c r="E1735" s="48">
        <v>39</v>
      </c>
      <c r="F1735" s="47">
        <v>36</v>
      </c>
      <c r="G1735" s="47">
        <v>203</v>
      </c>
      <c r="H1735" s="49">
        <v>36</v>
      </c>
    </row>
    <row r="1736" spans="1:8" x14ac:dyDescent="0.35">
      <c r="A1736" s="140" t="s">
        <v>133</v>
      </c>
      <c r="B1736" s="1">
        <v>44223</v>
      </c>
      <c r="C1736" s="47">
        <v>472</v>
      </c>
      <c r="D1736" s="47">
        <v>2601</v>
      </c>
      <c r="E1736" s="48">
        <v>0</v>
      </c>
      <c r="F1736" s="47">
        <v>68</v>
      </c>
      <c r="G1736" s="47">
        <v>238</v>
      </c>
      <c r="H1736" s="49">
        <v>0</v>
      </c>
    </row>
    <row r="1737" spans="1:8" x14ac:dyDescent="0.35">
      <c r="A1737" s="140" t="s">
        <v>134</v>
      </c>
      <c r="B1737" s="1">
        <v>44223</v>
      </c>
      <c r="C1737" s="47">
        <v>201</v>
      </c>
      <c r="D1737" s="47">
        <v>1374</v>
      </c>
      <c r="E1737" s="48">
        <v>0</v>
      </c>
      <c r="F1737" s="47">
        <v>37</v>
      </c>
      <c r="G1737" s="47">
        <v>146</v>
      </c>
      <c r="H1737" s="49">
        <v>0</v>
      </c>
    </row>
    <row r="1738" spans="1:8" x14ac:dyDescent="0.35">
      <c r="A1738" s="140" t="s">
        <v>135</v>
      </c>
      <c r="B1738" s="1">
        <v>44223</v>
      </c>
      <c r="C1738" s="47">
        <v>155</v>
      </c>
      <c r="D1738" s="47">
        <v>1385</v>
      </c>
      <c r="E1738" s="48">
        <v>0</v>
      </c>
      <c r="F1738" s="47">
        <v>49</v>
      </c>
      <c r="G1738" s="47">
        <v>203</v>
      </c>
      <c r="H1738" s="49">
        <v>0</v>
      </c>
    </row>
    <row r="1739" spans="1:8" x14ac:dyDescent="0.35">
      <c r="A1739" s="140" t="s">
        <v>136</v>
      </c>
      <c r="B1739" s="1">
        <v>44223</v>
      </c>
      <c r="C1739" s="47">
        <v>100</v>
      </c>
      <c r="D1739" s="47">
        <v>907</v>
      </c>
      <c r="E1739" s="48">
        <v>1</v>
      </c>
      <c r="F1739" s="47">
        <v>24</v>
      </c>
      <c r="G1739" s="47">
        <v>105</v>
      </c>
      <c r="H1739" s="49">
        <v>49</v>
      </c>
    </row>
    <row r="1740" spans="1:8" x14ac:dyDescent="0.35">
      <c r="A1740" s="140" t="s">
        <v>137</v>
      </c>
      <c r="B1740" s="1">
        <v>44223</v>
      </c>
      <c r="C1740" s="47">
        <v>95</v>
      </c>
      <c r="D1740" s="47">
        <v>952</v>
      </c>
      <c r="E1740" s="48">
        <v>0</v>
      </c>
      <c r="F1740" s="47">
        <v>61</v>
      </c>
      <c r="G1740" s="47">
        <v>259</v>
      </c>
      <c r="H1740" s="49">
        <v>0</v>
      </c>
    </row>
    <row r="1741" spans="1:8" x14ac:dyDescent="0.35">
      <c r="A1741" s="140" t="s">
        <v>138</v>
      </c>
      <c r="B1741" s="1">
        <v>44223</v>
      </c>
      <c r="C1741" s="47">
        <v>181</v>
      </c>
      <c r="D1741" s="47">
        <v>882</v>
      </c>
      <c r="E1741" s="48">
        <v>37</v>
      </c>
      <c r="F1741" s="47">
        <v>41</v>
      </c>
      <c r="G1741" s="47">
        <v>193</v>
      </c>
      <c r="H1741" s="49">
        <v>38</v>
      </c>
    </row>
    <row r="1742" spans="1:8" x14ac:dyDescent="0.35">
      <c r="A1742" s="140" t="s">
        <v>133</v>
      </c>
      <c r="B1742" s="1">
        <v>44224</v>
      </c>
      <c r="C1742" s="47">
        <v>459</v>
      </c>
      <c r="D1742" s="47">
        <v>2595</v>
      </c>
      <c r="E1742" s="48">
        <v>0</v>
      </c>
      <c r="F1742" s="47">
        <v>79</v>
      </c>
      <c r="G1742" s="47">
        <v>237</v>
      </c>
      <c r="H1742" s="49">
        <v>0</v>
      </c>
    </row>
    <row r="1743" spans="1:8" x14ac:dyDescent="0.35">
      <c r="A1743" s="140" t="s">
        <v>134</v>
      </c>
      <c r="B1743" s="1">
        <v>44224</v>
      </c>
      <c r="C1743" s="47">
        <v>204</v>
      </c>
      <c r="D1743" s="47">
        <v>1351</v>
      </c>
      <c r="E1743" s="48">
        <v>0</v>
      </c>
      <c r="F1743" s="47">
        <v>35</v>
      </c>
      <c r="G1743" s="47">
        <v>164</v>
      </c>
      <c r="H1743" s="49">
        <v>0</v>
      </c>
    </row>
    <row r="1744" spans="1:8" x14ac:dyDescent="0.35">
      <c r="A1744" s="140" t="s">
        <v>135</v>
      </c>
      <c r="B1744" s="1">
        <v>44224</v>
      </c>
      <c r="C1744" s="47">
        <v>153</v>
      </c>
      <c r="D1744" s="47">
        <v>1333</v>
      </c>
      <c r="E1744" s="48">
        <v>0</v>
      </c>
      <c r="F1744" s="47">
        <v>49</v>
      </c>
      <c r="G1744" s="47">
        <v>247</v>
      </c>
      <c r="H1744" s="49">
        <v>0</v>
      </c>
    </row>
    <row r="1745" spans="1:8" x14ac:dyDescent="0.35">
      <c r="A1745" s="140" t="s">
        <v>136</v>
      </c>
      <c r="B1745" s="1">
        <v>44224</v>
      </c>
      <c r="C1745" s="47">
        <v>101</v>
      </c>
      <c r="D1745" s="47">
        <v>865</v>
      </c>
      <c r="E1745" s="48">
        <v>1</v>
      </c>
      <c r="F1745" s="47">
        <v>25</v>
      </c>
      <c r="G1745" s="47">
        <v>148</v>
      </c>
      <c r="H1745" s="49">
        <v>49</v>
      </c>
    </row>
    <row r="1746" spans="1:8" x14ac:dyDescent="0.35">
      <c r="A1746" s="140" t="s">
        <v>137</v>
      </c>
      <c r="B1746" s="1">
        <v>44224</v>
      </c>
      <c r="C1746" s="47">
        <v>85</v>
      </c>
      <c r="D1746" s="47">
        <v>948</v>
      </c>
      <c r="E1746" s="48">
        <v>0</v>
      </c>
      <c r="F1746" s="47">
        <v>70</v>
      </c>
      <c r="G1746" s="47">
        <v>260</v>
      </c>
      <c r="H1746" s="49">
        <v>0</v>
      </c>
    </row>
    <row r="1747" spans="1:8" x14ac:dyDescent="0.35">
      <c r="A1747" s="140" t="s">
        <v>138</v>
      </c>
      <c r="B1747" s="1">
        <v>44224</v>
      </c>
      <c r="C1747" s="47">
        <v>185</v>
      </c>
      <c r="D1747" s="47">
        <v>879</v>
      </c>
      <c r="E1747" s="48">
        <v>33</v>
      </c>
      <c r="F1747" s="47">
        <v>38</v>
      </c>
      <c r="G1747" s="47">
        <v>196</v>
      </c>
      <c r="H1747" s="49">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71" activePane="bottomLeft" state="frozen"/>
      <selection pane="bottomLeft" activeCell="C72" sqref="C72"/>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2">
        <v>44224</v>
      </c>
      <c r="B2" s="53" t="s">
        <v>143</v>
      </c>
      <c r="C2" s="54" t="s">
        <v>45</v>
      </c>
      <c r="D2" s="54">
        <v>0</v>
      </c>
      <c r="E2" s="54">
        <v>0</v>
      </c>
    </row>
    <row r="3" spans="1:7" x14ac:dyDescent="0.35">
      <c r="A3" s="52">
        <v>44224</v>
      </c>
      <c r="B3" s="53" t="s">
        <v>144</v>
      </c>
      <c r="C3" s="54" t="s">
        <v>45</v>
      </c>
      <c r="D3" s="54">
        <v>10</v>
      </c>
      <c r="E3" s="54">
        <v>3</v>
      </c>
    </row>
    <row r="4" spans="1:7" x14ac:dyDescent="0.35">
      <c r="A4" s="52">
        <v>44224</v>
      </c>
      <c r="B4" s="53" t="s">
        <v>145</v>
      </c>
      <c r="C4" s="54" t="s">
        <v>54</v>
      </c>
      <c r="D4" s="54">
        <v>4</v>
      </c>
      <c r="E4" s="54">
        <v>0</v>
      </c>
    </row>
    <row r="5" spans="1:7" x14ac:dyDescent="0.35">
      <c r="A5" s="52">
        <v>44224</v>
      </c>
      <c r="B5" s="53" t="s">
        <v>146</v>
      </c>
      <c r="C5" s="54" t="s">
        <v>46</v>
      </c>
      <c r="D5" s="54">
        <v>7</v>
      </c>
      <c r="E5" s="54">
        <v>1</v>
      </c>
    </row>
    <row r="6" spans="1:7" x14ac:dyDescent="0.35">
      <c r="A6" s="52">
        <v>44224</v>
      </c>
      <c r="B6" s="53" t="s">
        <v>147</v>
      </c>
      <c r="C6" s="54" t="s">
        <v>47</v>
      </c>
      <c r="D6" s="54">
        <v>97</v>
      </c>
      <c r="E6" s="54">
        <v>12</v>
      </c>
    </row>
    <row r="7" spans="1:7" x14ac:dyDescent="0.35">
      <c r="A7" s="52">
        <v>44224</v>
      </c>
      <c r="B7" s="53" t="s">
        <v>148</v>
      </c>
      <c r="C7" s="54" t="s">
        <v>47</v>
      </c>
      <c r="D7" s="54">
        <v>10</v>
      </c>
      <c r="E7" s="54">
        <v>0</v>
      </c>
    </row>
    <row r="8" spans="1:7" x14ac:dyDescent="0.35">
      <c r="A8" s="52">
        <v>44224</v>
      </c>
      <c r="B8" s="53" t="s">
        <v>149</v>
      </c>
      <c r="C8" s="54" t="s">
        <v>42</v>
      </c>
      <c r="D8" s="54">
        <v>27</v>
      </c>
      <c r="E8" s="54">
        <v>5</v>
      </c>
    </row>
    <row r="9" spans="1:7" x14ac:dyDescent="0.35">
      <c r="A9" s="52">
        <v>44224</v>
      </c>
      <c r="B9" s="53" t="s">
        <v>150</v>
      </c>
      <c r="C9" s="54" t="s">
        <v>51</v>
      </c>
      <c r="D9" s="54">
        <v>41</v>
      </c>
      <c r="E9" s="54">
        <v>8</v>
      </c>
    </row>
    <row r="10" spans="1:7" x14ac:dyDescent="0.35">
      <c r="A10" s="52">
        <v>44224</v>
      </c>
      <c r="B10" s="53" t="s">
        <v>151</v>
      </c>
      <c r="C10" s="54" t="s">
        <v>51</v>
      </c>
      <c r="D10" s="54">
        <v>18</v>
      </c>
      <c r="E10" s="54">
        <v>3</v>
      </c>
    </row>
    <row r="11" spans="1:7" x14ac:dyDescent="0.35">
      <c r="A11" s="52">
        <v>44224</v>
      </c>
      <c r="B11" s="53" t="s">
        <v>152</v>
      </c>
      <c r="C11" s="54" t="s">
        <v>52</v>
      </c>
      <c r="D11" s="54">
        <v>34</v>
      </c>
      <c r="E11" s="54">
        <v>7</v>
      </c>
    </row>
    <row r="12" spans="1:7" x14ac:dyDescent="0.35">
      <c r="A12" s="52">
        <v>44224</v>
      </c>
      <c r="B12" s="53" t="s">
        <v>153</v>
      </c>
      <c r="C12" s="54" t="s">
        <v>53</v>
      </c>
      <c r="D12" s="54">
        <v>57</v>
      </c>
      <c r="E12" s="54">
        <v>19</v>
      </c>
    </row>
    <row r="13" spans="1:7" x14ac:dyDescent="0.35">
      <c r="A13" s="52">
        <v>44224</v>
      </c>
      <c r="B13" s="53" t="s">
        <v>154</v>
      </c>
      <c r="C13" s="54" t="s">
        <v>45</v>
      </c>
      <c r="D13" s="54">
        <v>38</v>
      </c>
      <c r="E13" s="54">
        <v>6</v>
      </c>
    </row>
    <row r="14" spans="1:7" x14ac:dyDescent="0.35">
      <c r="A14" s="52">
        <v>44224</v>
      </c>
      <c r="B14" s="53" t="s">
        <v>838</v>
      </c>
      <c r="C14" s="54" t="s">
        <v>53</v>
      </c>
      <c r="D14" s="54">
        <v>15</v>
      </c>
      <c r="E14" s="54">
        <v>9</v>
      </c>
    </row>
    <row r="15" spans="1:7" x14ac:dyDescent="0.35">
      <c r="A15" s="52">
        <v>44224</v>
      </c>
      <c r="B15" s="53" t="s">
        <v>155</v>
      </c>
      <c r="C15" s="54" t="s">
        <v>53</v>
      </c>
      <c r="D15" s="54">
        <v>61</v>
      </c>
      <c r="E15" s="54">
        <v>9</v>
      </c>
    </row>
    <row r="16" spans="1:7" x14ac:dyDescent="0.35">
      <c r="A16" s="52">
        <v>44224</v>
      </c>
      <c r="B16" s="53" t="s">
        <v>839</v>
      </c>
      <c r="C16" s="54" t="s">
        <v>53</v>
      </c>
      <c r="D16" s="54">
        <v>26</v>
      </c>
      <c r="E16" s="54">
        <v>2</v>
      </c>
    </row>
    <row r="17" spans="1:5" x14ac:dyDescent="0.35">
      <c r="A17" s="52">
        <v>44224</v>
      </c>
      <c r="B17" s="53" t="s">
        <v>840</v>
      </c>
      <c r="C17" s="54" t="s">
        <v>53</v>
      </c>
      <c r="D17" s="54">
        <v>68</v>
      </c>
      <c r="E17" s="54">
        <v>18</v>
      </c>
    </row>
    <row r="18" spans="1:5" x14ac:dyDescent="0.35">
      <c r="A18" s="52">
        <v>44224</v>
      </c>
      <c r="B18" s="53" t="s">
        <v>841</v>
      </c>
      <c r="C18" s="54" t="s">
        <v>52</v>
      </c>
      <c r="D18" s="54">
        <v>23</v>
      </c>
      <c r="E18" s="54">
        <v>4</v>
      </c>
    </row>
    <row r="19" spans="1:5" x14ac:dyDescent="0.35">
      <c r="A19" s="52">
        <v>44224</v>
      </c>
      <c r="B19" s="53" t="s">
        <v>842</v>
      </c>
      <c r="C19" s="54" t="s">
        <v>49</v>
      </c>
      <c r="D19" s="54">
        <v>39</v>
      </c>
      <c r="E19" s="54">
        <v>11</v>
      </c>
    </row>
    <row r="20" spans="1:5" x14ac:dyDescent="0.35">
      <c r="A20" s="52">
        <v>44224</v>
      </c>
      <c r="B20" s="53" t="s">
        <v>156</v>
      </c>
      <c r="C20" s="54" t="s">
        <v>41</v>
      </c>
      <c r="D20" s="54">
        <v>25</v>
      </c>
      <c r="E20" s="54">
        <v>8</v>
      </c>
    </row>
    <row r="21" spans="1:5" x14ac:dyDescent="0.35">
      <c r="A21" s="52">
        <v>44224</v>
      </c>
      <c r="B21" s="53" t="s">
        <v>157</v>
      </c>
      <c r="C21" s="54" t="s">
        <v>53</v>
      </c>
      <c r="D21" s="54">
        <v>21</v>
      </c>
      <c r="E21" s="54">
        <v>10</v>
      </c>
    </row>
    <row r="22" spans="1:5" x14ac:dyDescent="0.35">
      <c r="A22" s="52">
        <v>44224</v>
      </c>
      <c r="B22" s="53" t="s">
        <v>843</v>
      </c>
      <c r="C22" s="54" t="s">
        <v>54</v>
      </c>
      <c r="D22" s="54">
        <v>5</v>
      </c>
      <c r="E22" s="54">
        <v>0</v>
      </c>
    </row>
    <row r="23" spans="1:5" x14ac:dyDescent="0.35">
      <c r="A23" s="52">
        <v>44224</v>
      </c>
      <c r="B23" s="53" t="s">
        <v>158</v>
      </c>
      <c r="C23" s="54" t="s">
        <v>48</v>
      </c>
      <c r="D23" s="54">
        <v>12</v>
      </c>
      <c r="E23" s="54">
        <v>3</v>
      </c>
    </row>
    <row r="24" spans="1:5" x14ac:dyDescent="0.35">
      <c r="A24" s="52">
        <v>44224</v>
      </c>
      <c r="B24" s="53" t="s">
        <v>844</v>
      </c>
      <c r="C24" s="54" t="s">
        <v>53</v>
      </c>
      <c r="D24" s="54">
        <v>0</v>
      </c>
      <c r="E24" s="54">
        <v>0</v>
      </c>
    </row>
    <row r="25" spans="1:5" x14ac:dyDescent="0.35">
      <c r="A25" s="52">
        <v>44224</v>
      </c>
      <c r="B25" s="53" t="s">
        <v>159</v>
      </c>
      <c r="C25" s="54" t="s">
        <v>49</v>
      </c>
      <c r="D25" s="54">
        <v>10</v>
      </c>
      <c r="E25" s="54">
        <v>4</v>
      </c>
    </row>
    <row r="26" spans="1:5" x14ac:dyDescent="0.35">
      <c r="A26" s="52">
        <v>44224</v>
      </c>
      <c r="B26" s="53" t="s">
        <v>160</v>
      </c>
      <c r="C26" s="54" t="s">
        <v>42</v>
      </c>
      <c r="D26" s="54">
        <v>2</v>
      </c>
      <c r="E26" s="54">
        <v>0</v>
      </c>
    </row>
    <row r="27" spans="1:5" x14ac:dyDescent="0.35">
      <c r="A27" s="52">
        <v>44224</v>
      </c>
      <c r="B27" s="53" t="s">
        <v>161</v>
      </c>
      <c r="C27" s="54" t="s">
        <v>41</v>
      </c>
      <c r="D27" s="54">
        <v>16</v>
      </c>
      <c r="E27" s="54">
        <v>5</v>
      </c>
    </row>
    <row r="28" spans="1:5" x14ac:dyDescent="0.35">
      <c r="A28" s="52">
        <v>44224</v>
      </c>
      <c r="B28" s="53" t="s">
        <v>162</v>
      </c>
      <c r="C28" s="54" t="s">
        <v>52</v>
      </c>
      <c r="D28" s="54">
        <v>42</v>
      </c>
      <c r="E28" s="54">
        <v>10</v>
      </c>
    </row>
    <row r="29" spans="1:5" x14ac:dyDescent="0.35">
      <c r="A29" s="52">
        <v>44224</v>
      </c>
      <c r="B29" s="53" t="s">
        <v>163</v>
      </c>
      <c r="C29" s="54" t="s">
        <v>54</v>
      </c>
      <c r="D29" s="54">
        <v>7</v>
      </c>
      <c r="E29" s="54">
        <v>1</v>
      </c>
    </row>
    <row r="30" spans="1:5" x14ac:dyDescent="0.35">
      <c r="A30" s="52">
        <v>44224</v>
      </c>
      <c r="B30" s="53" t="s">
        <v>845</v>
      </c>
      <c r="C30" s="54" t="s">
        <v>54</v>
      </c>
      <c r="D30" s="54">
        <v>18</v>
      </c>
      <c r="E30" s="54">
        <v>4</v>
      </c>
    </row>
    <row r="31" spans="1:5" x14ac:dyDescent="0.35">
      <c r="A31" s="52">
        <v>44224</v>
      </c>
      <c r="B31" s="53" t="s">
        <v>164</v>
      </c>
      <c r="C31" s="54" t="s">
        <v>54</v>
      </c>
      <c r="D31" s="54">
        <v>20</v>
      </c>
      <c r="E31" s="54">
        <v>5</v>
      </c>
    </row>
    <row r="32" spans="1:5" x14ac:dyDescent="0.35">
      <c r="A32" s="52">
        <v>44224</v>
      </c>
      <c r="B32" s="53" t="s">
        <v>165</v>
      </c>
      <c r="C32" s="54" t="s">
        <v>45</v>
      </c>
      <c r="D32" s="54">
        <v>28</v>
      </c>
      <c r="E32" s="54">
        <v>8</v>
      </c>
    </row>
    <row r="33" spans="1:5" x14ac:dyDescent="0.35">
      <c r="A33" s="52">
        <v>44224</v>
      </c>
      <c r="B33" s="53" t="s">
        <v>166</v>
      </c>
      <c r="C33" s="54" t="s">
        <v>47</v>
      </c>
      <c r="D33" s="54">
        <v>25</v>
      </c>
      <c r="E33" s="54">
        <v>4</v>
      </c>
    </row>
    <row r="34" spans="1:5" x14ac:dyDescent="0.35">
      <c r="A34" s="52">
        <v>44224</v>
      </c>
      <c r="B34" s="53" t="s">
        <v>846</v>
      </c>
      <c r="C34" s="54" t="s">
        <v>49</v>
      </c>
      <c r="D34" s="54">
        <v>55</v>
      </c>
      <c r="E34" s="54">
        <v>12</v>
      </c>
    </row>
    <row r="35" spans="1:5" x14ac:dyDescent="0.35">
      <c r="A35" s="52">
        <v>44224</v>
      </c>
      <c r="B35" s="53" t="s">
        <v>847</v>
      </c>
      <c r="C35" s="54" t="s">
        <v>45</v>
      </c>
      <c r="D35" s="54">
        <v>0</v>
      </c>
      <c r="E35" s="54">
        <v>0</v>
      </c>
    </row>
    <row r="36" spans="1:5" x14ac:dyDescent="0.35">
      <c r="A36" s="52">
        <v>44224</v>
      </c>
      <c r="B36" s="53" t="s">
        <v>167</v>
      </c>
      <c r="C36" s="54" t="s">
        <v>45</v>
      </c>
      <c r="D36" s="54">
        <v>29</v>
      </c>
      <c r="E36" s="54">
        <v>6</v>
      </c>
    </row>
    <row r="37" spans="1:5" x14ac:dyDescent="0.35">
      <c r="A37" s="52">
        <v>44224</v>
      </c>
      <c r="B37" s="53" t="s">
        <v>848</v>
      </c>
      <c r="C37" s="54" t="s">
        <v>49</v>
      </c>
      <c r="D37" s="54">
        <v>38</v>
      </c>
      <c r="E37" s="54">
        <v>8</v>
      </c>
    </row>
    <row r="38" spans="1:5" x14ac:dyDescent="0.35">
      <c r="A38" s="52">
        <v>44224</v>
      </c>
      <c r="B38" s="53" t="s">
        <v>849</v>
      </c>
      <c r="C38" s="54" t="s">
        <v>49</v>
      </c>
      <c r="D38" s="54">
        <v>12</v>
      </c>
      <c r="E38" s="54">
        <v>2</v>
      </c>
    </row>
    <row r="39" spans="1:5" x14ac:dyDescent="0.35">
      <c r="A39" s="52">
        <v>44224</v>
      </c>
      <c r="B39" s="53" t="s">
        <v>850</v>
      </c>
      <c r="C39" s="54" t="s">
        <v>44</v>
      </c>
      <c r="D39" s="54">
        <v>2</v>
      </c>
      <c r="E39" s="54">
        <v>0</v>
      </c>
    </row>
    <row r="40" spans="1:5" x14ac:dyDescent="0.35">
      <c r="A40" s="52">
        <v>44224</v>
      </c>
      <c r="B40" s="53" t="s">
        <v>835</v>
      </c>
      <c r="C40" s="54" t="s">
        <v>53</v>
      </c>
      <c r="D40" s="54">
        <v>0</v>
      </c>
      <c r="E40" s="54">
        <v>0</v>
      </c>
    </row>
    <row r="41" spans="1:5" x14ac:dyDescent="0.35">
      <c r="A41" s="52">
        <v>44224</v>
      </c>
      <c r="B41" s="53" t="s">
        <v>168</v>
      </c>
      <c r="C41" s="54" t="s">
        <v>53</v>
      </c>
      <c r="D41" s="54">
        <v>105</v>
      </c>
      <c r="E41" s="54">
        <v>34</v>
      </c>
    </row>
    <row r="42" spans="1:5" x14ac:dyDescent="0.35">
      <c r="A42" s="52">
        <v>44224</v>
      </c>
      <c r="B42" s="53" t="s">
        <v>851</v>
      </c>
      <c r="C42" s="54" t="s">
        <v>49</v>
      </c>
      <c r="D42" s="54">
        <v>29</v>
      </c>
      <c r="E42" s="54">
        <v>4</v>
      </c>
    </row>
    <row r="43" spans="1:5" x14ac:dyDescent="0.35">
      <c r="A43" s="52">
        <v>44224</v>
      </c>
      <c r="B43" s="53" t="s">
        <v>169</v>
      </c>
      <c r="C43" s="54" t="s">
        <v>47</v>
      </c>
      <c r="D43" s="54">
        <v>28</v>
      </c>
      <c r="E43" s="54">
        <v>4</v>
      </c>
    </row>
    <row r="44" spans="1:5" x14ac:dyDescent="0.35">
      <c r="A44" s="52">
        <v>44224</v>
      </c>
      <c r="B44" s="53" t="s">
        <v>852</v>
      </c>
      <c r="C44" s="54" t="s">
        <v>45</v>
      </c>
      <c r="D44" s="54">
        <v>0</v>
      </c>
      <c r="E44" s="54">
        <v>0</v>
      </c>
    </row>
    <row r="45" spans="1:5" x14ac:dyDescent="0.35">
      <c r="A45" s="52">
        <v>44224</v>
      </c>
      <c r="B45" s="53" t="s">
        <v>853</v>
      </c>
      <c r="C45" s="54" t="s">
        <v>49</v>
      </c>
      <c r="D45" s="54">
        <v>13</v>
      </c>
      <c r="E45" s="54">
        <v>6</v>
      </c>
    </row>
    <row r="46" spans="1:5" x14ac:dyDescent="0.35">
      <c r="A46" s="52">
        <v>44224</v>
      </c>
      <c r="B46" s="53" t="s">
        <v>854</v>
      </c>
      <c r="C46" s="54" t="s">
        <v>49</v>
      </c>
      <c r="D46" s="54">
        <v>5</v>
      </c>
      <c r="E46" s="54">
        <v>0</v>
      </c>
    </row>
    <row r="47" spans="1:5" x14ac:dyDescent="0.35">
      <c r="A47" s="52">
        <v>44224</v>
      </c>
      <c r="B47" s="53" t="s">
        <v>170</v>
      </c>
      <c r="C47" s="54" t="s">
        <v>54</v>
      </c>
      <c r="D47" s="54">
        <v>22</v>
      </c>
      <c r="E47" s="54">
        <v>3</v>
      </c>
    </row>
    <row r="48" spans="1:5" x14ac:dyDescent="0.35">
      <c r="A48" s="52">
        <v>44224</v>
      </c>
      <c r="B48" s="53" t="s">
        <v>171</v>
      </c>
      <c r="C48" s="54" t="s">
        <v>43</v>
      </c>
      <c r="D48" s="54">
        <v>33</v>
      </c>
      <c r="E48" s="54">
        <v>9</v>
      </c>
    </row>
    <row r="49" spans="1:5" x14ac:dyDescent="0.35">
      <c r="A49" s="52">
        <v>44224</v>
      </c>
      <c r="B49" s="53" t="s">
        <v>172</v>
      </c>
      <c r="C49" s="54" t="s">
        <v>49</v>
      </c>
      <c r="D49" s="54">
        <v>23</v>
      </c>
      <c r="E49" s="54">
        <v>4</v>
      </c>
    </row>
    <row r="50" spans="1:5" x14ac:dyDescent="0.35">
      <c r="A50" s="52">
        <v>44224</v>
      </c>
      <c r="B50" s="53" t="s">
        <v>173</v>
      </c>
      <c r="C50" s="54" t="s">
        <v>50</v>
      </c>
      <c r="D50" s="54">
        <v>2</v>
      </c>
      <c r="E50" s="54">
        <v>0</v>
      </c>
    </row>
    <row r="51" spans="1:5" x14ac:dyDescent="0.35">
      <c r="A51" s="52">
        <v>44224</v>
      </c>
      <c r="B51" s="53" t="s">
        <v>174</v>
      </c>
      <c r="C51" s="54" t="s">
        <v>49</v>
      </c>
      <c r="D51" s="54">
        <v>3</v>
      </c>
      <c r="E51" s="54">
        <v>1</v>
      </c>
    </row>
    <row r="52" spans="1:5" x14ac:dyDescent="0.35">
      <c r="A52" s="52">
        <v>44224</v>
      </c>
      <c r="B52" s="53" t="s">
        <v>175</v>
      </c>
      <c r="C52" s="54" t="s">
        <v>53</v>
      </c>
      <c r="D52" s="54">
        <v>0</v>
      </c>
      <c r="E52" s="54">
        <v>0</v>
      </c>
    </row>
    <row r="53" spans="1:5" x14ac:dyDescent="0.35">
      <c r="A53" s="52">
        <v>44224</v>
      </c>
      <c r="B53" s="53" t="s">
        <v>176</v>
      </c>
      <c r="C53" s="54" t="s">
        <v>49</v>
      </c>
      <c r="D53" s="54">
        <v>30</v>
      </c>
      <c r="E53" s="54">
        <v>5</v>
      </c>
    </row>
    <row r="54" spans="1:5" x14ac:dyDescent="0.35">
      <c r="A54" s="52">
        <v>44224</v>
      </c>
      <c r="B54" s="53" t="s">
        <v>855</v>
      </c>
      <c r="C54" s="54" t="s">
        <v>45</v>
      </c>
      <c r="D54" s="54">
        <v>59</v>
      </c>
      <c r="E54" s="54">
        <v>10</v>
      </c>
    </row>
    <row r="55" spans="1:5" x14ac:dyDescent="0.35">
      <c r="A55" s="52">
        <v>44224</v>
      </c>
      <c r="B55" s="53" t="s">
        <v>177</v>
      </c>
      <c r="C55" s="54" t="s">
        <v>51</v>
      </c>
      <c r="D55" s="54">
        <v>0</v>
      </c>
      <c r="E55" s="54">
        <v>0</v>
      </c>
    </row>
    <row r="56" spans="1:5" x14ac:dyDescent="0.35">
      <c r="A56" s="52">
        <v>44224</v>
      </c>
      <c r="B56" s="53" t="s">
        <v>856</v>
      </c>
      <c r="C56" s="54" t="s">
        <v>54</v>
      </c>
      <c r="D56" s="54">
        <v>50</v>
      </c>
      <c r="E56" s="54">
        <v>11</v>
      </c>
    </row>
    <row r="57" spans="1:5" x14ac:dyDescent="0.35">
      <c r="A57" s="52">
        <v>44224</v>
      </c>
      <c r="B57" s="53" t="s">
        <v>857</v>
      </c>
      <c r="C57" s="54" t="s">
        <v>49</v>
      </c>
      <c r="D57" s="54">
        <v>1</v>
      </c>
      <c r="E57" s="54">
        <v>0</v>
      </c>
    </row>
    <row r="58" spans="1:5" x14ac:dyDescent="0.35">
      <c r="A58" s="52">
        <v>44224</v>
      </c>
      <c r="B58" s="53" t="s">
        <v>178</v>
      </c>
      <c r="C58" s="54" t="s">
        <v>51</v>
      </c>
      <c r="D58" s="54">
        <v>63</v>
      </c>
      <c r="E58" s="54">
        <v>11</v>
      </c>
    </row>
    <row r="59" spans="1:5" x14ac:dyDescent="0.35">
      <c r="A59" s="52">
        <v>44224</v>
      </c>
      <c r="B59" s="53" t="s">
        <v>858</v>
      </c>
      <c r="C59" s="54" t="s">
        <v>43</v>
      </c>
      <c r="D59" s="54">
        <v>46</v>
      </c>
      <c r="E59" s="54">
        <v>9</v>
      </c>
    </row>
    <row r="60" spans="1:5" x14ac:dyDescent="0.35">
      <c r="A60" s="52">
        <v>44224</v>
      </c>
      <c r="B60" s="53" t="s">
        <v>859</v>
      </c>
      <c r="C60" s="54" t="s">
        <v>43</v>
      </c>
      <c r="D60" s="54">
        <v>42</v>
      </c>
      <c r="E60" s="54">
        <v>8</v>
      </c>
    </row>
    <row r="61" spans="1:5" x14ac:dyDescent="0.35">
      <c r="A61" s="52">
        <v>44224</v>
      </c>
      <c r="B61" s="53" t="s">
        <v>860</v>
      </c>
      <c r="C61" s="54" t="s">
        <v>53</v>
      </c>
      <c r="D61" s="54">
        <v>22</v>
      </c>
      <c r="E61" s="54">
        <v>4</v>
      </c>
    </row>
    <row r="62" spans="1:5" x14ac:dyDescent="0.35">
      <c r="A62" s="52">
        <v>44224</v>
      </c>
      <c r="B62" s="53" t="s">
        <v>861</v>
      </c>
      <c r="C62" s="54" t="s">
        <v>43</v>
      </c>
      <c r="D62" s="54">
        <v>54</v>
      </c>
      <c r="E62" s="54">
        <v>12</v>
      </c>
    </row>
    <row r="63" spans="1:5" x14ac:dyDescent="0.35">
      <c r="A63" s="52">
        <v>44224</v>
      </c>
      <c r="B63" s="53" t="s">
        <v>179</v>
      </c>
      <c r="C63" s="54" t="s">
        <v>43</v>
      </c>
      <c r="D63" s="54">
        <v>17</v>
      </c>
      <c r="E63" s="54">
        <v>1</v>
      </c>
    </row>
    <row r="64" spans="1:5" x14ac:dyDescent="0.35">
      <c r="A64" s="52">
        <v>44224</v>
      </c>
      <c r="B64" s="53" t="s">
        <v>862</v>
      </c>
      <c r="C64" s="54" t="s">
        <v>52</v>
      </c>
      <c r="D64" s="54">
        <v>8</v>
      </c>
      <c r="E64" s="54">
        <v>2</v>
      </c>
    </row>
    <row r="65" spans="1:5" x14ac:dyDescent="0.35">
      <c r="A65" s="52">
        <v>44224</v>
      </c>
      <c r="B65" s="53" t="s">
        <v>180</v>
      </c>
      <c r="C65" s="54" t="s">
        <v>53</v>
      </c>
      <c r="D65" s="54">
        <v>44</v>
      </c>
      <c r="E65" s="54">
        <v>24</v>
      </c>
    </row>
    <row r="66" spans="1:5" x14ac:dyDescent="0.35">
      <c r="A66" s="52">
        <v>44224</v>
      </c>
      <c r="B66" s="53" t="s">
        <v>863</v>
      </c>
      <c r="C66" s="54" t="s">
        <v>54</v>
      </c>
      <c r="D66" s="54">
        <v>41</v>
      </c>
      <c r="E66" s="54">
        <v>10</v>
      </c>
    </row>
    <row r="67" spans="1:5" x14ac:dyDescent="0.35">
      <c r="A67" s="52">
        <v>44224</v>
      </c>
      <c r="B67" s="53" t="s">
        <v>864</v>
      </c>
      <c r="C67" s="54" t="s">
        <v>54</v>
      </c>
      <c r="D67" s="54">
        <v>36</v>
      </c>
      <c r="E67" s="54">
        <v>28</v>
      </c>
    </row>
    <row r="68" spans="1:5" x14ac:dyDescent="0.35">
      <c r="A68" s="52">
        <v>44224</v>
      </c>
      <c r="B68" s="53" t="s">
        <v>181</v>
      </c>
      <c r="C68" s="54" t="s">
        <v>49</v>
      </c>
      <c r="D68" s="54">
        <v>26</v>
      </c>
      <c r="E68" s="54">
        <v>5</v>
      </c>
    </row>
    <row r="69" spans="1:5" x14ac:dyDescent="0.35">
      <c r="A69" s="52">
        <v>44224</v>
      </c>
      <c r="B69" s="53" t="s">
        <v>865</v>
      </c>
      <c r="C69" s="54" t="s">
        <v>47</v>
      </c>
      <c r="D69" s="54">
        <v>11</v>
      </c>
      <c r="E69" s="54">
        <v>0</v>
      </c>
    </row>
    <row r="70" spans="1:5" x14ac:dyDescent="0.35">
      <c r="A70" s="52">
        <v>44224</v>
      </c>
      <c r="B70" s="53" t="s">
        <v>836</v>
      </c>
      <c r="C70" s="54" t="s">
        <v>54</v>
      </c>
      <c r="D70" s="54">
        <v>33</v>
      </c>
      <c r="E70" s="54">
        <v>0</v>
      </c>
    </row>
    <row r="71" spans="1:5" x14ac:dyDescent="0.35">
      <c r="A71" s="52">
        <v>44224</v>
      </c>
      <c r="B71" s="53" t="s">
        <v>866</v>
      </c>
      <c r="C71" s="54" t="s">
        <v>49</v>
      </c>
      <c r="D71" s="54">
        <v>1</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01"/>
  <sheetViews>
    <sheetView topLeftCell="E1" workbookViewId="0">
      <pane ySplit="1" topLeftCell="A288" activePane="bottomLeft" state="frozen"/>
      <selection pane="bottomLeft" activeCell="G301" sqref="G301"/>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5" si="1">B274-B273</f>
        <v>-43</v>
      </c>
      <c r="D274" s="18">
        <f t="shared" ref="D274:D301" si="2">AVERAGE(B267:B274)</f>
        <v>2231.625</v>
      </c>
      <c r="E274">
        <v>412</v>
      </c>
      <c r="F274" s="14">
        <f t="shared" ref="F274:F301"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69">
        <v>425</v>
      </c>
      <c r="F277" s="14">
        <f t="shared" si="3"/>
        <v>2</v>
      </c>
      <c r="G277" s="53">
        <v>264</v>
      </c>
      <c r="H277" s="53">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69">
        <v>440</v>
      </c>
      <c r="F280" s="14">
        <f t="shared" si="3"/>
        <v>-15</v>
      </c>
      <c r="G280" s="53">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69">
        <v>451</v>
      </c>
      <c r="F283" s="14">
        <f t="shared" si="3"/>
        <v>-8</v>
      </c>
      <c r="G283">
        <v>285</v>
      </c>
      <c r="H283">
        <f t="shared" ref="H283:H301" si="4">G283-G282</f>
        <v>3</v>
      </c>
      <c r="I283" s="14">
        <v>213</v>
      </c>
    </row>
    <row r="284" spans="1:9" x14ac:dyDescent="0.35">
      <c r="A284" s="1">
        <v>44207</v>
      </c>
      <c r="B284">
        <v>2219</v>
      </c>
      <c r="C284" s="14">
        <f t="shared" si="1"/>
        <v>8</v>
      </c>
      <c r="D284" s="18">
        <f t="shared" si="2"/>
        <v>2310.875</v>
      </c>
      <c r="E284">
        <v>451</v>
      </c>
      <c r="F284" s="14">
        <f t="shared" si="3"/>
        <v>0</v>
      </c>
      <c r="G284" s="53">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c r="I293" s="14">
        <v>231</v>
      </c>
    </row>
    <row r="294" spans="1:9" x14ac:dyDescent="0.35">
      <c r="A294" s="1">
        <v>44217</v>
      </c>
      <c r="B294">
        <v>2098</v>
      </c>
      <c r="C294" s="14">
        <f t="shared" si="1"/>
        <v>-54</v>
      </c>
      <c r="D294" s="18">
        <f t="shared" si="2"/>
        <v>2180.125</v>
      </c>
      <c r="E294">
        <v>426</v>
      </c>
      <c r="F294" s="14">
        <f t="shared" si="3"/>
        <v>-4</v>
      </c>
      <c r="G294">
        <v>282</v>
      </c>
      <c r="H294" s="14">
        <f t="shared" si="4"/>
        <v>-5</v>
      </c>
      <c r="I294" s="14">
        <v>222</v>
      </c>
    </row>
    <row r="295" spans="1:9" x14ac:dyDescent="0.35">
      <c r="A295" s="1">
        <v>44218</v>
      </c>
      <c r="B295">
        <v>2055</v>
      </c>
      <c r="C295" s="14">
        <f t="shared" si="1"/>
        <v>-43</v>
      </c>
      <c r="D295" s="18">
        <f t="shared" si="2"/>
        <v>2161.875</v>
      </c>
      <c r="E295">
        <v>418</v>
      </c>
      <c r="F295" s="14">
        <f t="shared" si="3"/>
        <v>-8</v>
      </c>
      <c r="G295">
        <v>291</v>
      </c>
      <c r="H295" s="14">
        <f t="shared" si="4"/>
        <v>9</v>
      </c>
      <c r="I295" s="14">
        <v>256</v>
      </c>
    </row>
    <row r="296" spans="1:9" x14ac:dyDescent="0.35">
      <c r="A296" s="1">
        <v>44219</v>
      </c>
      <c r="B296">
        <v>1946</v>
      </c>
      <c r="C296" s="14">
        <f t="shared" ref="C296:C301" si="5">B296-B295</f>
        <v>-109</v>
      </c>
      <c r="D296" s="18">
        <f t="shared" si="2"/>
        <v>2130.5</v>
      </c>
      <c r="E296" s="134">
        <v>409</v>
      </c>
      <c r="F296" s="14">
        <f t="shared" si="3"/>
        <v>-9</v>
      </c>
      <c r="G296">
        <v>286</v>
      </c>
      <c r="H296" s="14">
        <f t="shared" si="4"/>
        <v>-5</v>
      </c>
      <c r="I296" s="14">
        <v>214</v>
      </c>
    </row>
    <row r="297" spans="1:9" x14ac:dyDescent="0.35">
      <c r="A297" s="1">
        <v>44220</v>
      </c>
      <c r="B297">
        <v>1955</v>
      </c>
      <c r="C297" s="14">
        <f t="shared" si="5"/>
        <v>9</v>
      </c>
      <c r="D297" s="18">
        <f t="shared" si="2"/>
        <v>2104.25</v>
      </c>
      <c r="E297">
        <v>418</v>
      </c>
      <c r="F297" s="14">
        <f t="shared" si="3"/>
        <v>9</v>
      </c>
      <c r="G297">
        <v>285</v>
      </c>
      <c r="H297" s="14">
        <f t="shared" si="4"/>
        <v>-1</v>
      </c>
      <c r="I297" s="14">
        <v>186</v>
      </c>
    </row>
    <row r="298" spans="1:9" x14ac:dyDescent="0.35">
      <c r="A298" s="1">
        <v>44221</v>
      </c>
      <c r="B298">
        <v>1951</v>
      </c>
      <c r="C298" s="14">
        <f t="shared" si="5"/>
        <v>-4</v>
      </c>
      <c r="D298" s="18">
        <f t="shared" si="2"/>
        <v>2072.375</v>
      </c>
      <c r="E298">
        <v>431</v>
      </c>
      <c r="F298" s="14">
        <f t="shared" si="3"/>
        <v>13</v>
      </c>
      <c r="G298" s="53">
        <v>278</v>
      </c>
      <c r="H298" s="14">
        <f t="shared" si="4"/>
        <v>-7</v>
      </c>
      <c r="I298" s="14">
        <v>172</v>
      </c>
    </row>
    <row r="299" spans="1:9" x14ac:dyDescent="0.35">
      <c r="A299" s="1">
        <v>44222</v>
      </c>
      <c r="B299">
        <v>1930</v>
      </c>
      <c r="C299" s="14">
        <f t="shared" si="5"/>
        <v>-21</v>
      </c>
      <c r="D299" s="18">
        <f t="shared" si="2"/>
        <v>2037</v>
      </c>
      <c r="E299" s="134">
        <v>418</v>
      </c>
      <c r="F299" s="14">
        <f t="shared" si="3"/>
        <v>-13</v>
      </c>
      <c r="G299">
        <v>270</v>
      </c>
      <c r="H299" s="14">
        <f t="shared" si="4"/>
        <v>-8</v>
      </c>
      <c r="I299" s="14">
        <v>216</v>
      </c>
    </row>
    <row r="300" spans="1:9" x14ac:dyDescent="0.35">
      <c r="A300" s="1">
        <v>44223</v>
      </c>
      <c r="B300">
        <v>1878</v>
      </c>
      <c r="C300" s="14">
        <f t="shared" si="5"/>
        <v>-52</v>
      </c>
      <c r="D300" s="18">
        <f t="shared" si="2"/>
        <v>1995.625</v>
      </c>
      <c r="E300">
        <v>405</v>
      </c>
      <c r="F300" s="14">
        <f t="shared" si="3"/>
        <v>-13</v>
      </c>
      <c r="G300">
        <v>255</v>
      </c>
      <c r="H300" s="14">
        <f t="shared" si="4"/>
        <v>-15</v>
      </c>
    </row>
    <row r="301" spans="1:9" x14ac:dyDescent="0.35">
      <c r="A301" s="1">
        <v>44224</v>
      </c>
      <c r="B301">
        <v>1789</v>
      </c>
      <c r="C301" s="14">
        <f t="shared" si="5"/>
        <v>-89</v>
      </c>
      <c r="D301" s="18">
        <f t="shared" si="2"/>
        <v>1950.25</v>
      </c>
      <c r="E301">
        <v>412</v>
      </c>
      <c r="F301" s="14">
        <f t="shared" si="3"/>
        <v>7</v>
      </c>
      <c r="G301">
        <v>248</v>
      </c>
      <c r="H301" s="14">
        <f t="shared" si="4"/>
        <v>-7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0"/>
  <sheetViews>
    <sheetView topLeftCell="C1" workbookViewId="0">
      <pane ySplit="1" topLeftCell="A231" activePane="bottomLeft" state="frozen"/>
      <selection pane="bottomLeft" activeCell="B241" sqref="B241"/>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07"/>
  <sheetViews>
    <sheetView workbookViewId="0">
      <pane ySplit="1" topLeftCell="A992" activePane="bottomLeft" state="frozen"/>
      <selection pane="bottomLeft" activeCell="A1000" sqref="A1000:XFD1007"/>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row r="1000" spans="1:5" s="14" customFormat="1" x14ac:dyDescent="0.35">
      <c r="A1000" s="1">
        <v>44223</v>
      </c>
      <c r="B1000" s="14" t="s">
        <v>193</v>
      </c>
      <c r="C1000" s="14">
        <v>186108</v>
      </c>
      <c r="D1000" s="14">
        <v>9421</v>
      </c>
      <c r="E1000" s="14">
        <v>10674</v>
      </c>
    </row>
    <row r="1001" spans="1:5" s="14" customFormat="1" x14ac:dyDescent="0.35">
      <c r="A1001" s="1">
        <v>44223</v>
      </c>
      <c r="B1001" s="14" t="s">
        <v>194</v>
      </c>
      <c r="C1001" s="14">
        <v>30867</v>
      </c>
      <c r="D1001" s="14">
        <v>1805</v>
      </c>
      <c r="E1001" s="14">
        <v>980</v>
      </c>
    </row>
    <row r="1002" spans="1:5" s="14" customFormat="1" x14ac:dyDescent="0.35">
      <c r="A1002" s="1">
        <v>44223</v>
      </c>
      <c r="B1002" s="14" t="s">
        <v>192</v>
      </c>
      <c r="C1002" s="14">
        <v>110612</v>
      </c>
      <c r="D1002" s="14">
        <v>2736</v>
      </c>
      <c r="E1002" s="14">
        <v>1083</v>
      </c>
    </row>
    <row r="1003" spans="1:5" s="14" customFormat="1" x14ac:dyDescent="0.35">
      <c r="A1003" s="1">
        <v>44223</v>
      </c>
      <c r="B1003" s="14" t="s">
        <v>195</v>
      </c>
      <c r="C1003" s="14">
        <v>13409</v>
      </c>
      <c r="D1003" s="14">
        <v>629</v>
      </c>
      <c r="E1003" s="14">
        <v>357</v>
      </c>
    </row>
    <row r="1004" spans="1:5" s="14" customFormat="1" x14ac:dyDescent="0.35">
      <c r="A1004" s="1">
        <v>44223</v>
      </c>
      <c r="B1004" s="14" t="s">
        <v>196</v>
      </c>
      <c r="C1004" s="14">
        <v>39223</v>
      </c>
      <c r="D1004" s="14">
        <v>1684</v>
      </c>
      <c r="E1004" s="14">
        <v>1121</v>
      </c>
    </row>
    <row r="1005" spans="1:5" s="14" customFormat="1" x14ac:dyDescent="0.35">
      <c r="A1005" s="1">
        <v>44223</v>
      </c>
      <c r="B1005" s="14" t="s">
        <v>806</v>
      </c>
      <c r="C1005" s="14">
        <v>128723</v>
      </c>
      <c r="D1005" s="14">
        <v>1715</v>
      </c>
      <c r="E1005" s="14">
        <v>73</v>
      </c>
    </row>
    <row r="1006" spans="1:5" s="14" customFormat="1" x14ac:dyDescent="0.35">
      <c r="A1006" s="1">
        <v>44223</v>
      </c>
      <c r="B1006" s="14" t="s">
        <v>198</v>
      </c>
      <c r="C1006" s="14">
        <v>130</v>
      </c>
      <c r="D1006" s="14">
        <v>7</v>
      </c>
      <c r="E1006" s="14">
        <v>5</v>
      </c>
    </row>
    <row r="1007" spans="1:5" s="14" customFormat="1" x14ac:dyDescent="0.35">
      <c r="A1007" s="1">
        <v>44223</v>
      </c>
      <c r="B1007" s="14" t="s">
        <v>584</v>
      </c>
      <c r="C1007" s="14">
        <v>431</v>
      </c>
      <c r="D1007" s="14">
        <v>11</v>
      </c>
      <c r="E1007"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1"/>
  <sheetViews>
    <sheetView workbookViewId="0">
      <pane ySplit="1" topLeftCell="A46" activePane="bottomLeft" state="frozen"/>
      <selection pane="bottomLeft" activeCell="A58" sqref="A58:XFD61"/>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8" si="8">A55-17</f>
        <v>44199</v>
      </c>
      <c r="H55" s="1">
        <f t="shared" ref="H55:H58"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row r="58" spans="1:8" s="14" customFormat="1" x14ac:dyDescent="0.35">
      <c r="A58" s="1">
        <v>44223</v>
      </c>
      <c r="B58" s="14" t="s">
        <v>101</v>
      </c>
      <c r="C58" s="46">
        <v>31424</v>
      </c>
      <c r="D58" s="46">
        <v>7520</v>
      </c>
      <c r="E58" s="14">
        <v>443</v>
      </c>
      <c r="F58" s="46">
        <v>141</v>
      </c>
      <c r="G58" s="1">
        <f t="shared" si="8"/>
        <v>44206</v>
      </c>
      <c r="H58" s="1">
        <f t="shared" si="9"/>
        <v>44219</v>
      </c>
    </row>
    <row r="59" spans="1:8" s="14" customFormat="1" x14ac:dyDescent="0.35">
      <c r="A59" s="1">
        <v>44223</v>
      </c>
      <c r="B59" s="14" t="s">
        <v>100</v>
      </c>
      <c r="C59" s="46">
        <v>30529</v>
      </c>
      <c r="D59" s="46">
        <v>6777</v>
      </c>
      <c r="E59" s="14">
        <v>508</v>
      </c>
      <c r="F59" s="46">
        <v>195</v>
      </c>
      <c r="G59" s="1">
        <f t="shared" ref="G59:G61" si="10">A59-17</f>
        <v>44206</v>
      </c>
      <c r="H59" s="1">
        <f t="shared" ref="H59:H61" si="11">A59-4</f>
        <v>44219</v>
      </c>
    </row>
    <row r="60" spans="1:8" s="14" customFormat="1" x14ac:dyDescent="0.35">
      <c r="A60" s="1">
        <v>44223</v>
      </c>
      <c r="B60" s="14" t="s">
        <v>804</v>
      </c>
      <c r="C60" s="46">
        <v>9</v>
      </c>
      <c r="D60" s="14" t="s">
        <v>580</v>
      </c>
      <c r="E60" s="14">
        <v>0</v>
      </c>
      <c r="F60" s="46">
        <v>0</v>
      </c>
      <c r="G60" s="1">
        <f t="shared" si="10"/>
        <v>44206</v>
      </c>
      <c r="H60" s="1">
        <f t="shared" si="11"/>
        <v>44219</v>
      </c>
    </row>
    <row r="61" spans="1:8" s="14" customFormat="1" x14ac:dyDescent="0.35">
      <c r="A61" s="1">
        <v>44223</v>
      </c>
      <c r="B61" s="14" t="s">
        <v>805</v>
      </c>
      <c r="C61" s="46">
        <v>531</v>
      </c>
      <c r="D61" s="46">
        <v>6</v>
      </c>
      <c r="E61" s="14">
        <v>1</v>
      </c>
      <c r="F61" s="46">
        <v>1</v>
      </c>
      <c r="G61" s="1">
        <f t="shared" si="10"/>
        <v>44206</v>
      </c>
      <c r="H61" s="1">
        <f t="shared" si="11"/>
        <v>44219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0"/>
  <sheetViews>
    <sheetView topLeftCell="F1" workbookViewId="0">
      <pane ySplit="1" topLeftCell="A229" activePane="bottomLeft" state="frozen"/>
      <selection pane="bottomLeft" activeCell="D240" sqref="D240:E240"/>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40" si="0">(B214-B213)</f>
        <v>11652</v>
      </c>
      <c r="D214">
        <v>11090924</v>
      </c>
      <c r="E214">
        <f t="shared" ref="E214:E240" si="1">D214-D213</f>
        <v>44831</v>
      </c>
      <c r="F214">
        <v>370296</v>
      </c>
      <c r="G214">
        <f t="shared" ref="G214:G240"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74"/>
  <sheetViews>
    <sheetView tabSelected="1" workbookViewId="0">
      <pane ySplit="1" topLeftCell="A360" activePane="bottomLeft" state="frozen"/>
      <selection pane="bottomLeft" activeCell="E360" sqref="E360"/>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999</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1896</v>
      </c>
      <c r="C53" s="14">
        <v>897</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2757</v>
      </c>
      <c r="C54" s="14">
        <v>861</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3745</v>
      </c>
      <c r="C55" s="14">
        <v>988</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5797</v>
      </c>
      <c r="C56" s="14">
        <v>2052</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8369</v>
      </c>
      <c r="C57" s="14">
        <v>2572</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11209</v>
      </c>
      <c r="C58" s="14">
        <v>2840</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13977</v>
      </c>
      <c r="C59" s="14">
        <v>2768</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17471</v>
      </c>
      <c r="C60" s="14">
        <v>3494</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19913</v>
      </c>
      <c r="C61" s="14">
        <v>2442</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21714</v>
      </c>
      <c r="C62" s="14">
        <v>1801</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25312</v>
      </c>
      <c r="C63" s="14">
        <v>3598</v>
      </c>
      <c r="D63" s="14">
        <v>609</v>
      </c>
      <c r="E63" s="14"/>
      <c r="F63" s="15">
        <v>0</v>
      </c>
      <c r="G63" s="15">
        <v>0</v>
      </c>
      <c r="H63" s="15">
        <f t="shared" si="1"/>
        <v>0</v>
      </c>
      <c r="I63" s="14">
        <v>3891</v>
      </c>
      <c r="J63" s="14">
        <v>203</v>
      </c>
      <c r="K63" s="14">
        <v>4094</v>
      </c>
      <c r="L63" s="14">
        <v>632</v>
      </c>
      <c r="M63" s="14"/>
      <c r="N63" s="14"/>
      <c r="O63" s="14"/>
      <c r="P63" s="14"/>
      <c r="Q63" s="15">
        <f t="shared" si="4"/>
        <v>0.11227367846419797</v>
      </c>
      <c r="R63" s="14"/>
      <c r="S63" s="14"/>
      <c r="T63" s="15">
        <f t="shared" si="3"/>
        <v>3140.2857142857142</v>
      </c>
    </row>
    <row r="64" spans="1:20" x14ac:dyDescent="0.35">
      <c r="A64" s="16">
        <v>43914</v>
      </c>
      <c r="B64" s="15">
        <f t="shared" si="0"/>
        <v>29142</v>
      </c>
      <c r="C64" s="14">
        <v>3830</v>
      </c>
      <c r="D64" s="14">
        <v>718</v>
      </c>
      <c r="E64" s="14"/>
      <c r="F64" s="15">
        <v>0</v>
      </c>
      <c r="G64" s="15">
        <v>0</v>
      </c>
      <c r="H64" s="15">
        <f t="shared" si="1"/>
        <v>0</v>
      </c>
      <c r="I64" s="14">
        <v>4110</v>
      </c>
      <c r="J64" s="14">
        <v>208</v>
      </c>
      <c r="K64" s="14">
        <v>4318</v>
      </c>
      <c r="L64" s="14">
        <v>738</v>
      </c>
      <c r="M64" s="14"/>
      <c r="N64" s="14"/>
      <c r="O64" s="14"/>
      <c r="P64" s="14"/>
      <c r="Q64" s="15">
        <f t="shared" si="4"/>
        <v>0.12549436529874547</v>
      </c>
      <c r="R64" s="14"/>
      <c r="S64" s="14"/>
      <c r="T64" s="15">
        <f t="shared" si="3"/>
        <v>3359.2857142857142</v>
      </c>
    </row>
    <row r="65" spans="1:20" x14ac:dyDescent="0.35">
      <c r="A65" s="16">
        <v>43915</v>
      </c>
      <c r="B65" s="15">
        <f t="shared" si="0"/>
        <v>33017</v>
      </c>
      <c r="C65" s="14">
        <v>3875</v>
      </c>
      <c r="D65" s="14">
        <v>746</v>
      </c>
      <c r="E65" s="14"/>
      <c r="F65" s="15">
        <v>0</v>
      </c>
      <c r="G65" s="15">
        <v>0</v>
      </c>
      <c r="H65" s="15">
        <f t="shared" si="1"/>
        <v>0</v>
      </c>
      <c r="I65" s="14">
        <v>4209</v>
      </c>
      <c r="J65" s="14">
        <v>269</v>
      </c>
      <c r="K65" s="14">
        <v>4478</v>
      </c>
      <c r="L65" s="14">
        <v>792</v>
      </c>
      <c r="M65" s="14"/>
      <c r="N65" s="14"/>
      <c r="O65" s="14"/>
      <c r="P65" s="14"/>
      <c r="Q65" s="15">
        <f t="shared" si="4"/>
        <v>0.14050954899664878</v>
      </c>
      <c r="R65" s="14"/>
      <c r="S65" s="14"/>
      <c r="T65" s="15">
        <f t="shared" si="3"/>
        <v>3538.1428571428573</v>
      </c>
    </row>
    <row r="66" spans="1:20" x14ac:dyDescent="0.35">
      <c r="A66" s="16">
        <v>43916</v>
      </c>
      <c r="B66" s="15">
        <f t="shared" si="0"/>
        <v>37218</v>
      </c>
      <c r="C66" s="14">
        <v>4201</v>
      </c>
      <c r="D66" s="14">
        <v>935</v>
      </c>
      <c r="E66" s="14"/>
      <c r="F66" s="15">
        <v>0</v>
      </c>
      <c r="G66" s="15">
        <v>0</v>
      </c>
      <c r="H66" s="15">
        <f t="shared" si="1"/>
        <v>0</v>
      </c>
      <c r="I66" s="14">
        <v>4534</v>
      </c>
      <c r="J66" s="14">
        <v>299</v>
      </c>
      <c r="K66" s="14">
        <v>4833</v>
      </c>
      <c r="L66" s="14">
        <v>984</v>
      </c>
      <c r="M66" s="14"/>
      <c r="N66" s="14"/>
      <c r="O66" s="14"/>
      <c r="P66" s="14"/>
      <c r="Q66" s="15">
        <f t="shared" si="4"/>
        <v>0.15785695394264557</v>
      </c>
      <c r="R66" s="14"/>
      <c r="S66" s="14"/>
      <c r="T66" s="15">
        <f t="shared" si="3"/>
        <v>3781</v>
      </c>
    </row>
    <row r="67" spans="1:20" x14ac:dyDescent="0.35">
      <c r="A67" s="16">
        <v>43917</v>
      </c>
      <c r="B67" s="15">
        <f t="shared" si="0"/>
        <v>41372</v>
      </c>
      <c r="C67" s="14">
        <v>4154</v>
      </c>
      <c r="D67" s="14">
        <v>943</v>
      </c>
      <c r="E67" s="14"/>
      <c r="F67" s="15">
        <v>0</v>
      </c>
      <c r="G67" s="15">
        <v>0</v>
      </c>
      <c r="H67" s="15">
        <f t="shared" si="1"/>
        <v>0</v>
      </c>
      <c r="I67" s="14">
        <v>4468</v>
      </c>
      <c r="J67" s="14">
        <v>344</v>
      </c>
      <c r="K67" s="14">
        <v>4812</v>
      </c>
      <c r="L67" s="14">
        <v>1007</v>
      </c>
      <c r="M67" s="14"/>
      <c r="N67" s="14"/>
      <c r="O67" s="14"/>
      <c r="P67" s="14"/>
      <c r="Q67" s="15">
        <f t="shared" si="4"/>
        <v>0.17484125246332385</v>
      </c>
      <c r="R67" s="14"/>
      <c r="S67" s="14"/>
      <c r="T67" s="15">
        <f t="shared" si="3"/>
        <v>3914.5714285714284</v>
      </c>
    </row>
    <row r="68" spans="1:20" x14ac:dyDescent="0.35">
      <c r="A68" s="16">
        <v>43918</v>
      </c>
      <c r="B68" s="15">
        <f t="shared" ref="B68:B131" si="5">C68+B67</f>
        <v>44027</v>
      </c>
      <c r="C68" s="14">
        <v>2655</v>
      </c>
      <c r="D68" s="14">
        <v>654</v>
      </c>
      <c r="E68" s="14"/>
      <c r="F68" s="15">
        <v>0</v>
      </c>
      <c r="G68" s="15">
        <v>0</v>
      </c>
      <c r="H68" s="15">
        <f t="shared" ref="H68:H131" si="6">G68+H67</f>
        <v>0</v>
      </c>
      <c r="I68" s="14">
        <v>2868</v>
      </c>
      <c r="J68" s="14">
        <v>332</v>
      </c>
      <c r="K68" s="14">
        <v>3200</v>
      </c>
      <c r="L68" s="14">
        <v>704</v>
      </c>
      <c r="M68" s="14"/>
      <c r="N68" s="14"/>
      <c r="O68" s="14"/>
      <c r="P68" s="14"/>
      <c r="Q68" s="15">
        <f t="shared" si="4"/>
        <v>0.18520514478695121</v>
      </c>
      <c r="R68" s="14"/>
      <c r="S68" s="14"/>
      <c r="T68" s="15">
        <f t="shared" si="3"/>
        <v>3976.2857142857142</v>
      </c>
    </row>
    <row r="69" spans="1:20" x14ac:dyDescent="0.35">
      <c r="A69" s="16">
        <v>43919</v>
      </c>
      <c r="B69" s="15">
        <f t="shared" si="5"/>
        <v>46013</v>
      </c>
      <c r="C69" s="14">
        <v>1986</v>
      </c>
      <c r="D69" s="14">
        <v>523</v>
      </c>
      <c r="E69" s="14"/>
      <c r="F69" s="15">
        <v>0</v>
      </c>
      <c r="G69" s="15">
        <v>0</v>
      </c>
      <c r="H69" s="15">
        <f t="shared" si="6"/>
        <v>0</v>
      </c>
      <c r="I69" s="14">
        <v>2155</v>
      </c>
      <c r="J69" s="14">
        <v>318</v>
      </c>
      <c r="K69" s="14">
        <v>2473</v>
      </c>
      <c r="L69" s="14">
        <v>576</v>
      </c>
      <c r="M69" s="14"/>
      <c r="N69" s="14"/>
      <c r="O69" s="14"/>
      <c r="P69" s="14"/>
      <c r="Q69" s="15">
        <f t="shared" si="4"/>
        <v>0.19260493477027793</v>
      </c>
      <c r="R69" s="14"/>
      <c r="S69" s="14"/>
      <c r="T69" s="15">
        <f t="shared" si="3"/>
        <v>4029.7142857142858</v>
      </c>
    </row>
    <row r="70" spans="1:20" x14ac:dyDescent="0.35">
      <c r="A70" s="16">
        <v>43920</v>
      </c>
      <c r="B70" s="15">
        <f t="shared" si="5"/>
        <v>50818</v>
      </c>
      <c r="C70" s="14">
        <v>4805</v>
      </c>
      <c r="D70" s="14">
        <v>1238</v>
      </c>
      <c r="E70" s="14"/>
      <c r="F70" s="15">
        <v>0</v>
      </c>
      <c r="G70" s="15">
        <v>0</v>
      </c>
      <c r="H70" s="15">
        <f t="shared" si="6"/>
        <v>0</v>
      </c>
      <c r="I70" s="14">
        <v>5157</v>
      </c>
      <c r="J70" s="14">
        <v>417</v>
      </c>
      <c r="K70" s="14">
        <v>5574</v>
      </c>
      <c r="L70" s="14">
        <v>1317</v>
      </c>
      <c r="M70" s="14"/>
      <c r="N70" s="14"/>
      <c r="O70" s="14"/>
      <c r="P70" s="14"/>
      <c r="Q70" s="15">
        <f t="shared" si="4"/>
        <v>0.20607652923740233</v>
      </c>
      <c r="R70" s="14"/>
      <c r="S70" s="14"/>
      <c r="T70" s="15">
        <f t="shared" si="3"/>
        <v>4241.1428571428569</v>
      </c>
    </row>
    <row r="71" spans="1:20" x14ac:dyDescent="0.35">
      <c r="A71" s="16">
        <v>43921</v>
      </c>
      <c r="B71" s="15">
        <f t="shared" si="5"/>
        <v>55823</v>
      </c>
      <c r="C71" s="14">
        <v>5005</v>
      </c>
      <c r="D71" s="14">
        <v>1266</v>
      </c>
      <c r="E71" s="14"/>
      <c r="F71" s="15">
        <v>0</v>
      </c>
      <c r="G71" s="15">
        <v>0</v>
      </c>
      <c r="H71" s="15">
        <f t="shared" si="6"/>
        <v>0</v>
      </c>
      <c r="I71" s="14">
        <v>5458</v>
      </c>
      <c r="J71" s="14">
        <v>471</v>
      </c>
      <c r="K71" s="14">
        <v>5929</v>
      </c>
      <c r="L71" s="14">
        <v>1403</v>
      </c>
      <c r="M71" s="14"/>
      <c r="N71" s="14"/>
      <c r="O71" s="14"/>
      <c r="P71" s="14"/>
      <c r="Q71" s="15">
        <f t="shared" si="4"/>
        <v>0.21671618901562351</v>
      </c>
      <c r="R71" s="14"/>
      <c r="S71" s="14"/>
      <c r="T71" s="15">
        <f t="shared" si="3"/>
        <v>4471.2857142857147</v>
      </c>
    </row>
    <row r="72" spans="1:20" x14ac:dyDescent="0.35">
      <c r="A72" s="16">
        <v>43922</v>
      </c>
      <c r="B72" s="15">
        <f t="shared" si="5"/>
        <v>60537</v>
      </c>
      <c r="C72" s="14">
        <v>4714</v>
      </c>
      <c r="D72" s="14">
        <v>1338</v>
      </c>
      <c r="E72" s="14"/>
      <c r="F72" s="15">
        <v>0</v>
      </c>
      <c r="G72" s="15">
        <v>0</v>
      </c>
      <c r="H72" s="15">
        <f t="shared" si="6"/>
        <v>0</v>
      </c>
      <c r="I72" s="14">
        <v>5112</v>
      </c>
      <c r="J72" s="14">
        <v>465</v>
      </c>
      <c r="K72" s="14">
        <v>5577</v>
      </c>
      <c r="L72" s="14">
        <v>1425</v>
      </c>
      <c r="M72" s="14"/>
      <c r="N72" s="14"/>
      <c r="O72" s="14"/>
      <c r="P72" s="14"/>
      <c r="Q72" s="15">
        <f t="shared" si="4"/>
        <v>0.22890301870485832</v>
      </c>
      <c r="R72" s="14"/>
      <c r="S72" s="14"/>
      <c r="T72" s="15">
        <f t="shared" si="3"/>
        <v>4628.2857142857147</v>
      </c>
    </row>
    <row r="73" spans="1:20" x14ac:dyDescent="0.35">
      <c r="A73" s="16">
        <v>43923</v>
      </c>
      <c r="B73" s="15">
        <f t="shared" si="5"/>
        <v>65526</v>
      </c>
      <c r="C73" s="14">
        <v>4989</v>
      </c>
      <c r="D73" s="14">
        <v>1275</v>
      </c>
      <c r="E73" s="14"/>
      <c r="F73" s="15">
        <v>0</v>
      </c>
      <c r="G73" s="15">
        <v>0</v>
      </c>
      <c r="H73" s="15">
        <f t="shared" si="6"/>
        <v>0</v>
      </c>
      <c r="I73" s="14">
        <v>5402</v>
      </c>
      <c r="J73" s="14">
        <v>596</v>
      </c>
      <c r="K73" s="14">
        <v>5998</v>
      </c>
      <c r="L73" s="14">
        <v>1401</v>
      </c>
      <c r="M73" s="14"/>
      <c r="N73" s="14"/>
      <c r="O73" s="14"/>
      <c r="P73" s="14"/>
      <c r="Q73" s="15">
        <f t="shared" si="4"/>
        <v>0.23338199803354884</v>
      </c>
      <c r="R73" s="14"/>
      <c r="S73" s="14"/>
      <c r="T73" s="15">
        <f t="shared" ref="T73:T136" si="7">AVERAGE(K67:K73)</f>
        <v>4794.7142857142853</v>
      </c>
    </row>
    <row r="74" spans="1:20" x14ac:dyDescent="0.35">
      <c r="A74" s="16">
        <v>43924</v>
      </c>
      <c r="B74" s="15">
        <f t="shared" si="5"/>
        <v>70978</v>
      </c>
      <c r="C74" s="14">
        <v>5452</v>
      </c>
      <c r="D74" s="14">
        <v>1480</v>
      </c>
      <c r="E74" s="14"/>
      <c r="F74" s="15">
        <v>0</v>
      </c>
      <c r="G74" s="15">
        <v>0</v>
      </c>
      <c r="H74" s="15">
        <f t="shared" si="6"/>
        <v>0</v>
      </c>
      <c r="I74" s="14">
        <v>5931</v>
      </c>
      <c r="J74" s="14">
        <v>630</v>
      </c>
      <c r="K74" s="14">
        <v>6561</v>
      </c>
      <c r="L74" s="14">
        <v>1625</v>
      </c>
      <c r="M74" s="14"/>
      <c r="N74" s="14"/>
      <c r="O74" s="14"/>
      <c r="P74" s="14"/>
      <c r="Q74" s="15">
        <f t="shared" si="4"/>
        <v>0.23932374263706388</v>
      </c>
      <c r="R74" s="14"/>
      <c r="S74" s="14"/>
      <c r="T74" s="15">
        <f t="shared" si="7"/>
        <v>5044.5714285714284</v>
      </c>
    </row>
    <row r="75" spans="1:20" x14ac:dyDescent="0.35">
      <c r="A75" s="16">
        <v>43925</v>
      </c>
      <c r="B75" s="15">
        <f t="shared" si="5"/>
        <v>74818</v>
      </c>
      <c r="C75" s="14">
        <v>3840</v>
      </c>
      <c r="D75" s="14">
        <v>1162</v>
      </c>
      <c r="E75" s="14"/>
      <c r="F75" s="15">
        <v>0</v>
      </c>
      <c r="G75" s="15">
        <v>0</v>
      </c>
      <c r="H75" s="15">
        <f t="shared" si="6"/>
        <v>0</v>
      </c>
      <c r="I75" s="14">
        <v>4051</v>
      </c>
      <c r="J75" s="14">
        <v>693</v>
      </c>
      <c r="K75" s="14">
        <v>4744</v>
      </c>
      <c r="L75" s="14">
        <v>1322</v>
      </c>
      <c r="M75" s="14"/>
      <c r="N75" s="14"/>
      <c r="O75" s="14"/>
      <c r="P75" s="14"/>
      <c r="Q75" s="15">
        <f t="shared" ref="Q75:Q138" si="8">((SUM(L69:L75))/(SUM(K69:K75)))</f>
        <v>0.24606576948122422</v>
      </c>
      <c r="R75" s="14"/>
      <c r="S75" s="14"/>
      <c r="T75" s="15">
        <f t="shared" si="7"/>
        <v>5265.1428571428569</v>
      </c>
    </row>
    <row r="76" spans="1:20" x14ac:dyDescent="0.35">
      <c r="A76" s="16">
        <v>43926</v>
      </c>
      <c r="B76" s="15">
        <f t="shared" si="5"/>
        <v>78080</v>
      </c>
      <c r="C76" s="14">
        <v>3262</v>
      </c>
      <c r="D76" s="14">
        <v>977</v>
      </c>
      <c r="E76" s="14"/>
      <c r="F76" s="15">
        <v>0</v>
      </c>
      <c r="G76" s="15">
        <v>0</v>
      </c>
      <c r="H76" s="15">
        <f t="shared" si="6"/>
        <v>0</v>
      </c>
      <c r="I76" s="14">
        <v>3565</v>
      </c>
      <c r="J76" s="14">
        <v>540</v>
      </c>
      <c r="K76" s="14">
        <v>4105</v>
      </c>
      <c r="L76" s="14">
        <v>1078</v>
      </c>
      <c r="M76" s="14"/>
      <c r="N76" s="14"/>
      <c r="O76" s="14"/>
      <c r="P76" s="14"/>
      <c r="Q76" s="15">
        <f t="shared" si="8"/>
        <v>0.24867491166077738</v>
      </c>
      <c r="R76" s="14"/>
      <c r="S76" s="14"/>
      <c r="T76" s="15">
        <f t="shared" si="7"/>
        <v>5498.2857142857147</v>
      </c>
    </row>
    <row r="77" spans="1:20" x14ac:dyDescent="0.35">
      <c r="A77" s="16">
        <v>43927</v>
      </c>
      <c r="B77" s="15">
        <f t="shared" si="5"/>
        <v>84429</v>
      </c>
      <c r="C77" s="14">
        <v>6349</v>
      </c>
      <c r="D77" s="14">
        <v>1932</v>
      </c>
      <c r="E77" s="14"/>
      <c r="F77" s="15">
        <v>0</v>
      </c>
      <c r="G77" s="15">
        <v>0</v>
      </c>
      <c r="H77" s="15">
        <f t="shared" si="6"/>
        <v>0</v>
      </c>
      <c r="I77" s="14">
        <v>6796</v>
      </c>
      <c r="J77" s="14">
        <v>783</v>
      </c>
      <c r="K77" s="14">
        <v>7579</v>
      </c>
      <c r="L77" s="14">
        <v>2101</v>
      </c>
      <c r="M77" s="14"/>
      <c r="N77" s="14"/>
      <c r="O77" s="14"/>
      <c r="P77" s="14"/>
      <c r="Q77" s="15">
        <f t="shared" si="8"/>
        <v>0.25572321141925763</v>
      </c>
      <c r="R77" s="14"/>
      <c r="S77" s="14"/>
      <c r="T77" s="15">
        <f t="shared" si="7"/>
        <v>5784.7142857142853</v>
      </c>
    </row>
    <row r="78" spans="1:20" x14ac:dyDescent="0.35">
      <c r="A78" s="16">
        <v>43928</v>
      </c>
      <c r="B78" s="15">
        <f t="shared" si="5"/>
        <v>90730</v>
      </c>
      <c r="C78" s="14">
        <v>6301</v>
      </c>
      <c r="D78" s="14">
        <v>2021</v>
      </c>
      <c r="E78" s="14"/>
      <c r="F78" s="15">
        <v>0</v>
      </c>
      <c r="G78" s="15">
        <v>0</v>
      </c>
      <c r="H78" s="15">
        <f t="shared" si="6"/>
        <v>0</v>
      </c>
      <c r="I78" s="14">
        <v>6649</v>
      </c>
      <c r="J78" s="14">
        <v>967</v>
      </c>
      <c r="K78" s="14">
        <v>7616</v>
      </c>
      <c r="L78" s="14">
        <v>2241</v>
      </c>
      <c r="M78" s="14"/>
      <c r="N78" s="14"/>
      <c r="O78" s="14"/>
      <c r="P78" s="14"/>
      <c r="Q78" s="15">
        <f t="shared" si="8"/>
        <v>0.26536273115220482</v>
      </c>
      <c r="R78" s="14"/>
      <c r="S78" s="14"/>
      <c r="T78" s="15">
        <f t="shared" si="7"/>
        <v>6025.7142857142853</v>
      </c>
    </row>
    <row r="79" spans="1:20" x14ac:dyDescent="0.35">
      <c r="A79" s="16">
        <v>43929</v>
      </c>
      <c r="B79" s="15">
        <f t="shared" si="5"/>
        <v>97200</v>
      </c>
      <c r="C79" s="14">
        <v>6470</v>
      </c>
      <c r="D79" s="14">
        <v>1864</v>
      </c>
      <c r="E79" s="14"/>
      <c r="F79" s="15">
        <v>0</v>
      </c>
      <c r="G79" s="15">
        <v>0</v>
      </c>
      <c r="H79" s="15">
        <f t="shared" si="6"/>
        <v>0</v>
      </c>
      <c r="I79" s="14">
        <v>6965</v>
      </c>
      <c r="J79" s="14">
        <v>984</v>
      </c>
      <c r="K79" s="14">
        <v>7949</v>
      </c>
      <c r="L79" s="14">
        <v>2107</v>
      </c>
      <c r="M79" s="14"/>
      <c r="N79" s="14"/>
      <c r="O79" s="14"/>
      <c r="P79" s="14"/>
      <c r="Q79" s="15">
        <f t="shared" si="8"/>
        <v>0.26654246722930508</v>
      </c>
      <c r="R79" s="14"/>
      <c r="S79" s="14"/>
      <c r="T79" s="15">
        <f t="shared" si="7"/>
        <v>6364.5714285714284</v>
      </c>
    </row>
    <row r="80" spans="1:20" x14ac:dyDescent="0.35">
      <c r="A80" s="16">
        <v>43930</v>
      </c>
      <c r="B80" s="15">
        <f t="shared" si="5"/>
        <v>103305</v>
      </c>
      <c r="C80" s="14">
        <v>6105</v>
      </c>
      <c r="D80" s="14">
        <v>1978</v>
      </c>
      <c r="E80" s="14"/>
      <c r="F80" s="15">
        <v>0</v>
      </c>
      <c r="G80" s="15">
        <v>0</v>
      </c>
      <c r="H80" s="15">
        <f t="shared" si="6"/>
        <v>0</v>
      </c>
      <c r="I80" s="14">
        <v>6723</v>
      </c>
      <c r="J80" s="14">
        <v>1042</v>
      </c>
      <c r="K80" s="14">
        <v>7765</v>
      </c>
      <c r="L80" s="14">
        <v>2276</v>
      </c>
      <c r="M80" s="14"/>
      <c r="N80" s="14"/>
      <c r="O80" s="14"/>
      <c r="P80" s="14"/>
      <c r="Q80" s="15">
        <f t="shared" si="8"/>
        <v>0.27526501003907683</v>
      </c>
      <c r="R80" s="14"/>
      <c r="S80" s="14"/>
      <c r="T80" s="15">
        <f t="shared" si="7"/>
        <v>6617</v>
      </c>
    </row>
    <row r="81" spans="1:20" x14ac:dyDescent="0.35">
      <c r="A81" s="16">
        <v>43931</v>
      </c>
      <c r="B81" s="15">
        <f t="shared" si="5"/>
        <v>110564</v>
      </c>
      <c r="C81" s="14">
        <v>7259</v>
      </c>
      <c r="D81" s="14">
        <v>2055</v>
      </c>
      <c r="E81" s="14"/>
      <c r="F81" s="15">
        <v>0</v>
      </c>
      <c r="G81" s="15">
        <v>0</v>
      </c>
      <c r="H81" s="15">
        <f t="shared" si="6"/>
        <v>0</v>
      </c>
      <c r="I81" s="14">
        <v>7783</v>
      </c>
      <c r="J81" s="14">
        <v>1064</v>
      </c>
      <c r="K81" s="14">
        <v>8847</v>
      </c>
      <c r="L81" s="14">
        <v>2315</v>
      </c>
      <c r="M81" s="14"/>
      <c r="N81" s="14"/>
      <c r="O81" s="14"/>
      <c r="P81" s="14"/>
      <c r="Q81" s="15">
        <f t="shared" si="8"/>
        <v>0.27651476185577617</v>
      </c>
      <c r="R81" s="14"/>
      <c r="S81" s="14"/>
      <c r="T81" s="15">
        <f t="shared" si="7"/>
        <v>6943.5714285714284</v>
      </c>
    </row>
    <row r="82" spans="1:20" x14ac:dyDescent="0.35">
      <c r="A82" s="16">
        <v>43932</v>
      </c>
      <c r="B82" s="15">
        <f t="shared" si="5"/>
        <v>114837</v>
      </c>
      <c r="C82" s="14">
        <v>4273</v>
      </c>
      <c r="D82" s="14">
        <v>1329</v>
      </c>
      <c r="E82" s="14"/>
      <c r="F82" s="15">
        <v>0</v>
      </c>
      <c r="G82" s="15">
        <v>0</v>
      </c>
      <c r="H82" s="15">
        <f t="shared" si="6"/>
        <v>0</v>
      </c>
      <c r="I82" s="14">
        <v>4587</v>
      </c>
      <c r="J82" s="14">
        <v>819</v>
      </c>
      <c r="K82" s="14">
        <v>5406</v>
      </c>
      <c r="L82" s="14">
        <v>1506</v>
      </c>
      <c r="M82" s="14"/>
      <c r="N82" s="14"/>
      <c r="O82" s="14"/>
      <c r="P82" s="14"/>
      <c r="Q82" s="15">
        <f t="shared" si="8"/>
        <v>0.27653398826800901</v>
      </c>
      <c r="R82" s="14"/>
      <c r="S82" s="14"/>
      <c r="T82" s="15">
        <f t="shared" si="7"/>
        <v>7038.1428571428569</v>
      </c>
    </row>
    <row r="83" spans="1:20" x14ac:dyDescent="0.35">
      <c r="A83" s="16">
        <v>43933</v>
      </c>
      <c r="B83" s="15">
        <f t="shared" si="5"/>
        <v>117684</v>
      </c>
      <c r="C83" s="14">
        <v>2847</v>
      </c>
      <c r="D83" s="14">
        <v>931</v>
      </c>
      <c r="E83" s="14"/>
      <c r="F83" s="15">
        <v>0</v>
      </c>
      <c r="G83" s="15">
        <v>0</v>
      </c>
      <c r="H83" s="15">
        <f t="shared" si="6"/>
        <v>0</v>
      </c>
      <c r="I83" s="14">
        <v>3054</v>
      </c>
      <c r="J83" s="14">
        <v>720</v>
      </c>
      <c r="K83" s="14">
        <v>3774</v>
      </c>
      <c r="L83" s="14">
        <v>1074</v>
      </c>
      <c r="M83" s="14"/>
      <c r="N83" s="14"/>
      <c r="O83" s="14"/>
      <c r="P83" s="14"/>
      <c r="Q83" s="15">
        <f t="shared" si="8"/>
        <v>0.27832270720941638</v>
      </c>
      <c r="R83" s="14"/>
      <c r="S83" s="14"/>
      <c r="T83" s="15">
        <f t="shared" si="7"/>
        <v>6990.8571428571431</v>
      </c>
    </row>
    <row r="84" spans="1:20" x14ac:dyDescent="0.35">
      <c r="A84" s="16">
        <v>43934</v>
      </c>
      <c r="B84" s="15">
        <f t="shared" si="5"/>
        <v>123546</v>
      </c>
      <c r="C84" s="14">
        <v>5862</v>
      </c>
      <c r="D84" s="14">
        <v>1986</v>
      </c>
      <c r="E84" s="14"/>
      <c r="F84" s="15">
        <v>0</v>
      </c>
      <c r="G84" s="15">
        <v>0</v>
      </c>
      <c r="H84" s="15">
        <f t="shared" si="6"/>
        <v>0</v>
      </c>
      <c r="I84" s="14">
        <v>6210</v>
      </c>
      <c r="J84" s="14">
        <v>1149</v>
      </c>
      <c r="K84" s="14">
        <v>7359</v>
      </c>
      <c r="L84" s="14">
        <v>2231</v>
      </c>
      <c r="M84" s="14"/>
      <c r="N84" s="14"/>
      <c r="O84" s="14"/>
      <c r="P84" s="14"/>
      <c r="Q84" s="15">
        <f t="shared" si="8"/>
        <v>0.28224813203054439</v>
      </c>
      <c r="R84" s="14"/>
      <c r="S84" s="14"/>
      <c r="T84" s="15">
        <f t="shared" si="7"/>
        <v>6959.4285714285716</v>
      </c>
    </row>
    <row r="85" spans="1:20" x14ac:dyDescent="0.35">
      <c r="A85" s="16">
        <v>43935</v>
      </c>
      <c r="B85" s="15">
        <f t="shared" si="5"/>
        <v>133003</v>
      </c>
      <c r="C85" s="14">
        <v>9457</v>
      </c>
      <c r="D85" s="14">
        <v>2927</v>
      </c>
      <c r="E85" s="14"/>
      <c r="F85" s="15">
        <v>0</v>
      </c>
      <c r="G85" s="15">
        <v>0</v>
      </c>
      <c r="H85" s="15">
        <f t="shared" si="6"/>
        <v>0</v>
      </c>
      <c r="I85" s="14">
        <v>10011</v>
      </c>
      <c r="J85" s="14">
        <v>1516</v>
      </c>
      <c r="K85" s="14">
        <v>11527</v>
      </c>
      <c r="L85" s="14">
        <v>3271</v>
      </c>
      <c r="M85" s="14"/>
      <c r="N85" s="14"/>
      <c r="O85" s="14"/>
      <c r="P85" s="14"/>
      <c r="Q85" s="15">
        <f t="shared" si="8"/>
        <v>0.28084443346571153</v>
      </c>
      <c r="R85" s="14"/>
      <c r="S85" s="14"/>
      <c r="T85" s="15">
        <f t="shared" si="7"/>
        <v>7518.1428571428569</v>
      </c>
    </row>
    <row r="86" spans="1:20" x14ac:dyDescent="0.35">
      <c r="A86" s="16">
        <v>43936</v>
      </c>
      <c r="B86" s="15">
        <f t="shared" si="5"/>
        <v>142234</v>
      </c>
      <c r="C86" s="14">
        <v>9231</v>
      </c>
      <c r="D86" s="14">
        <v>2540</v>
      </c>
      <c r="E86" s="14"/>
      <c r="F86" s="15">
        <v>0</v>
      </c>
      <c r="G86" s="15">
        <v>0</v>
      </c>
      <c r="H86" s="15">
        <f t="shared" si="6"/>
        <v>0</v>
      </c>
      <c r="I86" s="14">
        <v>9966</v>
      </c>
      <c r="J86" s="14">
        <v>1482</v>
      </c>
      <c r="K86" s="14">
        <v>11448</v>
      </c>
      <c r="L86" s="14">
        <v>2854</v>
      </c>
      <c r="M86" s="14"/>
      <c r="N86" s="14"/>
      <c r="O86" s="14"/>
      <c r="P86" s="14"/>
      <c r="Q86" s="15">
        <f t="shared" si="8"/>
        <v>0.27664540498164841</v>
      </c>
      <c r="R86" s="14"/>
      <c r="S86" s="14"/>
      <c r="T86" s="15">
        <f t="shared" si="7"/>
        <v>8018</v>
      </c>
    </row>
    <row r="87" spans="1:20" x14ac:dyDescent="0.35">
      <c r="A87" s="16">
        <v>43937</v>
      </c>
      <c r="B87" s="15">
        <f t="shared" si="5"/>
        <v>150678</v>
      </c>
      <c r="C87" s="14">
        <v>8444</v>
      </c>
      <c r="D87" s="14">
        <v>2386</v>
      </c>
      <c r="E87" s="14"/>
      <c r="F87" s="15">
        <v>0</v>
      </c>
      <c r="G87" s="15">
        <v>0</v>
      </c>
      <c r="H87" s="15">
        <f t="shared" si="6"/>
        <v>0</v>
      </c>
      <c r="I87" s="14">
        <v>8937</v>
      </c>
      <c r="J87" s="14">
        <v>1762</v>
      </c>
      <c r="K87" s="14">
        <v>10699</v>
      </c>
      <c r="L87" s="14">
        <v>2797</v>
      </c>
      <c r="M87" s="14"/>
      <c r="N87" s="14"/>
      <c r="O87" s="14"/>
      <c r="P87" s="14"/>
      <c r="Q87" s="15">
        <f t="shared" si="8"/>
        <v>0.27172367084321031</v>
      </c>
      <c r="R87" s="14"/>
      <c r="S87" s="14"/>
      <c r="T87" s="15">
        <f t="shared" si="7"/>
        <v>8437.1428571428569</v>
      </c>
    </row>
    <row r="88" spans="1:20" x14ac:dyDescent="0.35">
      <c r="A88" s="16">
        <v>43938</v>
      </c>
      <c r="B88" s="15">
        <f t="shared" si="5"/>
        <v>161079</v>
      </c>
      <c r="C88" s="14">
        <v>10401</v>
      </c>
      <c r="D88" s="14">
        <v>2989</v>
      </c>
      <c r="E88" s="14"/>
      <c r="F88" s="15">
        <v>0</v>
      </c>
      <c r="G88" s="15">
        <v>0</v>
      </c>
      <c r="H88" s="15">
        <f t="shared" si="6"/>
        <v>0</v>
      </c>
      <c r="I88" s="14">
        <v>11255</v>
      </c>
      <c r="J88" s="14">
        <v>1860</v>
      </c>
      <c r="K88" s="14">
        <v>13115</v>
      </c>
      <c r="L88" s="14">
        <v>3322</v>
      </c>
      <c r="M88" s="14"/>
      <c r="N88" s="14"/>
      <c r="O88" s="14"/>
      <c r="P88" s="14"/>
      <c r="Q88" s="15">
        <f t="shared" si="8"/>
        <v>0.26931215260232438</v>
      </c>
      <c r="R88" s="14"/>
      <c r="S88" s="14"/>
      <c r="T88" s="15">
        <f t="shared" si="7"/>
        <v>9046.8571428571431</v>
      </c>
    </row>
    <row r="89" spans="1:20" x14ac:dyDescent="0.35">
      <c r="A89" s="16">
        <v>43939</v>
      </c>
      <c r="B89" s="15">
        <f t="shared" si="5"/>
        <v>166771</v>
      </c>
      <c r="C89" s="14">
        <v>5692</v>
      </c>
      <c r="D89" s="14">
        <v>1480</v>
      </c>
      <c r="E89" s="14"/>
      <c r="F89" s="15">
        <v>1</v>
      </c>
      <c r="G89" s="15">
        <v>1</v>
      </c>
      <c r="H89" s="15">
        <f t="shared" si="6"/>
        <v>1</v>
      </c>
      <c r="I89" s="14">
        <v>6297</v>
      </c>
      <c r="J89" s="14">
        <v>1181</v>
      </c>
      <c r="K89" s="14">
        <v>7478</v>
      </c>
      <c r="L89" s="14">
        <v>1708</v>
      </c>
      <c r="M89" s="14"/>
      <c r="N89" s="14"/>
      <c r="O89" s="14"/>
      <c r="P89" s="14"/>
      <c r="Q89" s="15">
        <f t="shared" si="8"/>
        <v>0.263868501529052</v>
      </c>
      <c r="R89" s="14"/>
      <c r="S89" s="14"/>
      <c r="T89" s="15">
        <f t="shared" si="7"/>
        <v>9342.8571428571431</v>
      </c>
    </row>
    <row r="90" spans="1:20" x14ac:dyDescent="0.35">
      <c r="A90" s="16">
        <v>43940</v>
      </c>
      <c r="B90" s="15">
        <f t="shared" si="5"/>
        <v>171086</v>
      </c>
      <c r="C90" s="14">
        <v>4315</v>
      </c>
      <c r="D90" s="14">
        <v>1089</v>
      </c>
      <c r="E90" s="14"/>
      <c r="F90" s="15">
        <v>0</v>
      </c>
      <c r="G90" s="15">
        <v>0</v>
      </c>
      <c r="H90" s="15">
        <f t="shared" si="6"/>
        <v>1</v>
      </c>
      <c r="I90" s="14">
        <v>4652</v>
      </c>
      <c r="J90" s="14">
        <v>950</v>
      </c>
      <c r="K90" s="14">
        <v>5602</v>
      </c>
      <c r="L90" s="14">
        <v>1267</v>
      </c>
      <c r="M90" s="14"/>
      <c r="N90" s="14"/>
      <c r="O90" s="14"/>
      <c r="P90" s="14"/>
      <c r="Q90" s="15">
        <f t="shared" si="8"/>
        <v>0.25956446718629145</v>
      </c>
      <c r="R90" s="14"/>
      <c r="S90" s="14"/>
      <c r="T90" s="15">
        <f t="shared" si="7"/>
        <v>9604</v>
      </c>
    </row>
    <row r="91" spans="1:20" x14ac:dyDescent="0.35">
      <c r="A91" s="16">
        <v>43941</v>
      </c>
      <c r="B91" s="15">
        <f t="shared" si="5"/>
        <v>181182</v>
      </c>
      <c r="C91" s="14">
        <v>10096</v>
      </c>
      <c r="D91" s="14">
        <v>2685</v>
      </c>
      <c r="E91" s="14"/>
      <c r="F91" s="15">
        <v>0</v>
      </c>
      <c r="G91" s="15">
        <v>0</v>
      </c>
      <c r="H91" s="15">
        <f t="shared" si="6"/>
        <v>1</v>
      </c>
      <c r="I91" s="14">
        <v>10961</v>
      </c>
      <c r="J91" s="14">
        <v>1999</v>
      </c>
      <c r="K91" s="14">
        <v>12960</v>
      </c>
      <c r="L91" s="14">
        <v>3108</v>
      </c>
      <c r="M91" s="14"/>
      <c r="N91" s="14"/>
      <c r="O91" s="14"/>
      <c r="P91" s="14"/>
      <c r="Q91" s="15">
        <f t="shared" si="8"/>
        <v>0.25164426258770545</v>
      </c>
      <c r="R91" s="14"/>
      <c r="S91" s="14"/>
      <c r="T91" s="15">
        <f t="shared" si="7"/>
        <v>10404.142857142857</v>
      </c>
    </row>
    <row r="92" spans="1:20" x14ac:dyDescent="0.35">
      <c r="A92" s="16">
        <v>43942</v>
      </c>
      <c r="B92" s="15">
        <f t="shared" si="5"/>
        <v>190097</v>
      </c>
      <c r="C92" s="14">
        <v>8915</v>
      </c>
      <c r="D92" s="14">
        <v>2186</v>
      </c>
      <c r="E92" s="14"/>
      <c r="F92" s="15">
        <v>0</v>
      </c>
      <c r="G92" s="15">
        <v>0</v>
      </c>
      <c r="H92" s="15">
        <f t="shared" si="6"/>
        <v>1</v>
      </c>
      <c r="I92" s="14">
        <v>9608</v>
      </c>
      <c r="J92" s="14">
        <v>2211</v>
      </c>
      <c r="K92" s="14">
        <v>11819</v>
      </c>
      <c r="L92" s="14">
        <v>2712</v>
      </c>
      <c r="M92" s="14"/>
      <c r="N92" s="14"/>
      <c r="O92" s="14"/>
      <c r="P92" s="14"/>
      <c r="Q92" s="15">
        <f t="shared" si="8"/>
        <v>0.24299448858740991</v>
      </c>
      <c r="R92" s="14"/>
      <c r="S92" s="14"/>
      <c r="T92" s="15">
        <f t="shared" si="7"/>
        <v>10445.857142857143</v>
      </c>
    </row>
    <row r="93" spans="1:20" x14ac:dyDescent="0.35">
      <c r="A93" s="16">
        <v>43943</v>
      </c>
      <c r="B93" s="15">
        <f t="shared" si="5"/>
        <v>201788</v>
      </c>
      <c r="C93" s="14">
        <v>11691</v>
      </c>
      <c r="D93" s="14">
        <v>2703</v>
      </c>
      <c r="E93" s="14"/>
      <c r="F93" s="15">
        <v>0</v>
      </c>
      <c r="G93" s="15">
        <v>0</v>
      </c>
      <c r="H93" s="15">
        <f t="shared" si="6"/>
        <v>1</v>
      </c>
      <c r="I93" s="14">
        <v>12580</v>
      </c>
      <c r="J93" s="14">
        <v>2806</v>
      </c>
      <c r="K93" s="14">
        <v>15386</v>
      </c>
      <c r="L93" s="14">
        <v>3229</v>
      </c>
      <c r="M93" s="14"/>
      <c r="N93" s="14"/>
      <c r="O93" s="14"/>
      <c r="P93" s="14"/>
      <c r="Q93" s="15">
        <f t="shared" si="8"/>
        <v>0.23544297226800243</v>
      </c>
      <c r="R93" s="14"/>
      <c r="S93" s="14"/>
      <c r="T93" s="15">
        <f t="shared" si="7"/>
        <v>11008.428571428571</v>
      </c>
    </row>
    <row r="94" spans="1:20" x14ac:dyDescent="0.35">
      <c r="A94" s="16">
        <v>43944</v>
      </c>
      <c r="B94" s="15">
        <f t="shared" si="5"/>
        <v>211931</v>
      </c>
      <c r="C94" s="14">
        <v>10143</v>
      </c>
      <c r="D94" s="14">
        <v>2405</v>
      </c>
      <c r="E94" s="14"/>
      <c r="F94" s="15">
        <v>0</v>
      </c>
      <c r="G94" s="15">
        <v>0</v>
      </c>
      <c r="H94" s="15">
        <f t="shared" si="6"/>
        <v>1</v>
      </c>
      <c r="I94" s="14">
        <v>10813</v>
      </c>
      <c r="J94" s="14">
        <v>2613</v>
      </c>
      <c r="K94" s="14">
        <v>13426</v>
      </c>
      <c r="L94" s="14">
        <v>2933</v>
      </c>
      <c r="M94" s="14"/>
      <c r="N94" s="14"/>
      <c r="O94" s="14"/>
      <c r="P94" s="14"/>
      <c r="Q94" s="15">
        <f t="shared" si="8"/>
        <v>0.22910034341864488</v>
      </c>
      <c r="R94" s="14"/>
      <c r="S94" s="14"/>
      <c r="T94" s="15">
        <f t="shared" si="7"/>
        <v>11398</v>
      </c>
    </row>
    <row r="95" spans="1:20" x14ac:dyDescent="0.35">
      <c r="A95" s="16">
        <v>43945</v>
      </c>
      <c r="B95" s="15">
        <f t="shared" si="5"/>
        <v>223576</v>
      </c>
      <c r="C95" s="14">
        <v>11645</v>
      </c>
      <c r="D95" s="14">
        <v>2273</v>
      </c>
      <c r="E95" s="14"/>
      <c r="F95" s="15">
        <v>0</v>
      </c>
      <c r="G95" s="15">
        <v>0</v>
      </c>
      <c r="H95" s="15">
        <f t="shared" si="6"/>
        <v>1</v>
      </c>
      <c r="I95" s="14">
        <v>12315</v>
      </c>
      <c r="J95" s="14">
        <v>2576</v>
      </c>
      <c r="K95" s="14">
        <v>14891</v>
      </c>
      <c r="L95" s="14">
        <v>2814</v>
      </c>
      <c r="M95" s="14"/>
      <c r="N95" s="14"/>
      <c r="O95" s="14"/>
      <c r="P95" s="14"/>
      <c r="Q95" s="15">
        <f t="shared" si="8"/>
        <v>0.21788332802040167</v>
      </c>
      <c r="R95" s="14"/>
      <c r="S95" s="14"/>
      <c r="T95" s="15">
        <f t="shared" si="7"/>
        <v>11651.714285714286</v>
      </c>
    </row>
    <row r="96" spans="1:20" x14ac:dyDescent="0.35">
      <c r="A96" s="16">
        <v>43946</v>
      </c>
      <c r="B96" s="15">
        <f t="shared" si="5"/>
        <v>231290</v>
      </c>
      <c r="C96" s="14">
        <v>7714</v>
      </c>
      <c r="D96" s="14">
        <v>1492</v>
      </c>
      <c r="E96" s="14"/>
      <c r="F96" s="15">
        <v>0</v>
      </c>
      <c r="G96" s="15">
        <v>0</v>
      </c>
      <c r="H96" s="15">
        <f t="shared" si="6"/>
        <v>1</v>
      </c>
      <c r="I96" s="14">
        <v>8380</v>
      </c>
      <c r="J96" s="14">
        <v>1883</v>
      </c>
      <c r="K96" s="14">
        <v>10263</v>
      </c>
      <c r="L96" s="14">
        <v>1830</v>
      </c>
      <c r="M96" s="14"/>
      <c r="N96" s="14"/>
      <c r="O96" s="14"/>
      <c r="P96" s="14"/>
      <c r="Q96" s="15">
        <f t="shared" si="8"/>
        <v>0.21213558277117148</v>
      </c>
      <c r="R96" s="14"/>
      <c r="S96" s="14"/>
      <c r="T96" s="15">
        <f t="shared" si="7"/>
        <v>12049.571428571429</v>
      </c>
    </row>
    <row r="97" spans="1:20" x14ac:dyDescent="0.35">
      <c r="A97" s="16">
        <v>43947</v>
      </c>
      <c r="B97" s="15">
        <f t="shared" si="5"/>
        <v>235922</v>
      </c>
      <c r="C97" s="14">
        <v>4632</v>
      </c>
      <c r="D97" s="14">
        <v>844</v>
      </c>
      <c r="E97" s="14"/>
      <c r="F97" s="15">
        <v>0</v>
      </c>
      <c r="G97" s="15">
        <v>0</v>
      </c>
      <c r="H97" s="15">
        <f t="shared" si="6"/>
        <v>1</v>
      </c>
      <c r="I97" s="14">
        <v>4758</v>
      </c>
      <c r="J97" s="14">
        <v>1447</v>
      </c>
      <c r="K97" s="14">
        <v>6205</v>
      </c>
      <c r="L97" s="14">
        <v>1166</v>
      </c>
      <c r="M97" s="14"/>
      <c r="N97" s="14"/>
      <c r="O97" s="14"/>
      <c r="P97" s="14"/>
      <c r="Q97" s="15">
        <f t="shared" si="8"/>
        <v>0.20944084755738671</v>
      </c>
      <c r="R97" s="14"/>
      <c r="S97" s="14"/>
      <c r="T97" s="15">
        <f t="shared" si="7"/>
        <v>12135.714285714286</v>
      </c>
    </row>
    <row r="98" spans="1:20" x14ac:dyDescent="0.35">
      <c r="A98" s="16">
        <v>43948</v>
      </c>
      <c r="B98" s="15">
        <f t="shared" si="5"/>
        <v>246247</v>
      </c>
      <c r="C98" s="14">
        <v>10325</v>
      </c>
      <c r="D98" s="14">
        <v>2128</v>
      </c>
      <c r="E98" s="14"/>
      <c r="F98" s="15">
        <v>0</v>
      </c>
      <c r="G98" s="15">
        <v>0</v>
      </c>
      <c r="H98" s="15">
        <f t="shared" si="6"/>
        <v>1</v>
      </c>
      <c r="I98" s="14">
        <v>10797</v>
      </c>
      <c r="J98" s="14">
        <v>2998</v>
      </c>
      <c r="K98" s="14">
        <v>13795</v>
      </c>
      <c r="L98" s="14">
        <v>2770</v>
      </c>
      <c r="M98" s="14"/>
      <c r="N98" s="14"/>
      <c r="O98" s="14"/>
      <c r="P98" s="14"/>
      <c r="Q98" s="15">
        <f t="shared" si="8"/>
        <v>0.20346214373142157</v>
      </c>
      <c r="R98" s="14"/>
      <c r="S98" s="14"/>
      <c r="T98" s="15">
        <f t="shared" si="7"/>
        <v>12255</v>
      </c>
    </row>
    <row r="99" spans="1:20" x14ac:dyDescent="0.35">
      <c r="A99" s="16">
        <v>43949</v>
      </c>
      <c r="B99" s="15">
        <f t="shared" si="5"/>
        <v>257715</v>
      </c>
      <c r="C99" s="14">
        <v>11468</v>
      </c>
      <c r="D99" s="14">
        <v>2103</v>
      </c>
      <c r="E99" s="14"/>
      <c r="F99" s="15">
        <v>0</v>
      </c>
      <c r="G99" s="15">
        <v>0</v>
      </c>
      <c r="H99" s="15">
        <f t="shared" si="6"/>
        <v>1</v>
      </c>
      <c r="I99" s="14">
        <v>12210</v>
      </c>
      <c r="J99" s="14">
        <v>3070</v>
      </c>
      <c r="K99" s="14">
        <v>15280</v>
      </c>
      <c r="L99" s="14">
        <v>2767</v>
      </c>
      <c r="M99" s="14"/>
      <c r="N99" s="14"/>
      <c r="O99" s="14"/>
      <c r="P99" s="14"/>
      <c r="Q99" s="15">
        <f t="shared" si="8"/>
        <v>0.19618806445106785</v>
      </c>
      <c r="R99" s="14"/>
      <c r="S99" s="14"/>
      <c r="T99" s="15">
        <f t="shared" si="7"/>
        <v>12749.428571428571</v>
      </c>
    </row>
    <row r="100" spans="1:20" x14ac:dyDescent="0.35">
      <c r="A100" s="16">
        <v>43950</v>
      </c>
      <c r="B100" s="15">
        <f t="shared" si="5"/>
        <v>269499</v>
      </c>
      <c r="C100" s="14">
        <v>11784</v>
      </c>
      <c r="D100" s="14">
        <v>2185</v>
      </c>
      <c r="E100" s="14"/>
      <c r="F100" s="15">
        <v>0</v>
      </c>
      <c r="G100" s="15">
        <v>0</v>
      </c>
      <c r="H100" s="15">
        <f t="shared" si="6"/>
        <v>1</v>
      </c>
      <c r="I100" s="14">
        <v>12526</v>
      </c>
      <c r="J100" s="14">
        <v>2986</v>
      </c>
      <c r="K100" s="14">
        <v>15512</v>
      </c>
      <c r="L100" s="14">
        <v>2825</v>
      </c>
      <c r="M100" s="14"/>
      <c r="N100" s="14"/>
      <c r="O100" s="14"/>
      <c r="P100" s="14"/>
      <c r="Q100" s="15">
        <f t="shared" si="8"/>
        <v>0.19139103969923466</v>
      </c>
      <c r="R100" s="14"/>
      <c r="S100" s="14"/>
      <c r="T100" s="15">
        <f t="shared" si="7"/>
        <v>12767.428571428571</v>
      </c>
    </row>
    <row r="101" spans="1:20" x14ac:dyDescent="0.35">
      <c r="A101" s="16">
        <v>43951</v>
      </c>
      <c r="B101" s="15">
        <f t="shared" si="5"/>
        <v>282283</v>
      </c>
      <c r="C101" s="14">
        <v>12784</v>
      </c>
      <c r="D101" s="14">
        <v>2047</v>
      </c>
      <c r="E101" s="14"/>
      <c r="F101" s="15">
        <v>0</v>
      </c>
      <c r="G101" s="15">
        <v>0</v>
      </c>
      <c r="H101" s="15">
        <f t="shared" si="6"/>
        <v>1</v>
      </c>
      <c r="I101" s="14">
        <v>13663</v>
      </c>
      <c r="J101" s="14">
        <v>3225</v>
      </c>
      <c r="K101" s="14">
        <v>16888</v>
      </c>
      <c r="L101" s="14">
        <v>2705</v>
      </c>
      <c r="M101" s="14"/>
      <c r="N101" s="14"/>
      <c r="O101" s="14"/>
      <c r="P101" s="14"/>
      <c r="Q101" s="15">
        <f t="shared" si="8"/>
        <v>0.18179761725229981</v>
      </c>
      <c r="R101" s="14"/>
      <c r="S101" s="14"/>
      <c r="T101" s="15">
        <f t="shared" si="7"/>
        <v>13262</v>
      </c>
    </row>
    <row r="102" spans="1:20" x14ac:dyDescent="0.35">
      <c r="A102" s="16">
        <v>43952</v>
      </c>
      <c r="B102" s="15">
        <f t="shared" si="5"/>
        <v>295416</v>
      </c>
      <c r="C102" s="14">
        <v>13133</v>
      </c>
      <c r="D102" s="14">
        <v>2081</v>
      </c>
      <c r="E102" s="14"/>
      <c r="F102" s="15">
        <v>0</v>
      </c>
      <c r="G102" s="15">
        <v>0</v>
      </c>
      <c r="H102" s="15">
        <f t="shared" si="6"/>
        <v>1</v>
      </c>
      <c r="I102" s="14">
        <v>13912</v>
      </c>
      <c r="J102" s="14">
        <v>3380</v>
      </c>
      <c r="K102" s="14">
        <v>17292</v>
      </c>
      <c r="L102" s="14">
        <v>2731</v>
      </c>
      <c r="M102" s="14"/>
      <c r="N102" s="14"/>
      <c r="O102" s="14"/>
      <c r="P102" s="14"/>
      <c r="Q102" s="15">
        <f t="shared" si="8"/>
        <v>0.176342731138762</v>
      </c>
      <c r="R102" s="14"/>
      <c r="S102" s="14"/>
      <c r="T102" s="15">
        <f t="shared" si="7"/>
        <v>13605</v>
      </c>
    </row>
    <row r="103" spans="1:20" x14ac:dyDescent="0.35">
      <c r="A103" s="16">
        <v>43953</v>
      </c>
      <c r="B103" s="15">
        <f t="shared" si="5"/>
        <v>302172</v>
      </c>
      <c r="C103" s="14">
        <v>6756</v>
      </c>
      <c r="D103" s="14">
        <v>1029</v>
      </c>
      <c r="E103" s="14"/>
      <c r="F103" s="15">
        <v>0</v>
      </c>
      <c r="G103" s="15">
        <v>0</v>
      </c>
      <c r="H103" s="15">
        <f t="shared" si="6"/>
        <v>1</v>
      </c>
      <c r="I103" s="14">
        <v>7278</v>
      </c>
      <c r="J103" s="14">
        <v>1938</v>
      </c>
      <c r="K103" s="14">
        <v>9216</v>
      </c>
      <c r="L103" s="14">
        <v>1412</v>
      </c>
      <c r="M103" s="14"/>
      <c r="N103" s="14"/>
      <c r="O103" s="14"/>
      <c r="P103" s="14"/>
      <c r="Q103" s="15">
        <f t="shared" si="8"/>
        <v>0.17386503588567545</v>
      </c>
      <c r="R103" s="14"/>
      <c r="S103" s="14"/>
      <c r="T103" s="15">
        <f t="shared" si="7"/>
        <v>13455.428571428571</v>
      </c>
    </row>
    <row r="104" spans="1:20" x14ac:dyDescent="0.35">
      <c r="A104" s="16">
        <v>43954</v>
      </c>
      <c r="B104" s="15">
        <f t="shared" si="5"/>
        <v>306964</v>
      </c>
      <c r="C104" s="14">
        <v>4792</v>
      </c>
      <c r="D104" s="14">
        <v>733</v>
      </c>
      <c r="E104" s="14"/>
      <c r="F104" s="15">
        <v>0</v>
      </c>
      <c r="G104" s="15">
        <v>1</v>
      </c>
      <c r="H104" s="15">
        <f t="shared" si="6"/>
        <v>2</v>
      </c>
      <c r="I104" s="14">
        <v>5020</v>
      </c>
      <c r="J104" s="14">
        <v>1457</v>
      </c>
      <c r="K104" s="14">
        <v>6477</v>
      </c>
      <c r="L104" s="14">
        <v>1001</v>
      </c>
      <c r="M104" s="14"/>
      <c r="N104" s="14"/>
      <c r="O104" s="14"/>
      <c r="P104" s="14"/>
      <c r="Q104" s="15">
        <f t="shared" si="8"/>
        <v>0.17161761592208341</v>
      </c>
      <c r="R104" s="14"/>
      <c r="S104" s="14"/>
      <c r="T104" s="15">
        <f t="shared" si="7"/>
        <v>13494.285714285714</v>
      </c>
    </row>
    <row r="105" spans="1:20" x14ac:dyDescent="0.35">
      <c r="A105" s="16">
        <v>43955</v>
      </c>
      <c r="B105" s="15">
        <f t="shared" si="5"/>
        <v>318245</v>
      </c>
      <c r="C105" s="14">
        <v>11281</v>
      </c>
      <c r="D105" s="14">
        <v>1878</v>
      </c>
      <c r="E105" s="14"/>
      <c r="F105" s="15">
        <v>0</v>
      </c>
      <c r="G105" s="15">
        <v>0</v>
      </c>
      <c r="H105" s="15">
        <f t="shared" si="6"/>
        <v>2</v>
      </c>
      <c r="I105" s="14">
        <v>11795</v>
      </c>
      <c r="J105" s="14">
        <v>3671</v>
      </c>
      <c r="K105" s="14">
        <v>15466</v>
      </c>
      <c r="L105" s="14">
        <v>2710</v>
      </c>
      <c r="M105" s="14"/>
      <c r="N105" s="14"/>
      <c r="O105" s="14"/>
      <c r="P105" s="14"/>
      <c r="Q105" s="15">
        <f t="shared" si="8"/>
        <v>0.16801031925185425</v>
      </c>
      <c r="R105" s="14"/>
      <c r="S105" s="14"/>
      <c r="T105" s="15">
        <f t="shared" si="7"/>
        <v>13733</v>
      </c>
    </row>
    <row r="106" spans="1:20" x14ac:dyDescent="0.35">
      <c r="A106" s="16">
        <v>43956</v>
      </c>
      <c r="B106" s="15">
        <f t="shared" si="5"/>
        <v>330056</v>
      </c>
      <c r="C106" s="14">
        <v>11811</v>
      </c>
      <c r="D106" s="14">
        <v>1732</v>
      </c>
      <c r="E106" s="14"/>
      <c r="F106" s="15">
        <v>0</v>
      </c>
      <c r="G106" s="15">
        <v>1</v>
      </c>
      <c r="H106" s="15">
        <f t="shared" si="6"/>
        <v>3</v>
      </c>
      <c r="I106" s="14">
        <v>12315</v>
      </c>
      <c r="J106" s="14">
        <v>3712</v>
      </c>
      <c r="K106" s="14">
        <v>16027</v>
      </c>
      <c r="L106" s="14">
        <v>2506</v>
      </c>
      <c r="M106" s="14"/>
      <c r="N106" s="14"/>
      <c r="O106" s="14"/>
      <c r="P106" s="14"/>
      <c r="Q106" s="15">
        <f t="shared" si="8"/>
        <v>0.16402072710006399</v>
      </c>
      <c r="R106" s="14"/>
      <c r="S106" s="14"/>
      <c r="T106" s="15">
        <f t="shared" si="7"/>
        <v>13839.714285714286</v>
      </c>
    </row>
    <row r="107" spans="1:20" x14ac:dyDescent="0.35">
      <c r="A107" s="16">
        <v>43957</v>
      </c>
      <c r="B107" s="15">
        <f t="shared" si="5"/>
        <v>342425</v>
      </c>
      <c r="C107" s="14">
        <v>12369</v>
      </c>
      <c r="D107" s="14">
        <v>1698</v>
      </c>
      <c r="E107" s="14"/>
      <c r="F107" s="15">
        <v>0</v>
      </c>
      <c r="G107" s="15">
        <v>0</v>
      </c>
      <c r="H107" s="15">
        <f t="shared" si="6"/>
        <v>3</v>
      </c>
      <c r="I107" s="14">
        <v>12988</v>
      </c>
      <c r="J107" s="14">
        <v>3704</v>
      </c>
      <c r="K107" s="14">
        <v>16692</v>
      </c>
      <c r="L107" s="14">
        <v>2484</v>
      </c>
      <c r="M107" s="14"/>
      <c r="N107" s="14"/>
      <c r="O107" s="14"/>
      <c r="P107" s="14"/>
      <c r="Q107" s="15">
        <f t="shared" si="8"/>
        <v>0.15856941809949213</v>
      </c>
      <c r="R107" s="14"/>
      <c r="S107" s="14"/>
      <c r="T107" s="15">
        <f t="shared" si="7"/>
        <v>14008.285714285714</v>
      </c>
    </row>
    <row r="108" spans="1:20" x14ac:dyDescent="0.35">
      <c r="A108" s="16">
        <v>43958</v>
      </c>
      <c r="B108" s="15">
        <f t="shared" si="5"/>
        <v>355042</v>
      </c>
      <c r="C108" s="14">
        <v>12617</v>
      </c>
      <c r="D108" s="14">
        <v>1677</v>
      </c>
      <c r="E108" s="14"/>
      <c r="F108" s="15">
        <v>0</v>
      </c>
      <c r="G108" s="15">
        <v>0</v>
      </c>
      <c r="H108" s="15">
        <f t="shared" si="6"/>
        <v>3</v>
      </c>
      <c r="I108" s="14">
        <v>13328</v>
      </c>
      <c r="J108" s="14">
        <v>3788</v>
      </c>
      <c r="K108" s="14">
        <v>17116</v>
      </c>
      <c r="L108" s="14">
        <v>2469</v>
      </c>
      <c r="M108" s="14"/>
      <c r="N108" s="14"/>
      <c r="O108" s="14"/>
      <c r="P108" s="14"/>
      <c r="Q108" s="15">
        <f t="shared" si="8"/>
        <v>0.15580041918482795</v>
      </c>
      <c r="R108" s="14"/>
      <c r="S108" s="14"/>
      <c r="T108" s="15">
        <f t="shared" si="7"/>
        <v>14040.857142857143</v>
      </c>
    </row>
    <row r="109" spans="1:20" x14ac:dyDescent="0.35">
      <c r="A109" s="16">
        <v>43959</v>
      </c>
      <c r="B109" s="15">
        <f t="shared" si="5"/>
        <v>367500</v>
      </c>
      <c r="C109" s="14">
        <v>12458</v>
      </c>
      <c r="D109" s="14">
        <v>1453</v>
      </c>
      <c r="E109" s="14"/>
      <c r="F109" s="15">
        <v>0</v>
      </c>
      <c r="G109" s="15">
        <v>0</v>
      </c>
      <c r="H109" s="15">
        <f t="shared" si="6"/>
        <v>3</v>
      </c>
      <c r="I109" s="14">
        <v>13141</v>
      </c>
      <c r="J109" s="14">
        <v>3817</v>
      </c>
      <c r="K109" s="14">
        <v>16958</v>
      </c>
      <c r="L109" s="14">
        <v>2224</v>
      </c>
      <c r="M109" s="14"/>
      <c r="N109" s="14"/>
      <c r="O109" s="14"/>
      <c r="P109" s="14"/>
      <c r="Q109" s="15">
        <f t="shared" si="8"/>
        <v>0.15115566808232603</v>
      </c>
      <c r="R109" s="14"/>
      <c r="S109" s="14"/>
      <c r="T109" s="15">
        <f t="shared" si="7"/>
        <v>13993.142857142857</v>
      </c>
    </row>
    <row r="110" spans="1:20" x14ac:dyDescent="0.35">
      <c r="A110" s="16">
        <v>43960</v>
      </c>
      <c r="B110" s="15">
        <f t="shared" si="5"/>
        <v>372999</v>
      </c>
      <c r="C110" s="14">
        <v>5499</v>
      </c>
      <c r="D110" s="14">
        <v>682</v>
      </c>
      <c r="E110" s="14"/>
      <c r="F110" s="15">
        <v>0</v>
      </c>
      <c r="G110" s="15">
        <v>0</v>
      </c>
      <c r="H110" s="15">
        <f t="shared" si="6"/>
        <v>3</v>
      </c>
      <c r="I110" s="14">
        <v>5689</v>
      </c>
      <c r="J110" s="14">
        <v>2025</v>
      </c>
      <c r="K110" s="14">
        <v>7714</v>
      </c>
      <c r="L110" s="14">
        <v>1025</v>
      </c>
      <c r="M110" s="14"/>
      <c r="N110" s="14"/>
      <c r="O110" s="14"/>
      <c r="P110" s="14"/>
      <c r="Q110" s="15">
        <f t="shared" si="8"/>
        <v>0.14949714878175221</v>
      </c>
      <c r="R110" s="14"/>
      <c r="S110" s="14"/>
      <c r="T110" s="15">
        <f t="shared" si="7"/>
        <v>13778.571428571429</v>
      </c>
    </row>
    <row r="111" spans="1:20" x14ac:dyDescent="0.35">
      <c r="A111" s="16">
        <v>43961</v>
      </c>
      <c r="B111" s="15">
        <f t="shared" si="5"/>
        <v>375980</v>
      </c>
      <c r="C111" s="14">
        <v>2981</v>
      </c>
      <c r="D111" s="14">
        <v>385</v>
      </c>
      <c r="E111" s="14"/>
      <c r="F111" s="15">
        <v>0</v>
      </c>
      <c r="G111" s="15">
        <v>0</v>
      </c>
      <c r="H111" s="15">
        <f t="shared" si="6"/>
        <v>3</v>
      </c>
      <c r="I111" s="14">
        <v>3056</v>
      </c>
      <c r="J111" s="14">
        <v>1505</v>
      </c>
      <c r="K111" s="14">
        <v>4561</v>
      </c>
      <c r="L111" s="14">
        <v>674</v>
      </c>
      <c r="M111" s="14"/>
      <c r="N111" s="14"/>
      <c r="O111" s="14"/>
      <c r="P111" s="14"/>
      <c r="Q111" s="15">
        <f t="shared" si="8"/>
        <v>0.14906806016882815</v>
      </c>
      <c r="R111" s="14"/>
      <c r="S111" s="14"/>
      <c r="T111" s="15">
        <f t="shared" si="7"/>
        <v>13504.857142857143</v>
      </c>
    </row>
    <row r="112" spans="1:20" x14ac:dyDescent="0.35">
      <c r="A112" s="16">
        <v>43962</v>
      </c>
      <c r="B112" s="15">
        <f t="shared" si="5"/>
        <v>386973</v>
      </c>
      <c r="C112" s="14">
        <v>10993</v>
      </c>
      <c r="D112" s="14">
        <v>1305</v>
      </c>
      <c r="E112" s="14"/>
      <c r="F112" s="15">
        <v>0</v>
      </c>
      <c r="G112" s="15">
        <v>0</v>
      </c>
      <c r="H112" s="15">
        <f t="shared" si="6"/>
        <v>3</v>
      </c>
      <c r="I112" s="14">
        <v>11502</v>
      </c>
      <c r="J112" s="14">
        <v>4138</v>
      </c>
      <c r="K112" s="14">
        <v>15640</v>
      </c>
      <c r="L112" s="14">
        <v>2123</v>
      </c>
      <c r="M112" s="14"/>
      <c r="N112" s="14"/>
      <c r="O112" s="14"/>
      <c r="P112" s="14"/>
      <c r="Q112" s="15">
        <f t="shared" si="8"/>
        <v>0.1425961903957427</v>
      </c>
      <c r="R112" s="14"/>
      <c r="S112" s="14"/>
      <c r="T112" s="15">
        <f t="shared" si="7"/>
        <v>13529.714285714286</v>
      </c>
    </row>
    <row r="113" spans="1:20" x14ac:dyDescent="0.35">
      <c r="A113" s="16">
        <v>43963</v>
      </c>
      <c r="B113" s="15">
        <f t="shared" si="5"/>
        <v>399451</v>
      </c>
      <c r="C113" s="14">
        <v>12478</v>
      </c>
      <c r="D113" s="14">
        <v>1450</v>
      </c>
      <c r="E113" s="14"/>
      <c r="F113" s="15">
        <v>0</v>
      </c>
      <c r="G113" s="15">
        <v>0</v>
      </c>
      <c r="H113" s="15">
        <f t="shared" si="6"/>
        <v>3</v>
      </c>
      <c r="I113" s="14">
        <v>12987</v>
      </c>
      <c r="J113" s="14">
        <v>4389</v>
      </c>
      <c r="K113" s="14">
        <v>17376</v>
      </c>
      <c r="L113" s="14">
        <v>2271</v>
      </c>
      <c r="M113" s="14"/>
      <c r="N113" s="14"/>
      <c r="O113" s="14"/>
      <c r="P113" s="14"/>
      <c r="Q113" s="15">
        <f t="shared" si="8"/>
        <v>0.1381471418012222</v>
      </c>
      <c r="R113" s="14"/>
      <c r="S113" s="14"/>
      <c r="T113" s="15">
        <f t="shared" si="7"/>
        <v>13722.428571428571</v>
      </c>
    </row>
    <row r="114" spans="1:20" x14ac:dyDescent="0.35">
      <c r="A114" s="16">
        <v>43964</v>
      </c>
      <c r="B114" s="15">
        <f t="shared" si="5"/>
        <v>412162</v>
      </c>
      <c r="C114" s="14">
        <v>12711</v>
      </c>
      <c r="D114" s="14">
        <v>1311</v>
      </c>
      <c r="E114" s="14"/>
      <c r="F114" s="15">
        <v>1</v>
      </c>
      <c r="G114" s="15">
        <v>1</v>
      </c>
      <c r="H114" s="15">
        <f t="shared" si="6"/>
        <v>4</v>
      </c>
      <c r="I114" s="14">
        <v>13665</v>
      </c>
      <c r="J114" s="14">
        <v>4267</v>
      </c>
      <c r="K114" s="14">
        <v>17932</v>
      </c>
      <c r="L114" s="14">
        <v>2113</v>
      </c>
      <c r="M114" s="14"/>
      <c r="N114" s="14"/>
      <c r="O114" s="14"/>
      <c r="P114" s="14"/>
      <c r="Q114" s="15">
        <f t="shared" si="8"/>
        <v>0.13257346064112974</v>
      </c>
      <c r="R114" s="14"/>
      <c r="S114" s="14"/>
      <c r="T114" s="15">
        <f t="shared" si="7"/>
        <v>13899.571428571429</v>
      </c>
    </row>
    <row r="115" spans="1:20" x14ac:dyDescent="0.35">
      <c r="A115" s="16">
        <v>43965</v>
      </c>
      <c r="B115" s="15">
        <f t="shared" si="5"/>
        <v>424707</v>
      </c>
      <c r="C115" s="14">
        <v>12545</v>
      </c>
      <c r="D115" s="14">
        <v>1315</v>
      </c>
      <c r="E115" s="14"/>
      <c r="F115" s="15">
        <v>0</v>
      </c>
      <c r="G115" s="15">
        <v>0</v>
      </c>
      <c r="H115" s="15">
        <f t="shared" si="6"/>
        <v>4</v>
      </c>
      <c r="I115" s="14">
        <v>13078</v>
      </c>
      <c r="J115" s="14">
        <v>4304</v>
      </c>
      <c r="K115" s="14">
        <v>17382</v>
      </c>
      <c r="L115" s="14">
        <v>2085</v>
      </c>
      <c r="M115" s="14"/>
      <c r="N115" s="14"/>
      <c r="O115" s="14"/>
      <c r="P115" s="14"/>
      <c r="Q115" s="15">
        <f t="shared" si="8"/>
        <v>0.12827608827116838</v>
      </c>
      <c r="R115" s="14"/>
      <c r="S115" s="14"/>
      <c r="T115" s="15">
        <f t="shared" si="7"/>
        <v>13937.571428571429</v>
      </c>
    </row>
    <row r="116" spans="1:20" x14ac:dyDescent="0.35">
      <c r="A116" s="16">
        <v>43966</v>
      </c>
      <c r="B116" s="15">
        <f t="shared" si="5"/>
        <v>437576</v>
      </c>
      <c r="C116" s="14">
        <v>12869</v>
      </c>
      <c r="D116" s="14">
        <v>1104</v>
      </c>
      <c r="E116" s="14"/>
      <c r="F116" s="15">
        <v>0</v>
      </c>
      <c r="G116" s="15">
        <v>0</v>
      </c>
      <c r="H116" s="15">
        <f t="shared" si="6"/>
        <v>4</v>
      </c>
      <c r="I116" s="14">
        <v>13524</v>
      </c>
      <c r="J116" s="14">
        <v>4305</v>
      </c>
      <c r="K116" s="14">
        <v>17829</v>
      </c>
      <c r="L116" s="14">
        <v>1854</v>
      </c>
      <c r="M116" s="14"/>
      <c r="N116" s="14"/>
      <c r="O116" s="14"/>
      <c r="P116" s="14"/>
      <c r="Q116" s="15">
        <f t="shared" si="8"/>
        <v>0.12338216469918931</v>
      </c>
      <c r="R116" s="14"/>
      <c r="S116" s="14"/>
      <c r="T116" s="15">
        <f t="shared" si="7"/>
        <v>14062</v>
      </c>
    </row>
    <row r="117" spans="1:20" x14ac:dyDescent="0.35">
      <c r="A117" s="16">
        <v>43967</v>
      </c>
      <c r="B117" s="15">
        <f t="shared" si="5"/>
        <v>444229</v>
      </c>
      <c r="C117" s="14">
        <v>6653</v>
      </c>
      <c r="D117" s="14">
        <v>645</v>
      </c>
      <c r="E117" s="14"/>
      <c r="F117" s="15">
        <v>1</v>
      </c>
      <c r="G117" s="15">
        <v>1</v>
      </c>
      <c r="H117" s="15">
        <f t="shared" si="6"/>
        <v>5</v>
      </c>
      <c r="I117" s="14">
        <v>6904</v>
      </c>
      <c r="J117" s="14">
        <v>2441</v>
      </c>
      <c r="K117" s="14">
        <v>9345</v>
      </c>
      <c r="L117" s="14">
        <v>1033</v>
      </c>
      <c r="M117" s="14"/>
      <c r="N117" s="14"/>
      <c r="O117" s="14"/>
      <c r="P117" s="14"/>
      <c r="Q117" s="15">
        <f t="shared" si="8"/>
        <v>0.1214510568130715</v>
      </c>
      <c r="R117" s="14"/>
      <c r="S117" s="14"/>
      <c r="T117" s="15">
        <f t="shared" si="7"/>
        <v>14295</v>
      </c>
    </row>
    <row r="118" spans="1:20" x14ac:dyDescent="0.35">
      <c r="A118" s="16">
        <v>43968</v>
      </c>
      <c r="B118" s="15">
        <f t="shared" si="5"/>
        <v>448131</v>
      </c>
      <c r="C118" s="14">
        <v>3902</v>
      </c>
      <c r="D118" s="14">
        <v>363</v>
      </c>
      <c r="E118" s="15">
        <v>115</v>
      </c>
      <c r="F118" s="15">
        <v>3</v>
      </c>
      <c r="G118" s="15">
        <v>3</v>
      </c>
      <c r="H118" s="15">
        <f t="shared" si="6"/>
        <v>8</v>
      </c>
      <c r="I118" s="14">
        <v>4211</v>
      </c>
      <c r="J118" s="14">
        <v>1652</v>
      </c>
      <c r="K118" s="14">
        <v>5863</v>
      </c>
      <c r="L118" s="14">
        <v>598</v>
      </c>
      <c r="M118" s="14"/>
      <c r="N118" s="14"/>
      <c r="O118" s="14"/>
      <c r="P118" s="14"/>
      <c r="Q118" s="15">
        <f t="shared" si="8"/>
        <v>0.11914133791075991</v>
      </c>
      <c r="R118" s="14"/>
      <c r="S118" s="14"/>
      <c r="T118" s="15">
        <f t="shared" si="7"/>
        <v>14481</v>
      </c>
    </row>
    <row r="119" spans="1:20" x14ac:dyDescent="0.35">
      <c r="A119" s="16">
        <v>43969</v>
      </c>
      <c r="B119" s="15">
        <f t="shared" si="5"/>
        <v>460761</v>
      </c>
      <c r="C119" s="14">
        <v>12630</v>
      </c>
      <c r="D119" s="14">
        <v>1311</v>
      </c>
      <c r="E119" s="15">
        <v>1</v>
      </c>
      <c r="F119" s="15">
        <v>1</v>
      </c>
      <c r="G119" s="15">
        <v>1</v>
      </c>
      <c r="H119" s="15">
        <f t="shared" si="6"/>
        <v>9</v>
      </c>
      <c r="I119" s="14">
        <v>13085</v>
      </c>
      <c r="J119" s="14">
        <v>4525</v>
      </c>
      <c r="K119" s="14">
        <v>17610</v>
      </c>
      <c r="L119" s="14">
        <v>2143</v>
      </c>
      <c r="M119" s="14"/>
      <c r="N119" s="14"/>
      <c r="O119" s="14"/>
      <c r="P119" s="14"/>
      <c r="Q119" s="15">
        <f t="shared" si="8"/>
        <v>0.11706358806622991</v>
      </c>
      <c r="R119" s="14"/>
      <c r="S119" s="14"/>
      <c r="T119" s="15">
        <f t="shared" si="7"/>
        <v>14762.428571428571</v>
      </c>
    </row>
    <row r="120" spans="1:20" x14ac:dyDescent="0.35">
      <c r="A120" s="16">
        <v>43970</v>
      </c>
      <c r="B120" s="15">
        <f t="shared" si="5"/>
        <v>472390</v>
      </c>
      <c r="C120" s="14">
        <v>11629</v>
      </c>
      <c r="D120" s="14">
        <v>1073</v>
      </c>
      <c r="E120" s="15">
        <v>0</v>
      </c>
      <c r="F120" s="15">
        <v>16</v>
      </c>
      <c r="G120" s="15">
        <v>81</v>
      </c>
      <c r="H120" s="15">
        <f t="shared" si="6"/>
        <v>90</v>
      </c>
      <c r="I120" s="14">
        <v>12108</v>
      </c>
      <c r="J120" s="14">
        <v>4590</v>
      </c>
      <c r="K120" s="14">
        <v>16698</v>
      </c>
      <c r="L120" s="14">
        <v>1860</v>
      </c>
      <c r="M120" s="14"/>
      <c r="N120" s="14"/>
      <c r="O120" s="14"/>
      <c r="P120" s="14"/>
      <c r="Q120" s="15">
        <f t="shared" si="8"/>
        <v>0.11383317585404105</v>
      </c>
      <c r="R120" s="14"/>
      <c r="S120" s="14"/>
      <c r="T120" s="15">
        <f t="shared" si="7"/>
        <v>14665.571428571429</v>
      </c>
    </row>
    <row r="121" spans="1:20" x14ac:dyDescent="0.35">
      <c r="A121" s="16">
        <v>43971</v>
      </c>
      <c r="B121" s="15">
        <f t="shared" si="5"/>
        <v>484583</v>
      </c>
      <c r="C121" s="14">
        <v>12193</v>
      </c>
      <c r="D121" s="14">
        <v>1011</v>
      </c>
      <c r="E121" s="15">
        <v>0</v>
      </c>
      <c r="F121" s="15">
        <v>12</v>
      </c>
      <c r="G121" s="15">
        <v>99</v>
      </c>
      <c r="H121" s="15">
        <f t="shared" si="6"/>
        <v>189</v>
      </c>
      <c r="I121" s="14">
        <v>12537</v>
      </c>
      <c r="J121" s="14">
        <v>4373</v>
      </c>
      <c r="K121" s="14">
        <v>16910</v>
      </c>
      <c r="L121" s="14">
        <v>1678</v>
      </c>
      <c r="M121" s="14"/>
      <c r="N121" s="14"/>
      <c r="O121" s="14"/>
      <c r="P121" s="14"/>
      <c r="Q121" s="15">
        <f t="shared" si="8"/>
        <v>0.11069787577358639</v>
      </c>
      <c r="R121" s="14"/>
      <c r="S121" s="14"/>
      <c r="T121" s="15">
        <f t="shared" si="7"/>
        <v>14519.571428571429</v>
      </c>
    </row>
    <row r="122" spans="1:20" x14ac:dyDescent="0.35">
      <c r="A122" s="16">
        <v>43972</v>
      </c>
      <c r="B122" s="15">
        <f t="shared" si="5"/>
        <v>495584</v>
      </c>
      <c r="C122" s="14">
        <v>11001</v>
      </c>
      <c r="D122" s="14">
        <v>963</v>
      </c>
      <c r="E122" s="15">
        <v>0</v>
      </c>
      <c r="F122" s="15">
        <v>19</v>
      </c>
      <c r="G122" s="15">
        <v>279</v>
      </c>
      <c r="H122" s="15">
        <f t="shared" si="6"/>
        <v>468</v>
      </c>
      <c r="I122" s="14">
        <v>11469</v>
      </c>
      <c r="J122" s="14">
        <v>4515</v>
      </c>
      <c r="K122" s="14">
        <v>15984</v>
      </c>
      <c r="L122" s="14">
        <v>1669</v>
      </c>
      <c r="M122" s="14"/>
      <c r="N122" s="14"/>
      <c r="O122" s="14"/>
      <c r="P122" s="14"/>
      <c r="Q122" s="15">
        <f t="shared" si="8"/>
        <v>0.10809166093037641</v>
      </c>
      <c r="R122" s="14"/>
      <c r="S122" s="14"/>
      <c r="T122" s="15">
        <f t="shared" si="7"/>
        <v>14319.857142857143</v>
      </c>
    </row>
    <row r="123" spans="1:20" x14ac:dyDescent="0.35">
      <c r="A123" s="16">
        <v>43973</v>
      </c>
      <c r="B123" s="15">
        <f t="shared" si="5"/>
        <v>506092</v>
      </c>
      <c r="C123" s="14">
        <v>10508</v>
      </c>
      <c r="D123" s="14">
        <v>862</v>
      </c>
      <c r="E123" s="15">
        <v>0</v>
      </c>
      <c r="F123" s="15">
        <v>10</v>
      </c>
      <c r="G123" s="15">
        <v>210</v>
      </c>
      <c r="H123" s="15">
        <f t="shared" si="6"/>
        <v>678</v>
      </c>
      <c r="I123" s="14">
        <v>10800</v>
      </c>
      <c r="J123" s="14">
        <v>4027</v>
      </c>
      <c r="K123" s="14">
        <v>14827</v>
      </c>
      <c r="L123" s="14">
        <v>1504</v>
      </c>
      <c r="M123" s="14"/>
      <c r="N123" s="14"/>
      <c r="O123" s="14"/>
      <c r="P123" s="14"/>
      <c r="Q123" s="15">
        <f t="shared" si="8"/>
        <v>0.10782932422843157</v>
      </c>
      <c r="R123" s="14"/>
      <c r="S123" s="14"/>
      <c r="T123" s="15">
        <f t="shared" si="7"/>
        <v>13891</v>
      </c>
    </row>
    <row r="124" spans="1:20" x14ac:dyDescent="0.35">
      <c r="A124" s="16">
        <v>43974</v>
      </c>
      <c r="B124" s="15">
        <f t="shared" si="5"/>
        <v>510801</v>
      </c>
      <c r="C124" s="14">
        <v>4709</v>
      </c>
      <c r="D124" s="14">
        <v>387</v>
      </c>
      <c r="E124" s="15">
        <v>0</v>
      </c>
      <c r="F124" s="15">
        <v>16</v>
      </c>
      <c r="G124" s="15">
        <v>195</v>
      </c>
      <c r="H124" s="15">
        <f t="shared" si="6"/>
        <v>873</v>
      </c>
      <c r="I124" s="14">
        <v>4866</v>
      </c>
      <c r="J124" s="14">
        <v>1847</v>
      </c>
      <c r="K124" s="14">
        <v>6713</v>
      </c>
      <c r="L124" s="14">
        <v>628</v>
      </c>
      <c r="M124" s="14"/>
      <c r="N124" s="14"/>
      <c r="O124" s="14"/>
      <c r="P124" s="14"/>
      <c r="Q124" s="15">
        <f t="shared" si="8"/>
        <v>0.10654827968923418</v>
      </c>
      <c r="R124" s="14"/>
      <c r="S124" s="14"/>
      <c r="T124" s="15">
        <f t="shared" si="7"/>
        <v>13515</v>
      </c>
    </row>
    <row r="125" spans="1:20" x14ac:dyDescent="0.35">
      <c r="A125" s="16">
        <v>43975</v>
      </c>
      <c r="B125" s="15">
        <f t="shared" si="5"/>
        <v>514739</v>
      </c>
      <c r="C125" s="14">
        <v>3938</v>
      </c>
      <c r="D125" s="14">
        <v>301</v>
      </c>
      <c r="E125" s="15">
        <v>0</v>
      </c>
      <c r="F125" s="15">
        <v>15</v>
      </c>
      <c r="G125" s="15">
        <v>199</v>
      </c>
      <c r="H125" s="15">
        <f t="shared" si="6"/>
        <v>1072</v>
      </c>
      <c r="I125" s="14">
        <v>4011</v>
      </c>
      <c r="J125" s="14">
        <v>1560</v>
      </c>
      <c r="K125" s="14">
        <v>5571</v>
      </c>
      <c r="L125" s="14">
        <v>509</v>
      </c>
      <c r="M125" s="14"/>
      <c r="N125" s="14"/>
      <c r="O125" s="14"/>
      <c r="P125" s="14"/>
      <c r="Q125" s="15">
        <f t="shared" si="8"/>
        <v>0.10593449471440841</v>
      </c>
      <c r="R125" s="14"/>
      <c r="S125" s="14"/>
      <c r="T125" s="15">
        <f t="shared" si="7"/>
        <v>13473.285714285714</v>
      </c>
    </row>
    <row r="126" spans="1:20" x14ac:dyDescent="0.35">
      <c r="A126" s="16">
        <v>43976</v>
      </c>
      <c r="B126" s="15">
        <f t="shared" si="5"/>
        <v>517698</v>
      </c>
      <c r="C126" s="14">
        <v>2959</v>
      </c>
      <c r="D126" s="14">
        <v>198</v>
      </c>
      <c r="E126" s="15">
        <v>0</v>
      </c>
      <c r="F126" s="15">
        <v>20</v>
      </c>
      <c r="G126" s="15">
        <v>231</v>
      </c>
      <c r="H126" s="15">
        <f t="shared" si="6"/>
        <v>1303</v>
      </c>
      <c r="I126" s="14">
        <v>3072</v>
      </c>
      <c r="J126" s="14">
        <v>1501</v>
      </c>
      <c r="K126" s="14">
        <v>4573</v>
      </c>
      <c r="L126" s="14">
        <v>382</v>
      </c>
      <c r="M126" s="14"/>
      <c r="N126" s="14"/>
      <c r="O126" s="14"/>
      <c r="P126" s="14"/>
      <c r="Q126" s="15">
        <f t="shared" si="8"/>
        <v>0.10125990452286038</v>
      </c>
      <c r="R126" s="14"/>
      <c r="S126" s="14"/>
      <c r="T126" s="15">
        <f t="shared" si="7"/>
        <v>11610.857142857143</v>
      </c>
    </row>
    <row r="127" spans="1:20" x14ac:dyDescent="0.35">
      <c r="A127" s="16">
        <v>43977</v>
      </c>
      <c r="B127" s="15">
        <f t="shared" si="5"/>
        <v>528326</v>
      </c>
      <c r="C127" s="14">
        <v>10628</v>
      </c>
      <c r="D127" s="14">
        <v>864</v>
      </c>
      <c r="E127" s="15">
        <v>0</v>
      </c>
      <c r="F127" s="15">
        <v>20</v>
      </c>
      <c r="G127" s="15">
        <v>300</v>
      </c>
      <c r="H127" s="15">
        <f t="shared" si="6"/>
        <v>1603</v>
      </c>
      <c r="I127" s="14">
        <v>10987</v>
      </c>
      <c r="J127" s="14">
        <v>4449</v>
      </c>
      <c r="K127" s="14">
        <v>15436</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537979</v>
      </c>
      <c r="C128" s="14">
        <v>9653</v>
      </c>
      <c r="D128" s="14">
        <v>687</v>
      </c>
      <c r="E128" s="15">
        <v>0</v>
      </c>
      <c r="F128" s="15">
        <v>12</v>
      </c>
      <c r="G128" s="15">
        <v>231</v>
      </c>
      <c r="H128" s="15">
        <f t="shared" si="6"/>
        <v>1834</v>
      </c>
      <c r="I128" s="14">
        <v>10009</v>
      </c>
      <c r="J128" s="14">
        <v>3953</v>
      </c>
      <c r="K128" s="14">
        <v>13962</v>
      </c>
      <c r="L128" s="14">
        <v>1224</v>
      </c>
      <c r="M128" s="14"/>
      <c r="N128" s="14"/>
      <c r="O128" s="14"/>
      <c r="P128" s="14"/>
      <c r="Q128" s="15">
        <f t="shared" si="8"/>
        <v>9.6774193548387094E-2</v>
      </c>
      <c r="R128" s="14"/>
      <c r="S128" s="14"/>
      <c r="T128" s="15">
        <f t="shared" si="7"/>
        <v>11009.428571428571</v>
      </c>
    </row>
    <row r="129" spans="1:20" x14ac:dyDescent="0.35">
      <c r="A129" s="16">
        <v>43979</v>
      </c>
      <c r="B129" s="15">
        <f t="shared" si="5"/>
        <v>546834</v>
      </c>
      <c r="C129" s="14">
        <v>8855</v>
      </c>
      <c r="D129" s="14">
        <v>639</v>
      </c>
      <c r="E129" s="15">
        <v>0</v>
      </c>
      <c r="F129" s="15">
        <v>8</v>
      </c>
      <c r="G129" s="15">
        <v>231</v>
      </c>
      <c r="H129" s="15">
        <f t="shared" si="6"/>
        <v>2065</v>
      </c>
      <c r="I129" s="14">
        <v>9189</v>
      </c>
      <c r="J129" s="14">
        <v>3666</v>
      </c>
      <c r="K129" s="14">
        <v>12855</v>
      </c>
      <c r="L129" s="14">
        <v>1164</v>
      </c>
      <c r="M129" s="14"/>
      <c r="N129" s="14"/>
      <c r="O129" s="14"/>
      <c r="P129" s="14"/>
      <c r="Q129" s="15">
        <f t="shared" si="8"/>
        <v>9.403952013200427E-2</v>
      </c>
      <c r="R129" s="14"/>
      <c r="S129" s="14"/>
      <c r="T129" s="15">
        <f t="shared" si="7"/>
        <v>10562.428571428571</v>
      </c>
    </row>
    <row r="130" spans="1:20" x14ac:dyDescent="0.35">
      <c r="A130" s="16">
        <v>43980</v>
      </c>
      <c r="B130" s="15">
        <f t="shared" si="5"/>
        <v>556417</v>
      </c>
      <c r="C130" s="14">
        <v>9583</v>
      </c>
      <c r="D130" s="14">
        <v>530</v>
      </c>
      <c r="E130" s="15">
        <v>0</v>
      </c>
      <c r="F130" s="15">
        <v>15</v>
      </c>
      <c r="G130" s="15">
        <v>215</v>
      </c>
      <c r="H130" s="15">
        <f t="shared" si="6"/>
        <v>2280</v>
      </c>
      <c r="I130" s="14">
        <v>10119</v>
      </c>
      <c r="J130" s="14">
        <v>3631</v>
      </c>
      <c r="K130" s="14">
        <v>13750</v>
      </c>
      <c r="L130" s="14">
        <v>1022</v>
      </c>
      <c r="M130" s="14"/>
      <c r="N130" s="14"/>
      <c r="O130" s="14"/>
      <c r="P130" s="14"/>
      <c r="Q130" s="15">
        <f t="shared" si="8"/>
        <v>8.8814164150425479E-2</v>
      </c>
      <c r="R130" s="14"/>
      <c r="S130" s="14"/>
      <c r="T130" s="15">
        <f t="shared" si="7"/>
        <v>10408.571428571429</v>
      </c>
    </row>
    <row r="131" spans="1:20" x14ac:dyDescent="0.35">
      <c r="A131" s="16">
        <v>43981</v>
      </c>
      <c r="B131" s="15">
        <f t="shared" si="5"/>
        <v>561845</v>
      </c>
      <c r="C131" s="14">
        <v>5428</v>
      </c>
      <c r="D131" s="14">
        <v>271</v>
      </c>
      <c r="E131" s="15">
        <v>0</v>
      </c>
      <c r="F131" s="15">
        <v>10</v>
      </c>
      <c r="G131" s="15">
        <v>170</v>
      </c>
      <c r="H131" s="15">
        <f t="shared" si="6"/>
        <v>2450</v>
      </c>
      <c r="I131" s="14">
        <v>5729</v>
      </c>
      <c r="J131" s="14">
        <v>1859</v>
      </c>
      <c r="K131" s="14">
        <v>7588</v>
      </c>
      <c r="L131" s="14">
        <v>465</v>
      </c>
      <c r="M131" s="14"/>
      <c r="N131" s="14"/>
      <c r="O131" s="14"/>
      <c r="P131" s="14"/>
      <c r="Q131" s="15">
        <f t="shared" si="8"/>
        <v>8.5549603309147626E-2</v>
      </c>
      <c r="R131" s="14"/>
      <c r="S131" s="14"/>
      <c r="T131" s="15">
        <f t="shared" si="7"/>
        <v>10533.571428571429</v>
      </c>
    </row>
    <row r="132" spans="1:20" x14ac:dyDescent="0.35">
      <c r="A132" s="16">
        <v>43982</v>
      </c>
      <c r="B132" s="15">
        <f t="shared" ref="B132:B195" si="9">C132+B131</f>
        <v>565388</v>
      </c>
      <c r="C132" s="14">
        <v>3543</v>
      </c>
      <c r="D132" s="14">
        <v>161</v>
      </c>
      <c r="E132" s="15">
        <v>0</v>
      </c>
      <c r="F132" s="15">
        <v>6</v>
      </c>
      <c r="G132" s="15">
        <v>139</v>
      </c>
      <c r="H132" s="15">
        <f t="shared" ref="H132:H195" si="10">G132+H131</f>
        <v>2589</v>
      </c>
      <c r="I132" s="14">
        <v>3641</v>
      </c>
      <c r="J132" s="14">
        <v>1429</v>
      </c>
      <c r="K132" s="14">
        <v>5070</v>
      </c>
      <c r="L132" s="14">
        <v>298</v>
      </c>
      <c r="M132" s="14"/>
      <c r="N132" s="14"/>
      <c r="O132" s="14"/>
      <c r="P132" s="14"/>
      <c r="Q132" s="15">
        <f t="shared" si="8"/>
        <v>8.3253679984706563E-2</v>
      </c>
      <c r="R132" s="14"/>
      <c r="S132" s="14"/>
      <c r="T132" s="15">
        <f t="shared" si="7"/>
        <v>10462</v>
      </c>
    </row>
    <row r="133" spans="1:20" x14ac:dyDescent="0.35">
      <c r="A133" s="16">
        <v>43983</v>
      </c>
      <c r="B133" s="15">
        <f t="shared" si="9"/>
        <v>574405</v>
      </c>
      <c r="C133" s="14">
        <v>9017</v>
      </c>
      <c r="D133" s="14">
        <v>508</v>
      </c>
      <c r="E133" s="15">
        <v>0</v>
      </c>
      <c r="F133" s="14">
        <v>6</v>
      </c>
      <c r="G133" s="14">
        <v>219</v>
      </c>
      <c r="H133" s="15">
        <f t="shared" si="10"/>
        <v>2808</v>
      </c>
      <c r="I133" s="14">
        <v>9332</v>
      </c>
      <c r="J133" s="14">
        <v>3606</v>
      </c>
      <c r="K133" s="14">
        <v>12938</v>
      </c>
      <c r="L133" s="14">
        <v>936</v>
      </c>
      <c r="M133" s="14"/>
      <c r="N133" s="14"/>
      <c r="O133" s="14"/>
      <c r="P133" s="14"/>
      <c r="Q133" s="15">
        <f t="shared" si="8"/>
        <v>8.1508351818036992E-2</v>
      </c>
      <c r="R133" s="14"/>
      <c r="S133" s="14"/>
      <c r="T133" s="15">
        <f t="shared" si="7"/>
        <v>11657</v>
      </c>
    </row>
    <row r="134" spans="1:20" x14ac:dyDescent="0.35">
      <c r="A134" s="16">
        <v>43984</v>
      </c>
      <c r="B134" s="15">
        <f t="shared" si="9"/>
        <v>583388</v>
      </c>
      <c r="C134" s="14">
        <v>8983</v>
      </c>
      <c r="D134" s="14">
        <v>447</v>
      </c>
      <c r="E134" s="15">
        <v>0</v>
      </c>
      <c r="F134" s="14">
        <v>9</v>
      </c>
      <c r="G134" s="14">
        <v>218</v>
      </c>
      <c r="H134" s="15">
        <f t="shared" si="10"/>
        <v>3026</v>
      </c>
      <c r="I134" s="14">
        <v>9320</v>
      </c>
      <c r="J134" s="14">
        <v>3871</v>
      </c>
      <c r="K134" s="14">
        <v>13191</v>
      </c>
      <c r="L134" s="14">
        <v>882</v>
      </c>
      <c r="M134" s="14"/>
      <c r="N134" s="14"/>
      <c r="O134" s="14"/>
      <c r="P134" s="14"/>
      <c r="Q134" s="15">
        <f t="shared" si="8"/>
        <v>7.5497139400660329E-2</v>
      </c>
      <c r="R134" s="14"/>
      <c r="S134" s="14"/>
      <c r="T134" s="15">
        <f t="shared" si="7"/>
        <v>11336.285714285714</v>
      </c>
    </row>
    <row r="135" spans="1:20" x14ac:dyDescent="0.35">
      <c r="A135" s="16">
        <v>43985</v>
      </c>
      <c r="B135" s="15">
        <f t="shared" si="9"/>
        <v>592526</v>
      </c>
      <c r="C135" s="14">
        <v>9138</v>
      </c>
      <c r="D135" s="14">
        <v>459</v>
      </c>
      <c r="E135" s="15">
        <v>0</v>
      </c>
      <c r="F135" s="14">
        <v>3</v>
      </c>
      <c r="G135" s="14">
        <v>188</v>
      </c>
      <c r="H135" s="15">
        <f t="shared" si="10"/>
        <v>3214</v>
      </c>
      <c r="I135" s="14">
        <v>9441</v>
      </c>
      <c r="J135" s="14">
        <v>3837</v>
      </c>
      <c r="K135" s="14">
        <v>13278</v>
      </c>
      <c r="L135" s="14">
        <v>870</v>
      </c>
      <c r="M135" s="14"/>
      <c r="N135" s="14"/>
      <c r="O135" s="14"/>
      <c r="P135" s="14"/>
      <c r="Q135" s="15">
        <f t="shared" si="8"/>
        <v>7.1653743485445537E-2</v>
      </c>
      <c r="R135" s="14"/>
      <c r="S135" s="14"/>
      <c r="T135" s="15">
        <f t="shared" si="7"/>
        <v>11238.571428571429</v>
      </c>
    </row>
    <row r="136" spans="1:20" x14ac:dyDescent="0.35">
      <c r="A136" s="16">
        <v>43986</v>
      </c>
      <c r="B136" s="15">
        <f t="shared" si="9"/>
        <v>600793</v>
      </c>
      <c r="C136" s="14">
        <v>8267</v>
      </c>
      <c r="D136" s="14">
        <v>378</v>
      </c>
      <c r="E136" s="15">
        <v>0</v>
      </c>
      <c r="F136" s="14">
        <v>2</v>
      </c>
      <c r="G136" s="14">
        <v>169</v>
      </c>
      <c r="H136" s="15">
        <f t="shared" si="10"/>
        <v>3383</v>
      </c>
      <c r="I136" s="14">
        <v>8539</v>
      </c>
      <c r="J136" s="14">
        <v>3674</v>
      </c>
      <c r="K136" s="14">
        <v>12213</v>
      </c>
      <c r="L136" s="14">
        <v>750</v>
      </c>
      <c r="M136" s="14"/>
      <c r="N136" s="14"/>
      <c r="O136" s="14"/>
      <c r="P136" s="14"/>
      <c r="Q136" s="15">
        <f t="shared" si="8"/>
        <v>6.6937509611934176E-2</v>
      </c>
      <c r="R136" s="14"/>
      <c r="S136" s="14"/>
      <c r="T136" s="15">
        <f t="shared" si="7"/>
        <v>11146.857142857143</v>
      </c>
    </row>
    <row r="137" spans="1:20" x14ac:dyDescent="0.35">
      <c r="A137" s="16">
        <v>43987</v>
      </c>
      <c r="B137" s="15">
        <f t="shared" si="9"/>
        <v>609007</v>
      </c>
      <c r="C137" s="14">
        <v>8214</v>
      </c>
      <c r="D137" s="14">
        <v>337</v>
      </c>
      <c r="E137" s="15">
        <v>0</v>
      </c>
      <c r="F137" s="14">
        <v>4</v>
      </c>
      <c r="G137" s="14">
        <v>181</v>
      </c>
      <c r="H137" s="15">
        <f t="shared" si="10"/>
        <v>3564</v>
      </c>
      <c r="I137" s="14">
        <v>8528</v>
      </c>
      <c r="J137" s="14">
        <v>3212</v>
      </c>
      <c r="K137" s="14">
        <v>11740</v>
      </c>
      <c r="L137" s="14">
        <v>659</v>
      </c>
      <c r="M137" s="14"/>
      <c r="N137" s="14"/>
      <c r="O137" s="14"/>
      <c r="P137" s="14"/>
      <c r="Q137" s="15">
        <f t="shared" si="8"/>
        <v>6.3932226577915752E-2</v>
      </c>
      <c r="R137" s="14"/>
      <c r="S137" s="14"/>
      <c r="T137" s="15">
        <f t="shared" ref="T137:T200" si="11">AVERAGE(K131:K137)</f>
        <v>10859.714285714286</v>
      </c>
    </row>
    <row r="138" spans="1:20" x14ac:dyDescent="0.35">
      <c r="A138" s="16">
        <v>43988</v>
      </c>
      <c r="B138" s="15">
        <f t="shared" si="9"/>
        <v>613406</v>
      </c>
      <c r="C138" s="14">
        <v>4399</v>
      </c>
      <c r="D138" s="14">
        <v>148</v>
      </c>
      <c r="E138" s="15">
        <v>0</v>
      </c>
      <c r="F138" s="14">
        <v>3</v>
      </c>
      <c r="G138" s="14">
        <v>147</v>
      </c>
      <c r="H138" s="15">
        <f t="shared" si="10"/>
        <v>3711</v>
      </c>
      <c r="I138" s="14">
        <v>4601</v>
      </c>
      <c r="J138" s="14">
        <v>1770</v>
      </c>
      <c r="K138" s="14">
        <v>6371</v>
      </c>
      <c r="L138" s="14">
        <v>288</v>
      </c>
      <c r="M138" s="14"/>
      <c r="N138" s="14"/>
      <c r="O138" s="14"/>
      <c r="P138" s="14"/>
      <c r="Q138" s="15">
        <f t="shared" si="8"/>
        <v>6.2606114891512146E-2</v>
      </c>
      <c r="R138" s="14"/>
      <c r="S138" s="14"/>
      <c r="T138" s="15">
        <f t="shared" si="11"/>
        <v>10685.857142857143</v>
      </c>
    </row>
    <row r="139" spans="1:20" x14ac:dyDescent="0.35">
      <c r="A139" s="16">
        <v>43989</v>
      </c>
      <c r="B139" s="15">
        <f t="shared" si="9"/>
        <v>616843</v>
      </c>
      <c r="C139" s="14">
        <v>3437</v>
      </c>
      <c r="D139" s="14">
        <v>151</v>
      </c>
      <c r="E139" s="15">
        <v>0</v>
      </c>
      <c r="F139" s="14">
        <v>10</v>
      </c>
      <c r="G139" s="14">
        <v>140</v>
      </c>
      <c r="H139" s="15">
        <f t="shared" si="10"/>
        <v>3851</v>
      </c>
      <c r="I139" s="14">
        <v>3565</v>
      </c>
      <c r="J139" s="14">
        <v>1524</v>
      </c>
      <c r="K139" s="14">
        <v>5089</v>
      </c>
      <c r="L139" s="14">
        <v>252</v>
      </c>
      <c r="M139" s="14"/>
      <c r="N139" s="14"/>
      <c r="O139" s="14"/>
      <c r="P139" s="14"/>
      <c r="Q139" s="15">
        <f t="shared" ref="Q139:Q202" si="12">((SUM(L133:L139))/(SUM(K133:K139)))</f>
        <v>6.1975407645014705E-2</v>
      </c>
      <c r="R139" s="14"/>
      <c r="S139" s="14"/>
      <c r="T139" s="15">
        <f t="shared" si="11"/>
        <v>10688.571428571429</v>
      </c>
    </row>
    <row r="140" spans="1:20" x14ac:dyDescent="0.35">
      <c r="A140" s="16">
        <v>43990</v>
      </c>
      <c r="B140" s="15">
        <f t="shared" si="9"/>
        <v>627174</v>
      </c>
      <c r="C140" s="14">
        <v>10331</v>
      </c>
      <c r="D140" s="14">
        <v>351</v>
      </c>
      <c r="E140" s="15">
        <v>0</v>
      </c>
      <c r="F140" s="14">
        <v>6</v>
      </c>
      <c r="G140" s="14">
        <v>187</v>
      </c>
      <c r="H140" s="15">
        <f t="shared" si="10"/>
        <v>4038</v>
      </c>
      <c r="I140" s="14">
        <v>10699</v>
      </c>
      <c r="J140" s="14">
        <v>3563</v>
      </c>
      <c r="K140" s="14">
        <v>14262</v>
      </c>
      <c r="L140" s="14">
        <v>678</v>
      </c>
      <c r="M140" s="14"/>
      <c r="N140" s="14"/>
      <c r="O140" s="14"/>
      <c r="P140" s="14"/>
      <c r="Q140" s="15">
        <f t="shared" si="12"/>
        <v>5.750945576801849E-2</v>
      </c>
      <c r="R140" s="14"/>
      <c r="S140" s="14"/>
      <c r="T140" s="15">
        <f t="shared" si="11"/>
        <v>10877.714285714286</v>
      </c>
    </row>
    <row r="141" spans="1:20" x14ac:dyDescent="0.35">
      <c r="A141" s="16">
        <v>43991</v>
      </c>
      <c r="B141" s="15">
        <f t="shared" si="9"/>
        <v>637841</v>
      </c>
      <c r="C141" s="14">
        <v>10667</v>
      </c>
      <c r="D141" s="14">
        <v>342</v>
      </c>
      <c r="E141" s="15">
        <v>0</v>
      </c>
      <c r="F141" s="14">
        <v>10</v>
      </c>
      <c r="G141" s="14">
        <v>186</v>
      </c>
      <c r="H141" s="15">
        <f t="shared" si="10"/>
        <v>4224</v>
      </c>
      <c r="I141" s="14">
        <v>10980</v>
      </c>
      <c r="J141" s="14">
        <v>3666</v>
      </c>
      <c r="K141" s="14">
        <v>14646</v>
      </c>
      <c r="L141" s="14">
        <v>644</v>
      </c>
      <c r="M141" s="14"/>
      <c r="N141" s="14"/>
      <c r="O141" s="14"/>
      <c r="P141" s="14"/>
      <c r="Q141" s="15">
        <f t="shared" si="12"/>
        <v>5.3364089743424527E-2</v>
      </c>
      <c r="R141" s="14"/>
      <c r="S141" s="14"/>
      <c r="T141" s="15">
        <f t="shared" si="11"/>
        <v>11085.571428571429</v>
      </c>
    </row>
    <row r="142" spans="1:20" x14ac:dyDescent="0.35">
      <c r="A142" s="16">
        <v>43992</v>
      </c>
      <c r="B142" s="15">
        <f t="shared" si="9"/>
        <v>647748</v>
      </c>
      <c r="C142" s="14">
        <v>9907</v>
      </c>
      <c r="D142" s="14">
        <v>259</v>
      </c>
      <c r="E142" s="15">
        <v>0</v>
      </c>
      <c r="F142" s="14">
        <v>12</v>
      </c>
      <c r="G142" s="14">
        <v>247</v>
      </c>
      <c r="H142" s="15">
        <f t="shared" si="10"/>
        <v>4471</v>
      </c>
      <c r="I142" s="14">
        <v>10271</v>
      </c>
      <c r="J142" s="14">
        <v>3412</v>
      </c>
      <c r="K142" s="14">
        <v>13683</v>
      </c>
      <c r="L142" s="14">
        <v>562</v>
      </c>
      <c r="M142" s="14"/>
      <c r="N142" s="14"/>
      <c r="O142" s="14"/>
      <c r="P142" s="14"/>
      <c r="Q142" s="15">
        <f t="shared" si="12"/>
        <v>4.9138505717655503E-2</v>
      </c>
      <c r="R142" s="14"/>
      <c r="S142" s="14"/>
      <c r="T142" s="15">
        <f t="shared" si="11"/>
        <v>11143.428571428571</v>
      </c>
    </row>
    <row r="143" spans="1:20" x14ac:dyDescent="0.35">
      <c r="A143" s="16">
        <v>43993</v>
      </c>
      <c r="B143" s="15">
        <f t="shared" si="9"/>
        <v>657681</v>
      </c>
      <c r="C143" s="14">
        <v>9933</v>
      </c>
      <c r="D143" s="14">
        <v>226</v>
      </c>
      <c r="E143" s="15">
        <v>0</v>
      </c>
      <c r="F143" s="14">
        <v>11</v>
      </c>
      <c r="G143" s="14">
        <v>268</v>
      </c>
      <c r="H143" s="15">
        <f t="shared" si="10"/>
        <v>4739</v>
      </c>
      <c r="I143" s="14">
        <v>10336</v>
      </c>
      <c r="J143" s="14">
        <v>3059</v>
      </c>
      <c r="K143" s="14">
        <v>13395</v>
      </c>
      <c r="L143" s="14">
        <v>505</v>
      </c>
      <c r="M143" s="14"/>
      <c r="N143" s="14"/>
      <c r="O143" s="14"/>
      <c r="P143" s="14"/>
      <c r="Q143" s="15">
        <f t="shared" si="12"/>
        <v>4.5311039830273028E-2</v>
      </c>
      <c r="R143" s="14"/>
      <c r="S143" s="14"/>
      <c r="T143" s="15">
        <f t="shared" si="11"/>
        <v>11312.285714285714</v>
      </c>
    </row>
    <row r="144" spans="1:20" x14ac:dyDescent="0.35">
      <c r="A144" s="16">
        <v>43994</v>
      </c>
      <c r="B144" s="15">
        <f t="shared" si="9"/>
        <v>667550</v>
      </c>
      <c r="C144" s="14">
        <v>9869</v>
      </c>
      <c r="D144" s="14">
        <v>254</v>
      </c>
      <c r="E144" s="15">
        <v>0</v>
      </c>
      <c r="F144" s="14">
        <v>9</v>
      </c>
      <c r="G144" s="14">
        <v>269</v>
      </c>
      <c r="H144" s="15">
        <f t="shared" si="10"/>
        <v>5008</v>
      </c>
      <c r="I144" s="14">
        <v>10214</v>
      </c>
      <c r="J144" s="14">
        <v>3244</v>
      </c>
      <c r="K144" s="14">
        <v>13458</v>
      </c>
      <c r="L144" s="14">
        <v>484</v>
      </c>
      <c r="M144" s="14"/>
      <c r="N144" s="14"/>
      <c r="O144" s="14"/>
      <c r="P144" s="14"/>
      <c r="Q144" s="15">
        <f t="shared" si="12"/>
        <v>4.2185800454860083E-2</v>
      </c>
      <c r="R144" s="14"/>
      <c r="S144" s="14"/>
      <c r="T144" s="15">
        <f t="shared" si="11"/>
        <v>11557.714285714286</v>
      </c>
    </row>
    <row r="145" spans="1:20" x14ac:dyDescent="0.35">
      <c r="A145" s="16">
        <v>43995</v>
      </c>
      <c r="B145" s="15">
        <f t="shared" si="9"/>
        <v>672264</v>
      </c>
      <c r="C145" s="14">
        <v>4714</v>
      </c>
      <c r="D145" s="14">
        <v>96</v>
      </c>
      <c r="E145" s="15">
        <v>0</v>
      </c>
      <c r="F145" s="14">
        <v>7</v>
      </c>
      <c r="G145" s="14">
        <v>204</v>
      </c>
      <c r="H145" s="15">
        <f t="shared" si="10"/>
        <v>5212</v>
      </c>
      <c r="I145" s="14">
        <v>4902</v>
      </c>
      <c r="J145" s="14">
        <v>1749</v>
      </c>
      <c r="K145" s="14">
        <v>6651</v>
      </c>
      <c r="L145" s="14">
        <v>192</v>
      </c>
      <c r="M145" s="14"/>
      <c r="N145" s="14"/>
      <c r="O145" s="14"/>
      <c r="P145" s="14"/>
      <c r="Q145" s="15">
        <f t="shared" si="12"/>
        <v>4.0857804493496255E-2</v>
      </c>
      <c r="R145" s="14"/>
      <c r="S145" s="14"/>
      <c r="T145" s="15">
        <f t="shared" si="11"/>
        <v>11597.714285714286</v>
      </c>
    </row>
    <row r="146" spans="1:20" x14ac:dyDescent="0.35">
      <c r="A146" s="16">
        <v>43996</v>
      </c>
      <c r="B146" s="15">
        <f t="shared" si="9"/>
        <v>675910</v>
      </c>
      <c r="C146" s="14">
        <v>3646</v>
      </c>
      <c r="D146" s="14">
        <v>76</v>
      </c>
      <c r="E146" s="15">
        <v>0</v>
      </c>
      <c r="F146" s="14">
        <v>6</v>
      </c>
      <c r="G146" s="14">
        <v>208</v>
      </c>
      <c r="H146" s="15">
        <f t="shared" si="10"/>
        <v>5420</v>
      </c>
      <c r="I146" s="14">
        <v>3786</v>
      </c>
      <c r="J146" s="14">
        <v>1447</v>
      </c>
      <c r="K146" s="14">
        <v>5233</v>
      </c>
      <c r="L146" s="14">
        <v>146</v>
      </c>
      <c r="M146" s="14"/>
      <c r="N146" s="14"/>
      <c r="O146" s="14"/>
      <c r="P146" s="14"/>
      <c r="Q146" s="15">
        <f t="shared" si="12"/>
        <v>3.9482097186700767E-2</v>
      </c>
      <c r="R146" s="14"/>
      <c r="S146" s="14"/>
      <c r="T146" s="15">
        <f t="shared" si="11"/>
        <v>11618.285714285714</v>
      </c>
    </row>
    <row r="147" spans="1:20" x14ac:dyDescent="0.35">
      <c r="A147" s="16">
        <v>43997</v>
      </c>
      <c r="B147" s="15">
        <f t="shared" si="9"/>
        <v>686350</v>
      </c>
      <c r="C147" s="14">
        <v>10440</v>
      </c>
      <c r="D147" s="14">
        <v>235</v>
      </c>
      <c r="E147" s="15">
        <v>0</v>
      </c>
      <c r="F147" s="14">
        <v>9</v>
      </c>
      <c r="G147" s="14">
        <v>456</v>
      </c>
      <c r="H147" s="15">
        <f t="shared" si="10"/>
        <v>5876</v>
      </c>
      <c r="I147" s="14">
        <v>10846</v>
      </c>
      <c r="J147" s="14">
        <v>3693</v>
      </c>
      <c r="K147" s="14">
        <v>14539</v>
      </c>
      <c r="L147" s="14">
        <v>491</v>
      </c>
      <c r="M147" s="14"/>
      <c r="N147" s="14"/>
      <c r="O147" s="14"/>
      <c r="P147" s="14"/>
      <c r="Q147" s="15">
        <f t="shared" si="12"/>
        <v>3.7056552907297348E-2</v>
      </c>
      <c r="R147" s="14"/>
      <c r="S147" s="14"/>
      <c r="T147" s="15">
        <f t="shared" si="11"/>
        <v>11657.857142857143</v>
      </c>
    </row>
    <row r="148" spans="1:20" x14ac:dyDescent="0.35">
      <c r="A148" s="16">
        <v>43998</v>
      </c>
      <c r="B148" s="15">
        <f t="shared" si="9"/>
        <v>696504</v>
      </c>
      <c r="C148" s="14">
        <v>10154</v>
      </c>
      <c r="D148" s="14">
        <v>198</v>
      </c>
      <c r="E148" s="15">
        <v>0</v>
      </c>
      <c r="F148" s="14">
        <v>13</v>
      </c>
      <c r="G148" s="14">
        <v>429</v>
      </c>
      <c r="H148" s="15">
        <f t="shared" si="10"/>
        <v>6305</v>
      </c>
      <c r="I148" s="14">
        <v>10528</v>
      </c>
      <c r="J148" s="14">
        <v>3555</v>
      </c>
      <c r="K148" s="14">
        <v>14083</v>
      </c>
      <c r="L148" s="14">
        <v>391</v>
      </c>
      <c r="M148" s="14"/>
      <c r="N148" s="14"/>
      <c r="O148" s="14"/>
      <c r="P148" s="14"/>
      <c r="Q148" s="15">
        <f t="shared" si="12"/>
        <v>3.4192147281656426E-2</v>
      </c>
      <c r="R148" s="14"/>
      <c r="S148" s="14"/>
      <c r="T148" s="15">
        <f t="shared" si="11"/>
        <v>11577.428571428571</v>
      </c>
    </row>
    <row r="149" spans="1:20" x14ac:dyDescent="0.35">
      <c r="A149" s="16">
        <v>43999</v>
      </c>
      <c r="B149" s="15">
        <f t="shared" si="9"/>
        <v>710763</v>
      </c>
      <c r="C149" s="14">
        <v>14259</v>
      </c>
      <c r="D149" s="14">
        <v>248</v>
      </c>
      <c r="E149" s="15">
        <v>0</v>
      </c>
      <c r="F149" s="14">
        <v>23</v>
      </c>
      <c r="G149" s="14">
        <v>461</v>
      </c>
      <c r="H149" s="15">
        <f t="shared" si="10"/>
        <v>6766</v>
      </c>
      <c r="I149" s="14">
        <v>14742</v>
      </c>
      <c r="J149" s="14">
        <v>3591</v>
      </c>
      <c r="K149" s="14">
        <v>18333</v>
      </c>
      <c r="L149" s="14">
        <v>449</v>
      </c>
      <c r="M149" s="14"/>
      <c r="N149" s="14"/>
      <c r="O149" s="14"/>
      <c r="P149" s="14"/>
      <c r="Q149" s="15">
        <f t="shared" si="12"/>
        <v>3.1018064696821175E-2</v>
      </c>
      <c r="R149" s="14"/>
      <c r="S149" s="14"/>
      <c r="T149" s="15">
        <f t="shared" si="11"/>
        <v>12241.714285714286</v>
      </c>
    </row>
    <row r="150" spans="1:20" x14ac:dyDescent="0.35">
      <c r="A150" s="16">
        <v>44000</v>
      </c>
      <c r="B150" s="15">
        <f t="shared" si="9"/>
        <v>725172</v>
      </c>
      <c r="C150" s="14">
        <v>14409</v>
      </c>
      <c r="D150" s="14">
        <v>240</v>
      </c>
      <c r="E150" s="15">
        <v>0</v>
      </c>
      <c r="F150" s="14">
        <v>9</v>
      </c>
      <c r="G150" s="14">
        <v>397</v>
      </c>
      <c r="H150" s="15">
        <f t="shared" si="10"/>
        <v>7163</v>
      </c>
      <c r="I150" s="14">
        <v>14886</v>
      </c>
      <c r="J150" s="14">
        <v>3441</v>
      </c>
      <c r="K150" s="14">
        <v>18327</v>
      </c>
      <c r="L150" s="14">
        <v>407</v>
      </c>
      <c r="M150" s="14"/>
      <c r="N150" s="14"/>
      <c r="O150" s="14"/>
      <c r="P150" s="14"/>
      <c r="Q150" s="15">
        <f t="shared" si="12"/>
        <v>2.8248587570621469E-2</v>
      </c>
      <c r="R150" s="14"/>
      <c r="S150" s="14"/>
      <c r="T150" s="15">
        <f t="shared" si="11"/>
        <v>12946.285714285714</v>
      </c>
    </row>
    <row r="151" spans="1:20" x14ac:dyDescent="0.35">
      <c r="A151" s="16">
        <v>44001</v>
      </c>
      <c r="B151" s="15">
        <f t="shared" si="9"/>
        <v>734064</v>
      </c>
      <c r="C151" s="14">
        <v>8892</v>
      </c>
      <c r="D151" s="14">
        <v>175</v>
      </c>
      <c r="E151" s="15">
        <v>0</v>
      </c>
      <c r="F151" s="14">
        <v>9</v>
      </c>
      <c r="G151" s="14">
        <v>491</v>
      </c>
      <c r="H151" s="15">
        <f t="shared" si="10"/>
        <v>7654</v>
      </c>
      <c r="I151" s="14">
        <v>9200</v>
      </c>
      <c r="J151" s="14">
        <v>2996</v>
      </c>
      <c r="K151" s="14">
        <v>12196</v>
      </c>
      <c r="L151" s="14">
        <v>313</v>
      </c>
      <c r="M151" s="14"/>
      <c r="N151" s="14"/>
      <c r="O151" s="14"/>
      <c r="P151" s="14"/>
      <c r="Q151" s="15">
        <f t="shared" si="12"/>
        <v>2.6733958505852598E-2</v>
      </c>
      <c r="R151" s="14"/>
      <c r="S151" s="14"/>
      <c r="T151" s="15">
        <f t="shared" si="11"/>
        <v>12766</v>
      </c>
    </row>
    <row r="152" spans="1:20" x14ac:dyDescent="0.35">
      <c r="A152" s="16">
        <v>44002</v>
      </c>
      <c r="B152" s="15">
        <f t="shared" si="9"/>
        <v>739341</v>
      </c>
      <c r="C152" s="14">
        <v>5277</v>
      </c>
      <c r="D152" s="14">
        <v>93</v>
      </c>
      <c r="E152" s="15">
        <v>0</v>
      </c>
      <c r="F152" s="14">
        <v>5</v>
      </c>
      <c r="G152" s="14">
        <v>447</v>
      </c>
      <c r="H152" s="15">
        <f t="shared" si="10"/>
        <v>8101</v>
      </c>
      <c r="I152" s="14">
        <v>5480</v>
      </c>
      <c r="J152" s="14">
        <v>1957</v>
      </c>
      <c r="K152" s="14">
        <v>7437</v>
      </c>
      <c r="L152" s="14">
        <v>162</v>
      </c>
      <c r="M152" s="14"/>
      <c r="N152" s="14"/>
      <c r="O152" s="14"/>
      <c r="P152" s="14"/>
      <c r="Q152" s="15">
        <f t="shared" si="12"/>
        <v>2.6168079158716776E-2</v>
      </c>
      <c r="R152" s="14"/>
      <c r="S152" s="14"/>
      <c r="T152" s="15">
        <f t="shared" si="11"/>
        <v>12878.285714285714</v>
      </c>
    </row>
    <row r="153" spans="1:20" x14ac:dyDescent="0.35">
      <c r="A153" s="16">
        <v>44003</v>
      </c>
      <c r="B153" s="15">
        <f t="shared" si="9"/>
        <v>743165</v>
      </c>
      <c r="C153" s="14">
        <v>3824</v>
      </c>
      <c r="D153" s="14">
        <v>79</v>
      </c>
      <c r="E153" s="15">
        <v>0</v>
      </c>
      <c r="F153" s="14">
        <v>6</v>
      </c>
      <c r="G153" s="14">
        <v>317</v>
      </c>
      <c r="H153" s="15">
        <f t="shared" si="10"/>
        <v>8418</v>
      </c>
      <c r="I153" s="14">
        <v>3973</v>
      </c>
      <c r="J153" s="14">
        <v>1458</v>
      </c>
      <c r="K153" s="14">
        <v>5431</v>
      </c>
      <c r="L153" s="14">
        <v>120</v>
      </c>
      <c r="M153" s="14"/>
      <c r="N153" s="14"/>
      <c r="O153" s="14"/>
      <c r="P153" s="14"/>
      <c r="Q153" s="15">
        <f t="shared" si="12"/>
        <v>2.5822947335797933E-2</v>
      </c>
      <c r="R153" s="14"/>
      <c r="S153" s="14"/>
      <c r="T153" s="15">
        <f t="shared" si="11"/>
        <v>12906.571428571429</v>
      </c>
    </row>
    <row r="154" spans="1:20" x14ac:dyDescent="0.35">
      <c r="A154" s="16">
        <v>44004</v>
      </c>
      <c r="B154" s="15">
        <f t="shared" si="9"/>
        <v>752991</v>
      </c>
      <c r="C154" s="14">
        <v>9826</v>
      </c>
      <c r="D154" s="14">
        <v>224</v>
      </c>
      <c r="E154" s="15">
        <v>0</v>
      </c>
      <c r="F154" s="14">
        <v>8</v>
      </c>
      <c r="G154" s="14">
        <v>737</v>
      </c>
      <c r="H154" s="15">
        <f t="shared" si="10"/>
        <v>9155</v>
      </c>
      <c r="I154" s="14">
        <v>10235</v>
      </c>
      <c r="J154" s="14">
        <v>3825</v>
      </c>
      <c r="K154" s="14">
        <v>14060</v>
      </c>
      <c r="L154" s="14">
        <v>415</v>
      </c>
      <c r="M154" s="14"/>
      <c r="N154" s="14"/>
      <c r="O154" s="14"/>
      <c r="P154" s="14"/>
      <c r="Q154" s="15">
        <f t="shared" si="12"/>
        <v>2.5114892007077123E-2</v>
      </c>
      <c r="R154" s="14"/>
      <c r="S154" s="14"/>
      <c r="T154" s="15">
        <f t="shared" si="11"/>
        <v>12838.142857142857</v>
      </c>
    </row>
    <row r="155" spans="1:20" x14ac:dyDescent="0.35">
      <c r="A155" s="16">
        <v>44005</v>
      </c>
      <c r="B155" s="15">
        <f t="shared" si="9"/>
        <v>763305</v>
      </c>
      <c r="C155" s="14">
        <v>10314</v>
      </c>
      <c r="D155" s="14">
        <v>189</v>
      </c>
      <c r="E155" s="15">
        <v>0</v>
      </c>
      <c r="F155" s="14">
        <v>4</v>
      </c>
      <c r="G155" s="14">
        <v>640</v>
      </c>
      <c r="H155" s="15">
        <f t="shared" si="10"/>
        <v>9795</v>
      </c>
      <c r="I155" s="14">
        <v>10723</v>
      </c>
      <c r="J155" s="14">
        <v>3862</v>
      </c>
      <c r="K155" s="14">
        <v>14585</v>
      </c>
      <c r="L155" s="14">
        <v>332</v>
      </c>
      <c r="M155" s="14"/>
      <c r="N155" s="14"/>
      <c r="O155" s="14"/>
      <c r="P155" s="14"/>
      <c r="Q155" s="15">
        <f t="shared" si="12"/>
        <v>2.4322499972335647E-2</v>
      </c>
      <c r="R155" s="14"/>
      <c r="S155" s="14"/>
      <c r="T155" s="15">
        <f t="shared" si="11"/>
        <v>12909.857142857143</v>
      </c>
    </row>
    <row r="156" spans="1:20" x14ac:dyDescent="0.35">
      <c r="A156" s="16">
        <v>44006</v>
      </c>
      <c r="B156" s="15">
        <f t="shared" si="9"/>
        <v>773534</v>
      </c>
      <c r="C156" s="14">
        <v>10229</v>
      </c>
      <c r="D156" s="14">
        <v>210</v>
      </c>
      <c r="E156" s="15">
        <v>0</v>
      </c>
      <c r="F156" s="14">
        <v>13</v>
      </c>
      <c r="G156" s="14">
        <v>651</v>
      </c>
      <c r="H156" s="15">
        <f t="shared" si="10"/>
        <v>10446</v>
      </c>
      <c r="I156" s="14">
        <v>10643</v>
      </c>
      <c r="J156" s="14">
        <v>3576</v>
      </c>
      <c r="K156" s="14">
        <v>14219</v>
      </c>
      <c r="L156" s="14">
        <v>344</v>
      </c>
      <c r="M156" s="14"/>
      <c r="N156" s="14"/>
      <c r="O156" s="14"/>
      <c r="P156" s="14"/>
      <c r="Q156" s="15">
        <f t="shared" si="12"/>
        <v>2.426525998492841E-2</v>
      </c>
      <c r="R156" s="14"/>
      <c r="S156" s="14"/>
      <c r="T156" s="15">
        <f t="shared" si="11"/>
        <v>12322.142857142857</v>
      </c>
    </row>
    <row r="157" spans="1:20" x14ac:dyDescent="0.35">
      <c r="A157" s="16">
        <v>44007</v>
      </c>
      <c r="B157" s="15">
        <f t="shared" si="9"/>
        <v>782812</v>
      </c>
      <c r="C157" s="14">
        <v>9278</v>
      </c>
      <c r="D157" s="14">
        <v>206</v>
      </c>
      <c r="E157" s="15">
        <v>0</v>
      </c>
      <c r="F157" s="14">
        <v>9</v>
      </c>
      <c r="G157" s="14">
        <v>537</v>
      </c>
      <c r="H157" s="15">
        <f t="shared" si="10"/>
        <v>10983</v>
      </c>
      <c r="I157" s="14">
        <v>9629</v>
      </c>
      <c r="J157" s="14">
        <v>3307</v>
      </c>
      <c r="K157" s="14">
        <v>12936</v>
      </c>
      <c r="L157" s="14">
        <v>335</v>
      </c>
      <c r="M157" s="14"/>
      <c r="N157" s="14"/>
      <c r="O157" s="14"/>
      <c r="P157" s="14"/>
      <c r="Q157" s="15">
        <f t="shared" si="12"/>
        <v>2.4992580134546895E-2</v>
      </c>
      <c r="R157" s="14"/>
      <c r="S157" s="14"/>
      <c r="T157" s="15">
        <f t="shared" si="11"/>
        <v>11552</v>
      </c>
    </row>
    <row r="158" spans="1:20" x14ac:dyDescent="0.35">
      <c r="A158" s="16">
        <v>44008</v>
      </c>
      <c r="B158" s="15">
        <f t="shared" si="9"/>
        <v>792854</v>
      </c>
      <c r="C158" s="14">
        <v>10042</v>
      </c>
      <c r="D158" s="14">
        <v>198</v>
      </c>
      <c r="E158" s="15">
        <v>0</v>
      </c>
      <c r="F158" s="14">
        <v>8</v>
      </c>
      <c r="G158" s="14">
        <v>758</v>
      </c>
      <c r="H158" s="15">
        <f t="shared" si="10"/>
        <v>11741</v>
      </c>
      <c r="I158" s="14">
        <v>10519</v>
      </c>
      <c r="J158" s="14">
        <v>3294</v>
      </c>
      <c r="K158" s="14">
        <v>13813</v>
      </c>
      <c r="L158" s="14">
        <v>329</v>
      </c>
      <c r="M158" s="14"/>
      <c r="N158" s="14"/>
      <c r="O158" s="14"/>
      <c r="P158" s="14"/>
      <c r="Q158" s="15">
        <f t="shared" si="12"/>
        <v>2.4696596791988459E-2</v>
      </c>
      <c r="R158" s="14"/>
      <c r="S158" s="14"/>
      <c r="T158" s="15">
        <f t="shared" si="11"/>
        <v>11783</v>
      </c>
    </row>
    <row r="159" spans="1:20" x14ac:dyDescent="0.35">
      <c r="A159" s="16">
        <v>44009</v>
      </c>
      <c r="B159" s="15">
        <f t="shared" si="9"/>
        <v>798706</v>
      </c>
      <c r="C159" s="14">
        <v>5852</v>
      </c>
      <c r="D159" s="14">
        <v>134</v>
      </c>
      <c r="E159" s="15">
        <v>0</v>
      </c>
      <c r="F159" s="14">
        <v>4</v>
      </c>
      <c r="G159" s="14">
        <v>656</v>
      </c>
      <c r="H159" s="15">
        <f t="shared" si="10"/>
        <v>12397</v>
      </c>
      <c r="I159" s="14">
        <v>6051</v>
      </c>
      <c r="J159" s="14">
        <v>1869</v>
      </c>
      <c r="K159" s="14">
        <v>7920</v>
      </c>
      <c r="L159" s="14">
        <v>192</v>
      </c>
      <c r="M159" s="14"/>
      <c r="N159" s="14"/>
      <c r="O159" s="14"/>
      <c r="P159" s="14"/>
      <c r="Q159" s="15">
        <f t="shared" si="12"/>
        <v>2.4914420712598237E-2</v>
      </c>
      <c r="R159" s="14"/>
      <c r="S159" s="14"/>
      <c r="T159" s="15">
        <f t="shared" si="11"/>
        <v>11852</v>
      </c>
    </row>
    <row r="160" spans="1:20" x14ac:dyDescent="0.35">
      <c r="A160" s="16">
        <v>44010</v>
      </c>
      <c r="B160" s="15">
        <f t="shared" si="9"/>
        <v>803304</v>
      </c>
      <c r="C160" s="14">
        <v>4598</v>
      </c>
      <c r="D160" s="14">
        <v>71</v>
      </c>
      <c r="E160" s="15">
        <v>0</v>
      </c>
      <c r="F160" s="14">
        <v>4</v>
      </c>
      <c r="G160" s="14">
        <v>568</v>
      </c>
      <c r="H160" s="15">
        <f t="shared" si="10"/>
        <v>12965</v>
      </c>
      <c r="I160" s="14">
        <v>4779</v>
      </c>
      <c r="J160" s="14">
        <v>1668</v>
      </c>
      <c r="K160" s="14">
        <v>6447</v>
      </c>
      <c r="L160" s="14">
        <v>122</v>
      </c>
      <c r="M160" s="14"/>
      <c r="N160" s="14"/>
      <c r="O160" s="14"/>
      <c r="P160" s="14"/>
      <c r="Q160" s="15">
        <f t="shared" si="12"/>
        <v>2.4636818290069064E-2</v>
      </c>
      <c r="R160" s="14"/>
      <c r="S160" s="14"/>
      <c r="T160" s="15">
        <f t="shared" si="11"/>
        <v>11997.142857142857</v>
      </c>
    </row>
    <row r="161" spans="1:20" x14ac:dyDescent="0.35">
      <c r="A161" s="16">
        <v>44011</v>
      </c>
      <c r="B161" s="15">
        <f t="shared" si="9"/>
        <v>815119</v>
      </c>
      <c r="C161" s="14">
        <v>11815</v>
      </c>
      <c r="D161" s="14">
        <v>205</v>
      </c>
      <c r="E161" s="15">
        <v>0</v>
      </c>
      <c r="F161" s="14">
        <v>11</v>
      </c>
      <c r="G161" s="14">
        <v>913</v>
      </c>
      <c r="H161" s="15">
        <f t="shared" si="10"/>
        <v>13878</v>
      </c>
      <c r="I161" s="14">
        <v>12324</v>
      </c>
      <c r="J161" s="14">
        <v>4220</v>
      </c>
      <c r="K161" s="14">
        <v>16544</v>
      </c>
      <c r="L161" s="14">
        <v>319</v>
      </c>
      <c r="M161" s="14"/>
      <c r="N161" s="14"/>
      <c r="O161" s="14"/>
      <c r="P161" s="14"/>
      <c r="Q161" s="15">
        <f t="shared" si="12"/>
        <v>2.2818745373797186E-2</v>
      </c>
      <c r="R161" s="14"/>
      <c r="S161" s="14"/>
      <c r="T161" s="15">
        <f t="shared" si="11"/>
        <v>12352</v>
      </c>
    </row>
    <row r="162" spans="1:20" x14ac:dyDescent="0.35">
      <c r="A162" s="16">
        <v>44012</v>
      </c>
      <c r="B162" s="15">
        <f t="shared" si="9"/>
        <v>827148</v>
      </c>
      <c r="C162" s="14">
        <v>12029</v>
      </c>
      <c r="D162" s="14">
        <v>220</v>
      </c>
      <c r="E162" s="15">
        <v>0</v>
      </c>
      <c r="F162" s="14">
        <v>9</v>
      </c>
      <c r="G162" s="14">
        <v>1057</v>
      </c>
      <c r="H162" s="15">
        <f t="shared" si="10"/>
        <v>14935</v>
      </c>
      <c r="I162" s="14">
        <v>12482</v>
      </c>
      <c r="J162" s="14">
        <v>4029</v>
      </c>
      <c r="K162" s="14">
        <v>16511</v>
      </c>
      <c r="L162" s="14">
        <v>345</v>
      </c>
      <c r="M162" s="14"/>
      <c r="N162" s="14"/>
      <c r="O162" s="14"/>
      <c r="P162" s="14"/>
      <c r="Q162" s="15">
        <f t="shared" si="12"/>
        <v>2.2468605045819663E-2</v>
      </c>
      <c r="R162" s="14"/>
      <c r="S162" s="14"/>
      <c r="T162" s="15">
        <f t="shared" si="11"/>
        <v>12627.142857142857</v>
      </c>
    </row>
    <row r="163" spans="1:20" x14ac:dyDescent="0.35">
      <c r="A163" s="16">
        <v>44013</v>
      </c>
      <c r="B163" s="15">
        <f t="shared" si="9"/>
        <v>837831</v>
      </c>
      <c r="C163" s="14">
        <v>10683</v>
      </c>
      <c r="D163" s="14">
        <v>216</v>
      </c>
      <c r="E163" s="15">
        <v>0</v>
      </c>
      <c r="F163" s="14">
        <v>12</v>
      </c>
      <c r="G163" s="14">
        <v>1014</v>
      </c>
      <c r="H163" s="15">
        <f t="shared" si="10"/>
        <v>15949</v>
      </c>
      <c r="I163" s="14">
        <v>11098</v>
      </c>
      <c r="J163" s="14">
        <v>3879</v>
      </c>
      <c r="K163" s="14">
        <v>14977</v>
      </c>
      <c r="L163" s="14">
        <v>319</v>
      </c>
      <c r="M163" s="14"/>
      <c r="N163" s="14"/>
      <c r="O163" s="14"/>
      <c r="P163" s="14"/>
      <c r="Q163" s="15">
        <f t="shared" si="12"/>
        <v>2.1997128370799122E-2</v>
      </c>
      <c r="R163" s="14"/>
      <c r="S163" s="14"/>
      <c r="T163" s="15">
        <f t="shared" si="11"/>
        <v>12735.428571428571</v>
      </c>
    </row>
    <row r="164" spans="1:20" x14ac:dyDescent="0.35">
      <c r="A164" s="16">
        <v>44014</v>
      </c>
      <c r="B164" s="15">
        <f t="shared" si="9"/>
        <v>847917</v>
      </c>
      <c r="C164" s="14">
        <v>10086</v>
      </c>
      <c r="D164" s="14">
        <v>226</v>
      </c>
      <c r="E164" s="15">
        <v>0</v>
      </c>
      <c r="F164" s="14">
        <v>15</v>
      </c>
      <c r="G164" s="14">
        <v>1001</v>
      </c>
      <c r="H164" s="15">
        <f t="shared" si="10"/>
        <v>16950</v>
      </c>
      <c r="I164" s="14">
        <v>10510</v>
      </c>
      <c r="J164" s="14">
        <v>3904</v>
      </c>
      <c r="K164" s="14">
        <v>14414</v>
      </c>
      <c r="L164" s="14">
        <v>345</v>
      </c>
      <c r="M164" s="14"/>
      <c r="N164" s="14"/>
      <c r="O164" s="14"/>
      <c r="P164" s="14"/>
      <c r="Q164" s="15">
        <f t="shared" si="12"/>
        <v>2.1748725531304483E-2</v>
      </c>
      <c r="R164" s="14"/>
      <c r="S164" s="14"/>
      <c r="T164" s="15">
        <f t="shared" si="11"/>
        <v>12946.571428571429</v>
      </c>
    </row>
    <row r="165" spans="1:20" x14ac:dyDescent="0.35">
      <c r="A165" s="16">
        <v>44015</v>
      </c>
      <c r="B165" s="15">
        <f t="shared" si="9"/>
        <v>853968</v>
      </c>
      <c r="C165" s="14">
        <v>6051</v>
      </c>
      <c r="D165" s="14">
        <v>99</v>
      </c>
      <c r="E165" s="15">
        <v>0</v>
      </c>
      <c r="F165" s="14">
        <v>11</v>
      </c>
      <c r="G165" s="14">
        <v>1136</v>
      </c>
      <c r="H165" s="15">
        <f t="shared" si="10"/>
        <v>18086</v>
      </c>
      <c r="I165" s="14">
        <v>6304</v>
      </c>
      <c r="J165" s="14">
        <v>2476</v>
      </c>
      <c r="K165" s="14">
        <v>8780</v>
      </c>
      <c r="L165" s="14">
        <v>164</v>
      </c>
      <c r="M165" s="14"/>
      <c r="N165" s="14"/>
      <c r="O165" s="14"/>
      <c r="P165" s="14"/>
      <c r="Q165" s="15">
        <f t="shared" si="12"/>
        <v>2.1099856296659773E-2</v>
      </c>
      <c r="R165" s="14"/>
      <c r="S165" s="14"/>
      <c r="T165" s="15">
        <f t="shared" si="11"/>
        <v>12227.571428571429</v>
      </c>
    </row>
    <row r="166" spans="1:20" x14ac:dyDescent="0.35">
      <c r="A166" s="16">
        <v>44016</v>
      </c>
      <c r="B166" s="15">
        <f t="shared" si="9"/>
        <v>856975</v>
      </c>
      <c r="C166" s="14">
        <v>3007</v>
      </c>
      <c r="D166" s="14">
        <v>60</v>
      </c>
      <c r="E166" s="15">
        <v>0</v>
      </c>
      <c r="F166" s="14">
        <v>14</v>
      </c>
      <c r="G166" s="14">
        <v>513</v>
      </c>
      <c r="H166" s="15">
        <f t="shared" si="10"/>
        <v>18599</v>
      </c>
      <c r="I166" s="14">
        <v>3136</v>
      </c>
      <c r="J166" s="14">
        <v>1427</v>
      </c>
      <c r="K166" s="14">
        <v>4563</v>
      </c>
      <c r="L166" s="14">
        <v>107</v>
      </c>
      <c r="M166" s="14"/>
      <c r="N166" s="14"/>
      <c r="O166" s="14"/>
      <c r="P166" s="14"/>
      <c r="Q166" s="15">
        <f t="shared" si="12"/>
        <v>2.0927574298360816E-2</v>
      </c>
      <c r="R166" s="14"/>
      <c r="S166" s="14"/>
      <c r="T166" s="15">
        <f t="shared" si="11"/>
        <v>11748</v>
      </c>
    </row>
    <row r="167" spans="1:20" x14ac:dyDescent="0.35">
      <c r="A167" s="16">
        <v>44017</v>
      </c>
      <c r="B167" s="15">
        <f t="shared" si="9"/>
        <v>861796</v>
      </c>
      <c r="C167" s="14">
        <v>4821</v>
      </c>
      <c r="D167" s="14">
        <v>101</v>
      </c>
      <c r="E167" s="15">
        <v>0</v>
      </c>
      <c r="F167" s="14">
        <v>20</v>
      </c>
      <c r="G167" s="14">
        <v>653</v>
      </c>
      <c r="H167" s="15">
        <f t="shared" si="10"/>
        <v>19252</v>
      </c>
      <c r="I167" s="14">
        <v>5009</v>
      </c>
      <c r="J167" s="14">
        <v>2002</v>
      </c>
      <c r="K167" s="14">
        <v>7011</v>
      </c>
      <c r="L167" s="14">
        <v>136</v>
      </c>
      <c r="M167" s="14"/>
      <c r="N167" s="14"/>
      <c r="O167" s="14"/>
      <c r="P167" s="14"/>
      <c r="Q167" s="15">
        <f t="shared" si="12"/>
        <v>2.0954106280193237E-2</v>
      </c>
      <c r="R167" s="14"/>
      <c r="S167" s="14"/>
      <c r="T167" s="15">
        <f t="shared" si="11"/>
        <v>11828.571428571429</v>
      </c>
    </row>
    <row r="168" spans="1:20" x14ac:dyDescent="0.35">
      <c r="A168" s="16">
        <v>44018</v>
      </c>
      <c r="B168" s="15">
        <f t="shared" si="9"/>
        <v>874104</v>
      </c>
      <c r="C168" s="14">
        <v>12308</v>
      </c>
      <c r="D168" s="14">
        <v>237</v>
      </c>
      <c r="E168" s="15">
        <v>0</v>
      </c>
      <c r="F168" s="14">
        <v>20</v>
      </c>
      <c r="G168" s="14">
        <v>1085</v>
      </c>
      <c r="H168" s="15">
        <f t="shared" si="10"/>
        <v>20337</v>
      </c>
      <c r="I168" s="14">
        <v>12824</v>
      </c>
      <c r="J168" s="14">
        <v>4883</v>
      </c>
      <c r="K168" s="14">
        <v>17707</v>
      </c>
      <c r="L168" s="14">
        <v>350</v>
      </c>
      <c r="M168" s="14"/>
      <c r="N168" s="14"/>
      <c r="O168" s="14"/>
      <c r="P168" s="14"/>
      <c r="Q168" s="15">
        <f t="shared" si="12"/>
        <v>2.1033074092159643E-2</v>
      </c>
      <c r="R168" s="14"/>
      <c r="S168" s="14"/>
      <c r="T168" s="15">
        <f t="shared" si="11"/>
        <v>11994.714285714286</v>
      </c>
    </row>
    <row r="169" spans="1:20" x14ac:dyDescent="0.35">
      <c r="A169" s="16">
        <v>44019</v>
      </c>
      <c r="B169" s="15">
        <f t="shared" si="9"/>
        <v>888720</v>
      </c>
      <c r="C169" s="14">
        <v>14616</v>
      </c>
      <c r="D169" s="14">
        <v>241</v>
      </c>
      <c r="E169" s="15">
        <v>0</v>
      </c>
      <c r="F169" s="14">
        <v>21</v>
      </c>
      <c r="G169" s="14">
        <v>1105</v>
      </c>
      <c r="H169" s="15">
        <f t="shared" si="10"/>
        <v>21442</v>
      </c>
      <c r="I169" s="14">
        <v>15160</v>
      </c>
      <c r="J169" s="14">
        <v>5293</v>
      </c>
      <c r="K169" s="14">
        <v>20453</v>
      </c>
      <c r="L169" s="14">
        <v>327</v>
      </c>
      <c r="M169" s="14"/>
      <c r="N169" s="14"/>
      <c r="O169" s="14"/>
      <c r="P169" s="14"/>
      <c r="Q169" s="15">
        <f t="shared" si="12"/>
        <v>1.9885103236448438E-2</v>
      </c>
      <c r="R169" s="14"/>
      <c r="S169" s="14"/>
      <c r="T169" s="15">
        <f t="shared" si="11"/>
        <v>12557.857142857143</v>
      </c>
    </row>
    <row r="170" spans="1:20" x14ac:dyDescent="0.35">
      <c r="A170" s="16">
        <v>44020</v>
      </c>
      <c r="B170" s="15">
        <f t="shared" si="9"/>
        <v>902677</v>
      </c>
      <c r="C170" s="14">
        <v>13957</v>
      </c>
      <c r="D170" s="14">
        <v>216</v>
      </c>
      <c r="E170" s="15">
        <v>0</v>
      </c>
      <c r="F170" s="14">
        <v>21</v>
      </c>
      <c r="G170" s="14">
        <v>1267</v>
      </c>
      <c r="H170" s="15">
        <f t="shared" si="10"/>
        <v>22709</v>
      </c>
      <c r="I170" s="14">
        <v>14513</v>
      </c>
      <c r="J170" s="14">
        <v>5640</v>
      </c>
      <c r="K170" s="14">
        <v>20153</v>
      </c>
      <c r="L170" s="14">
        <v>302</v>
      </c>
      <c r="M170" s="14"/>
      <c r="N170" s="14"/>
      <c r="O170" s="14"/>
      <c r="P170" s="14"/>
      <c r="Q170" s="15">
        <f t="shared" si="12"/>
        <v>1.8596706094691721E-2</v>
      </c>
      <c r="R170" s="14"/>
      <c r="S170" s="14"/>
      <c r="T170" s="15">
        <f t="shared" si="11"/>
        <v>13297.285714285714</v>
      </c>
    </row>
    <row r="171" spans="1:20" x14ac:dyDescent="0.35">
      <c r="A171" s="16">
        <v>44021</v>
      </c>
      <c r="B171" s="15">
        <f t="shared" si="9"/>
        <v>915196</v>
      </c>
      <c r="C171" s="14">
        <v>12519</v>
      </c>
      <c r="D171" s="14">
        <v>254</v>
      </c>
      <c r="E171" s="15">
        <v>0</v>
      </c>
      <c r="F171" s="14">
        <v>19</v>
      </c>
      <c r="G171" s="14">
        <v>1195</v>
      </c>
      <c r="H171" s="15">
        <f t="shared" si="10"/>
        <v>23904</v>
      </c>
      <c r="I171" s="14">
        <v>12954</v>
      </c>
      <c r="J171" s="14">
        <v>5337</v>
      </c>
      <c r="K171" s="14">
        <v>18291</v>
      </c>
      <c r="L171" s="14">
        <v>355</v>
      </c>
      <c r="M171" s="14"/>
      <c r="N171" s="14"/>
      <c r="O171" s="14"/>
      <c r="P171" s="14"/>
      <c r="Q171" s="15">
        <f t="shared" si="12"/>
        <v>1.7956228470059201E-2</v>
      </c>
      <c r="R171" s="14"/>
      <c r="S171" s="14"/>
      <c r="T171" s="15">
        <f t="shared" si="11"/>
        <v>13851.142857142857</v>
      </c>
    </row>
    <row r="172" spans="1:20" x14ac:dyDescent="0.35">
      <c r="A172" s="16">
        <v>44022</v>
      </c>
      <c r="B172" s="15">
        <f t="shared" si="9"/>
        <v>928232</v>
      </c>
      <c r="C172" s="14">
        <v>13036</v>
      </c>
      <c r="D172" s="14">
        <v>228</v>
      </c>
      <c r="E172" s="15">
        <v>0</v>
      </c>
      <c r="F172" s="14">
        <v>9</v>
      </c>
      <c r="G172" s="14">
        <v>1250</v>
      </c>
      <c r="H172" s="15">
        <f t="shared" si="10"/>
        <v>25154</v>
      </c>
      <c r="I172" s="14">
        <v>13572</v>
      </c>
      <c r="J172" s="14">
        <v>5429</v>
      </c>
      <c r="K172" s="14">
        <v>19001</v>
      </c>
      <c r="L172" s="14">
        <v>330</v>
      </c>
      <c r="M172" s="14"/>
      <c r="N172" s="14"/>
      <c r="O172" s="14"/>
      <c r="P172" s="14"/>
      <c r="Q172" s="15">
        <f t="shared" si="12"/>
        <v>1.7792664607805632E-2</v>
      </c>
      <c r="R172" s="14"/>
      <c r="S172" s="14"/>
      <c r="T172" s="15">
        <f t="shared" si="11"/>
        <v>15311.285714285714</v>
      </c>
    </row>
    <row r="173" spans="1:20" x14ac:dyDescent="0.35">
      <c r="A173" s="16">
        <v>44023</v>
      </c>
      <c r="B173" s="15">
        <f t="shared" si="9"/>
        <v>935708</v>
      </c>
      <c r="C173" s="14">
        <v>7476</v>
      </c>
      <c r="D173" s="14">
        <v>117</v>
      </c>
      <c r="E173" s="15">
        <v>0</v>
      </c>
      <c r="F173" s="14">
        <v>20</v>
      </c>
      <c r="G173" s="14">
        <v>1149</v>
      </c>
      <c r="H173" s="15">
        <f t="shared" si="10"/>
        <v>26303</v>
      </c>
      <c r="I173" s="14">
        <v>7805</v>
      </c>
      <c r="J173" s="14">
        <v>2870</v>
      </c>
      <c r="K173" s="14">
        <v>10675</v>
      </c>
      <c r="L173" s="14">
        <v>153</v>
      </c>
      <c r="M173" s="14"/>
      <c r="N173" s="14"/>
      <c r="O173" s="14"/>
      <c r="P173" s="14"/>
      <c r="Q173" s="15">
        <f t="shared" si="12"/>
        <v>1.7238792137062961E-2</v>
      </c>
      <c r="R173" s="14"/>
      <c r="S173" s="14"/>
      <c r="T173" s="15">
        <f t="shared" si="11"/>
        <v>16184.428571428571</v>
      </c>
    </row>
    <row r="174" spans="1:20" x14ac:dyDescent="0.35">
      <c r="A174" s="16">
        <v>44024</v>
      </c>
      <c r="B174" s="15">
        <f t="shared" si="9"/>
        <v>940816</v>
      </c>
      <c r="C174" s="14">
        <v>5108</v>
      </c>
      <c r="D174" s="14">
        <v>87</v>
      </c>
      <c r="E174" s="15">
        <v>0</v>
      </c>
      <c r="F174" s="14">
        <v>36</v>
      </c>
      <c r="G174" s="14">
        <v>934</v>
      </c>
      <c r="H174" s="15">
        <f t="shared" si="10"/>
        <v>27237</v>
      </c>
      <c r="I174" s="14">
        <v>5338</v>
      </c>
      <c r="J174" s="14">
        <v>2070</v>
      </c>
      <c r="K174" s="14">
        <v>7408</v>
      </c>
      <c r="L174" s="14">
        <v>107</v>
      </c>
      <c r="M174" s="14"/>
      <c r="N174" s="14"/>
      <c r="O174" s="14"/>
      <c r="P174" s="14"/>
      <c r="Q174" s="15">
        <f t="shared" si="12"/>
        <v>1.6923509957075505E-2</v>
      </c>
      <c r="R174" s="14"/>
      <c r="S174" s="14"/>
      <c r="T174" s="15">
        <f t="shared" si="11"/>
        <v>16241.142857142857</v>
      </c>
    </row>
    <row r="175" spans="1:20" x14ac:dyDescent="0.35">
      <c r="A175" s="16">
        <v>44025</v>
      </c>
      <c r="B175" s="15">
        <f t="shared" si="9"/>
        <v>955437</v>
      </c>
      <c r="C175" s="14">
        <v>14621</v>
      </c>
      <c r="D175" s="14">
        <v>266</v>
      </c>
      <c r="E175" s="15">
        <v>0</v>
      </c>
      <c r="F175" s="14">
        <v>4</v>
      </c>
      <c r="G175" s="14">
        <v>467</v>
      </c>
      <c r="H175" s="15">
        <f t="shared" si="10"/>
        <v>27704</v>
      </c>
      <c r="I175" s="14">
        <v>15189</v>
      </c>
      <c r="J175" s="14">
        <v>5873</v>
      </c>
      <c r="K175" s="14">
        <v>21062</v>
      </c>
      <c r="L175" s="14">
        <v>377</v>
      </c>
      <c r="M175" s="14"/>
      <c r="N175" s="14"/>
      <c r="O175" s="14"/>
      <c r="P175" s="14"/>
      <c r="Q175" s="15">
        <f t="shared" si="12"/>
        <v>1.6669087429406287E-2</v>
      </c>
      <c r="R175" s="14"/>
      <c r="S175" s="14"/>
      <c r="T175" s="15">
        <f t="shared" si="11"/>
        <v>16720.428571428572</v>
      </c>
    </row>
    <row r="176" spans="1:20" x14ac:dyDescent="0.35">
      <c r="A176" s="16">
        <v>44026</v>
      </c>
      <c r="B176" s="15">
        <f t="shared" si="9"/>
        <v>970552</v>
      </c>
      <c r="C176" s="14">
        <v>15115</v>
      </c>
      <c r="D176" s="14">
        <v>232</v>
      </c>
      <c r="E176" s="15">
        <v>0</v>
      </c>
      <c r="F176" s="14">
        <v>25</v>
      </c>
      <c r="G176" s="14">
        <v>1366</v>
      </c>
      <c r="H176" s="15">
        <f t="shared" si="10"/>
        <v>29070</v>
      </c>
      <c r="I176" s="14">
        <v>15760</v>
      </c>
      <c r="J176" s="14">
        <v>6336</v>
      </c>
      <c r="K176" s="14">
        <v>22096</v>
      </c>
      <c r="L176" s="14">
        <v>314</v>
      </c>
      <c r="M176" s="14"/>
      <c r="N176" s="14"/>
      <c r="O176" s="14"/>
      <c r="P176" s="14"/>
      <c r="Q176" s="15">
        <f t="shared" si="12"/>
        <v>1.6328800363985641E-2</v>
      </c>
      <c r="R176" s="14"/>
      <c r="S176" s="14"/>
      <c r="T176" s="15">
        <f t="shared" si="11"/>
        <v>16955.142857142859</v>
      </c>
    </row>
    <row r="177" spans="1:20" x14ac:dyDescent="0.35">
      <c r="A177" s="16">
        <v>44027</v>
      </c>
      <c r="B177" s="15">
        <f t="shared" si="9"/>
        <v>985878</v>
      </c>
      <c r="C177" s="14">
        <v>15326</v>
      </c>
      <c r="D177" s="14">
        <v>298</v>
      </c>
      <c r="E177" s="15">
        <v>0</v>
      </c>
      <c r="F177" s="14">
        <v>5</v>
      </c>
      <c r="G177" s="14">
        <v>469</v>
      </c>
      <c r="H177" s="15">
        <f t="shared" si="10"/>
        <v>29539</v>
      </c>
      <c r="I177" s="14">
        <v>16063</v>
      </c>
      <c r="J177" s="14">
        <v>6314</v>
      </c>
      <c r="K177" s="14">
        <v>22377</v>
      </c>
      <c r="L177" s="14">
        <v>381</v>
      </c>
      <c r="M177" s="14"/>
      <c r="N177" s="14"/>
      <c r="O177" s="14"/>
      <c r="P177" s="14"/>
      <c r="Q177" s="15">
        <f t="shared" si="12"/>
        <v>1.6681829459928871E-2</v>
      </c>
      <c r="R177" s="14"/>
      <c r="S177" s="14"/>
      <c r="T177" s="15">
        <f t="shared" si="11"/>
        <v>17272.857142857141</v>
      </c>
    </row>
    <row r="178" spans="1:20" x14ac:dyDescent="0.35">
      <c r="A178" s="16">
        <v>44028</v>
      </c>
      <c r="B178" s="15">
        <f t="shared" si="9"/>
        <v>999081</v>
      </c>
      <c r="C178" s="14">
        <v>13203</v>
      </c>
      <c r="D178" s="14">
        <v>245</v>
      </c>
      <c r="E178" s="15">
        <v>0</v>
      </c>
      <c r="F178" s="14">
        <v>33</v>
      </c>
      <c r="G178" s="14">
        <v>1465</v>
      </c>
      <c r="H178" s="15">
        <f t="shared" si="10"/>
        <v>31004</v>
      </c>
      <c r="I178" s="14">
        <v>13740</v>
      </c>
      <c r="J178" s="14">
        <v>5605</v>
      </c>
      <c r="K178" s="14">
        <v>19345</v>
      </c>
      <c r="L178" s="14">
        <v>324</v>
      </c>
      <c r="M178" s="14"/>
      <c r="N178" s="14"/>
      <c r="O178" s="14"/>
      <c r="P178" s="14"/>
      <c r="Q178" s="15">
        <f t="shared" si="12"/>
        <v>1.6283493489882259E-2</v>
      </c>
      <c r="R178" s="14"/>
      <c r="S178" s="14"/>
      <c r="T178" s="15">
        <f t="shared" si="11"/>
        <v>17423.428571428572</v>
      </c>
    </row>
    <row r="179" spans="1:20" x14ac:dyDescent="0.35">
      <c r="A179" s="16">
        <v>44029</v>
      </c>
      <c r="B179" s="15">
        <f t="shared" si="9"/>
        <v>1012113</v>
      </c>
      <c r="C179" s="14">
        <v>13032</v>
      </c>
      <c r="D179" s="14">
        <v>227</v>
      </c>
      <c r="E179" s="15">
        <v>0</v>
      </c>
      <c r="F179" s="14">
        <v>5</v>
      </c>
      <c r="G179" s="14">
        <v>428</v>
      </c>
      <c r="H179" s="15">
        <f t="shared" si="10"/>
        <v>31432</v>
      </c>
      <c r="I179" s="14">
        <v>13585</v>
      </c>
      <c r="J179" s="14">
        <v>5562</v>
      </c>
      <c r="K179" s="14">
        <v>19147</v>
      </c>
      <c r="L179" s="14">
        <v>302</v>
      </c>
      <c r="M179" s="14"/>
      <c r="N179" s="14"/>
      <c r="O179" s="14"/>
      <c r="P179" s="14"/>
      <c r="Q179" s="15">
        <f t="shared" si="12"/>
        <v>1.6034722790926215E-2</v>
      </c>
      <c r="R179" s="14"/>
      <c r="S179" s="14"/>
      <c r="T179" s="15">
        <f t="shared" si="11"/>
        <v>17444.285714285714</v>
      </c>
    </row>
    <row r="180" spans="1:20" x14ac:dyDescent="0.35">
      <c r="A180" s="16">
        <v>44030</v>
      </c>
      <c r="B180" s="15">
        <f t="shared" si="9"/>
        <v>1020147</v>
      </c>
      <c r="C180" s="14">
        <v>8034</v>
      </c>
      <c r="D180" s="14">
        <v>128</v>
      </c>
      <c r="E180" s="15">
        <v>0</v>
      </c>
      <c r="F180" s="14">
        <v>24</v>
      </c>
      <c r="G180" s="14">
        <v>1128</v>
      </c>
      <c r="H180" s="15">
        <f t="shared" si="10"/>
        <v>32560</v>
      </c>
      <c r="I180" s="14">
        <v>8355</v>
      </c>
      <c r="J180" s="14">
        <v>3013</v>
      </c>
      <c r="K180" s="14">
        <v>11368</v>
      </c>
      <c r="L180" s="14">
        <v>169</v>
      </c>
      <c r="M180" s="14"/>
      <c r="N180" s="14"/>
      <c r="O180" s="14"/>
      <c r="P180" s="14"/>
      <c r="Q180" s="15">
        <f t="shared" si="12"/>
        <v>1.6074525866631922E-2</v>
      </c>
      <c r="R180" s="14"/>
      <c r="S180" s="14"/>
      <c r="T180" s="15">
        <f t="shared" si="11"/>
        <v>17543.285714285714</v>
      </c>
    </row>
    <row r="181" spans="1:20" x14ac:dyDescent="0.35">
      <c r="A181" s="16">
        <v>44031</v>
      </c>
      <c r="B181" s="15">
        <f t="shared" si="9"/>
        <v>1025716</v>
      </c>
      <c r="C181" s="14">
        <v>5569</v>
      </c>
      <c r="D181" s="14">
        <v>74</v>
      </c>
      <c r="E181" s="15">
        <v>0</v>
      </c>
      <c r="F181" s="14">
        <v>18</v>
      </c>
      <c r="G181" s="14">
        <v>894</v>
      </c>
      <c r="H181" s="15">
        <f t="shared" si="10"/>
        <v>33454</v>
      </c>
      <c r="I181" s="14">
        <v>5777</v>
      </c>
      <c r="J181" s="14">
        <v>2185</v>
      </c>
      <c r="K181" s="14">
        <v>7962</v>
      </c>
      <c r="L181" s="14">
        <v>111</v>
      </c>
      <c r="M181" s="14"/>
      <c r="N181" s="14"/>
      <c r="O181" s="14"/>
      <c r="P181" s="14"/>
      <c r="Q181" s="15">
        <f t="shared" si="12"/>
        <v>1.6034760897233234E-2</v>
      </c>
      <c r="R181" s="14"/>
      <c r="S181" s="14"/>
      <c r="T181" s="15">
        <f t="shared" si="11"/>
        <v>17622.428571428572</v>
      </c>
    </row>
    <row r="182" spans="1:20" x14ac:dyDescent="0.35">
      <c r="A182" s="16">
        <v>44032</v>
      </c>
      <c r="B182" s="15">
        <f t="shared" si="9"/>
        <v>1038723</v>
      </c>
      <c r="C182" s="14">
        <v>13007</v>
      </c>
      <c r="D182" s="14">
        <v>279</v>
      </c>
      <c r="E182" s="15">
        <v>0</v>
      </c>
      <c r="F182" s="14">
        <v>34</v>
      </c>
      <c r="G182" s="14">
        <v>1352</v>
      </c>
      <c r="H182" s="15">
        <f t="shared" si="10"/>
        <v>34806</v>
      </c>
      <c r="I182" s="14">
        <v>13495</v>
      </c>
      <c r="J182" s="14">
        <v>5109</v>
      </c>
      <c r="K182" s="14">
        <v>18604</v>
      </c>
      <c r="L182" s="14">
        <v>357</v>
      </c>
      <c r="M182" s="14"/>
      <c r="N182" s="14"/>
      <c r="O182" s="14"/>
      <c r="P182" s="14"/>
      <c r="Q182" s="15">
        <f t="shared" si="12"/>
        <v>1.6195336603280423E-2</v>
      </c>
      <c r="R182" s="14"/>
      <c r="S182" s="14"/>
      <c r="T182" s="15">
        <f t="shared" si="11"/>
        <v>17271.285714285714</v>
      </c>
    </row>
    <row r="183" spans="1:20" x14ac:dyDescent="0.35">
      <c r="A183" s="16">
        <v>44033</v>
      </c>
      <c r="B183" s="15">
        <f t="shared" si="9"/>
        <v>1052481</v>
      </c>
      <c r="C183" s="14">
        <v>13758</v>
      </c>
      <c r="D183" s="14">
        <v>255</v>
      </c>
      <c r="E183" s="15">
        <v>0</v>
      </c>
      <c r="F183" s="14">
        <v>36</v>
      </c>
      <c r="G183" s="14">
        <v>1444</v>
      </c>
      <c r="H183" s="15">
        <f t="shared" si="10"/>
        <v>36250</v>
      </c>
      <c r="I183" s="14">
        <v>14404</v>
      </c>
      <c r="J183" s="14">
        <v>5606</v>
      </c>
      <c r="K183" s="14">
        <v>20010</v>
      </c>
      <c r="L183" s="14">
        <v>338</v>
      </c>
      <c r="M183" s="14"/>
      <c r="N183" s="14"/>
      <c r="O183" s="14"/>
      <c r="P183" s="14"/>
      <c r="Q183" s="15">
        <f t="shared" si="12"/>
        <v>1.6681676247548669E-2</v>
      </c>
      <c r="R183" s="14"/>
      <c r="S183" s="14"/>
      <c r="T183" s="15">
        <f t="shared" si="11"/>
        <v>16973.285714285714</v>
      </c>
    </row>
    <row r="184" spans="1:20" x14ac:dyDescent="0.35">
      <c r="A184" s="16">
        <v>44034</v>
      </c>
      <c r="B184" s="15">
        <f t="shared" si="9"/>
        <v>1065357</v>
      </c>
      <c r="C184" s="14">
        <v>12876</v>
      </c>
      <c r="D184" s="14">
        <v>258</v>
      </c>
      <c r="E184" s="15">
        <v>0</v>
      </c>
      <c r="F184" s="14">
        <v>51</v>
      </c>
      <c r="G184" s="14">
        <v>1662</v>
      </c>
      <c r="H184" s="15">
        <f t="shared" si="10"/>
        <v>37912</v>
      </c>
      <c r="I184" s="14">
        <v>13396</v>
      </c>
      <c r="J184" s="14">
        <v>5404</v>
      </c>
      <c r="K184" s="14">
        <v>18800</v>
      </c>
      <c r="L184" s="14">
        <v>328</v>
      </c>
      <c r="M184" s="14"/>
      <c r="N184" s="14"/>
      <c r="O184" s="14"/>
      <c r="P184" s="14"/>
      <c r="Q184" s="15">
        <f t="shared" si="12"/>
        <v>1.6739560553993543E-2</v>
      </c>
      <c r="R184" s="14"/>
      <c r="S184" s="14"/>
      <c r="T184" s="15">
        <f t="shared" si="11"/>
        <v>16462.285714285714</v>
      </c>
    </row>
    <row r="185" spans="1:20" x14ac:dyDescent="0.35">
      <c r="A185" s="16">
        <v>44035</v>
      </c>
      <c r="B185" s="15">
        <f t="shared" si="9"/>
        <v>1079054</v>
      </c>
      <c r="C185" s="14">
        <v>13697</v>
      </c>
      <c r="D185" s="14">
        <v>258</v>
      </c>
      <c r="E185" s="15">
        <v>0</v>
      </c>
      <c r="F185" s="14">
        <v>28</v>
      </c>
      <c r="G185" s="14">
        <v>1596</v>
      </c>
      <c r="H185" s="15">
        <f t="shared" si="10"/>
        <v>39508</v>
      </c>
      <c r="I185" s="14">
        <v>14205</v>
      </c>
      <c r="J185" s="14">
        <v>6725</v>
      </c>
      <c r="K185" s="14">
        <v>20930</v>
      </c>
      <c r="L185" s="14">
        <v>348</v>
      </c>
      <c r="M185" s="14"/>
      <c r="N185" s="14"/>
      <c r="O185" s="14"/>
      <c r="P185" s="14"/>
      <c r="Q185" s="15">
        <f t="shared" si="12"/>
        <v>1.6717884626907834E-2</v>
      </c>
      <c r="R185" s="14"/>
      <c r="S185" s="14"/>
      <c r="T185" s="15">
        <f t="shared" si="11"/>
        <v>16688.714285714286</v>
      </c>
    </row>
    <row r="186" spans="1:20" x14ac:dyDescent="0.35">
      <c r="A186" s="16">
        <v>44036</v>
      </c>
      <c r="B186" s="15">
        <f t="shared" si="9"/>
        <v>1091593</v>
      </c>
      <c r="C186" s="14">
        <v>12539</v>
      </c>
      <c r="D186" s="14">
        <v>257</v>
      </c>
      <c r="E186" s="15">
        <v>0</v>
      </c>
      <c r="F186" s="14">
        <v>32</v>
      </c>
      <c r="G186" s="14">
        <v>1531</v>
      </c>
      <c r="H186" s="15">
        <f t="shared" si="10"/>
        <v>41039</v>
      </c>
      <c r="I186" s="14">
        <v>13060</v>
      </c>
      <c r="J186" s="14">
        <v>5359</v>
      </c>
      <c r="K186" s="14">
        <v>18419</v>
      </c>
      <c r="L186" s="14">
        <v>332</v>
      </c>
      <c r="M186" s="14"/>
      <c r="N186" s="14"/>
      <c r="O186" s="14"/>
      <c r="P186" s="14"/>
      <c r="Q186" s="15">
        <f t="shared" si="12"/>
        <v>1.7081133229393676E-2</v>
      </c>
      <c r="R186" s="14"/>
      <c r="S186" s="14"/>
      <c r="T186" s="15">
        <f t="shared" si="11"/>
        <v>16584.714285714286</v>
      </c>
    </row>
    <row r="187" spans="1:20" x14ac:dyDescent="0.35">
      <c r="A187" s="16">
        <v>44037</v>
      </c>
      <c r="B187" s="15">
        <f t="shared" si="9"/>
        <v>1099701</v>
      </c>
      <c r="C187" s="14">
        <v>8108</v>
      </c>
      <c r="D187" s="14">
        <v>159</v>
      </c>
      <c r="E187" s="15">
        <v>0</v>
      </c>
      <c r="F187" s="14">
        <v>49</v>
      </c>
      <c r="G187" s="14">
        <v>1319</v>
      </c>
      <c r="H187" s="15">
        <f t="shared" si="10"/>
        <v>42358</v>
      </c>
      <c r="I187" s="14">
        <v>8446</v>
      </c>
      <c r="J187" s="14">
        <v>3470</v>
      </c>
      <c r="K187" s="14">
        <v>11916</v>
      </c>
      <c r="L187" s="14">
        <v>199</v>
      </c>
      <c r="M187" s="14"/>
      <c r="N187" s="14"/>
      <c r="O187" s="14"/>
      <c r="P187" s="14"/>
      <c r="Q187" s="15">
        <f t="shared" si="12"/>
        <v>1.7258082492434049E-2</v>
      </c>
      <c r="R187" s="14"/>
      <c r="S187" s="14"/>
      <c r="T187" s="15">
        <f t="shared" si="11"/>
        <v>16663</v>
      </c>
    </row>
    <row r="188" spans="1:20" x14ac:dyDescent="0.35">
      <c r="A188" s="16">
        <v>44038</v>
      </c>
      <c r="B188" s="15">
        <f t="shared" si="9"/>
        <v>1104860</v>
      </c>
      <c r="C188" s="14">
        <v>5159</v>
      </c>
      <c r="D188" s="14">
        <v>101</v>
      </c>
      <c r="E188" s="15">
        <v>0</v>
      </c>
      <c r="F188" s="14">
        <v>29</v>
      </c>
      <c r="G188" s="14">
        <v>1079</v>
      </c>
      <c r="H188" s="15">
        <f t="shared" si="10"/>
        <v>43437</v>
      </c>
      <c r="I188" s="14">
        <v>5360</v>
      </c>
      <c r="J188" s="14">
        <v>2307</v>
      </c>
      <c r="K188" s="14">
        <v>7667</v>
      </c>
      <c r="L188" s="14">
        <v>126</v>
      </c>
      <c r="M188" s="14"/>
      <c r="N188" s="14"/>
      <c r="O188" s="14"/>
      <c r="P188" s="14"/>
      <c r="Q188" s="15">
        <f t="shared" si="12"/>
        <v>1.7430766850600795E-2</v>
      </c>
      <c r="R188" s="14"/>
      <c r="S188" s="14"/>
      <c r="T188" s="15">
        <f t="shared" si="11"/>
        <v>16620.857142857141</v>
      </c>
    </row>
    <row r="189" spans="1:20" x14ac:dyDescent="0.35">
      <c r="A189" s="16">
        <v>44039</v>
      </c>
      <c r="B189" s="15">
        <f t="shared" si="9"/>
        <v>1120244</v>
      </c>
      <c r="C189" s="14">
        <v>15384</v>
      </c>
      <c r="D189" s="14">
        <v>361</v>
      </c>
      <c r="E189" s="15">
        <v>0</v>
      </c>
      <c r="F189" s="14">
        <v>38</v>
      </c>
      <c r="G189" s="14">
        <v>1457</v>
      </c>
      <c r="H189" s="15">
        <f t="shared" si="10"/>
        <v>44894</v>
      </c>
      <c r="I189" s="14">
        <v>16067</v>
      </c>
      <c r="J189" s="14">
        <v>6643</v>
      </c>
      <c r="K189" s="14">
        <v>22710</v>
      </c>
      <c r="L189" s="14">
        <v>434</v>
      </c>
      <c r="M189" s="14"/>
      <c r="N189" s="14"/>
      <c r="O189" s="14"/>
      <c r="P189" s="14"/>
      <c r="Q189" s="15">
        <f t="shared" si="12"/>
        <v>1.7475840998904129E-2</v>
      </c>
      <c r="R189" s="14"/>
      <c r="S189" s="14"/>
      <c r="T189" s="15">
        <f t="shared" si="11"/>
        <v>17207.428571428572</v>
      </c>
    </row>
    <row r="190" spans="1:20" x14ac:dyDescent="0.35">
      <c r="A190" s="16">
        <v>44040</v>
      </c>
      <c r="B190" s="15">
        <f t="shared" si="9"/>
        <v>1137786</v>
      </c>
      <c r="C190" s="14">
        <v>17542</v>
      </c>
      <c r="D190" s="14">
        <v>320</v>
      </c>
      <c r="E190" s="15">
        <v>0</v>
      </c>
      <c r="F190" s="14">
        <v>41</v>
      </c>
      <c r="G190" s="14">
        <v>1538</v>
      </c>
      <c r="H190" s="15">
        <f t="shared" si="10"/>
        <v>46432</v>
      </c>
      <c r="I190" s="14">
        <v>18338</v>
      </c>
      <c r="J190" s="14">
        <v>8417</v>
      </c>
      <c r="K190" s="14">
        <v>26755</v>
      </c>
      <c r="L190" s="14">
        <v>398</v>
      </c>
      <c r="M190" s="14"/>
      <c r="N190" s="14"/>
      <c r="O190" s="14"/>
      <c r="P190" s="14"/>
      <c r="Q190" s="15">
        <f t="shared" si="12"/>
        <v>1.7020841686517765E-2</v>
      </c>
      <c r="R190" s="14"/>
      <c r="S190" s="14"/>
      <c r="T190" s="15">
        <f t="shared" si="11"/>
        <v>18171</v>
      </c>
    </row>
    <row r="191" spans="1:20" x14ac:dyDescent="0.35">
      <c r="A191" s="16">
        <v>44041</v>
      </c>
      <c r="B191" s="15">
        <f t="shared" si="9"/>
        <v>1153348</v>
      </c>
      <c r="C191" s="14">
        <v>15562</v>
      </c>
      <c r="D191" s="14">
        <v>319</v>
      </c>
      <c r="E191" s="15">
        <v>0</v>
      </c>
      <c r="F191" s="14">
        <v>22</v>
      </c>
      <c r="G191" s="14">
        <v>1658</v>
      </c>
      <c r="H191" s="15">
        <f t="shared" si="10"/>
        <v>48090</v>
      </c>
      <c r="I191" s="14">
        <v>16203</v>
      </c>
      <c r="J191" s="14">
        <v>7255</v>
      </c>
      <c r="K191" s="14">
        <v>23458</v>
      </c>
      <c r="L191" s="14">
        <v>388</v>
      </c>
      <c r="M191" s="14"/>
      <c r="N191" s="14"/>
      <c r="O191" s="14"/>
      <c r="P191" s="14"/>
      <c r="Q191" s="15">
        <f t="shared" si="12"/>
        <v>1.6874597095294073E-2</v>
      </c>
      <c r="R191" s="14"/>
      <c r="S191" s="14"/>
      <c r="T191" s="15">
        <f t="shared" si="11"/>
        <v>18836.428571428572</v>
      </c>
    </row>
    <row r="192" spans="1:20" x14ac:dyDescent="0.35">
      <c r="A192" s="16">
        <v>44042</v>
      </c>
      <c r="B192" s="15">
        <f t="shared" si="9"/>
        <v>1169067</v>
      </c>
      <c r="C192" s="14">
        <v>15719</v>
      </c>
      <c r="D192" s="14">
        <v>336</v>
      </c>
      <c r="E192" s="15">
        <v>0</v>
      </c>
      <c r="F192" s="14">
        <v>41</v>
      </c>
      <c r="G192" s="14">
        <v>1544</v>
      </c>
      <c r="H192" s="15">
        <f t="shared" si="10"/>
        <v>49634</v>
      </c>
      <c r="I192" s="14">
        <v>16277</v>
      </c>
      <c r="J192" s="14">
        <v>7587</v>
      </c>
      <c r="K192" s="14">
        <v>23864</v>
      </c>
      <c r="L192" s="14">
        <v>421</v>
      </c>
      <c r="M192" s="14"/>
      <c r="N192" s="14"/>
      <c r="O192" s="14"/>
      <c r="P192" s="14"/>
      <c r="Q192" s="15">
        <f t="shared" si="12"/>
        <v>1.7048868972987411E-2</v>
      </c>
      <c r="R192" s="14"/>
      <c r="S192" s="14"/>
      <c r="T192" s="15">
        <f t="shared" si="11"/>
        <v>19255.571428571428</v>
      </c>
    </row>
    <row r="193" spans="1:20" x14ac:dyDescent="0.35">
      <c r="A193" s="16">
        <v>44043</v>
      </c>
      <c r="B193" s="15">
        <f t="shared" si="9"/>
        <v>1183725</v>
      </c>
      <c r="C193" s="14">
        <v>14658</v>
      </c>
      <c r="D193" s="14">
        <v>319</v>
      </c>
      <c r="E193" s="15">
        <v>0</v>
      </c>
      <c r="F193" s="14">
        <v>6</v>
      </c>
      <c r="G193" s="14">
        <v>475</v>
      </c>
      <c r="H193" s="15">
        <f t="shared" si="10"/>
        <v>50109</v>
      </c>
      <c r="I193" s="14">
        <v>15301</v>
      </c>
      <c r="J193" s="14">
        <v>6922</v>
      </c>
      <c r="K193" s="14">
        <v>22223</v>
      </c>
      <c r="L193" s="14">
        <v>394</v>
      </c>
      <c r="M193" s="14"/>
      <c r="N193" s="14"/>
      <c r="O193" s="14"/>
      <c r="P193" s="14"/>
      <c r="Q193" s="15">
        <f t="shared" si="12"/>
        <v>1.7028277041409016E-2</v>
      </c>
      <c r="R193" s="14"/>
      <c r="S193" s="14"/>
      <c r="T193" s="15">
        <f t="shared" si="11"/>
        <v>19799</v>
      </c>
    </row>
    <row r="194" spans="1:20" x14ac:dyDescent="0.35">
      <c r="A194" s="16">
        <v>44044</v>
      </c>
      <c r="B194" s="15">
        <f t="shared" si="9"/>
        <v>1191506</v>
      </c>
      <c r="C194" s="14">
        <v>7781</v>
      </c>
      <c r="D194" s="14">
        <v>147</v>
      </c>
      <c r="E194" s="15">
        <v>0</v>
      </c>
      <c r="F194" s="14">
        <v>11</v>
      </c>
      <c r="G194" s="14">
        <v>417</v>
      </c>
      <c r="H194" s="15">
        <f t="shared" si="10"/>
        <v>50526</v>
      </c>
      <c r="I194" s="14">
        <v>8138</v>
      </c>
      <c r="J194" s="14">
        <v>3293</v>
      </c>
      <c r="K194" s="14">
        <v>11431</v>
      </c>
      <c r="L194" s="14">
        <v>190</v>
      </c>
      <c r="M194" s="14"/>
      <c r="N194" s="14"/>
      <c r="O194" s="14"/>
      <c r="P194" s="14"/>
      <c r="Q194" s="15">
        <f t="shared" si="12"/>
        <v>1.7022909606974251E-2</v>
      </c>
      <c r="R194" s="14"/>
      <c r="S194" s="14"/>
      <c r="T194" s="15">
        <f t="shared" si="11"/>
        <v>19729.714285714286</v>
      </c>
    </row>
    <row r="195" spans="1:20" x14ac:dyDescent="0.35">
      <c r="A195" s="16">
        <v>44045</v>
      </c>
      <c r="B195" s="15">
        <f t="shared" si="9"/>
        <v>1197194</v>
      </c>
      <c r="C195" s="14">
        <v>5688</v>
      </c>
      <c r="D195" s="14">
        <v>109</v>
      </c>
      <c r="E195" s="15">
        <v>0</v>
      </c>
      <c r="F195" s="14">
        <v>27</v>
      </c>
      <c r="G195" s="14">
        <v>1337</v>
      </c>
      <c r="H195" s="15">
        <f t="shared" si="10"/>
        <v>51863</v>
      </c>
      <c r="I195" s="14">
        <v>5904</v>
      </c>
      <c r="J195" s="14">
        <v>2528</v>
      </c>
      <c r="K195" s="14">
        <v>8432</v>
      </c>
      <c r="L195" s="14">
        <v>135</v>
      </c>
      <c r="M195" s="14"/>
      <c r="N195" s="14"/>
      <c r="O195" s="14"/>
      <c r="P195" s="14"/>
      <c r="Q195" s="15">
        <f t="shared" si="12"/>
        <v>1.6993944107205863E-2</v>
      </c>
      <c r="R195" s="14"/>
      <c r="S195" s="14"/>
      <c r="T195" s="15">
        <f t="shared" si="11"/>
        <v>19839</v>
      </c>
    </row>
    <row r="196" spans="1:20" x14ac:dyDescent="0.35">
      <c r="A196" s="16">
        <v>44046</v>
      </c>
      <c r="B196" s="15">
        <f t="shared" ref="B196:B259" si="13">C196+B195</f>
        <v>1215599</v>
      </c>
      <c r="C196" s="14">
        <v>18405</v>
      </c>
      <c r="D196" s="14">
        <v>358</v>
      </c>
      <c r="E196" s="15">
        <v>0</v>
      </c>
      <c r="F196" s="14">
        <v>18</v>
      </c>
      <c r="G196" s="14">
        <v>1806</v>
      </c>
      <c r="H196" s="15">
        <f t="shared" ref="H196:H259" si="14">G196+H195</f>
        <v>53669</v>
      </c>
      <c r="I196" s="14">
        <v>19224</v>
      </c>
      <c r="J196" s="14">
        <v>8458</v>
      </c>
      <c r="K196" s="14">
        <v>27682</v>
      </c>
      <c r="L196" s="14">
        <v>424</v>
      </c>
      <c r="M196" s="14"/>
      <c r="N196" s="14"/>
      <c r="O196" s="14"/>
      <c r="P196" s="14"/>
      <c r="Q196" s="15">
        <f t="shared" si="12"/>
        <v>1.6337029441412632E-2</v>
      </c>
      <c r="R196" s="14"/>
      <c r="S196" s="14"/>
      <c r="T196" s="15">
        <f t="shared" si="11"/>
        <v>20549.285714285714</v>
      </c>
    </row>
    <row r="197" spans="1:20" x14ac:dyDescent="0.35">
      <c r="A197" s="16">
        <v>44047</v>
      </c>
      <c r="B197" s="15">
        <f t="shared" si="13"/>
        <v>1232043</v>
      </c>
      <c r="C197" s="14">
        <v>16444</v>
      </c>
      <c r="D197" s="14">
        <v>308</v>
      </c>
      <c r="E197" s="15">
        <v>0</v>
      </c>
      <c r="F197" s="14">
        <v>20</v>
      </c>
      <c r="G197" s="14">
        <v>1713</v>
      </c>
      <c r="H197" s="15">
        <f t="shared" si="14"/>
        <v>55382</v>
      </c>
      <c r="I197" s="14">
        <v>17157</v>
      </c>
      <c r="J197" s="14">
        <v>8457</v>
      </c>
      <c r="K197" s="14">
        <v>25614</v>
      </c>
      <c r="L197" s="14">
        <v>395</v>
      </c>
      <c r="M197" s="14"/>
      <c r="N197" s="14"/>
      <c r="O197" s="14"/>
      <c r="P197" s="14"/>
      <c r="Q197" s="15">
        <f t="shared" si="12"/>
        <v>1.6446630788204956E-2</v>
      </c>
      <c r="R197" s="14"/>
      <c r="S197" s="14"/>
      <c r="T197" s="15">
        <f t="shared" si="11"/>
        <v>20386.285714285714</v>
      </c>
    </row>
    <row r="198" spans="1:20" x14ac:dyDescent="0.35">
      <c r="A198" s="16">
        <v>44048</v>
      </c>
      <c r="B198" s="15">
        <f t="shared" si="13"/>
        <v>1249344</v>
      </c>
      <c r="C198" s="14">
        <v>17301</v>
      </c>
      <c r="D198" s="14">
        <v>333</v>
      </c>
      <c r="E198" s="15">
        <v>0</v>
      </c>
      <c r="F198" s="14">
        <v>37</v>
      </c>
      <c r="G198" s="14">
        <v>1927</v>
      </c>
      <c r="H198" s="15">
        <f t="shared" si="14"/>
        <v>57309</v>
      </c>
      <c r="I198" s="14">
        <v>18066</v>
      </c>
      <c r="J198" s="14">
        <v>8285</v>
      </c>
      <c r="K198" s="14">
        <v>26351</v>
      </c>
      <c r="L198" s="14">
        <v>413</v>
      </c>
      <c r="M198" s="14"/>
      <c r="N198" s="14"/>
      <c r="O198" s="14"/>
      <c r="P198" s="14"/>
      <c r="Q198" s="15">
        <f t="shared" si="12"/>
        <v>1.6291544468636031E-2</v>
      </c>
      <c r="R198" s="14"/>
      <c r="S198" s="14"/>
      <c r="T198" s="15">
        <f t="shared" si="11"/>
        <v>20799.571428571428</v>
      </c>
    </row>
    <row r="199" spans="1:20" x14ac:dyDescent="0.35">
      <c r="A199" s="16">
        <v>44049</v>
      </c>
      <c r="B199" s="15">
        <f t="shared" si="13"/>
        <v>1265248</v>
      </c>
      <c r="C199" s="14">
        <v>15904</v>
      </c>
      <c r="D199" s="14">
        <v>354</v>
      </c>
      <c r="E199" s="15">
        <v>0</v>
      </c>
      <c r="F199" s="14">
        <v>26</v>
      </c>
      <c r="G199" s="14">
        <v>1800</v>
      </c>
      <c r="H199" s="15">
        <f t="shared" si="14"/>
        <v>59109</v>
      </c>
      <c r="I199" s="14">
        <v>16575</v>
      </c>
      <c r="J199" s="14">
        <v>7762</v>
      </c>
      <c r="K199" s="14">
        <v>24337</v>
      </c>
      <c r="L199" s="14">
        <v>445</v>
      </c>
      <c r="M199" s="14"/>
      <c r="N199" s="14"/>
      <c r="O199" s="14"/>
      <c r="P199" s="14"/>
      <c r="Q199" s="15">
        <f t="shared" si="12"/>
        <v>1.6403094406791264E-2</v>
      </c>
      <c r="R199" s="14"/>
      <c r="S199" s="14"/>
      <c r="T199" s="15">
        <f t="shared" si="11"/>
        <v>20867.142857142859</v>
      </c>
    </row>
    <row r="200" spans="1:20" x14ac:dyDescent="0.35">
      <c r="A200" s="16">
        <v>44050</v>
      </c>
      <c r="B200" s="15">
        <f t="shared" si="13"/>
        <v>1281150</v>
      </c>
      <c r="C200" s="14">
        <v>15902</v>
      </c>
      <c r="D200" s="14">
        <v>299</v>
      </c>
      <c r="E200" s="15">
        <v>0</v>
      </c>
      <c r="F200" s="14">
        <v>17</v>
      </c>
      <c r="G200" s="14">
        <v>1892</v>
      </c>
      <c r="H200" s="15">
        <f t="shared" si="14"/>
        <v>61001</v>
      </c>
      <c r="I200" s="14">
        <v>16589</v>
      </c>
      <c r="J200" s="14">
        <v>7025</v>
      </c>
      <c r="K200" s="14">
        <v>23614</v>
      </c>
      <c r="L200" s="14">
        <v>362</v>
      </c>
      <c r="M200" s="14"/>
      <c r="N200" s="14"/>
      <c r="O200" s="14"/>
      <c r="P200" s="14"/>
      <c r="Q200" s="15">
        <f t="shared" si="12"/>
        <v>1.6031357443663071E-2</v>
      </c>
      <c r="R200" s="14"/>
      <c r="S200" s="14"/>
      <c r="T200" s="15">
        <f t="shared" si="11"/>
        <v>21065.857142857141</v>
      </c>
    </row>
    <row r="201" spans="1:20" x14ac:dyDescent="0.35">
      <c r="A201" s="16">
        <v>44051</v>
      </c>
      <c r="B201" s="15">
        <f t="shared" si="13"/>
        <v>1290487</v>
      </c>
      <c r="C201" s="14">
        <v>9337</v>
      </c>
      <c r="D201" s="14">
        <v>169</v>
      </c>
      <c r="E201" s="15">
        <v>0</v>
      </c>
      <c r="F201" s="14">
        <v>19</v>
      </c>
      <c r="G201" s="14">
        <v>1514</v>
      </c>
      <c r="H201" s="15">
        <f t="shared" si="14"/>
        <v>62515</v>
      </c>
      <c r="I201" s="14">
        <v>9740</v>
      </c>
      <c r="J201" s="14">
        <v>3788</v>
      </c>
      <c r="K201" s="14">
        <v>13528</v>
      </c>
      <c r="L201" s="14">
        <v>220</v>
      </c>
      <c r="M201" s="14"/>
      <c r="N201" s="14"/>
      <c r="O201" s="14"/>
      <c r="P201" s="14"/>
      <c r="Q201" s="15">
        <f t="shared" si="12"/>
        <v>1.6007167787747897E-2</v>
      </c>
      <c r="R201" s="14"/>
      <c r="S201" s="14"/>
      <c r="T201" s="15">
        <f t="shared" ref="T201:T264" si="15">AVERAGE(K195:K201)</f>
        <v>21365.428571428572</v>
      </c>
    </row>
    <row r="202" spans="1:20" x14ac:dyDescent="0.35">
      <c r="A202" s="16">
        <v>44052</v>
      </c>
      <c r="B202" s="15">
        <f t="shared" si="13"/>
        <v>1296741</v>
      </c>
      <c r="C202" s="14">
        <v>6254</v>
      </c>
      <c r="D202" s="14">
        <v>85</v>
      </c>
      <c r="E202" s="15">
        <v>0</v>
      </c>
      <c r="F202" s="14">
        <v>14</v>
      </c>
      <c r="G202" s="14">
        <v>1257</v>
      </c>
      <c r="H202" s="15">
        <f t="shared" si="14"/>
        <v>63772</v>
      </c>
      <c r="I202" s="14">
        <v>6500</v>
      </c>
      <c r="J202" s="14">
        <v>2990</v>
      </c>
      <c r="K202" s="14">
        <v>9490</v>
      </c>
      <c r="L202" s="14">
        <v>106</v>
      </c>
      <c r="M202" s="14"/>
      <c r="N202" s="14"/>
      <c r="O202" s="14"/>
      <c r="P202" s="14"/>
      <c r="Q202" s="15">
        <f t="shared" si="12"/>
        <v>1.5702183035002922E-2</v>
      </c>
      <c r="R202" s="14"/>
      <c r="S202" s="14"/>
      <c r="T202" s="15">
        <f t="shared" si="15"/>
        <v>21516.571428571428</v>
      </c>
    </row>
    <row r="203" spans="1:20" x14ac:dyDescent="0.35">
      <c r="A203" s="16">
        <v>44053</v>
      </c>
      <c r="B203" s="15">
        <f t="shared" si="13"/>
        <v>1316794</v>
      </c>
      <c r="C203" s="14">
        <v>20053</v>
      </c>
      <c r="D203" s="14">
        <v>374</v>
      </c>
      <c r="E203" s="15">
        <v>0</v>
      </c>
      <c r="F203" s="14">
        <v>32</v>
      </c>
      <c r="G203" s="14">
        <v>1884</v>
      </c>
      <c r="H203" s="15">
        <f t="shared" si="14"/>
        <v>65656</v>
      </c>
      <c r="I203" s="14">
        <v>20927</v>
      </c>
      <c r="J203" s="14">
        <v>9910</v>
      </c>
      <c r="K203" s="14">
        <v>30837</v>
      </c>
      <c r="L203" s="14">
        <v>468</v>
      </c>
      <c r="M203" s="14"/>
      <c r="N203" s="14"/>
      <c r="O203" s="14"/>
      <c r="P203" s="14"/>
      <c r="Q203" s="15">
        <f t="shared" ref="Q203:Q213" si="16">((SUM(L197:L203))/(SUM(K197:K203)))</f>
        <v>1.5666152915699318E-2</v>
      </c>
      <c r="R203" s="14"/>
      <c r="S203" s="14"/>
      <c r="T203" s="15">
        <f t="shared" si="15"/>
        <v>21967.285714285714</v>
      </c>
    </row>
    <row r="204" spans="1:20" x14ac:dyDescent="0.35">
      <c r="A204" s="16">
        <v>44054</v>
      </c>
      <c r="B204" s="15">
        <f t="shared" si="13"/>
        <v>1335115</v>
      </c>
      <c r="C204" s="14">
        <v>18321</v>
      </c>
      <c r="D204" s="14">
        <v>284</v>
      </c>
      <c r="E204" s="15">
        <v>0</v>
      </c>
      <c r="F204" s="14">
        <v>10</v>
      </c>
      <c r="G204" s="14">
        <v>732</v>
      </c>
      <c r="H204" s="15">
        <f t="shared" si="14"/>
        <v>66388</v>
      </c>
      <c r="I204" s="14">
        <v>19141</v>
      </c>
      <c r="J204" s="14">
        <v>10026</v>
      </c>
      <c r="K204" s="14">
        <v>29167</v>
      </c>
      <c r="L204" s="14">
        <v>356</v>
      </c>
      <c r="M204" s="14"/>
      <c r="N204" s="14"/>
      <c r="O204" s="14"/>
      <c r="P204" s="14"/>
      <c r="Q204" s="15">
        <f t="shared" si="16"/>
        <v>1.5064452976024002E-2</v>
      </c>
      <c r="R204" s="14"/>
      <c r="S204" s="14"/>
      <c r="T204" s="15">
        <f t="shared" si="15"/>
        <v>22474.857142857141</v>
      </c>
    </row>
    <row r="205" spans="1:20" x14ac:dyDescent="0.35">
      <c r="A205" s="16">
        <v>44055</v>
      </c>
      <c r="B205" s="15">
        <f t="shared" si="13"/>
        <v>1353892</v>
      </c>
      <c r="C205" s="14">
        <v>18777</v>
      </c>
      <c r="D205" s="14">
        <v>304</v>
      </c>
      <c r="E205" s="15">
        <v>0</v>
      </c>
      <c r="F205" s="14">
        <v>23</v>
      </c>
      <c r="G205" s="14">
        <v>1846</v>
      </c>
      <c r="H205" s="15">
        <f t="shared" si="14"/>
        <v>68234</v>
      </c>
      <c r="I205" s="14">
        <v>19603</v>
      </c>
      <c r="J205" s="14">
        <v>9681</v>
      </c>
      <c r="K205" s="14">
        <v>29284</v>
      </c>
      <c r="L205" s="14">
        <v>391</v>
      </c>
      <c r="M205" s="14"/>
      <c r="N205" s="14"/>
      <c r="O205" s="14"/>
      <c r="P205" s="14"/>
      <c r="Q205" s="15">
        <f t="shared" si="16"/>
        <v>1.4651466082604815E-2</v>
      </c>
      <c r="R205" s="14"/>
      <c r="S205" s="14"/>
      <c r="T205" s="15">
        <f t="shared" si="15"/>
        <v>22893.857142857141</v>
      </c>
    </row>
    <row r="206" spans="1:20" x14ac:dyDescent="0.35">
      <c r="A206" s="16">
        <v>44056</v>
      </c>
      <c r="B206" s="15">
        <f t="shared" si="13"/>
        <v>1372092</v>
      </c>
      <c r="C206" s="14">
        <v>18200</v>
      </c>
      <c r="D206" s="14">
        <v>349</v>
      </c>
      <c r="E206" s="15">
        <v>0</v>
      </c>
      <c r="F206" s="14">
        <v>23</v>
      </c>
      <c r="G206" s="14">
        <v>1784</v>
      </c>
      <c r="H206" s="15">
        <f t="shared" si="14"/>
        <v>70018</v>
      </c>
      <c r="I206" s="14">
        <v>19050</v>
      </c>
      <c r="J206" s="14">
        <v>9111</v>
      </c>
      <c r="K206" s="14">
        <v>28161</v>
      </c>
      <c r="L206" s="14">
        <v>444</v>
      </c>
      <c r="M206" s="14"/>
      <c r="N206" s="14"/>
      <c r="O206" s="14"/>
      <c r="P206" s="14"/>
      <c r="Q206" s="15">
        <f t="shared" si="16"/>
        <v>1.4303910873288193E-2</v>
      </c>
      <c r="R206" s="14"/>
      <c r="S206" s="14"/>
      <c r="T206" s="15">
        <f t="shared" si="15"/>
        <v>23440.142857142859</v>
      </c>
    </row>
    <row r="207" spans="1:20" x14ac:dyDescent="0.35">
      <c r="A207" s="16">
        <v>44057</v>
      </c>
      <c r="B207" s="15">
        <f t="shared" si="13"/>
        <v>1390639</v>
      </c>
      <c r="C207" s="14">
        <v>18547</v>
      </c>
      <c r="D207" s="14">
        <v>343</v>
      </c>
      <c r="E207" s="15">
        <v>0</v>
      </c>
      <c r="F207" s="14">
        <v>27</v>
      </c>
      <c r="G207" s="14">
        <v>1779</v>
      </c>
      <c r="H207" s="15">
        <f t="shared" si="14"/>
        <v>71797</v>
      </c>
      <c r="I207" s="14">
        <v>19437</v>
      </c>
      <c r="J207" s="14">
        <v>8530</v>
      </c>
      <c r="K207" s="14">
        <v>27967</v>
      </c>
      <c r="L207" s="14">
        <v>416</v>
      </c>
      <c r="M207" s="14"/>
      <c r="N207" s="14"/>
      <c r="O207" s="14"/>
      <c r="P207" s="14"/>
      <c r="Q207" s="15">
        <f t="shared" si="16"/>
        <v>1.4254841659047461E-2</v>
      </c>
      <c r="R207" s="14"/>
      <c r="S207" s="14"/>
      <c r="T207" s="15">
        <f t="shared" si="15"/>
        <v>24062</v>
      </c>
    </row>
    <row r="208" spans="1:20" x14ac:dyDescent="0.35">
      <c r="A208" s="16">
        <v>44058</v>
      </c>
      <c r="B208" s="15">
        <f t="shared" si="13"/>
        <v>1400708</v>
      </c>
      <c r="C208" s="14">
        <v>10069</v>
      </c>
      <c r="D208" s="14">
        <v>151</v>
      </c>
      <c r="E208" s="15">
        <v>0</v>
      </c>
      <c r="F208" s="14">
        <v>5</v>
      </c>
      <c r="G208" s="14">
        <v>458</v>
      </c>
      <c r="H208" s="15">
        <f t="shared" si="14"/>
        <v>72255</v>
      </c>
      <c r="I208" s="14">
        <v>10495</v>
      </c>
      <c r="J208" s="14">
        <v>3996</v>
      </c>
      <c r="K208" s="14">
        <v>14491</v>
      </c>
      <c r="L208" s="14">
        <v>186</v>
      </c>
      <c r="M208" s="14">
        <v>1615</v>
      </c>
      <c r="N208" s="14">
        <v>3</v>
      </c>
      <c r="O208" s="15">
        <f>K208-M208</f>
        <v>12876</v>
      </c>
      <c r="P208" s="15">
        <f>L208-N208</f>
        <v>183</v>
      </c>
      <c r="Q208" s="15">
        <f t="shared" si="16"/>
        <v>1.397309279385113E-2</v>
      </c>
      <c r="R208" s="14"/>
      <c r="S208" s="14"/>
      <c r="T208" s="15">
        <f t="shared" si="15"/>
        <v>24199.571428571428</v>
      </c>
    </row>
    <row r="209" spans="1:24" x14ac:dyDescent="0.35">
      <c r="A209" s="16">
        <v>44059</v>
      </c>
      <c r="B209" s="15">
        <f t="shared" si="13"/>
        <v>1408642</v>
      </c>
      <c r="C209" s="14">
        <v>7934</v>
      </c>
      <c r="D209" s="14">
        <v>120</v>
      </c>
      <c r="E209" s="15">
        <v>0</v>
      </c>
      <c r="F209" s="14">
        <v>20</v>
      </c>
      <c r="G209" s="14">
        <v>1509</v>
      </c>
      <c r="H209" s="15">
        <f t="shared" si="14"/>
        <v>73764</v>
      </c>
      <c r="I209" s="14">
        <v>8243</v>
      </c>
      <c r="J209" s="14">
        <v>3368</v>
      </c>
      <c r="K209" s="14">
        <v>11611</v>
      </c>
      <c r="L209" s="14">
        <v>143</v>
      </c>
      <c r="M209" s="14">
        <v>1924</v>
      </c>
      <c r="N209" s="14">
        <v>7</v>
      </c>
      <c r="O209" s="15">
        <f t="shared" ref="O209:P272" si="17">K209-M209</f>
        <v>9687</v>
      </c>
      <c r="P209" s="15">
        <f t="shared" si="17"/>
        <v>136</v>
      </c>
      <c r="Q209" s="15">
        <f t="shared" si="16"/>
        <v>1.4016021642043401E-2</v>
      </c>
      <c r="R209" s="14"/>
      <c r="S209" s="14"/>
      <c r="T209" s="15">
        <f t="shared" si="15"/>
        <v>24502.571428571428</v>
      </c>
      <c r="U209" s="14"/>
      <c r="V209" s="14"/>
      <c r="W209" s="14"/>
      <c r="X209" s="14"/>
    </row>
    <row r="210" spans="1:24" x14ac:dyDescent="0.35">
      <c r="A210" s="16">
        <v>44060</v>
      </c>
      <c r="B210" s="15">
        <f t="shared" si="13"/>
        <v>1434779</v>
      </c>
      <c r="C210" s="14">
        <v>26137</v>
      </c>
      <c r="D210" s="14">
        <v>369</v>
      </c>
      <c r="E210" s="15">
        <v>0</v>
      </c>
      <c r="F210" s="14">
        <v>25</v>
      </c>
      <c r="G210" s="14">
        <v>1981</v>
      </c>
      <c r="H210" s="15">
        <f t="shared" si="14"/>
        <v>75745</v>
      </c>
      <c r="I210" s="14">
        <v>27320</v>
      </c>
      <c r="J210" s="14">
        <v>13395</v>
      </c>
      <c r="K210" s="14">
        <v>40715</v>
      </c>
      <c r="L210" s="14">
        <v>475</v>
      </c>
      <c r="M210" s="14">
        <v>11713</v>
      </c>
      <c r="N210" s="14">
        <v>11</v>
      </c>
      <c r="O210" s="15">
        <f t="shared" si="17"/>
        <v>29002</v>
      </c>
      <c r="P210" s="15">
        <f t="shared" si="17"/>
        <v>464</v>
      </c>
      <c r="Q210" s="15">
        <f t="shared" si="16"/>
        <v>1.3291362543826766E-2</v>
      </c>
      <c r="R210" s="14"/>
      <c r="S210" s="14"/>
      <c r="T210" s="15">
        <f t="shared" si="15"/>
        <v>25913.714285714286</v>
      </c>
      <c r="U210" s="14"/>
      <c r="V210" s="14"/>
      <c r="W210" s="14"/>
      <c r="X210" s="14"/>
    </row>
    <row r="211" spans="1:24" x14ac:dyDescent="0.35">
      <c r="A211" s="16">
        <v>44061</v>
      </c>
      <c r="B211" s="15">
        <f t="shared" si="13"/>
        <v>1459097</v>
      </c>
      <c r="C211" s="14">
        <v>24318</v>
      </c>
      <c r="D211" s="14">
        <v>381</v>
      </c>
      <c r="E211" s="15">
        <v>0</v>
      </c>
      <c r="F211" s="14">
        <v>5</v>
      </c>
      <c r="G211" s="14">
        <v>666</v>
      </c>
      <c r="H211" s="15">
        <f t="shared" si="14"/>
        <v>76411</v>
      </c>
      <c r="I211" s="14">
        <v>25467</v>
      </c>
      <c r="J211" s="14">
        <v>14107</v>
      </c>
      <c r="K211" s="14">
        <v>39574</v>
      </c>
      <c r="L211" s="14">
        <v>455</v>
      </c>
      <c r="M211" s="14">
        <v>12296</v>
      </c>
      <c r="N211" s="14">
        <v>4</v>
      </c>
      <c r="O211" s="15">
        <f t="shared" si="17"/>
        <v>27278</v>
      </c>
      <c r="P211" s="15">
        <f t="shared" si="17"/>
        <v>451</v>
      </c>
      <c r="Q211" s="15">
        <f t="shared" si="16"/>
        <v>1.308634380067048E-2</v>
      </c>
      <c r="R211" s="14"/>
      <c r="S211" s="14"/>
      <c r="T211" s="15">
        <f t="shared" si="15"/>
        <v>27400.428571428572</v>
      </c>
      <c r="U211" s="14"/>
      <c r="V211" s="14"/>
      <c r="W211" s="14"/>
      <c r="X211" s="14"/>
    </row>
    <row r="212" spans="1:24" x14ac:dyDescent="0.35">
      <c r="A212" s="16">
        <v>44062</v>
      </c>
      <c r="B212" s="15">
        <f t="shared" si="13"/>
        <v>1482596</v>
      </c>
      <c r="C212" s="14">
        <v>23499</v>
      </c>
      <c r="D212" s="14">
        <v>337</v>
      </c>
      <c r="E212" s="15">
        <v>0</v>
      </c>
      <c r="F212" s="14">
        <v>29</v>
      </c>
      <c r="G212" s="14">
        <v>1935</v>
      </c>
      <c r="H212" s="15">
        <f t="shared" si="14"/>
        <v>78346</v>
      </c>
      <c r="I212" s="14">
        <v>24407</v>
      </c>
      <c r="J212" s="14">
        <v>14236</v>
      </c>
      <c r="K212" s="14">
        <v>38643</v>
      </c>
      <c r="L212" s="14">
        <v>407</v>
      </c>
      <c r="M212" s="14">
        <v>12401</v>
      </c>
      <c r="N212" s="14">
        <v>11</v>
      </c>
      <c r="O212" s="15">
        <f t="shared" si="17"/>
        <v>26242</v>
      </c>
      <c r="P212" s="15">
        <f t="shared" si="17"/>
        <v>396</v>
      </c>
      <c r="Q212" s="15">
        <f t="shared" si="16"/>
        <v>1.2557043576818683E-2</v>
      </c>
      <c r="R212" s="14"/>
      <c r="S212" s="14"/>
      <c r="T212" s="15">
        <f t="shared" si="15"/>
        <v>28737.428571428572</v>
      </c>
      <c r="U212" s="14"/>
      <c r="V212" s="14"/>
      <c r="W212" s="14"/>
      <c r="X212" s="14"/>
    </row>
    <row r="213" spans="1:24" x14ac:dyDescent="0.35">
      <c r="A213" s="16">
        <v>44063</v>
      </c>
      <c r="B213" s="15">
        <f t="shared" si="13"/>
        <v>1505094</v>
      </c>
      <c r="C213" s="14">
        <v>22498</v>
      </c>
      <c r="D213" s="14">
        <v>356</v>
      </c>
      <c r="E213" s="15">
        <v>0</v>
      </c>
      <c r="F213" s="14">
        <v>26</v>
      </c>
      <c r="G213" s="14">
        <v>1804</v>
      </c>
      <c r="H213" s="15">
        <f t="shared" si="14"/>
        <v>80150</v>
      </c>
      <c r="I213" s="14">
        <v>23469</v>
      </c>
      <c r="J213" s="14">
        <v>15358</v>
      </c>
      <c r="K213" s="14">
        <v>38827</v>
      </c>
      <c r="L213" s="14">
        <v>430</v>
      </c>
      <c r="M213" s="14">
        <v>13932</v>
      </c>
      <c r="N213" s="14">
        <v>12</v>
      </c>
      <c r="O213" s="15">
        <f t="shared" si="17"/>
        <v>24895</v>
      </c>
      <c r="P213" s="15">
        <f t="shared" si="17"/>
        <v>418</v>
      </c>
      <c r="Q213" s="15">
        <f t="shared" si="16"/>
        <v>1.1858677795192327E-2</v>
      </c>
      <c r="R213" s="14"/>
      <c r="S213" s="14"/>
      <c r="T213" s="15">
        <f t="shared" si="15"/>
        <v>30261.142857142859</v>
      </c>
      <c r="U213" s="14"/>
      <c r="V213" s="14"/>
      <c r="W213" s="14"/>
      <c r="X213" s="14"/>
    </row>
    <row r="214" spans="1:24" x14ac:dyDescent="0.35">
      <c r="A214" s="16">
        <v>44064</v>
      </c>
      <c r="B214" s="15">
        <f t="shared" si="13"/>
        <v>1525184</v>
      </c>
      <c r="C214" s="14">
        <v>20090</v>
      </c>
      <c r="D214" s="14">
        <v>283</v>
      </c>
      <c r="E214" s="15">
        <v>0</v>
      </c>
      <c r="F214" s="14">
        <v>23</v>
      </c>
      <c r="G214" s="14">
        <v>1693</v>
      </c>
      <c r="H214" s="15">
        <f t="shared" si="14"/>
        <v>81843</v>
      </c>
      <c r="I214" s="14">
        <v>21033</v>
      </c>
      <c r="J214" s="14">
        <v>14252</v>
      </c>
      <c r="K214" s="14">
        <v>35285</v>
      </c>
      <c r="L214" s="14">
        <v>370</v>
      </c>
      <c r="M214" s="14">
        <v>13474</v>
      </c>
      <c r="N214" s="14">
        <v>11</v>
      </c>
      <c r="O214" s="15">
        <f t="shared" si="17"/>
        <v>21811</v>
      </c>
      <c r="P214" s="15">
        <f t="shared" si="17"/>
        <v>359</v>
      </c>
      <c r="Q214" s="15">
        <f>((SUM(L208:L214))/(SUM(K208:K214)))</f>
        <v>1.1252772124519727E-2</v>
      </c>
      <c r="R214" s="15">
        <f>((SUM(N208:N214))/(SUM(M208:M214)))</f>
        <v>8.7595575681092717E-4</v>
      </c>
      <c r="S214" s="15">
        <f>((SUM(P208:P214))/(SUM(O208:O214)))</f>
        <v>1.5857330144738488E-2</v>
      </c>
      <c r="T214" s="15">
        <f t="shared" si="15"/>
        <v>31306.571428571428</v>
      </c>
      <c r="U214" s="15">
        <f>AVERAGE(O208:O214)</f>
        <v>21684.428571428572</v>
      </c>
      <c r="V214" s="15">
        <f>AVERAGE(M208:M214)</f>
        <v>9622.1428571428569</v>
      </c>
      <c r="W214" s="15">
        <f>AVERAGE(P208:P214)</f>
        <v>343.85714285714283</v>
      </c>
      <c r="X214" s="15">
        <f>AVERAGE(N208:N214)</f>
        <v>8.4285714285714288</v>
      </c>
    </row>
    <row r="215" spans="1:24" x14ac:dyDescent="0.35">
      <c r="A215" s="16">
        <v>44065</v>
      </c>
      <c r="B215" s="15">
        <f t="shared" si="13"/>
        <v>1537762</v>
      </c>
      <c r="C215" s="14">
        <v>12578</v>
      </c>
      <c r="D215" s="14">
        <v>148</v>
      </c>
      <c r="E215" s="15">
        <v>0</v>
      </c>
      <c r="F215" s="14">
        <v>24</v>
      </c>
      <c r="G215" s="14">
        <v>1230</v>
      </c>
      <c r="H215" s="15">
        <f t="shared" si="14"/>
        <v>83073</v>
      </c>
      <c r="I215" s="14">
        <v>13051</v>
      </c>
      <c r="J215" s="14">
        <v>7520</v>
      </c>
      <c r="K215" s="14">
        <v>20571</v>
      </c>
      <c r="L215" s="14">
        <v>193</v>
      </c>
      <c r="M215" s="14">
        <v>8150</v>
      </c>
      <c r="N215" s="14">
        <v>11</v>
      </c>
      <c r="O215" s="15">
        <f t="shared" si="17"/>
        <v>12421</v>
      </c>
      <c r="P215" s="15">
        <f t="shared" si="17"/>
        <v>182</v>
      </c>
      <c r="Q215" s="15">
        <f t="shared" ref="Q215:Q278" si="18">((SUM(L209:L215))/(SUM(K209:K215)))</f>
        <v>1.0980082228517134E-2</v>
      </c>
      <c r="R215" s="15">
        <f t="shared" ref="R215:R278" si="19">((SUM(N209:N215))/(SUM(M209:M215)))</f>
        <v>9.0675328190553521E-4</v>
      </c>
      <c r="S215" s="15">
        <f t="shared" ref="S215:S278" si="20">((SUM(P209:P215))/(SUM(O209:O215)))</f>
        <v>1.5898398266109847E-2</v>
      </c>
      <c r="T215" s="15">
        <f t="shared" si="15"/>
        <v>32175.142857142859</v>
      </c>
      <c r="U215" s="15">
        <f t="shared" ref="U215:U278" si="21">AVERAGE(O209:O215)</f>
        <v>21619.428571428572</v>
      </c>
      <c r="V215" s="15">
        <f t="shared" ref="V215:V278" si="22">AVERAGE(M209:M215)</f>
        <v>10555.714285714286</v>
      </c>
      <c r="W215" s="15">
        <f t="shared" ref="W215:W278" si="23">AVERAGE(P209:P215)</f>
        <v>343.71428571428572</v>
      </c>
      <c r="X215" s="15">
        <f t="shared" ref="X215:X278" si="24">AVERAGE(N209:N215)</f>
        <v>9.5714285714285712</v>
      </c>
    </row>
    <row r="216" spans="1:24" x14ac:dyDescent="0.35">
      <c r="A216" s="16">
        <v>44066</v>
      </c>
      <c r="B216" s="15">
        <f t="shared" si="13"/>
        <v>1547596</v>
      </c>
      <c r="C216" s="14">
        <v>9834</v>
      </c>
      <c r="D216" s="14">
        <v>92</v>
      </c>
      <c r="E216" s="15">
        <v>0</v>
      </c>
      <c r="F216" s="14">
        <v>21</v>
      </c>
      <c r="G216" s="14">
        <v>1085</v>
      </c>
      <c r="H216" s="15">
        <f t="shared" si="14"/>
        <v>84158</v>
      </c>
      <c r="I216" s="14">
        <v>10242</v>
      </c>
      <c r="J216" s="14">
        <v>7414</v>
      </c>
      <c r="K216" s="14">
        <v>17656</v>
      </c>
      <c r="L216" s="14">
        <v>116</v>
      </c>
      <c r="M216" s="14">
        <v>8535</v>
      </c>
      <c r="N216" s="14">
        <v>5</v>
      </c>
      <c r="O216" s="15">
        <f t="shared" si="17"/>
        <v>9121</v>
      </c>
      <c r="P216" s="15">
        <f t="shared" si="17"/>
        <v>111</v>
      </c>
      <c r="Q216" s="15">
        <f t="shared" si="18"/>
        <v>1.0576336851572398E-2</v>
      </c>
      <c r="R216" s="15">
        <f t="shared" si="19"/>
        <v>8.0744338579644972E-4</v>
      </c>
      <c r="S216" s="15">
        <f t="shared" si="20"/>
        <v>1.579226636598793E-2</v>
      </c>
      <c r="T216" s="15">
        <f t="shared" si="15"/>
        <v>33038.714285714283</v>
      </c>
      <c r="U216" s="15">
        <f t="shared" si="21"/>
        <v>21538.571428571428</v>
      </c>
      <c r="V216" s="15">
        <f t="shared" si="22"/>
        <v>11500.142857142857</v>
      </c>
      <c r="W216" s="15">
        <f t="shared" si="23"/>
        <v>340.14285714285717</v>
      </c>
      <c r="X216" s="15">
        <f t="shared" si="24"/>
        <v>9.2857142857142865</v>
      </c>
    </row>
    <row r="217" spans="1:24" x14ac:dyDescent="0.35">
      <c r="A217" s="16">
        <v>44067</v>
      </c>
      <c r="B217" s="15">
        <f t="shared" si="13"/>
        <v>1573164</v>
      </c>
      <c r="C217" s="14">
        <v>25568</v>
      </c>
      <c r="D217" s="14">
        <v>395</v>
      </c>
      <c r="E217" s="15">
        <v>0</v>
      </c>
      <c r="F217" s="14">
        <v>23</v>
      </c>
      <c r="G217" s="14">
        <v>1716</v>
      </c>
      <c r="H217" s="15">
        <f t="shared" si="14"/>
        <v>85874</v>
      </c>
      <c r="I217" s="14">
        <v>26735</v>
      </c>
      <c r="J217" s="14">
        <v>26506</v>
      </c>
      <c r="K217" s="14">
        <v>53241</v>
      </c>
      <c r="L217" s="14">
        <v>491</v>
      </c>
      <c r="M217" s="14">
        <v>22558</v>
      </c>
      <c r="N217" s="14">
        <v>20</v>
      </c>
      <c r="O217" s="15">
        <f t="shared" si="17"/>
        <v>30683</v>
      </c>
      <c r="P217" s="15">
        <f t="shared" si="17"/>
        <v>471</v>
      </c>
      <c r="Q217" s="15">
        <f t="shared" si="18"/>
        <v>1.0098565609913165E-2</v>
      </c>
      <c r="R217" s="15">
        <f t="shared" si="19"/>
        <v>8.1010662754800434E-4</v>
      </c>
      <c r="S217" s="15">
        <f t="shared" si="20"/>
        <v>1.5664049432276599E-2</v>
      </c>
      <c r="T217" s="15">
        <f t="shared" si="15"/>
        <v>34828.142857142855</v>
      </c>
      <c r="U217" s="15">
        <f t="shared" si="21"/>
        <v>21778.714285714286</v>
      </c>
      <c r="V217" s="15">
        <f t="shared" si="22"/>
        <v>13049.428571428571</v>
      </c>
      <c r="W217" s="15">
        <f t="shared" si="23"/>
        <v>341.14285714285717</v>
      </c>
      <c r="X217" s="15">
        <f t="shared" si="24"/>
        <v>10.571428571428571</v>
      </c>
    </row>
    <row r="218" spans="1:24" x14ac:dyDescent="0.35">
      <c r="A218" s="16">
        <v>44068</v>
      </c>
      <c r="B218" s="15">
        <f t="shared" si="13"/>
        <v>1597330</v>
      </c>
      <c r="C218" s="14">
        <v>24166</v>
      </c>
      <c r="D218" s="14">
        <v>379</v>
      </c>
      <c r="E218" s="15">
        <v>0</v>
      </c>
      <c r="F218" s="14">
        <v>33</v>
      </c>
      <c r="G218" s="14">
        <v>1440</v>
      </c>
      <c r="H218" s="15">
        <f t="shared" si="14"/>
        <v>87314</v>
      </c>
      <c r="I218" s="14">
        <v>25233</v>
      </c>
      <c r="J218" s="14">
        <v>27174</v>
      </c>
      <c r="K218" s="14">
        <v>52407</v>
      </c>
      <c r="L218" s="14">
        <v>473</v>
      </c>
      <c r="M218" s="14">
        <v>22522</v>
      </c>
      <c r="N218" s="14">
        <v>16</v>
      </c>
      <c r="O218" s="15">
        <f t="shared" si="17"/>
        <v>29885</v>
      </c>
      <c r="P218" s="15">
        <f t="shared" si="17"/>
        <v>457</v>
      </c>
      <c r="Q218" s="15">
        <f t="shared" si="18"/>
        <v>9.6637181935081643E-3</v>
      </c>
      <c r="R218" s="15">
        <f t="shared" si="19"/>
        <v>8.4669003268617331E-4</v>
      </c>
      <c r="S218" s="15">
        <f t="shared" si="20"/>
        <v>1.543938397244902E-2</v>
      </c>
      <c r="T218" s="15">
        <f t="shared" si="15"/>
        <v>36661.428571428572</v>
      </c>
      <c r="U218" s="15">
        <f t="shared" si="21"/>
        <v>22151.142857142859</v>
      </c>
      <c r="V218" s="15">
        <f t="shared" si="22"/>
        <v>14510.285714285714</v>
      </c>
      <c r="W218" s="15">
        <f t="shared" si="23"/>
        <v>342</v>
      </c>
      <c r="X218" s="15">
        <f t="shared" si="24"/>
        <v>12.285714285714286</v>
      </c>
    </row>
    <row r="219" spans="1:24" x14ac:dyDescent="0.35">
      <c r="A219" s="16">
        <v>44069</v>
      </c>
      <c r="B219" s="15">
        <f t="shared" si="13"/>
        <v>1621624</v>
      </c>
      <c r="C219" s="14">
        <v>24294</v>
      </c>
      <c r="D219" s="14">
        <v>379</v>
      </c>
      <c r="E219" s="15">
        <v>0</v>
      </c>
      <c r="F219" s="14">
        <v>36</v>
      </c>
      <c r="G219" s="14">
        <v>1453</v>
      </c>
      <c r="H219" s="15">
        <f t="shared" si="14"/>
        <v>88767</v>
      </c>
      <c r="I219" s="14">
        <v>25454</v>
      </c>
      <c r="J219" s="14">
        <v>24106</v>
      </c>
      <c r="K219" s="14">
        <v>49560</v>
      </c>
      <c r="L219" s="14">
        <v>471</v>
      </c>
      <c r="M219" s="14">
        <v>21820</v>
      </c>
      <c r="N219" s="14">
        <v>12</v>
      </c>
      <c r="O219" s="15">
        <f t="shared" si="17"/>
        <v>27740</v>
      </c>
      <c r="P219" s="15">
        <f t="shared" si="17"/>
        <v>459</v>
      </c>
      <c r="Q219" s="15">
        <f t="shared" si="18"/>
        <v>9.5086097022205451E-3</v>
      </c>
      <c r="R219" s="15">
        <f t="shared" si="19"/>
        <v>7.8384733897343033E-4</v>
      </c>
      <c r="S219" s="15">
        <f t="shared" si="20"/>
        <v>1.5694064743606122E-2</v>
      </c>
      <c r="T219" s="15">
        <f t="shared" si="15"/>
        <v>38221</v>
      </c>
      <c r="U219" s="15">
        <f t="shared" si="21"/>
        <v>22365.142857142859</v>
      </c>
      <c r="V219" s="15">
        <f t="shared" si="22"/>
        <v>15855.857142857143</v>
      </c>
      <c r="W219" s="15">
        <f t="shared" si="23"/>
        <v>351</v>
      </c>
      <c r="X219" s="15">
        <f t="shared" si="24"/>
        <v>12.428571428571429</v>
      </c>
    </row>
    <row r="220" spans="1:24" x14ac:dyDescent="0.35">
      <c r="A220" s="16">
        <v>44070</v>
      </c>
      <c r="B220" s="15">
        <f t="shared" si="13"/>
        <v>1641403</v>
      </c>
      <c r="C220" s="14">
        <v>19779</v>
      </c>
      <c r="D220" s="14">
        <v>344</v>
      </c>
      <c r="E220" s="15">
        <v>0</v>
      </c>
      <c r="F220" s="14">
        <v>6</v>
      </c>
      <c r="G220" s="14">
        <v>435</v>
      </c>
      <c r="H220" s="15">
        <f t="shared" si="14"/>
        <v>89202</v>
      </c>
      <c r="I220" s="14">
        <v>20636</v>
      </c>
      <c r="J220" s="14">
        <v>26955</v>
      </c>
      <c r="K220" s="14">
        <v>47591</v>
      </c>
      <c r="L220" s="14">
        <v>420</v>
      </c>
      <c r="M220" s="14">
        <v>25202</v>
      </c>
      <c r="N220" s="14">
        <v>15</v>
      </c>
      <c r="O220" s="15">
        <f t="shared" si="17"/>
        <v>22389</v>
      </c>
      <c r="P220" s="15">
        <f t="shared" si="17"/>
        <v>405</v>
      </c>
      <c r="Q220" s="15">
        <f t="shared" si="18"/>
        <v>9.1708256276442131E-3</v>
      </c>
      <c r="R220" s="15">
        <f t="shared" si="19"/>
        <v>7.3613008236477699E-4</v>
      </c>
      <c r="S220" s="15">
        <f t="shared" si="20"/>
        <v>1.5864978902953585E-2</v>
      </c>
      <c r="T220" s="15">
        <f t="shared" si="15"/>
        <v>39473</v>
      </c>
      <c r="U220" s="15">
        <f t="shared" si="21"/>
        <v>22007.142857142859</v>
      </c>
      <c r="V220" s="15">
        <f t="shared" si="22"/>
        <v>17465.857142857141</v>
      </c>
      <c r="W220" s="15">
        <f t="shared" si="23"/>
        <v>349.14285714285717</v>
      </c>
      <c r="X220" s="15">
        <f t="shared" si="24"/>
        <v>12.857142857142858</v>
      </c>
    </row>
    <row r="221" spans="1:24" x14ac:dyDescent="0.35">
      <c r="A221" s="16">
        <v>44071</v>
      </c>
      <c r="B221" s="15">
        <f t="shared" si="13"/>
        <v>1664153</v>
      </c>
      <c r="C221" s="14">
        <v>22750</v>
      </c>
      <c r="D221" s="14">
        <v>363</v>
      </c>
      <c r="E221" s="15">
        <v>0</v>
      </c>
      <c r="F221" s="14">
        <v>33</v>
      </c>
      <c r="G221" s="14">
        <v>1336</v>
      </c>
      <c r="H221" s="15">
        <f t="shared" si="14"/>
        <v>90538</v>
      </c>
      <c r="I221" s="14">
        <v>23627</v>
      </c>
      <c r="J221" s="14">
        <v>24595</v>
      </c>
      <c r="K221" s="14">
        <v>48222</v>
      </c>
      <c r="L221" s="14">
        <v>460</v>
      </c>
      <c r="M221" s="14">
        <v>22995</v>
      </c>
      <c r="N221" s="14">
        <v>14</v>
      </c>
      <c r="O221" s="15">
        <f t="shared" si="17"/>
        <v>25227</v>
      </c>
      <c r="P221" s="15">
        <f t="shared" si="17"/>
        <v>446</v>
      </c>
      <c r="Q221" s="15">
        <f t="shared" si="18"/>
        <v>9.071799977873659E-3</v>
      </c>
      <c r="R221" s="15">
        <f t="shared" si="19"/>
        <v>7.0571094686679517E-4</v>
      </c>
      <c r="S221" s="15">
        <f t="shared" si="20"/>
        <v>1.6073311063975717E-2</v>
      </c>
      <c r="T221" s="15">
        <f t="shared" si="15"/>
        <v>41321.142857142855</v>
      </c>
      <c r="U221" s="15">
        <f t="shared" si="21"/>
        <v>22495.142857142859</v>
      </c>
      <c r="V221" s="15">
        <f t="shared" si="22"/>
        <v>18826</v>
      </c>
      <c r="W221" s="15">
        <f t="shared" si="23"/>
        <v>361.57142857142856</v>
      </c>
      <c r="X221" s="15">
        <f t="shared" si="24"/>
        <v>13.285714285714286</v>
      </c>
    </row>
    <row r="222" spans="1:24" x14ac:dyDescent="0.35">
      <c r="A222" s="16">
        <v>44072</v>
      </c>
      <c r="B222" s="15">
        <f t="shared" si="13"/>
        <v>1680575</v>
      </c>
      <c r="C222" s="14">
        <v>16422</v>
      </c>
      <c r="D222" s="14">
        <v>172</v>
      </c>
      <c r="E222" s="15">
        <v>0</v>
      </c>
      <c r="F222" s="14">
        <v>27</v>
      </c>
      <c r="G222" s="14">
        <v>1108</v>
      </c>
      <c r="H222" s="15">
        <f t="shared" si="14"/>
        <v>91646</v>
      </c>
      <c r="I222" s="14">
        <v>17053</v>
      </c>
      <c r="J222" s="14">
        <v>10860</v>
      </c>
      <c r="K222" s="14">
        <v>27913</v>
      </c>
      <c r="L222" s="14">
        <v>225</v>
      </c>
      <c r="M222" s="14">
        <v>14677</v>
      </c>
      <c r="N222" s="14">
        <v>16</v>
      </c>
      <c r="O222" s="15">
        <f t="shared" si="17"/>
        <v>13236</v>
      </c>
      <c r="P222" s="15">
        <f t="shared" si="17"/>
        <v>209</v>
      </c>
      <c r="Q222" s="15">
        <f t="shared" si="18"/>
        <v>8.9551232340942047E-3</v>
      </c>
      <c r="R222" s="15">
        <f t="shared" si="19"/>
        <v>7.0855837291860981E-4</v>
      </c>
      <c r="S222" s="15">
        <f t="shared" si="20"/>
        <v>1.6161131152823145E-2</v>
      </c>
      <c r="T222" s="15">
        <f t="shared" si="15"/>
        <v>42370</v>
      </c>
      <c r="U222" s="15">
        <f t="shared" si="21"/>
        <v>22611.571428571428</v>
      </c>
      <c r="V222" s="15">
        <f t="shared" si="22"/>
        <v>19758.428571428572</v>
      </c>
      <c r="W222" s="15">
        <f t="shared" si="23"/>
        <v>365.42857142857144</v>
      </c>
      <c r="X222" s="15">
        <f t="shared" si="24"/>
        <v>14</v>
      </c>
    </row>
    <row r="223" spans="1:24" x14ac:dyDescent="0.35">
      <c r="A223" s="16">
        <v>44073</v>
      </c>
      <c r="B223" s="15">
        <f t="shared" si="13"/>
        <v>1692940</v>
      </c>
      <c r="C223" s="14">
        <v>12365</v>
      </c>
      <c r="D223" s="14">
        <v>139</v>
      </c>
      <c r="E223" s="15">
        <v>0</v>
      </c>
      <c r="F223" s="14">
        <v>21</v>
      </c>
      <c r="G223" s="14">
        <v>1002</v>
      </c>
      <c r="H223" s="15">
        <f t="shared" si="14"/>
        <v>92648</v>
      </c>
      <c r="I223" s="14">
        <v>12773</v>
      </c>
      <c r="J223" s="14">
        <v>11969</v>
      </c>
      <c r="K223" s="14">
        <v>24742</v>
      </c>
      <c r="L223" s="14">
        <v>168</v>
      </c>
      <c r="M223" s="14">
        <v>14968</v>
      </c>
      <c r="N223" s="14">
        <v>20</v>
      </c>
      <c r="O223" s="15">
        <f t="shared" si="17"/>
        <v>9774</v>
      </c>
      <c r="P223" s="15">
        <f t="shared" si="17"/>
        <v>148</v>
      </c>
      <c r="Q223" s="15">
        <f t="shared" si="18"/>
        <v>8.9173988066228484E-3</v>
      </c>
      <c r="R223" s="15">
        <f t="shared" si="19"/>
        <v>7.8069945143773055E-4</v>
      </c>
      <c r="S223" s="15">
        <f t="shared" si="20"/>
        <v>1.6327532183170373E-2</v>
      </c>
      <c r="T223" s="15">
        <f t="shared" si="15"/>
        <v>43382.285714285717</v>
      </c>
      <c r="U223" s="15">
        <f t="shared" si="21"/>
        <v>22704.857142857141</v>
      </c>
      <c r="V223" s="15">
        <f t="shared" si="22"/>
        <v>20677.428571428572</v>
      </c>
      <c r="W223" s="15">
        <f t="shared" si="23"/>
        <v>370.71428571428572</v>
      </c>
      <c r="X223" s="15">
        <f t="shared" si="24"/>
        <v>16.142857142857142</v>
      </c>
    </row>
    <row r="224" spans="1:24" x14ac:dyDescent="0.35">
      <c r="A224" s="16">
        <v>44074</v>
      </c>
      <c r="B224" s="15">
        <f t="shared" si="13"/>
        <v>1717948</v>
      </c>
      <c r="C224" s="14">
        <v>25008</v>
      </c>
      <c r="D224" s="14">
        <v>439</v>
      </c>
      <c r="E224" s="15">
        <v>0</v>
      </c>
      <c r="F224" s="14">
        <v>5</v>
      </c>
      <c r="G224" s="14">
        <v>488</v>
      </c>
      <c r="H224" s="15">
        <f t="shared" si="14"/>
        <v>93136</v>
      </c>
      <c r="I224" s="14">
        <v>26012</v>
      </c>
      <c r="J224" s="14">
        <v>38391</v>
      </c>
      <c r="K224" s="14">
        <v>64403</v>
      </c>
      <c r="L224" s="14">
        <v>553</v>
      </c>
      <c r="M224" s="14">
        <v>33727</v>
      </c>
      <c r="N224" s="14">
        <v>37</v>
      </c>
      <c r="O224" s="15">
        <f t="shared" si="17"/>
        <v>30676</v>
      </c>
      <c r="P224" s="15">
        <f t="shared" si="17"/>
        <v>516</v>
      </c>
      <c r="Q224" s="15">
        <f t="shared" si="18"/>
        <v>8.7981755696580465E-3</v>
      </c>
      <c r="R224" s="15">
        <f t="shared" si="19"/>
        <v>8.3380903207599206E-4</v>
      </c>
      <c r="S224" s="15">
        <f t="shared" si="20"/>
        <v>1.6611400202608744E-2</v>
      </c>
      <c r="T224" s="15">
        <f t="shared" si="15"/>
        <v>44976.857142857145</v>
      </c>
      <c r="U224" s="15">
        <f t="shared" si="21"/>
        <v>22703.857142857141</v>
      </c>
      <c r="V224" s="15">
        <f t="shared" si="22"/>
        <v>22273</v>
      </c>
      <c r="W224" s="15">
        <f t="shared" si="23"/>
        <v>377.14285714285717</v>
      </c>
      <c r="X224" s="15">
        <f t="shared" si="24"/>
        <v>18.571428571428573</v>
      </c>
    </row>
    <row r="225" spans="1:24" x14ac:dyDescent="0.35">
      <c r="A225" s="16">
        <v>44075</v>
      </c>
      <c r="B225" s="15">
        <f t="shared" si="13"/>
        <v>1741658</v>
      </c>
      <c r="C225" s="14">
        <v>23710</v>
      </c>
      <c r="D225" s="14">
        <v>395</v>
      </c>
      <c r="E225" s="15">
        <v>0</v>
      </c>
      <c r="F225" s="14">
        <v>24</v>
      </c>
      <c r="G225" s="14">
        <v>1290</v>
      </c>
      <c r="H225" s="15">
        <f t="shared" si="14"/>
        <v>94426</v>
      </c>
      <c r="I225" s="14">
        <v>24709</v>
      </c>
      <c r="J225" s="14">
        <v>37791</v>
      </c>
      <c r="K225" s="14">
        <v>62500</v>
      </c>
      <c r="L225" s="14">
        <v>473</v>
      </c>
      <c r="M225" s="14">
        <v>31350</v>
      </c>
      <c r="N225" s="14">
        <v>23</v>
      </c>
      <c r="O225" s="15">
        <f t="shared" si="17"/>
        <v>31150</v>
      </c>
      <c r="P225" s="15">
        <f t="shared" si="17"/>
        <v>450</v>
      </c>
      <c r="Q225" s="15">
        <f t="shared" si="18"/>
        <v>8.5248868221253129E-3</v>
      </c>
      <c r="R225" s="15">
        <f t="shared" si="19"/>
        <v>8.3161849956598017E-4</v>
      </c>
      <c r="S225" s="15">
        <f t="shared" si="20"/>
        <v>1.6436526168597684E-2</v>
      </c>
      <c r="T225" s="15">
        <f t="shared" si="15"/>
        <v>46418.714285714283</v>
      </c>
      <c r="U225" s="15">
        <f t="shared" si="21"/>
        <v>22884.571428571428</v>
      </c>
      <c r="V225" s="15">
        <f t="shared" si="22"/>
        <v>23534.142857142859</v>
      </c>
      <c r="W225" s="15">
        <f t="shared" si="23"/>
        <v>376.14285714285717</v>
      </c>
      <c r="X225" s="15">
        <f t="shared" si="24"/>
        <v>19.571428571428573</v>
      </c>
    </row>
    <row r="226" spans="1:24" x14ac:dyDescent="0.35">
      <c r="A226" s="16">
        <v>44076</v>
      </c>
      <c r="B226" s="15">
        <f t="shared" si="13"/>
        <v>1762037</v>
      </c>
      <c r="C226" s="14">
        <v>20379</v>
      </c>
      <c r="D226" s="14">
        <v>384</v>
      </c>
      <c r="E226" s="15">
        <v>0</v>
      </c>
      <c r="F226" s="14">
        <v>23</v>
      </c>
      <c r="G226" s="14">
        <v>1524</v>
      </c>
      <c r="H226" s="15">
        <f t="shared" si="14"/>
        <v>95950</v>
      </c>
      <c r="I226" s="14">
        <v>21232</v>
      </c>
      <c r="J226" s="14">
        <v>35575</v>
      </c>
      <c r="K226" s="14">
        <v>56807</v>
      </c>
      <c r="L226" s="14">
        <v>470</v>
      </c>
      <c r="M226" s="14">
        <v>29196</v>
      </c>
      <c r="N226" s="14">
        <v>36</v>
      </c>
      <c r="O226" s="15">
        <f t="shared" si="17"/>
        <v>27611</v>
      </c>
      <c r="P226" s="15">
        <f t="shared" si="17"/>
        <v>434</v>
      </c>
      <c r="Q226" s="15">
        <f t="shared" si="18"/>
        <v>8.3358922023734263E-3</v>
      </c>
      <c r="R226" s="15">
        <f t="shared" si="19"/>
        <v>9.3542108473985421E-4</v>
      </c>
      <c r="S226" s="15">
        <f t="shared" si="20"/>
        <v>1.629358440114205E-2</v>
      </c>
      <c r="T226" s="15">
        <f t="shared" si="15"/>
        <v>47454</v>
      </c>
      <c r="U226" s="15">
        <f t="shared" si="21"/>
        <v>22866.142857142859</v>
      </c>
      <c r="V226" s="15">
        <f t="shared" si="22"/>
        <v>24587.857142857141</v>
      </c>
      <c r="W226" s="15">
        <f t="shared" si="23"/>
        <v>372.57142857142856</v>
      </c>
      <c r="X226" s="15">
        <f t="shared" si="24"/>
        <v>23</v>
      </c>
    </row>
    <row r="227" spans="1:24" x14ac:dyDescent="0.35">
      <c r="A227" s="16">
        <v>44077</v>
      </c>
      <c r="B227" s="15">
        <f t="shared" si="13"/>
        <v>1782560</v>
      </c>
      <c r="C227" s="14">
        <v>20523</v>
      </c>
      <c r="D227" s="14">
        <v>464</v>
      </c>
      <c r="E227" s="15">
        <v>0</v>
      </c>
      <c r="F227" s="14">
        <v>35</v>
      </c>
      <c r="G227" s="14">
        <v>1494</v>
      </c>
      <c r="H227" s="15">
        <f t="shared" si="14"/>
        <v>97444</v>
      </c>
      <c r="I227" s="14">
        <v>21378</v>
      </c>
      <c r="J227" s="14">
        <v>41229</v>
      </c>
      <c r="K227" s="14">
        <v>62607</v>
      </c>
      <c r="L227" s="14">
        <v>554</v>
      </c>
      <c r="M227" s="14">
        <v>34038</v>
      </c>
      <c r="N227" s="14">
        <v>24</v>
      </c>
      <c r="O227" s="15">
        <f t="shared" si="17"/>
        <v>28569</v>
      </c>
      <c r="P227" s="15">
        <f t="shared" si="17"/>
        <v>530</v>
      </c>
      <c r="Q227" s="15">
        <f t="shared" si="18"/>
        <v>8.3613196080577438E-3</v>
      </c>
      <c r="R227" s="15">
        <f t="shared" si="19"/>
        <v>9.3948085393283267E-4</v>
      </c>
      <c r="S227" s="15">
        <f t="shared" si="20"/>
        <v>1.6439789946042841E-2</v>
      </c>
      <c r="T227" s="15">
        <f t="shared" si="15"/>
        <v>49599.142857142855</v>
      </c>
      <c r="U227" s="15">
        <f t="shared" si="21"/>
        <v>23749</v>
      </c>
      <c r="V227" s="15">
        <f t="shared" si="22"/>
        <v>25850.142857142859</v>
      </c>
      <c r="W227" s="15">
        <f t="shared" si="23"/>
        <v>390.42857142857144</v>
      </c>
      <c r="X227" s="15">
        <f t="shared" si="24"/>
        <v>24.285714285714285</v>
      </c>
    </row>
    <row r="228" spans="1:24" x14ac:dyDescent="0.35">
      <c r="A228" s="16">
        <v>44078</v>
      </c>
      <c r="B228" s="15">
        <f t="shared" si="13"/>
        <v>1799918</v>
      </c>
      <c r="C228" s="14">
        <v>17358</v>
      </c>
      <c r="D228" s="14">
        <v>347</v>
      </c>
      <c r="E228" s="15">
        <v>0</v>
      </c>
      <c r="F228" s="14">
        <v>25</v>
      </c>
      <c r="G228" s="14">
        <v>1552</v>
      </c>
      <c r="H228" s="15">
        <f t="shared" si="14"/>
        <v>98996</v>
      </c>
      <c r="I228" s="14">
        <v>18042</v>
      </c>
      <c r="J228" s="14">
        <v>33506</v>
      </c>
      <c r="K228" s="14">
        <v>51548</v>
      </c>
      <c r="L228" s="14">
        <v>456</v>
      </c>
      <c r="M228" s="14">
        <v>28154</v>
      </c>
      <c r="N228" s="14">
        <v>18</v>
      </c>
      <c r="O228" s="15">
        <f t="shared" si="17"/>
        <v>23394</v>
      </c>
      <c r="P228" s="15">
        <f t="shared" si="17"/>
        <v>438</v>
      </c>
      <c r="Q228" s="15">
        <f t="shared" si="18"/>
        <v>8.2705694396896044E-3</v>
      </c>
      <c r="R228" s="15">
        <f t="shared" si="19"/>
        <v>9.3493095481167053E-4</v>
      </c>
      <c r="S228" s="15">
        <f t="shared" si="20"/>
        <v>1.6574417614500334E-2</v>
      </c>
      <c r="T228" s="15">
        <f t="shared" si="15"/>
        <v>50074.285714285717</v>
      </c>
      <c r="U228" s="15">
        <f t="shared" si="21"/>
        <v>23487.142857142859</v>
      </c>
      <c r="V228" s="15">
        <f t="shared" si="22"/>
        <v>26587.142857142859</v>
      </c>
      <c r="W228" s="15">
        <f t="shared" si="23"/>
        <v>389.28571428571428</v>
      </c>
      <c r="X228" s="15">
        <f t="shared" si="24"/>
        <v>24.857142857142858</v>
      </c>
    </row>
    <row r="229" spans="1:24" x14ac:dyDescent="0.35">
      <c r="A229" s="16">
        <v>44079</v>
      </c>
      <c r="B229" s="15">
        <f t="shared" si="13"/>
        <v>1809161</v>
      </c>
      <c r="C229" s="14">
        <v>9243</v>
      </c>
      <c r="D229" s="14">
        <v>198</v>
      </c>
      <c r="E229" s="15">
        <v>0</v>
      </c>
      <c r="F229" s="14">
        <v>24</v>
      </c>
      <c r="G229" s="14">
        <v>1208</v>
      </c>
      <c r="H229" s="15">
        <f t="shared" si="14"/>
        <v>100204</v>
      </c>
      <c r="I229" s="14">
        <v>9567</v>
      </c>
      <c r="J229" s="14">
        <v>14595</v>
      </c>
      <c r="K229" s="14">
        <v>24162</v>
      </c>
      <c r="L229" s="14">
        <v>253</v>
      </c>
      <c r="M229" s="14">
        <v>12046</v>
      </c>
      <c r="N229" s="14">
        <v>11</v>
      </c>
      <c r="O229" s="15">
        <f t="shared" si="17"/>
        <v>12116</v>
      </c>
      <c r="P229" s="15">
        <f t="shared" si="17"/>
        <v>242</v>
      </c>
      <c r="Q229" s="15">
        <f t="shared" si="18"/>
        <v>8.4407775781572165E-3</v>
      </c>
      <c r="R229" s="15">
        <f t="shared" si="19"/>
        <v>9.2108633685598895E-4</v>
      </c>
      <c r="S229" s="15">
        <f t="shared" si="20"/>
        <v>1.6890195357952109E-2</v>
      </c>
      <c r="T229" s="15">
        <f t="shared" si="15"/>
        <v>49538.428571428572</v>
      </c>
      <c r="U229" s="15">
        <f t="shared" si="21"/>
        <v>23327.142857142859</v>
      </c>
      <c r="V229" s="15">
        <f t="shared" si="22"/>
        <v>26211.285714285714</v>
      </c>
      <c r="W229" s="15">
        <f t="shared" si="23"/>
        <v>394</v>
      </c>
      <c r="X229" s="15">
        <f t="shared" si="24"/>
        <v>24.142857142857142</v>
      </c>
    </row>
    <row r="230" spans="1:24" x14ac:dyDescent="0.35">
      <c r="A230" s="16">
        <v>44080</v>
      </c>
      <c r="B230" s="15">
        <f t="shared" si="13"/>
        <v>1816137</v>
      </c>
      <c r="C230" s="14">
        <v>6976</v>
      </c>
      <c r="D230" s="14">
        <v>112</v>
      </c>
      <c r="E230" s="15">
        <v>0</v>
      </c>
      <c r="F230" s="14">
        <v>28</v>
      </c>
      <c r="G230" s="14">
        <v>1053</v>
      </c>
      <c r="H230" s="15">
        <f t="shared" si="14"/>
        <v>101257</v>
      </c>
      <c r="I230" s="14">
        <v>7211</v>
      </c>
      <c r="J230" s="14">
        <v>15654</v>
      </c>
      <c r="K230" s="14">
        <v>22865</v>
      </c>
      <c r="L230" s="14">
        <v>138</v>
      </c>
      <c r="M230" s="14">
        <v>13562</v>
      </c>
      <c r="N230" s="14">
        <v>8</v>
      </c>
      <c r="O230" s="15">
        <f t="shared" si="17"/>
        <v>9303</v>
      </c>
      <c r="P230" s="15">
        <f t="shared" si="17"/>
        <v>130</v>
      </c>
      <c r="Q230" s="15">
        <f t="shared" si="18"/>
        <v>8.3997309302622277E-3</v>
      </c>
      <c r="R230" s="15">
        <f t="shared" si="19"/>
        <v>8.6229149846490146E-4</v>
      </c>
      <c r="S230" s="15">
        <f t="shared" si="20"/>
        <v>1.6828502816010418E-2</v>
      </c>
      <c r="T230" s="15">
        <f t="shared" si="15"/>
        <v>49270.285714285717</v>
      </c>
      <c r="U230" s="15">
        <f t="shared" si="21"/>
        <v>23259.857142857141</v>
      </c>
      <c r="V230" s="15">
        <f t="shared" si="22"/>
        <v>26010.428571428572</v>
      </c>
      <c r="W230" s="15">
        <f t="shared" si="23"/>
        <v>391.42857142857144</v>
      </c>
      <c r="X230" s="15">
        <f t="shared" si="24"/>
        <v>22.428571428571427</v>
      </c>
    </row>
    <row r="231" spans="1:24" x14ac:dyDescent="0.35">
      <c r="A231" s="16">
        <v>44081</v>
      </c>
      <c r="B231" s="15">
        <f t="shared" si="13"/>
        <v>1824197</v>
      </c>
      <c r="C231" s="14">
        <v>8060</v>
      </c>
      <c r="D231" s="14">
        <v>161</v>
      </c>
      <c r="E231" s="15">
        <v>0</v>
      </c>
      <c r="F231" s="14">
        <v>33</v>
      </c>
      <c r="G231" s="14">
        <v>1112</v>
      </c>
      <c r="H231" s="15">
        <f t="shared" si="14"/>
        <v>102369</v>
      </c>
      <c r="I231" s="14">
        <v>8337</v>
      </c>
      <c r="J231" s="14">
        <v>28407</v>
      </c>
      <c r="K231" s="14">
        <v>36744</v>
      </c>
      <c r="L231" s="14">
        <v>200</v>
      </c>
      <c r="M231" s="14">
        <v>25383</v>
      </c>
      <c r="N231" s="14">
        <v>26</v>
      </c>
      <c r="O231" s="15">
        <f t="shared" si="17"/>
        <v>11361</v>
      </c>
      <c r="P231" s="15">
        <f t="shared" si="17"/>
        <v>174</v>
      </c>
      <c r="Q231" s="15">
        <f t="shared" si="18"/>
        <v>8.0193422500181247E-3</v>
      </c>
      <c r="R231" s="15">
        <f t="shared" si="19"/>
        <v>8.403893420211939E-4</v>
      </c>
      <c r="S231" s="15">
        <f t="shared" si="20"/>
        <v>1.6710335600401381E-2</v>
      </c>
      <c r="T231" s="15">
        <f t="shared" si="15"/>
        <v>45319</v>
      </c>
      <c r="U231" s="15">
        <f t="shared" si="21"/>
        <v>20500.571428571428</v>
      </c>
      <c r="V231" s="15">
        <f t="shared" si="22"/>
        <v>24818.428571428572</v>
      </c>
      <c r="W231" s="15">
        <f t="shared" si="23"/>
        <v>342.57142857142856</v>
      </c>
      <c r="X231" s="15">
        <f t="shared" si="24"/>
        <v>20.857142857142858</v>
      </c>
    </row>
    <row r="232" spans="1:24" x14ac:dyDescent="0.35">
      <c r="A232" s="16">
        <v>44082</v>
      </c>
      <c r="B232" s="15">
        <f t="shared" si="13"/>
        <v>1845643</v>
      </c>
      <c r="C232" s="14">
        <v>21446</v>
      </c>
      <c r="D232" s="14">
        <v>546</v>
      </c>
      <c r="E232" s="15">
        <v>0</v>
      </c>
      <c r="F232" s="14">
        <v>15</v>
      </c>
      <c r="G232" s="14">
        <v>633</v>
      </c>
      <c r="H232" s="15">
        <f t="shared" si="14"/>
        <v>103002</v>
      </c>
      <c r="I232" s="14">
        <v>22368</v>
      </c>
      <c r="J232" s="14">
        <v>54530</v>
      </c>
      <c r="K232" s="14">
        <v>76898</v>
      </c>
      <c r="L232" s="14">
        <v>660</v>
      </c>
      <c r="M232" s="14">
        <v>41296</v>
      </c>
      <c r="N232" s="14">
        <v>61</v>
      </c>
      <c r="O232" s="15">
        <f t="shared" si="17"/>
        <v>35602</v>
      </c>
      <c r="P232" s="15">
        <f t="shared" si="17"/>
        <v>599</v>
      </c>
      <c r="Q232" s="15">
        <f t="shared" si="18"/>
        <v>8.2350564332043744E-3</v>
      </c>
      <c r="R232" s="15">
        <f t="shared" si="19"/>
        <v>1.001769429699197E-3</v>
      </c>
      <c r="S232" s="15">
        <f t="shared" si="20"/>
        <v>1.7214577306766878E-2</v>
      </c>
      <c r="T232" s="15">
        <f t="shared" si="15"/>
        <v>47375.857142857145</v>
      </c>
      <c r="U232" s="15">
        <f t="shared" si="21"/>
        <v>21136.571428571428</v>
      </c>
      <c r="V232" s="15">
        <f t="shared" si="22"/>
        <v>26239.285714285714</v>
      </c>
      <c r="W232" s="15">
        <f t="shared" si="23"/>
        <v>363.85714285714283</v>
      </c>
      <c r="X232" s="15">
        <f t="shared" si="24"/>
        <v>26.285714285714285</v>
      </c>
    </row>
    <row r="233" spans="1:24" x14ac:dyDescent="0.35">
      <c r="A233" s="16">
        <v>44083</v>
      </c>
      <c r="B233" s="15">
        <f t="shared" si="13"/>
        <v>1864737</v>
      </c>
      <c r="C233" s="14">
        <v>19094</v>
      </c>
      <c r="D233" s="14">
        <v>475</v>
      </c>
      <c r="E233" s="15">
        <v>0</v>
      </c>
      <c r="F233" s="14">
        <v>36</v>
      </c>
      <c r="G233" s="14">
        <v>1485</v>
      </c>
      <c r="H233" s="15">
        <f t="shared" si="14"/>
        <v>104487</v>
      </c>
      <c r="I233" s="14">
        <v>19939</v>
      </c>
      <c r="J233" s="14">
        <v>47977</v>
      </c>
      <c r="K233" s="14">
        <v>67916</v>
      </c>
      <c r="L233" s="14">
        <v>593</v>
      </c>
      <c r="M233" s="14">
        <v>34076</v>
      </c>
      <c r="N233" s="14">
        <v>45</v>
      </c>
      <c r="O233" s="15">
        <f t="shared" si="17"/>
        <v>33840</v>
      </c>
      <c r="P233" s="15">
        <f t="shared" si="17"/>
        <v>548</v>
      </c>
      <c r="Q233" s="15">
        <f t="shared" si="18"/>
        <v>8.3270117290074105E-3</v>
      </c>
      <c r="R233" s="15">
        <f t="shared" si="19"/>
        <v>1.0235740234944711E-3</v>
      </c>
      <c r="S233" s="15">
        <f t="shared" si="20"/>
        <v>1.7258488179784027E-2</v>
      </c>
      <c r="T233" s="15">
        <f t="shared" si="15"/>
        <v>48962.857142857145</v>
      </c>
      <c r="U233" s="15">
        <f t="shared" si="21"/>
        <v>22026.428571428572</v>
      </c>
      <c r="V233" s="15">
        <f t="shared" si="22"/>
        <v>26936.428571428572</v>
      </c>
      <c r="W233" s="15">
        <f t="shared" si="23"/>
        <v>380.14285714285717</v>
      </c>
      <c r="X233" s="15">
        <f t="shared" si="24"/>
        <v>27.571428571428573</v>
      </c>
    </row>
    <row r="234" spans="1:24" x14ac:dyDescent="0.35">
      <c r="A234" s="16">
        <v>44084</v>
      </c>
      <c r="B234" s="15">
        <f t="shared" si="13"/>
        <v>1880883</v>
      </c>
      <c r="C234" s="14">
        <v>16146</v>
      </c>
      <c r="D234" s="14">
        <v>411</v>
      </c>
      <c r="E234" s="15">
        <v>0</v>
      </c>
      <c r="F234" s="14">
        <v>29</v>
      </c>
      <c r="G234" s="14">
        <v>1397</v>
      </c>
      <c r="H234" s="15">
        <f t="shared" si="14"/>
        <v>105884</v>
      </c>
      <c r="I234" s="14">
        <v>16764</v>
      </c>
      <c r="J234" s="14">
        <v>47886</v>
      </c>
      <c r="K234" s="14">
        <v>64650</v>
      </c>
      <c r="L234" s="14">
        <v>515</v>
      </c>
      <c r="M234" s="14">
        <v>36024</v>
      </c>
      <c r="N234" s="14">
        <v>26</v>
      </c>
      <c r="O234" s="15">
        <f t="shared" si="17"/>
        <v>28626</v>
      </c>
      <c r="P234" s="15">
        <f t="shared" si="17"/>
        <v>489</v>
      </c>
      <c r="Q234" s="15">
        <f t="shared" si="18"/>
        <v>8.1645556770490423E-3</v>
      </c>
      <c r="R234" s="15">
        <f t="shared" si="19"/>
        <v>1.0234017875417889E-3</v>
      </c>
      <c r="S234" s="15">
        <f t="shared" si="20"/>
        <v>1.6986294264856525E-2</v>
      </c>
      <c r="T234" s="15">
        <f t="shared" si="15"/>
        <v>49254.714285714283</v>
      </c>
      <c r="U234" s="15">
        <f t="shared" si="21"/>
        <v>22034.571428571428</v>
      </c>
      <c r="V234" s="15">
        <f t="shared" si="22"/>
        <v>27220.142857142859</v>
      </c>
      <c r="W234" s="15">
        <f t="shared" si="23"/>
        <v>374.28571428571428</v>
      </c>
      <c r="X234" s="15">
        <f t="shared" si="24"/>
        <v>27.857142857142858</v>
      </c>
    </row>
    <row r="235" spans="1:24" x14ac:dyDescent="0.35">
      <c r="A235" s="16">
        <v>44085</v>
      </c>
      <c r="B235" s="15">
        <f t="shared" si="13"/>
        <v>1896795</v>
      </c>
      <c r="C235" s="14">
        <v>15912</v>
      </c>
      <c r="D235" s="14">
        <v>409</v>
      </c>
      <c r="E235" s="15">
        <v>0</v>
      </c>
      <c r="F235" s="14">
        <v>31</v>
      </c>
      <c r="G235" s="14">
        <v>1383</v>
      </c>
      <c r="H235" s="15">
        <f t="shared" si="14"/>
        <v>107267</v>
      </c>
      <c r="I235" s="14">
        <v>16577</v>
      </c>
      <c r="J235" s="14">
        <v>41876</v>
      </c>
      <c r="K235" s="14">
        <v>58453</v>
      </c>
      <c r="L235" s="14">
        <v>506</v>
      </c>
      <c r="M235" s="14">
        <v>31243</v>
      </c>
      <c r="N235" s="14">
        <v>28</v>
      </c>
      <c r="O235" s="15">
        <f t="shared" si="17"/>
        <v>27210</v>
      </c>
      <c r="P235" s="15">
        <f t="shared" si="17"/>
        <v>478</v>
      </c>
      <c r="Q235" s="15">
        <f t="shared" si="18"/>
        <v>8.1464252405541275E-3</v>
      </c>
      <c r="R235" s="15">
        <f t="shared" si="19"/>
        <v>1.0587202396322884E-3</v>
      </c>
      <c r="S235" s="15">
        <f t="shared" si="20"/>
        <v>1.6829265206443206E-2</v>
      </c>
      <c r="T235" s="15">
        <f t="shared" si="15"/>
        <v>50241.142857142855</v>
      </c>
      <c r="U235" s="15">
        <f t="shared" si="21"/>
        <v>22579.714285714286</v>
      </c>
      <c r="V235" s="15">
        <f t="shared" si="22"/>
        <v>27661.428571428572</v>
      </c>
      <c r="W235" s="15">
        <f t="shared" si="23"/>
        <v>380</v>
      </c>
      <c r="X235" s="15">
        <f t="shared" si="24"/>
        <v>29.285714285714285</v>
      </c>
    </row>
    <row r="236" spans="1:24" x14ac:dyDescent="0.35">
      <c r="A236" s="16">
        <v>44086</v>
      </c>
      <c r="B236" s="15">
        <f t="shared" si="13"/>
        <v>1906826</v>
      </c>
      <c r="C236" s="14">
        <v>10031</v>
      </c>
      <c r="D236" s="14">
        <v>189</v>
      </c>
      <c r="E236" s="15">
        <v>0</v>
      </c>
      <c r="F236" s="14">
        <v>21</v>
      </c>
      <c r="G236" s="14">
        <v>1120</v>
      </c>
      <c r="H236" s="15">
        <f t="shared" si="14"/>
        <v>108387</v>
      </c>
      <c r="I236" s="14">
        <v>10403</v>
      </c>
      <c r="J236" s="14">
        <v>12930</v>
      </c>
      <c r="K236" s="14">
        <v>23333</v>
      </c>
      <c r="L236" s="14">
        <v>238</v>
      </c>
      <c r="M236" s="14">
        <v>9288</v>
      </c>
      <c r="N236" s="14">
        <v>6</v>
      </c>
      <c r="O236" s="15">
        <f t="shared" si="17"/>
        <v>14045</v>
      </c>
      <c r="P236" s="15">
        <f t="shared" si="17"/>
        <v>232</v>
      </c>
      <c r="Q236" s="15">
        <f t="shared" si="18"/>
        <v>8.1229211734628447E-3</v>
      </c>
      <c r="R236" s="15">
        <f t="shared" si="19"/>
        <v>1.0478226245861102E-3</v>
      </c>
      <c r="S236" s="15">
        <f t="shared" si="20"/>
        <v>1.6563845812472264E-2</v>
      </c>
      <c r="T236" s="15">
        <f t="shared" si="15"/>
        <v>50122.714285714283</v>
      </c>
      <c r="U236" s="15">
        <f t="shared" si="21"/>
        <v>22855.285714285714</v>
      </c>
      <c r="V236" s="15">
        <f t="shared" si="22"/>
        <v>27267.428571428572</v>
      </c>
      <c r="W236" s="15">
        <f t="shared" si="23"/>
        <v>378.57142857142856</v>
      </c>
      <c r="X236" s="15">
        <f t="shared" si="24"/>
        <v>28.571428571428573</v>
      </c>
    </row>
    <row r="237" spans="1:24" x14ac:dyDescent="0.35">
      <c r="A237" s="16">
        <v>44087</v>
      </c>
      <c r="B237" s="15">
        <f t="shared" si="13"/>
        <v>1915596</v>
      </c>
      <c r="C237" s="14">
        <v>8770</v>
      </c>
      <c r="D237" s="14">
        <v>161</v>
      </c>
      <c r="E237" s="15">
        <v>0</v>
      </c>
      <c r="F237" s="14">
        <v>31</v>
      </c>
      <c r="G237" s="14">
        <v>1055</v>
      </c>
      <c r="H237" s="15">
        <f t="shared" si="14"/>
        <v>109442</v>
      </c>
      <c r="I237" s="14">
        <v>9039</v>
      </c>
      <c r="J237" s="14">
        <v>15004</v>
      </c>
      <c r="K237" s="14">
        <v>24043</v>
      </c>
      <c r="L237" s="14">
        <v>198</v>
      </c>
      <c r="M237" s="14">
        <v>13056</v>
      </c>
      <c r="N237" s="14">
        <v>7</v>
      </c>
      <c r="O237" s="15">
        <f t="shared" si="17"/>
        <v>10987</v>
      </c>
      <c r="P237" s="15">
        <f t="shared" si="17"/>
        <v>191</v>
      </c>
      <c r="Q237" s="15">
        <f t="shared" si="18"/>
        <v>8.2661765666677076E-3</v>
      </c>
      <c r="R237" s="15">
        <f t="shared" si="19"/>
        <v>1.0453547377157685E-3</v>
      </c>
      <c r="S237" s="15">
        <f t="shared" si="20"/>
        <v>1.6768622696711224E-2</v>
      </c>
      <c r="T237" s="15">
        <f t="shared" si="15"/>
        <v>50291</v>
      </c>
      <c r="U237" s="15">
        <f t="shared" si="21"/>
        <v>23095.857142857141</v>
      </c>
      <c r="V237" s="15">
        <f t="shared" si="22"/>
        <v>27195.142857142859</v>
      </c>
      <c r="W237" s="15">
        <f t="shared" si="23"/>
        <v>387.28571428571428</v>
      </c>
      <c r="X237" s="15">
        <f t="shared" si="24"/>
        <v>28.428571428571427</v>
      </c>
    </row>
    <row r="238" spans="1:24" x14ac:dyDescent="0.35">
      <c r="A238" s="16">
        <v>44088</v>
      </c>
      <c r="B238" s="15">
        <f t="shared" si="13"/>
        <v>1935762</v>
      </c>
      <c r="C238" s="14">
        <v>20166</v>
      </c>
      <c r="D238" s="14">
        <v>503</v>
      </c>
      <c r="E238" s="15">
        <v>0</v>
      </c>
      <c r="F238" s="14">
        <v>24</v>
      </c>
      <c r="G238" s="14">
        <v>1491</v>
      </c>
      <c r="H238" s="15">
        <f t="shared" si="14"/>
        <v>110933</v>
      </c>
      <c r="I238" s="14">
        <v>20952</v>
      </c>
      <c r="J238" s="14">
        <v>56060</v>
      </c>
      <c r="K238" s="14">
        <v>77012</v>
      </c>
      <c r="L238" s="14">
        <v>624</v>
      </c>
      <c r="M238" s="14">
        <v>42848</v>
      </c>
      <c r="N238" s="14">
        <v>29</v>
      </c>
      <c r="O238" s="15">
        <f t="shared" si="17"/>
        <v>34164</v>
      </c>
      <c r="P238" s="15">
        <f t="shared" si="17"/>
        <v>595</v>
      </c>
      <c r="Q238" s="15">
        <f t="shared" si="18"/>
        <v>8.4984896955175183E-3</v>
      </c>
      <c r="R238" s="15">
        <f t="shared" si="19"/>
        <v>9.719435502884555E-4</v>
      </c>
      <c r="S238" s="15">
        <f t="shared" si="20"/>
        <v>1.6978002320110153E-2</v>
      </c>
      <c r="T238" s="15">
        <f t="shared" si="15"/>
        <v>56043.571428571428</v>
      </c>
      <c r="U238" s="15">
        <f t="shared" si="21"/>
        <v>26353.428571428572</v>
      </c>
      <c r="V238" s="15">
        <f t="shared" si="22"/>
        <v>29690.142857142859</v>
      </c>
      <c r="W238" s="15">
        <f t="shared" si="23"/>
        <v>447.42857142857144</v>
      </c>
      <c r="X238" s="15">
        <f t="shared" si="24"/>
        <v>28.857142857142858</v>
      </c>
    </row>
    <row r="239" spans="1:24" x14ac:dyDescent="0.35">
      <c r="A239" s="16">
        <v>44089</v>
      </c>
      <c r="B239" s="15">
        <f t="shared" si="13"/>
        <v>1954544</v>
      </c>
      <c r="C239" s="14">
        <v>18782</v>
      </c>
      <c r="D239" s="14">
        <v>424</v>
      </c>
      <c r="E239" s="15">
        <v>0</v>
      </c>
      <c r="F239" s="14">
        <v>26</v>
      </c>
      <c r="G239" s="14">
        <v>1521</v>
      </c>
      <c r="H239" s="15">
        <f t="shared" si="14"/>
        <v>112454</v>
      </c>
      <c r="I239" s="14">
        <v>19530</v>
      </c>
      <c r="J239" s="14">
        <v>51348</v>
      </c>
      <c r="K239" s="14">
        <v>70878</v>
      </c>
      <c r="L239" s="14">
        <v>523</v>
      </c>
      <c r="M239" s="14">
        <v>37531</v>
      </c>
      <c r="N239" s="14">
        <v>15</v>
      </c>
      <c r="O239" s="15">
        <f t="shared" si="17"/>
        <v>33347</v>
      </c>
      <c r="P239" s="15">
        <f t="shared" si="17"/>
        <v>508</v>
      </c>
      <c r="Q239" s="15">
        <f t="shared" si="18"/>
        <v>8.2762727002083959E-3</v>
      </c>
      <c r="R239" s="15">
        <f t="shared" si="19"/>
        <v>7.6445855752550643E-4</v>
      </c>
      <c r="S239" s="15">
        <f t="shared" si="20"/>
        <v>1.6688709739379536E-2</v>
      </c>
      <c r="T239" s="15">
        <f t="shared" si="15"/>
        <v>55183.571428571428</v>
      </c>
      <c r="U239" s="15">
        <f t="shared" si="21"/>
        <v>26031.285714285714</v>
      </c>
      <c r="V239" s="15">
        <f t="shared" si="22"/>
        <v>29152.285714285714</v>
      </c>
      <c r="W239" s="15">
        <f t="shared" si="23"/>
        <v>434.42857142857144</v>
      </c>
      <c r="X239" s="15">
        <f t="shared" si="24"/>
        <v>22.285714285714285</v>
      </c>
    </row>
    <row r="240" spans="1:24" x14ac:dyDescent="0.35">
      <c r="A240" s="16">
        <v>44090</v>
      </c>
      <c r="B240" s="15">
        <f t="shared" si="13"/>
        <v>1971445</v>
      </c>
      <c r="C240" s="14">
        <v>16901</v>
      </c>
      <c r="D240" s="14">
        <v>413</v>
      </c>
      <c r="E240" s="15">
        <v>0</v>
      </c>
      <c r="F240" s="14">
        <v>32</v>
      </c>
      <c r="G240" s="14">
        <v>1476</v>
      </c>
      <c r="H240" s="15">
        <f t="shared" si="14"/>
        <v>113930</v>
      </c>
      <c r="I240" s="14">
        <v>17640</v>
      </c>
      <c r="J240" s="14">
        <v>47495</v>
      </c>
      <c r="K240" s="14">
        <v>65135</v>
      </c>
      <c r="L240" s="14">
        <v>522</v>
      </c>
      <c r="M240" s="14">
        <v>32685</v>
      </c>
      <c r="N240" s="14">
        <v>26</v>
      </c>
      <c r="O240" s="15">
        <f t="shared" si="17"/>
        <v>32450</v>
      </c>
      <c r="P240" s="15">
        <f t="shared" si="17"/>
        <v>496</v>
      </c>
      <c r="Q240" s="15">
        <f t="shared" si="18"/>
        <v>8.1511535733655976E-3</v>
      </c>
      <c r="R240" s="15">
        <f t="shared" si="19"/>
        <v>6.75959047736524E-4</v>
      </c>
      <c r="S240" s="15">
        <f t="shared" si="20"/>
        <v>1.6529428354965188E-2</v>
      </c>
      <c r="T240" s="15">
        <f t="shared" si="15"/>
        <v>54786.285714285717</v>
      </c>
      <c r="U240" s="15">
        <f t="shared" si="21"/>
        <v>25832.714285714286</v>
      </c>
      <c r="V240" s="15">
        <f t="shared" si="22"/>
        <v>28953.571428571428</v>
      </c>
      <c r="W240" s="15">
        <f t="shared" si="23"/>
        <v>427</v>
      </c>
      <c r="X240" s="15">
        <f t="shared" si="24"/>
        <v>19.571428571428573</v>
      </c>
    </row>
    <row r="241" spans="1:24" x14ac:dyDescent="0.35">
      <c r="A241" s="16">
        <v>44091</v>
      </c>
      <c r="B241" s="15">
        <f t="shared" si="13"/>
        <v>1986501</v>
      </c>
      <c r="C241" s="14">
        <v>15056</v>
      </c>
      <c r="D241" s="14">
        <v>354</v>
      </c>
      <c r="E241" s="15">
        <v>0</v>
      </c>
      <c r="F241" s="14">
        <v>47</v>
      </c>
      <c r="G241" s="14">
        <v>1526</v>
      </c>
      <c r="H241" s="15">
        <f t="shared" si="14"/>
        <v>115456</v>
      </c>
      <c r="I241" s="14">
        <v>15645</v>
      </c>
      <c r="J241" s="14">
        <v>51992</v>
      </c>
      <c r="K241" s="14">
        <v>67637</v>
      </c>
      <c r="L241" s="14">
        <v>459</v>
      </c>
      <c r="M241" s="14">
        <v>38637</v>
      </c>
      <c r="N241" s="14">
        <v>13</v>
      </c>
      <c r="O241" s="15">
        <f t="shared" si="17"/>
        <v>29000</v>
      </c>
      <c r="P241" s="15">
        <f t="shared" si="17"/>
        <v>446</v>
      </c>
      <c r="Q241" s="15">
        <f t="shared" si="18"/>
        <v>7.9432638793658847E-3</v>
      </c>
      <c r="R241" s="15">
        <f t="shared" si="19"/>
        <v>6.0402946104984214E-4</v>
      </c>
      <c r="S241" s="15">
        <f t="shared" si="20"/>
        <v>1.6258008973361368E-2</v>
      </c>
      <c r="T241" s="15">
        <f t="shared" si="15"/>
        <v>55213</v>
      </c>
      <c r="U241" s="15">
        <f t="shared" si="21"/>
        <v>25886.142857142859</v>
      </c>
      <c r="V241" s="15">
        <f t="shared" si="22"/>
        <v>29326.857142857141</v>
      </c>
      <c r="W241" s="15">
        <f t="shared" si="23"/>
        <v>420.85714285714283</v>
      </c>
      <c r="X241" s="15">
        <f t="shared" si="24"/>
        <v>17.714285714285715</v>
      </c>
    </row>
    <row r="242" spans="1:24" x14ac:dyDescent="0.35">
      <c r="A242" s="16">
        <v>44092</v>
      </c>
      <c r="B242" s="15">
        <f t="shared" si="13"/>
        <v>2001510</v>
      </c>
      <c r="C242" s="14">
        <v>15009</v>
      </c>
      <c r="D242" s="14">
        <v>436</v>
      </c>
      <c r="E242" s="15">
        <v>0</v>
      </c>
      <c r="F242" s="14">
        <v>38</v>
      </c>
      <c r="G242" s="14">
        <v>1506</v>
      </c>
      <c r="H242" s="15">
        <f t="shared" si="14"/>
        <v>116962</v>
      </c>
      <c r="I242" s="14">
        <v>15583</v>
      </c>
      <c r="J242" s="14">
        <v>43426</v>
      </c>
      <c r="K242" s="14">
        <v>59009</v>
      </c>
      <c r="L242" s="14">
        <v>544</v>
      </c>
      <c r="M242" s="14">
        <v>30765</v>
      </c>
      <c r="N242" s="14">
        <v>18</v>
      </c>
      <c r="O242" s="15">
        <f t="shared" si="17"/>
        <v>28244</v>
      </c>
      <c r="P242" s="15">
        <f t="shared" si="17"/>
        <v>526</v>
      </c>
      <c r="Q242" s="15">
        <f t="shared" si="18"/>
        <v>8.03003252834927E-3</v>
      </c>
      <c r="R242" s="15">
        <f t="shared" si="19"/>
        <v>5.5661344660905233E-4</v>
      </c>
      <c r="S242" s="15">
        <f t="shared" si="20"/>
        <v>1.642915544044294E-2</v>
      </c>
      <c r="T242" s="15">
        <f t="shared" si="15"/>
        <v>55292.428571428572</v>
      </c>
      <c r="U242" s="15">
        <f t="shared" si="21"/>
        <v>26033.857142857141</v>
      </c>
      <c r="V242" s="15">
        <f t="shared" si="22"/>
        <v>29258.571428571428</v>
      </c>
      <c r="W242" s="15">
        <f t="shared" si="23"/>
        <v>427.71428571428572</v>
      </c>
      <c r="X242" s="15">
        <f t="shared" si="24"/>
        <v>16.285714285714285</v>
      </c>
    </row>
    <row r="243" spans="1:24" x14ac:dyDescent="0.35">
      <c r="A243" s="16">
        <v>44093</v>
      </c>
      <c r="B243" s="15">
        <f t="shared" si="13"/>
        <v>2009598</v>
      </c>
      <c r="C243" s="14">
        <v>8088</v>
      </c>
      <c r="D243" s="14">
        <v>202</v>
      </c>
      <c r="E243" s="15">
        <v>0</v>
      </c>
      <c r="F243" s="14">
        <v>33</v>
      </c>
      <c r="G243" s="14">
        <v>1195</v>
      </c>
      <c r="H243" s="15">
        <f t="shared" si="14"/>
        <v>118157</v>
      </c>
      <c r="I243" s="14">
        <v>8387</v>
      </c>
      <c r="J243" s="14">
        <v>14669</v>
      </c>
      <c r="K243" s="14">
        <v>23056</v>
      </c>
      <c r="L243" s="14">
        <v>254</v>
      </c>
      <c r="M243" s="14">
        <v>8752</v>
      </c>
      <c r="N243" s="14">
        <v>1</v>
      </c>
      <c r="O243" s="15">
        <f t="shared" si="17"/>
        <v>14304</v>
      </c>
      <c r="P243" s="15">
        <f t="shared" si="17"/>
        <v>253</v>
      </c>
      <c r="Q243" s="15">
        <f t="shared" si="18"/>
        <v>8.07715179564082E-3</v>
      </c>
      <c r="R243" s="15">
        <f t="shared" si="19"/>
        <v>5.3359703143816644E-4</v>
      </c>
      <c r="S243" s="15">
        <f t="shared" si="20"/>
        <v>1.6520910047343504E-2</v>
      </c>
      <c r="T243" s="15">
        <f t="shared" si="15"/>
        <v>55252.857142857145</v>
      </c>
      <c r="U243" s="15">
        <f t="shared" si="21"/>
        <v>26070.857142857141</v>
      </c>
      <c r="V243" s="15">
        <f t="shared" si="22"/>
        <v>29182</v>
      </c>
      <c r="W243" s="15">
        <f t="shared" si="23"/>
        <v>430.71428571428572</v>
      </c>
      <c r="X243" s="15">
        <f t="shared" si="24"/>
        <v>15.571428571428571</v>
      </c>
    </row>
    <row r="244" spans="1:24" x14ac:dyDescent="0.35">
      <c r="A244" s="16">
        <v>44094</v>
      </c>
      <c r="B244" s="15">
        <f t="shared" si="13"/>
        <v>2015845</v>
      </c>
      <c r="C244" s="14">
        <v>6247</v>
      </c>
      <c r="D244" s="14">
        <v>141</v>
      </c>
      <c r="E244" s="15">
        <v>0</v>
      </c>
      <c r="F244" s="14">
        <v>30</v>
      </c>
      <c r="G244" s="14">
        <v>1155</v>
      </c>
      <c r="H244" s="15">
        <f t="shared" si="14"/>
        <v>119312</v>
      </c>
      <c r="I244" s="14">
        <v>6455</v>
      </c>
      <c r="J244" s="14">
        <v>16846</v>
      </c>
      <c r="K244" s="14">
        <v>23301</v>
      </c>
      <c r="L244" s="14">
        <v>176</v>
      </c>
      <c r="M244" s="14">
        <v>12658</v>
      </c>
      <c r="N244" s="14">
        <v>7</v>
      </c>
      <c r="O244" s="15">
        <f t="shared" si="17"/>
        <v>10643</v>
      </c>
      <c r="P244" s="15">
        <f t="shared" si="17"/>
        <v>169</v>
      </c>
      <c r="Q244" s="15">
        <f t="shared" si="18"/>
        <v>8.0356865305107397E-3</v>
      </c>
      <c r="R244" s="15">
        <f t="shared" si="19"/>
        <v>5.3463870195609095E-4</v>
      </c>
      <c r="S244" s="15">
        <f t="shared" si="20"/>
        <v>1.6431332074311564E-2</v>
      </c>
      <c r="T244" s="15">
        <f t="shared" si="15"/>
        <v>55146.857142857145</v>
      </c>
      <c r="U244" s="15">
        <f t="shared" si="21"/>
        <v>26021.714285714286</v>
      </c>
      <c r="V244" s="15">
        <f t="shared" si="22"/>
        <v>29125.142857142859</v>
      </c>
      <c r="W244" s="15">
        <f t="shared" si="23"/>
        <v>427.57142857142856</v>
      </c>
      <c r="X244" s="15">
        <f t="shared" si="24"/>
        <v>15.571428571428571</v>
      </c>
    </row>
    <row r="245" spans="1:24" x14ac:dyDescent="0.35">
      <c r="A245" s="16">
        <v>44095</v>
      </c>
      <c r="B245" s="15">
        <f t="shared" si="13"/>
        <v>2033783</v>
      </c>
      <c r="C245" s="14">
        <v>17938</v>
      </c>
      <c r="D245" s="14">
        <v>427</v>
      </c>
      <c r="E245" s="15">
        <v>0</v>
      </c>
      <c r="F245" s="14">
        <v>39</v>
      </c>
      <c r="G245" s="14">
        <v>1730</v>
      </c>
      <c r="H245" s="15">
        <f t="shared" si="14"/>
        <v>121042</v>
      </c>
      <c r="I245" s="14">
        <v>18569</v>
      </c>
      <c r="J245" s="14">
        <v>60307</v>
      </c>
      <c r="K245" s="14">
        <v>78876</v>
      </c>
      <c r="L245" s="14">
        <v>511</v>
      </c>
      <c r="M245" s="14">
        <v>44276</v>
      </c>
      <c r="N245" s="14">
        <v>40</v>
      </c>
      <c r="O245" s="15">
        <f t="shared" si="17"/>
        <v>34600</v>
      </c>
      <c r="P245" s="15">
        <f t="shared" si="17"/>
        <v>471</v>
      </c>
      <c r="Q245" s="15">
        <f t="shared" si="18"/>
        <v>7.7057531477834037E-3</v>
      </c>
      <c r="R245" s="15">
        <f t="shared" si="19"/>
        <v>5.844990842847679E-4</v>
      </c>
      <c r="S245" s="15">
        <f t="shared" si="20"/>
        <v>1.5712971279602164E-2</v>
      </c>
      <c r="T245" s="15">
        <f t="shared" si="15"/>
        <v>55413.142857142855</v>
      </c>
      <c r="U245" s="15">
        <f t="shared" si="21"/>
        <v>26084</v>
      </c>
      <c r="V245" s="15">
        <f t="shared" si="22"/>
        <v>29329.142857142859</v>
      </c>
      <c r="W245" s="15">
        <f t="shared" si="23"/>
        <v>409.85714285714283</v>
      </c>
      <c r="X245" s="15">
        <f t="shared" si="24"/>
        <v>17.142857142857142</v>
      </c>
    </row>
    <row r="246" spans="1:24" x14ac:dyDescent="0.35">
      <c r="A246" s="16">
        <v>44096</v>
      </c>
      <c r="B246" s="15">
        <f t="shared" si="13"/>
        <v>2051655</v>
      </c>
      <c r="C246" s="14">
        <v>17872</v>
      </c>
      <c r="D246" s="14">
        <v>508</v>
      </c>
      <c r="E246" s="15">
        <v>0</v>
      </c>
      <c r="F246" s="14">
        <v>16</v>
      </c>
      <c r="G246" s="14">
        <v>649</v>
      </c>
      <c r="H246" s="15">
        <f t="shared" si="14"/>
        <v>121691</v>
      </c>
      <c r="I246" s="14">
        <v>18605</v>
      </c>
      <c r="J246" s="14">
        <v>56242</v>
      </c>
      <c r="K246" s="14">
        <v>74847</v>
      </c>
      <c r="L246" s="14">
        <v>613</v>
      </c>
      <c r="M246" s="14">
        <v>39696</v>
      </c>
      <c r="N246" s="14">
        <v>78</v>
      </c>
      <c r="O246" s="15">
        <f t="shared" si="17"/>
        <v>35151</v>
      </c>
      <c r="P246" s="15">
        <f t="shared" si="17"/>
        <v>535</v>
      </c>
      <c r="Q246" s="15">
        <f t="shared" si="18"/>
        <v>7.8573779988312178E-3</v>
      </c>
      <c r="R246" s="15">
        <f t="shared" si="19"/>
        <v>8.8205948840549674E-4</v>
      </c>
      <c r="S246" s="15">
        <f t="shared" si="20"/>
        <v>1.5705670528005554E-2</v>
      </c>
      <c r="T246" s="15">
        <f t="shared" si="15"/>
        <v>55980.142857142855</v>
      </c>
      <c r="U246" s="15">
        <f t="shared" si="21"/>
        <v>26341.714285714286</v>
      </c>
      <c r="V246" s="15">
        <f t="shared" si="22"/>
        <v>29638.428571428572</v>
      </c>
      <c r="W246" s="15">
        <f t="shared" si="23"/>
        <v>413.71428571428572</v>
      </c>
      <c r="X246" s="15">
        <f t="shared" si="24"/>
        <v>26.142857142857142</v>
      </c>
    </row>
    <row r="247" spans="1:24" x14ac:dyDescent="0.35">
      <c r="A247" s="16">
        <v>44097</v>
      </c>
      <c r="B247" s="15">
        <f t="shared" si="13"/>
        <v>2068017</v>
      </c>
      <c r="C247" s="14">
        <v>16362</v>
      </c>
      <c r="D247" s="14">
        <v>560</v>
      </c>
      <c r="E247" s="15">
        <v>0</v>
      </c>
      <c r="F247" s="14">
        <v>69</v>
      </c>
      <c r="G247" s="14">
        <v>1724</v>
      </c>
      <c r="H247" s="15">
        <f t="shared" si="14"/>
        <v>123415</v>
      </c>
      <c r="I247" s="14">
        <v>16945</v>
      </c>
      <c r="J247" s="14">
        <v>49522</v>
      </c>
      <c r="K247" s="14">
        <v>66467</v>
      </c>
      <c r="L247" s="14">
        <v>690</v>
      </c>
      <c r="M247" s="14">
        <v>34058</v>
      </c>
      <c r="N247" s="14">
        <v>43</v>
      </c>
      <c r="O247" s="15">
        <f t="shared" si="17"/>
        <v>32409</v>
      </c>
      <c r="P247" s="15">
        <f t="shared" si="17"/>
        <v>647</v>
      </c>
      <c r="Q247" s="15">
        <f t="shared" si="18"/>
        <v>8.2580310432790009E-3</v>
      </c>
      <c r="R247" s="15">
        <f t="shared" si="19"/>
        <v>9.5766177301500656E-4</v>
      </c>
      <c r="S247" s="15">
        <f t="shared" si="20"/>
        <v>1.6528253169226095E-2</v>
      </c>
      <c r="T247" s="15">
        <f t="shared" si="15"/>
        <v>56170.428571428572</v>
      </c>
      <c r="U247" s="15">
        <f t="shared" si="21"/>
        <v>26335.857142857141</v>
      </c>
      <c r="V247" s="15">
        <f t="shared" si="22"/>
        <v>29834.571428571428</v>
      </c>
      <c r="W247" s="15">
        <f t="shared" si="23"/>
        <v>435.28571428571428</v>
      </c>
      <c r="X247" s="15">
        <f t="shared" si="24"/>
        <v>28.571428571428573</v>
      </c>
    </row>
    <row r="248" spans="1:24" x14ac:dyDescent="0.35">
      <c r="A248" s="16">
        <v>44098</v>
      </c>
      <c r="B248" s="15">
        <f t="shared" si="13"/>
        <v>2084530</v>
      </c>
      <c r="C248" s="14">
        <v>16513</v>
      </c>
      <c r="D248" s="14">
        <v>597</v>
      </c>
      <c r="E248" s="15">
        <v>0</v>
      </c>
      <c r="F248" s="14">
        <v>68</v>
      </c>
      <c r="G248" s="14">
        <v>1721</v>
      </c>
      <c r="H248" s="15">
        <f t="shared" si="14"/>
        <v>125136</v>
      </c>
      <c r="I248" s="14">
        <v>17145</v>
      </c>
      <c r="J248" s="14">
        <v>57216</v>
      </c>
      <c r="K248" s="14">
        <v>74361</v>
      </c>
      <c r="L248" s="14">
        <v>697</v>
      </c>
      <c r="M248" s="14">
        <v>42326</v>
      </c>
      <c r="N248" s="14">
        <v>32</v>
      </c>
      <c r="O248" s="15">
        <f t="shared" si="17"/>
        <v>32035</v>
      </c>
      <c r="P248" s="15">
        <f t="shared" si="17"/>
        <v>665</v>
      </c>
      <c r="Q248" s="15">
        <f t="shared" si="18"/>
        <v>8.7143082189554341E-3</v>
      </c>
      <c r="R248" s="15">
        <f t="shared" si="19"/>
        <v>1.0304379125868697E-3</v>
      </c>
      <c r="S248" s="15">
        <f t="shared" si="20"/>
        <v>1.7429263658971322E-2</v>
      </c>
      <c r="T248" s="15">
        <f t="shared" si="15"/>
        <v>57131</v>
      </c>
      <c r="U248" s="15">
        <f t="shared" si="21"/>
        <v>26769.428571428572</v>
      </c>
      <c r="V248" s="15">
        <f t="shared" si="22"/>
        <v>30361.571428571428</v>
      </c>
      <c r="W248" s="15">
        <f t="shared" si="23"/>
        <v>466.57142857142856</v>
      </c>
      <c r="X248" s="15">
        <f t="shared" si="24"/>
        <v>31.285714285714285</v>
      </c>
    </row>
    <row r="249" spans="1:24" x14ac:dyDescent="0.35">
      <c r="A249" s="16">
        <v>44099</v>
      </c>
      <c r="B249" s="15">
        <f t="shared" si="13"/>
        <v>2100319</v>
      </c>
      <c r="C249" s="14">
        <v>15789</v>
      </c>
      <c r="D249" s="14">
        <v>553</v>
      </c>
      <c r="E249" s="15">
        <v>0</v>
      </c>
      <c r="F249" s="14">
        <v>64</v>
      </c>
      <c r="G249" s="14">
        <v>1824</v>
      </c>
      <c r="H249" s="15">
        <f t="shared" si="14"/>
        <v>126960</v>
      </c>
      <c r="I249" s="14">
        <v>16308</v>
      </c>
      <c r="J249" s="14">
        <v>44725</v>
      </c>
      <c r="K249" s="14">
        <v>61033</v>
      </c>
      <c r="L249" s="14">
        <v>678</v>
      </c>
      <c r="M249" s="14">
        <v>31486</v>
      </c>
      <c r="N249" s="14">
        <v>34</v>
      </c>
      <c r="O249" s="15">
        <f t="shared" si="17"/>
        <v>29547</v>
      </c>
      <c r="P249" s="15">
        <f t="shared" si="17"/>
        <v>644</v>
      </c>
      <c r="Q249" s="15">
        <f t="shared" si="18"/>
        <v>9.0038090167462396E-3</v>
      </c>
      <c r="R249" s="15">
        <f t="shared" si="19"/>
        <v>1.1019826308780222E-3</v>
      </c>
      <c r="S249" s="15">
        <f t="shared" si="20"/>
        <v>1.793427279809634E-2</v>
      </c>
      <c r="T249" s="15">
        <f t="shared" si="15"/>
        <v>57420.142857142855</v>
      </c>
      <c r="U249" s="15">
        <f t="shared" si="21"/>
        <v>26955.571428571428</v>
      </c>
      <c r="V249" s="15">
        <f t="shared" si="22"/>
        <v>30464.571428571428</v>
      </c>
      <c r="W249" s="15">
        <f t="shared" si="23"/>
        <v>483.42857142857144</v>
      </c>
      <c r="X249" s="15">
        <f t="shared" si="24"/>
        <v>33.571428571428569</v>
      </c>
    </row>
    <row r="250" spans="1:24" x14ac:dyDescent="0.35">
      <c r="A250" s="16">
        <v>44100</v>
      </c>
      <c r="B250" s="15">
        <f t="shared" si="13"/>
        <v>2111169</v>
      </c>
      <c r="C250" s="14">
        <v>10850</v>
      </c>
      <c r="D250" s="14">
        <v>364</v>
      </c>
      <c r="E250" s="15">
        <v>0</v>
      </c>
      <c r="F250" s="14">
        <v>46</v>
      </c>
      <c r="G250" s="14">
        <v>1367</v>
      </c>
      <c r="H250" s="15">
        <f t="shared" si="14"/>
        <v>128327</v>
      </c>
      <c r="I250" s="14">
        <v>11231</v>
      </c>
      <c r="J250" s="14">
        <v>15258</v>
      </c>
      <c r="K250" s="14">
        <v>26489</v>
      </c>
      <c r="L250" s="14">
        <v>419</v>
      </c>
      <c r="M250" s="14">
        <v>8443</v>
      </c>
      <c r="N250" s="14">
        <v>8</v>
      </c>
      <c r="O250" s="15">
        <f t="shared" si="17"/>
        <v>18046</v>
      </c>
      <c r="P250" s="15">
        <f t="shared" si="17"/>
        <v>411</v>
      </c>
      <c r="Q250" s="15">
        <f t="shared" si="18"/>
        <v>9.3345897862221056E-3</v>
      </c>
      <c r="R250" s="15">
        <f t="shared" si="19"/>
        <v>1.1364543563300977E-3</v>
      </c>
      <c r="S250" s="15">
        <f t="shared" si="20"/>
        <v>1.8406597689561453E-2</v>
      </c>
      <c r="T250" s="15">
        <f t="shared" si="15"/>
        <v>57910.571428571428</v>
      </c>
      <c r="U250" s="15">
        <f t="shared" si="21"/>
        <v>27490.142857142859</v>
      </c>
      <c r="V250" s="15">
        <f t="shared" si="22"/>
        <v>30420.428571428572</v>
      </c>
      <c r="W250" s="15">
        <f t="shared" si="23"/>
        <v>506</v>
      </c>
      <c r="X250" s="15">
        <f t="shared" si="24"/>
        <v>34.571428571428569</v>
      </c>
    </row>
    <row r="251" spans="1:24" x14ac:dyDescent="0.35">
      <c r="A251" s="16">
        <v>44101</v>
      </c>
      <c r="B251" s="15">
        <f t="shared" si="13"/>
        <v>2119626</v>
      </c>
      <c r="C251" s="14">
        <v>8457</v>
      </c>
      <c r="D251" s="14">
        <v>225</v>
      </c>
      <c r="E251" s="15">
        <v>0</v>
      </c>
      <c r="F251" s="14">
        <v>47</v>
      </c>
      <c r="G251" s="14">
        <v>1244</v>
      </c>
      <c r="H251" s="15">
        <f t="shared" si="14"/>
        <v>129571</v>
      </c>
      <c r="I251" s="14">
        <v>8765</v>
      </c>
      <c r="J251" s="14">
        <v>14759</v>
      </c>
      <c r="K251" s="14">
        <v>23524</v>
      </c>
      <c r="L251" s="14">
        <v>272</v>
      </c>
      <c r="M251" s="14">
        <v>9886</v>
      </c>
      <c r="N251" s="14">
        <v>13</v>
      </c>
      <c r="O251" s="15">
        <f t="shared" si="17"/>
        <v>13638</v>
      </c>
      <c r="P251" s="15">
        <f t="shared" si="17"/>
        <v>259</v>
      </c>
      <c r="Q251" s="15">
        <f t="shared" si="18"/>
        <v>9.566145706205913E-3</v>
      </c>
      <c r="R251" s="15">
        <f t="shared" si="19"/>
        <v>1.179991530705949E-3</v>
      </c>
      <c r="S251" s="15">
        <f t="shared" si="20"/>
        <v>1.8585039861635608E-2</v>
      </c>
      <c r="T251" s="15">
        <f t="shared" si="15"/>
        <v>57942.428571428572</v>
      </c>
      <c r="U251" s="15">
        <f t="shared" si="21"/>
        <v>27918</v>
      </c>
      <c r="V251" s="15">
        <f t="shared" si="22"/>
        <v>30024.428571428572</v>
      </c>
      <c r="W251" s="15">
        <f t="shared" si="23"/>
        <v>518.85714285714289</v>
      </c>
      <c r="X251" s="15">
        <f t="shared" si="24"/>
        <v>35.428571428571431</v>
      </c>
    </row>
    <row r="252" spans="1:24" x14ac:dyDescent="0.35">
      <c r="A252" s="16">
        <v>44102</v>
      </c>
      <c r="B252" s="15">
        <f t="shared" si="13"/>
        <v>2140117</v>
      </c>
      <c r="C252" s="14">
        <v>20491</v>
      </c>
      <c r="D252" s="14">
        <v>867</v>
      </c>
      <c r="E252" s="15">
        <v>0</v>
      </c>
      <c r="F252" s="14">
        <v>63</v>
      </c>
      <c r="G252" s="14">
        <v>1714</v>
      </c>
      <c r="H252" s="15">
        <f t="shared" si="14"/>
        <v>131285</v>
      </c>
      <c r="I252" s="14">
        <v>21168</v>
      </c>
      <c r="J252" s="14">
        <v>61844</v>
      </c>
      <c r="K252" s="14">
        <v>83012</v>
      </c>
      <c r="L252" s="14">
        <v>998</v>
      </c>
      <c r="M252" s="14">
        <v>41644</v>
      </c>
      <c r="N252" s="14">
        <v>61</v>
      </c>
      <c r="O252" s="15">
        <f t="shared" si="17"/>
        <v>41368</v>
      </c>
      <c r="P252" s="15">
        <f t="shared" si="17"/>
        <v>937</v>
      </c>
      <c r="Q252" s="15">
        <f t="shared" si="18"/>
        <v>1.0658160314155804E-2</v>
      </c>
      <c r="R252" s="15">
        <f t="shared" si="19"/>
        <v>1.2961419299505153E-3</v>
      </c>
      <c r="S252" s="15">
        <f t="shared" si="20"/>
        <v>2.0267663728894034E-2</v>
      </c>
      <c r="T252" s="15">
        <f t="shared" si="15"/>
        <v>58533.285714285717</v>
      </c>
      <c r="U252" s="15">
        <f t="shared" si="21"/>
        <v>28884.857142857141</v>
      </c>
      <c r="V252" s="15">
        <f t="shared" si="22"/>
        <v>29648.428571428572</v>
      </c>
      <c r="W252" s="15">
        <f t="shared" si="23"/>
        <v>585.42857142857144</v>
      </c>
      <c r="X252" s="15">
        <f t="shared" si="24"/>
        <v>38.428571428571431</v>
      </c>
    </row>
    <row r="253" spans="1:24" x14ac:dyDescent="0.35">
      <c r="A253" s="16">
        <v>44103</v>
      </c>
      <c r="B253" s="15">
        <f t="shared" si="13"/>
        <v>2159253</v>
      </c>
      <c r="C253" s="14">
        <v>19136</v>
      </c>
      <c r="D253" s="14">
        <v>720</v>
      </c>
      <c r="E253" s="15">
        <v>0</v>
      </c>
      <c r="F253" s="14">
        <v>73</v>
      </c>
      <c r="G253" s="14">
        <v>1770</v>
      </c>
      <c r="H253" s="15">
        <f t="shared" si="14"/>
        <v>133055</v>
      </c>
      <c r="I253" s="14">
        <v>19883</v>
      </c>
      <c r="J253" s="14">
        <v>58834</v>
      </c>
      <c r="K253" s="14">
        <v>78717</v>
      </c>
      <c r="L253" s="14">
        <v>836</v>
      </c>
      <c r="M253" s="14">
        <v>39317</v>
      </c>
      <c r="N253" s="14">
        <v>33</v>
      </c>
      <c r="O253" s="15">
        <f t="shared" si="17"/>
        <v>39400</v>
      </c>
      <c r="P253" s="15">
        <f t="shared" si="17"/>
        <v>803</v>
      </c>
      <c r="Q253" s="15">
        <f t="shared" si="18"/>
        <v>1.1097598421674891E-2</v>
      </c>
      <c r="R253" s="15">
        <f t="shared" si="19"/>
        <v>1.0812898242904035E-3</v>
      </c>
      <c r="S253" s="15">
        <f t="shared" si="20"/>
        <v>2.1148694797111067E-2</v>
      </c>
      <c r="T253" s="15">
        <f t="shared" si="15"/>
        <v>59086.142857142855</v>
      </c>
      <c r="U253" s="15">
        <f t="shared" si="21"/>
        <v>29491.857142857141</v>
      </c>
      <c r="V253" s="15">
        <f t="shared" si="22"/>
        <v>29594.285714285714</v>
      </c>
      <c r="W253" s="15">
        <f t="shared" si="23"/>
        <v>623.71428571428567</v>
      </c>
      <c r="X253" s="15">
        <f t="shared" si="24"/>
        <v>32</v>
      </c>
    </row>
    <row r="254" spans="1:24" x14ac:dyDescent="0.35">
      <c r="A254" s="16">
        <v>44104</v>
      </c>
      <c r="B254" s="15">
        <f t="shared" si="13"/>
        <v>2175985</v>
      </c>
      <c r="C254" s="14">
        <v>16732</v>
      </c>
      <c r="D254" s="14">
        <v>613</v>
      </c>
      <c r="E254" s="15">
        <v>0</v>
      </c>
      <c r="F254" s="14">
        <v>67</v>
      </c>
      <c r="G254" s="14">
        <v>1712</v>
      </c>
      <c r="H254" s="15">
        <f t="shared" si="14"/>
        <v>134767</v>
      </c>
      <c r="I254" s="14">
        <v>17324</v>
      </c>
      <c r="J254" s="14">
        <v>49251</v>
      </c>
      <c r="K254" s="14">
        <v>66575</v>
      </c>
      <c r="L254" s="14">
        <v>735</v>
      </c>
      <c r="M254" s="14">
        <v>30278</v>
      </c>
      <c r="N254" s="14">
        <v>40</v>
      </c>
      <c r="O254" s="15">
        <f t="shared" si="17"/>
        <v>36297</v>
      </c>
      <c r="P254" s="15">
        <f t="shared" si="17"/>
        <v>695</v>
      </c>
      <c r="Q254" s="15">
        <f t="shared" si="18"/>
        <v>1.1203472955758971E-2</v>
      </c>
      <c r="R254" s="15">
        <f t="shared" si="19"/>
        <v>1.0866358540662798E-3</v>
      </c>
      <c r="S254" s="15">
        <f t="shared" si="20"/>
        <v>2.0985969733420179E-2</v>
      </c>
      <c r="T254" s="15">
        <f t="shared" si="15"/>
        <v>59101.571428571428</v>
      </c>
      <c r="U254" s="15">
        <f t="shared" si="21"/>
        <v>30047.285714285714</v>
      </c>
      <c r="V254" s="15">
        <f t="shared" si="22"/>
        <v>29054.285714285714</v>
      </c>
      <c r="W254" s="15">
        <f t="shared" si="23"/>
        <v>630.57142857142856</v>
      </c>
      <c r="X254" s="15">
        <f t="shared" si="24"/>
        <v>31.571428571428573</v>
      </c>
    </row>
    <row r="255" spans="1:24" x14ac:dyDescent="0.35">
      <c r="A255" s="16">
        <v>44105</v>
      </c>
      <c r="B255" s="15">
        <f t="shared" si="13"/>
        <v>2191678</v>
      </c>
      <c r="C255" s="14">
        <v>15693</v>
      </c>
      <c r="D255" s="14">
        <v>684</v>
      </c>
      <c r="E255" s="15">
        <v>0</v>
      </c>
      <c r="F255" s="14">
        <v>62</v>
      </c>
      <c r="G255" s="14">
        <v>1666</v>
      </c>
      <c r="H255" s="15">
        <f t="shared" si="14"/>
        <v>136433</v>
      </c>
      <c r="I255" s="14">
        <v>16248</v>
      </c>
      <c r="J255" s="14">
        <v>60138</v>
      </c>
      <c r="K255" s="14">
        <v>76386</v>
      </c>
      <c r="L255" s="14">
        <v>816</v>
      </c>
      <c r="M255" s="14">
        <v>42035</v>
      </c>
      <c r="N255" s="14">
        <v>44</v>
      </c>
      <c r="O255" s="15">
        <f t="shared" si="17"/>
        <v>34351</v>
      </c>
      <c r="P255" s="15">
        <f t="shared" si="17"/>
        <v>772</v>
      </c>
      <c r="Q255" s="15">
        <f t="shared" si="18"/>
        <v>1.1435141532126157E-2</v>
      </c>
      <c r="R255" s="15">
        <f t="shared" si="19"/>
        <v>1.147280256439295E-3</v>
      </c>
      <c r="S255" s="15">
        <f t="shared" si="20"/>
        <v>2.126058679407657E-2</v>
      </c>
      <c r="T255" s="15">
        <f t="shared" si="15"/>
        <v>59390.857142857145</v>
      </c>
      <c r="U255" s="15">
        <f t="shared" si="21"/>
        <v>30378.142857142859</v>
      </c>
      <c r="V255" s="15">
        <f t="shared" si="22"/>
        <v>29012.714285714286</v>
      </c>
      <c r="W255" s="15">
        <f t="shared" si="23"/>
        <v>645.85714285714289</v>
      </c>
      <c r="X255" s="15">
        <f t="shared" si="24"/>
        <v>33.285714285714285</v>
      </c>
    </row>
    <row r="256" spans="1:24" x14ac:dyDescent="0.35">
      <c r="A256" s="16">
        <v>44106</v>
      </c>
      <c r="B256" s="15">
        <f t="shared" si="13"/>
        <v>2207968</v>
      </c>
      <c r="C256" s="14">
        <v>16290</v>
      </c>
      <c r="D256" s="14">
        <v>565</v>
      </c>
      <c r="E256" s="15">
        <v>0</v>
      </c>
      <c r="F256" s="14">
        <v>43</v>
      </c>
      <c r="G256" s="14">
        <v>1934</v>
      </c>
      <c r="H256" s="15">
        <f t="shared" si="14"/>
        <v>138367</v>
      </c>
      <c r="I256" s="14">
        <v>16936</v>
      </c>
      <c r="J256" s="14">
        <v>47737</v>
      </c>
      <c r="K256" s="14">
        <v>64673</v>
      </c>
      <c r="L256" s="14">
        <v>673</v>
      </c>
      <c r="M256" s="14">
        <v>31612</v>
      </c>
      <c r="N256" s="14">
        <v>34</v>
      </c>
      <c r="O256" s="15">
        <f t="shared" si="17"/>
        <v>33061</v>
      </c>
      <c r="P256" s="15">
        <f t="shared" si="17"/>
        <v>639</v>
      </c>
      <c r="Q256" s="15">
        <f t="shared" si="18"/>
        <v>1.1323967036740299E-2</v>
      </c>
      <c r="R256" s="15">
        <f t="shared" si="19"/>
        <v>1.1465689048544645E-3</v>
      </c>
      <c r="S256" s="15">
        <f t="shared" si="20"/>
        <v>2.089183525242759E-2</v>
      </c>
      <c r="T256" s="15">
        <f t="shared" si="15"/>
        <v>59910.857142857145</v>
      </c>
      <c r="U256" s="15">
        <f t="shared" si="21"/>
        <v>30880.142857142859</v>
      </c>
      <c r="V256" s="15">
        <f t="shared" si="22"/>
        <v>29030.714285714286</v>
      </c>
      <c r="W256" s="15">
        <f t="shared" si="23"/>
        <v>645.14285714285711</v>
      </c>
      <c r="X256" s="15">
        <f t="shared" si="24"/>
        <v>33.285714285714285</v>
      </c>
    </row>
    <row r="257" spans="1:24" x14ac:dyDescent="0.35">
      <c r="A257" s="16">
        <v>44107</v>
      </c>
      <c r="B257" s="15">
        <f t="shared" si="13"/>
        <v>2219064</v>
      </c>
      <c r="C257" s="14">
        <v>11096</v>
      </c>
      <c r="D257" s="14">
        <v>408</v>
      </c>
      <c r="E257" s="15">
        <v>0</v>
      </c>
      <c r="F257" s="14">
        <v>61</v>
      </c>
      <c r="G257" s="14">
        <v>1570</v>
      </c>
      <c r="H257" s="15">
        <f t="shared" si="14"/>
        <v>139937</v>
      </c>
      <c r="I257" s="14">
        <v>11634</v>
      </c>
      <c r="J257" s="14">
        <v>17051</v>
      </c>
      <c r="K257" s="14">
        <v>28685</v>
      </c>
      <c r="L257" s="14">
        <v>484</v>
      </c>
      <c r="M257" s="14">
        <v>9147</v>
      </c>
      <c r="N257" s="14">
        <v>6</v>
      </c>
      <c r="O257" s="15">
        <f t="shared" si="17"/>
        <v>19538</v>
      </c>
      <c r="P257" s="15">
        <f t="shared" si="17"/>
        <v>478</v>
      </c>
      <c r="Q257" s="15">
        <f t="shared" si="18"/>
        <v>1.1419164460637803E-2</v>
      </c>
      <c r="R257" s="15">
        <f t="shared" si="19"/>
        <v>1.1328027304959322E-3</v>
      </c>
      <c r="S257" s="15">
        <f t="shared" si="20"/>
        <v>2.1056452242790128E-2</v>
      </c>
      <c r="T257" s="15">
        <f t="shared" si="15"/>
        <v>60224.571428571428</v>
      </c>
      <c r="U257" s="15">
        <f t="shared" si="21"/>
        <v>31093.285714285714</v>
      </c>
      <c r="V257" s="15">
        <f t="shared" si="22"/>
        <v>29131.285714285714</v>
      </c>
      <c r="W257" s="15">
        <f t="shared" si="23"/>
        <v>654.71428571428567</v>
      </c>
      <c r="X257" s="15">
        <f t="shared" si="24"/>
        <v>33</v>
      </c>
    </row>
    <row r="258" spans="1:24" x14ac:dyDescent="0.35">
      <c r="A258" s="16">
        <v>44108</v>
      </c>
      <c r="B258" s="15">
        <f t="shared" si="13"/>
        <v>2226480</v>
      </c>
      <c r="C258" s="14">
        <v>7416</v>
      </c>
      <c r="D258" s="14">
        <v>292</v>
      </c>
      <c r="E258" s="15">
        <v>0</v>
      </c>
      <c r="F258" s="14">
        <v>64</v>
      </c>
      <c r="G258" s="14">
        <v>1681</v>
      </c>
      <c r="H258" s="15">
        <f t="shared" si="14"/>
        <v>141618</v>
      </c>
      <c r="I258" s="14">
        <v>7647</v>
      </c>
      <c r="J258" s="14">
        <v>19051</v>
      </c>
      <c r="K258" s="14">
        <v>26698</v>
      </c>
      <c r="L258" s="14">
        <v>359</v>
      </c>
      <c r="M258" s="14">
        <v>12622</v>
      </c>
      <c r="N258" s="14">
        <v>6</v>
      </c>
      <c r="O258" s="15">
        <f t="shared" si="17"/>
        <v>14076</v>
      </c>
      <c r="P258" s="15">
        <f t="shared" si="17"/>
        <v>353</v>
      </c>
      <c r="Q258" s="15">
        <f t="shared" si="18"/>
        <v>1.1538660752543874E-2</v>
      </c>
      <c r="R258" s="15">
        <f t="shared" si="19"/>
        <v>1.0839321574605018E-3</v>
      </c>
      <c r="S258" s="15">
        <f t="shared" si="20"/>
        <v>2.1445176554740909E-2</v>
      </c>
      <c r="T258" s="15">
        <f t="shared" si="15"/>
        <v>60678</v>
      </c>
      <c r="U258" s="15">
        <f t="shared" si="21"/>
        <v>31155.857142857141</v>
      </c>
      <c r="V258" s="15">
        <f t="shared" si="22"/>
        <v>29522.142857142859</v>
      </c>
      <c r="W258" s="15">
        <f t="shared" si="23"/>
        <v>668.14285714285711</v>
      </c>
      <c r="X258" s="15">
        <f t="shared" si="24"/>
        <v>32</v>
      </c>
    </row>
    <row r="259" spans="1:24" x14ac:dyDescent="0.35">
      <c r="A259" s="16">
        <v>44109</v>
      </c>
      <c r="B259" s="15">
        <f t="shared" si="13"/>
        <v>2247568</v>
      </c>
      <c r="C259" s="14">
        <v>21088</v>
      </c>
      <c r="D259" s="14">
        <v>751</v>
      </c>
      <c r="E259" s="15">
        <v>0</v>
      </c>
      <c r="F259" s="14">
        <v>29</v>
      </c>
      <c r="G259" s="14">
        <v>876</v>
      </c>
      <c r="H259" s="15">
        <f t="shared" si="14"/>
        <v>142494</v>
      </c>
      <c r="I259" s="14">
        <v>21827</v>
      </c>
      <c r="J259" s="14">
        <v>69780</v>
      </c>
      <c r="K259" s="14">
        <v>91607</v>
      </c>
      <c r="L259" s="14">
        <v>922</v>
      </c>
      <c r="M259" s="14">
        <v>45809</v>
      </c>
      <c r="N259" s="14">
        <v>42</v>
      </c>
      <c r="O259" s="15">
        <f t="shared" si="17"/>
        <v>45798</v>
      </c>
      <c r="P259" s="15">
        <f t="shared" si="17"/>
        <v>880</v>
      </c>
      <c r="Q259" s="15">
        <f t="shared" si="18"/>
        <v>1.1134418391059235E-2</v>
      </c>
      <c r="R259" s="15">
        <f t="shared" si="19"/>
        <v>9.7239351105208238E-4</v>
      </c>
      <c r="S259" s="15">
        <f t="shared" si="20"/>
        <v>2.0762085376211683E-2</v>
      </c>
      <c r="T259" s="15">
        <f t="shared" si="15"/>
        <v>61905.857142857145</v>
      </c>
      <c r="U259" s="15">
        <f t="shared" si="21"/>
        <v>31788.714285714286</v>
      </c>
      <c r="V259" s="15">
        <f t="shared" si="22"/>
        <v>30117.142857142859</v>
      </c>
      <c r="W259" s="15">
        <f t="shared" si="23"/>
        <v>660</v>
      </c>
      <c r="X259" s="15">
        <f t="shared" si="24"/>
        <v>29.285714285714285</v>
      </c>
    </row>
    <row r="260" spans="1:24" x14ac:dyDescent="0.35">
      <c r="A260" s="16">
        <v>44110</v>
      </c>
      <c r="B260" s="15">
        <f t="shared" ref="B260:B323" si="25">C260+B259</f>
        <v>2268822</v>
      </c>
      <c r="C260" s="14">
        <v>21254</v>
      </c>
      <c r="D260" s="14">
        <v>736</v>
      </c>
      <c r="E260" s="15">
        <v>0</v>
      </c>
      <c r="F260" s="14">
        <v>59</v>
      </c>
      <c r="G260" s="14">
        <v>2124</v>
      </c>
      <c r="H260" s="15">
        <f t="shared" ref="H260:H279" si="26">G260+H259</f>
        <v>144618</v>
      </c>
      <c r="I260" s="14">
        <v>22039</v>
      </c>
      <c r="J260" s="14">
        <v>66258</v>
      </c>
      <c r="K260" s="14">
        <v>88297</v>
      </c>
      <c r="L260" s="14">
        <v>883</v>
      </c>
      <c r="M260" s="14">
        <v>41714</v>
      </c>
      <c r="N260" s="14">
        <v>22</v>
      </c>
      <c r="O260" s="15">
        <f t="shared" si="17"/>
        <v>46583</v>
      </c>
      <c r="P260" s="15">
        <f t="shared" si="17"/>
        <v>861</v>
      </c>
      <c r="Q260" s="15">
        <f t="shared" si="18"/>
        <v>1.0999704236195619E-2</v>
      </c>
      <c r="R260" s="15">
        <f t="shared" si="19"/>
        <v>9.0987116411918377E-4</v>
      </c>
      <c r="S260" s="15">
        <f t="shared" si="20"/>
        <v>2.036533974158047E-2</v>
      </c>
      <c r="T260" s="15">
        <f t="shared" si="15"/>
        <v>63274.428571428572</v>
      </c>
      <c r="U260" s="15">
        <f t="shared" si="21"/>
        <v>32814.857142857145</v>
      </c>
      <c r="V260" s="15">
        <f t="shared" si="22"/>
        <v>30459.571428571428</v>
      </c>
      <c r="W260" s="15">
        <f t="shared" si="23"/>
        <v>668.28571428571433</v>
      </c>
      <c r="X260" s="15">
        <f t="shared" si="24"/>
        <v>27.714285714285715</v>
      </c>
    </row>
    <row r="261" spans="1:24" x14ac:dyDescent="0.35">
      <c r="A261" s="16">
        <v>44111</v>
      </c>
      <c r="B261" s="15">
        <f t="shared" si="25"/>
        <v>2289246</v>
      </c>
      <c r="C261" s="14">
        <v>20424</v>
      </c>
      <c r="D261" s="14">
        <v>722</v>
      </c>
      <c r="E261" s="15">
        <v>0</v>
      </c>
      <c r="F261" s="14">
        <v>58</v>
      </c>
      <c r="G261" s="14">
        <v>2033</v>
      </c>
      <c r="H261" s="15">
        <f t="shared" si="26"/>
        <v>146651</v>
      </c>
      <c r="I261" s="14">
        <v>21175</v>
      </c>
      <c r="J261" s="14">
        <v>57067</v>
      </c>
      <c r="K261" s="14">
        <v>78242</v>
      </c>
      <c r="L261" s="14">
        <v>878</v>
      </c>
      <c r="M261" s="14">
        <v>33844</v>
      </c>
      <c r="N261" s="14">
        <v>18</v>
      </c>
      <c r="O261" s="15">
        <f t="shared" si="17"/>
        <v>44398</v>
      </c>
      <c r="P261" s="15">
        <f t="shared" si="17"/>
        <v>860</v>
      </c>
      <c r="Q261" s="15">
        <f t="shared" si="18"/>
        <v>1.1031967407850625E-2</v>
      </c>
      <c r="R261" s="15">
        <f t="shared" si="19"/>
        <v>7.9342014825885797E-4</v>
      </c>
      <c r="S261" s="15">
        <f t="shared" si="20"/>
        <v>2.0365425453627971E-2</v>
      </c>
      <c r="T261" s="15">
        <f t="shared" si="15"/>
        <v>64941.142857142855</v>
      </c>
      <c r="U261" s="15">
        <f t="shared" si="21"/>
        <v>33972.142857142855</v>
      </c>
      <c r="V261" s="15">
        <f t="shared" si="22"/>
        <v>30969</v>
      </c>
      <c r="W261" s="15">
        <f t="shared" si="23"/>
        <v>691.85714285714289</v>
      </c>
      <c r="X261" s="15">
        <f t="shared" si="24"/>
        <v>24.571428571428573</v>
      </c>
    </row>
    <row r="262" spans="1:24" x14ac:dyDescent="0.35">
      <c r="A262" s="16">
        <v>44112</v>
      </c>
      <c r="B262" s="15">
        <f t="shared" si="25"/>
        <v>2307848</v>
      </c>
      <c r="C262" s="14">
        <v>18602</v>
      </c>
      <c r="D262" s="14">
        <v>835</v>
      </c>
      <c r="E262" s="15">
        <v>0</v>
      </c>
      <c r="F262" s="14">
        <v>106</v>
      </c>
      <c r="G262" s="14">
        <v>2037</v>
      </c>
      <c r="H262" s="15">
        <f t="shared" si="26"/>
        <v>148688</v>
      </c>
      <c r="I262" s="14">
        <v>19167</v>
      </c>
      <c r="J262" s="14">
        <v>68290</v>
      </c>
      <c r="K262" s="14">
        <v>87457</v>
      </c>
      <c r="L262" s="14">
        <v>996</v>
      </c>
      <c r="M262" s="14">
        <v>43655</v>
      </c>
      <c r="N262" s="14">
        <v>26</v>
      </c>
      <c r="O262" s="15">
        <f t="shared" si="17"/>
        <v>43802</v>
      </c>
      <c r="P262" s="15">
        <f t="shared" si="17"/>
        <v>970</v>
      </c>
      <c r="Q262" s="15">
        <f t="shared" si="18"/>
        <v>1.1156232350282073E-2</v>
      </c>
      <c r="R262" s="15">
        <f t="shared" si="19"/>
        <v>7.051185194342568E-4</v>
      </c>
      <c r="S262" s="15">
        <f t="shared" si="20"/>
        <v>2.0387776231921572E-2</v>
      </c>
      <c r="T262" s="15">
        <f t="shared" si="15"/>
        <v>66522.71428571429</v>
      </c>
      <c r="U262" s="15">
        <f t="shared" si="21"/>
        <v>35322.285714285717</v>
      </c>
      <c r="V262" s="15">
        <f t="shared" si="22"/>
        <v>31200.428571428572</v>
      </c>
      <c r="W262" s="15">
        <f t="shared" si="23"/>
        <v>720.14285714285711</v>
      </c>
      <c r="X262" s="15">
        <f t="shared" si="24"/>
        <v>22</v>
      </c>
    </row>
    <row r="263" spans="1:24" x14ac:dyDescent="0.35">
      <c r="A263" s="16">
        <v>44113</v>
      </c>
      <c r="B263" s="15">
        <f t="shared" si="25"/>
        <v>2323249</v>
      </c>
      <c r="C263" s="14">
        <v>15401</v>
      </c>
      <c r="D263" s="14">
        <v>689</v>
      </c>
      <c r="E263" s="15">
        <v>0</v>
      </c>
      <c r="F263" s="14">
        <v>57</v>
      </c>
      <c r="G263" s="14">
        <v>1985</v>
      </c>
      <c r="H263" s="15">
        <f t="shared" si="26"/>
        <v>150673</v>
      </c>
      <c r="I263" s="14">
        <v>15877</v>
      </c>
      <c r="J263" s="14">
        <v>44055</v>
      </c>
      <c r="K263" s="14">
        <v>59932</v>
      </c>
      <c r="L263" s="14">
        <v>881</v>
      </c>
      <c r="M263" s="14">
        <v>24768</v>
      </c>
      <c r="N263" s="14">
        <v>16</v>
      </c>
      <c r="O263" s="15">
        <f t="shared" si="17"/>
        <v>35164</v>
      </c>
      <c r="P263" s="15">
        <f t="shared" si="17"/>
        <v>865</v>
      </c>
      <c r="Q263" s="15">
        <f t="shared" si="18"/>
        <v>1.1722258623008864E-2</v>
      </c>
      <c r="R263" s="15">
        <f t="shared" si="19"/>
        <v>6.428466763408789E-4</v>
      </c>
      <c r="S263" s="15">
        <f t="shared" si="20"/>
        <v>2.1122157211089232E-2</v>
      </c>
      <c r="T263" s="15">
        <f t="shared" si="15"/>
        <v>65845.428571428565</v>
      </c>
      <c r="U263" s="15">
        <f t="shared" si="21"/>
        <v>35622.714285714283</v>
      </c>
      <c r="V263" s="15">
        <f t="shared" si="22"/>
        <v>30222.714285714286</v>
      </c>
      <c r="W263" s="15">
        <f t="shared" si="23"/>
        <v>752.42857142857144</v>
      </c>
      <c r="X263" s="15">
        <f t="shared" si="24"/>
        <v>19.428571428571427</v>
      </c>
    </row>
    <row r="264" spans="1:24" x14ac:dyDescent="0.35">
      <c r="A264" s="16">
        <v>44114</v>
      </c>
      <c r="B264" s="15">
        <f t="shared" si="25"/>
        <v>2333333</v>
      </c>
      <c r="C264" s="14">
        <v>10084</v>
      </c>
      <c r="D264" s="14">
        <v>413</v>
      </c>
      <c r="E264" s="15">
        <v>0</v>
      </c>
      <c r="F264" s="14">
        <v>58</v>
      </c>
      <c r="G264" s="14">
        <v>1605</v>
      </c>
      <c r="H264" s="15">
        <f t="shared" si="26"/>
        <v>152278</v>
      </c>
      <c r="I264" s="14">
        <v>10375</v>
      </c>
      <c r="J264" s="14">
        <v>12761</v>
      </c>
      <c r="K264" s="14">
        <v>23136</v>
      </c>
      <c r="L264" s="14">
        <v>515</v>
      </c>
      <c r="M264" s="14">
        <v>3600</v>
      </c>
      <c r="N264" s="14">
        <v>5</v>
      </c>
      <c r="O264" s="15">
        <f t="shared" si="17"/>
        <v>19536</v>
      </c>
      <c r="P264" s="15">
        <f t="shared" si="17"/>
        <v>510</v>
      </c>
      <c r="Q264" s="15">
        <f t="shared" si="18"/>
        <v>1.1933179465444508E-2</v>
      </c>
      <c r="R264" s="15">
        <f t="shared" si="19"/>
        <v>6.5530163291458755E-4</v>
      </c>
      <c r="S264" s="15">
        <f t="shared" si="20"/>
        <v>2.1250656689004117E-2</v>
      </c>
      <c r="T264" s="15">
        <f t="shared" si="15"/>
        <v>65052.714285714283</v>
      </c>
      <c r="U264" s="15">
        <f t="shared" si="21"/>
        <v>35622.428571428572</v>
      </c>
      <c r="V264" s="15">
        <f t="shared" si="22"/>
        <v>29430.285714285714</v>
      </c>
      <c r="W264" s="15">
        <f t="shared" si="23"/>
        <v>757</v>
      </c>
      <c r="X264" s="15">
        <f t="shared" si="24"/>
        <v>19.285714285714285</v>
      </c>
    </row>
    <row r="265" spans="1:24" x14ac:dyDescent="0.35">
      <c r="A265" s="16">
        <v>44115</v>
      </c>
      <c r="B265" s="15">
        <f t="shared" si="25"/>
        <v>2340372</v>
      </c>
      <c r="C265" s="14">
        <v>7039</v>
      </c>
      <c r="D265" s="14">
        <v>264</v>
      </c>
      <c r="E265" s="15">
        <v>0</v>
      </c>
      <c r="F265" s="14">
        <v>75</v>
      </c>
      <c r="G265" s="14">
        <v>1350</v>
      </c>
      <c r="H265" s="15">
        <f t="shared" si="26"/>
        <v>153628</v>
      </c>
      <c r="I265" s="14">
        <v>7251</v>
      </c>
      <c r="J265" s="14">
        <v>16012</v>
      </c>
      <c r="K265" s="14">
        <v>23263</v>
      </c>
      <c r="L265" s="14">
        <v>328</v>
      </c>
      <c r="M265" s="14">
        <v>9654</v>
      </c>
      <c r="N265" s="14">
        <v>1</v>
      </c>
      <c r="O265" s="15">
        <f t="shared" si="17"/>
        <v>13609</v>
      </c>
      <c r="P265" s="15">
        <f t="shared" si="17"/>
        <v>327</v>
      </c>
      <c r="Q265" s="15">
        <f t="shared" si="18"/>
        <v>1.1955285506290741E-2</v>
      </c>
      <c r="R265" s="15">
        <f t="shared" si="19"/>
        <v>6.4025531411910719E-4</v>
      </c>
      <c r="S265" s="15">
        <f t="shared" si="20"/>
        <v>2.1186066133633333E-2</v>
      </c>
      <c r="T265" s="15">
        <f t="shared" ref="T265:T328" si="27">AVERAGE(K259:K265)</f>
        <v>64562</v>
      </c>
      <c r="U265" s="15">
        <f t="shared" si="21"/>
        <v>35555.714285714283</v>
      </c>
      <c r="V265" s="15">
        <f t="shared" si="22"/>
        <v>29006.285714285714</v>
      </c>
      <c r="W265" s="15">
        <f t="shared" si="23"/>
        <v>753.28571428571433</v>
      </c>
      <c r="X265" s="15">
        <f t="shared" si="24"/>
        <v>18.571428571428573</v>
      </c>
    </row>
    <row r="266" spans="1:24" x14ac:dyDescent="0.35">
      <c r="A266" s="16">
        <v>44116</v>
      </c>
      <c r="B266" s="15">
        <f t="shared" si="25"/>
        <v>2353812</v>
      </c>
      <c r="C266" s="14">
        <v>13440</v>
      </c>
      <c r="D266" s="14">
        <v>595</v>
      </c>
      <c r="E266" s="15">
        <v>0</v>
      </c>
      <c r="F266" s="14">
        <v>82</v>
      </c>
      <c r="G266" s="14">
        <v>2050</v>
      </c>
      <c r="H266" s="15">
        <f t="shared" si="26"/>
        <v>155678</v>
      </c>
      <c r="I266" s="14">
        <v>13839</v>
      </c>
      <c r="J266" s="14">
        <v>46068</v>
      </c>
      <c r="K266" s="14">
        <v>59907</v>
      </c>
      <c r="L266" s="14">
        <v>751</v>
      </c>
      <c r="M266" s="14">
        <v>28635</v>
      </c>
      <c r="N266" s="14">
        <v>20</v>
      </c>
      <c r="O266" s="15">
        <f t="shared" si="17"/>
        <v>31272</v>
      </c>
      <c r="P266" s="15">
        <f t="shared" si="17"/>
        <v>731</v>
      </c>
      <c r="Q266" s="15">
        <f t="shared" si="18"/>
        <v>1.2450206313625267E-2</v>
      </c>
      <c r="R266" s="15">
        <f t="shared" si="19"/>
        <v>5.8105127239468446E-4</v>
      </c>
      <c r="S266" s="15">
        <f t="shared" si="20"/>
        <v>2.1863426123466062E-2</v>
      </c>
      <c r="T266" s="15">
        <f t="shared" si="27"/>
        <v>60033.428571428572</v>
      </c>
      <c r="U266" s="15">
        <f t="shared" si="21"/>
        <v>33480.571428571428</v>
      </c>
      <c r="V266" s="15">
        <f t="shared" si="22"/>
        <v>26552.857142857141</v>
      </c>
      <c r="W266" s="15">
        <f t="shared" si="23"/>
        <v>732</v>
      </c>
      <c r="X266" s="15">
        <f t="shared" si="24"/>
        <v>15.428571428571429</v>
      </c>
    </row>
    <row r="267" spans="1:24" x14ac:dyDescent="0.35">
      <c r="A267" s="16">
        <v>44117</v>
      </c>
      <c r="B267" s="15">
        <f t="shared" si="25"/>
        <v>2371545</v>
      </c>
      <c r="C267" s="14">
        <v>17733</v>
      </c>
      <c r="D267" s="14">
        <v>786</v>
      </c>
      <c r="E267" s="15">
        <v>0</v>
      </c>
      <c r="F267" s="14">
        <v>53</v>
      </c>
      <c r="G267" s="14">
        <v>1863</v>
      </c>
      <c r="H267" s="15">
        <f t="shared" si="26"/>
        <v>157541</v>
      </c>
      <c r="I267" s="14">
        <v>18207</v>
      </c>
      <c r="J267" s="14">
        <v>69692</v>
      </c>
      <c r="K267" s="14">
        <v>87899</v>
      </c>
      <c r="L267" s="14">
        <v>943</v>
      </c>
      <c r="M267" s="14">
        <v>44551</v>
      </c>
      <c r="N267" s="14">
        <v>63</v>
      </c>
      <c r="O267" s="15">
        <f t="shared" si="17"/>
        <v>43348</v>
      </c>
      <c r="P267" s="15">
        <f t="shared" si="17"/>
        <v>880</v>
      </c>
      <c r="Q267" s="15">
        <f t="shared" si="18"/>
        <v>1.2604921921893312E-2</v>
      </c>
      <c r="R267" s="15">
        <f t="shared" si="19"/>
        <v>7.8958385221533916E-4</v>
      </c>
      <c r="S267" s="15">
        <f t="shared" si="20"/>
        <v>2.225164302186225E-2</v>
      </c>
      <c r="T267" s="15">
        <f t="shared" si="27"/>
        <v>59976.571428571428</v>
      </c>
      <c r="U267" s="15">
        <f t="shared" si="21"/>
        <v>33018.428571428572</v>
      </c>
      <c r="V267" s="15">
        <f t="shared" si="22"/>
        <v>26958.142857142859</v>
      </c>
      <c r="W267" s="15">
        <f t="shared" si="23"/>
        <v>734.71428571428567</v>
      </c>
      <c r="X267" s="15">
        <f t="shared" si="24"/>
        <v>21.285714285714285</v>
      </c>
    </row>
    <row r="268" spans="1:24" x14ac:dyDescent="0.35">
      <c r="A268" s="16">
        <v>44118</v>
      </c>
      <c r="B268" s="15">
        <f t="shared" si="25"/>
        <v>2391282</v>
      </c>
      <c r="C268" s="14">
        <v>19737</v>
      </c>
      <c r="D268" s="14">
        <v>898</v>
      </c>
      <c r="E268" s="15">
        <v>0</v>
      </c>
      <c r="F268" s="14">
        <v>71</v>
      </c>
      <c r="G268" s="14">
        <v>2018</v>
      </c>
      <c r="H268" s="15">
        <f t="shared" si="26"/>
        <v>159559</v>
      </c>
      <c r="I268" s="14">
        <v>20355</v>
      </c>
      <c r="J268" s="14">
        <v>64657</v>
      </c>
      <c r="K268" s="14">
        <v>85012</v>
      </c>
      <c r="L268" s="14">
        <v>1134</v>
      </c>
      <c r="M268" s="14">
        <v>39078</v>
      </c>
      <c r="N268" s="14">
        <v>51</v>
      </c>
      <c r="O268" s="15">
        <f t="shared" si="17"/>
        <v>45934</v>
      </c>
      <c r="P268" s="15">
        <f t="shared" si="17"/>
        <v>1083</v>
      </c>
      <c r="Q268" s="15">
        <f t="shared" si="18"/>
        <v>1.3004974144761209E-2</v>
      </c>
      <c r="R268" s="15">
        <f t="shared" si="19"/>
        <v>9.384297286288098E-4</v>
      </c>
      <c r="S268" s="15">
        <f t="shared" si="20"/>
        <v>2.3063202458470333E-2</v>
      </c>
      <c r="T268" s="15">
        <f t="shared" si="27"/>
        <v>60943.714285714283</v>
      </c>
      <c r="U268" s="15">
        <f t="shared" si="21"/>
        <v>33237.857142857145</v>
      </c>
      <c r="V268" s="15">
        <f t="shared" si="22"/>
        <v>27705.857142857141</v>
      </c>
      <c r="W268" s="15">
        <f t="shared" si="23"/>
        <v>766.57142857142856</v>
      </c>
      <c r="X268" s="15">
        <f t="shared" si="24"/>
        <v>26</v>
      </c>
    </row>
    <row r="269" spans="1:24" x14ac:dyDescent="0.35">
      <c r="A269" s="16">
        <v>44119</v>
      </c>
      <c r="B269" s="15">
        <f t="shared" si="25"/>
        <v>2409364</v>
      </c>
      <c r="C269" s="14">
        <v>18082</v>
      </c>
      <c r="D269" s="14">
        <v>950</v>
      </c>
      <c r="E269" s="15">
        <v>0</v>
      </c>
      <c r="F269" s="14">
        <v>57</v>
      </c>
      <c r="G269" s="14">
        <v>1816</v>
      </c>
      <c r="H269" s="15">
        <f t="shared" si="26"/>
        <v>161375</v>
      </c>
      <c r="I269" s="14">
        <v>18598</v>
      </c>
      <c r="J269" s="14">
        <v>69116</v>
      </c>
      <c r="K269" s="14">
        <v>87714</v>
      </c>
      <c r="L269" s="14">
        <v>1171</v>
      </c>
      <c r="M269" s="14">
        <v>44117</v>
      </c>
      <c r="N269" s="14">
        <v>38</v>
      </c>
      <c r="O269" s="15">
        <f t="shared" si="17"/>
        <v>43597</v>
      </c>
      <c r="P269" s="15">
        <f t="shared" si="17"/>
        <v>1133</v>
      </c>
      <c r="Q269" s="15">
        <f t="shared" si="18"/>
        <v>1.3407111883672279E-2</v>
      </c>
      <c r="R269" s="15">
        <f t="shared" si="19"/>
        <v>9.9792698672345587E-4</v>
      </c>
      <c r="S269" s="15">
        <f t="shared" si="20"/>
        <v>2.3784737159081134E-2</v>
      </c>
      <c r="T269" s="15">
        <f t="shared" si="27"/>
        <v>60980.428571428572</v>
      </c>
      <c r="U269" s="15">
        <f t="shared" si="21"/>
        <v>33208.571428571428</v>
      </c>
      <c r="V269" s="15">
        <f t="shared" si="22"/>
        <v>27771.857142857141</v>
      </c>
      <c r="W269" s="15">
        <f t="shared" si="23"/>
        <v>789.85714285714289</v>
      </c>
      <c r="X269" s="15">
        <f t="shared" si="24"/>
        <v>27.714285714285715</v>
      </c>
    </row>
    <row r="270" spans="1:24" x14ac:dyDescent="0.35">
      <c r="A270" s="16">
        <v>44120</v>
      </c>
      <c r="B270" s="15">
        <f t="shared" si="25"/>
        <v>2425888</v>
      </c>
      <c r="C270" s="14">
        <v>16524</v>
      </c>
      <c r="D270" s="14">
        <v>866</v>
      </c>
      <c r="E270" s="15">
        <v>0</v>
      </c>
      <c r="F270" s="14">
        <v>84</v>
      </c>
      <c r="G270" s="14">
        <v>1896</v>
      </c>
      <c r="H270" s="15">
        <f t="shared" si="26"/>
        <v>163271</v>
      </c>
      <c r="I270" s="14">
        <v>16956</v>
      </c>
      <c r="J270" s="14">
        <v>57705</v>
      </c>
      <c r="K270" s="14">
        <v>74661</v>
      </c>
      <c r="L270" s="14">
        <v>1087</v>
      </c>
      <c r="M270" s="14">
        <v>36714</v>
      </c>
      <c r="N270" s="14">
        <v>27</v>
      </c>
      <c r="O270" s="15">
        <f t="shared" si="17"/>
        <v>37947</v>
      </c>
      <c r="P270" s="15">
        <f t="shared" si="17"/>
        <v>1060</v>
      </c>
      <c r="Q270" s="15">
        <f t="shared" si="18"/>
        <v>1.3426420768492183E-2</v>
      </c>
      <c r="R270" s="15">
        <f t="shared" si="19"/>
        <v>9.9346253192407041E-4</v>
      </c>
      <c r="S270" s="15">
        <f t="shared" si="20"/>
        <v>2.4332286189174598E-2</v>
      </c>
      <c r="T270" s="15">
        <f t="shared" si="27"/>
        <v>63084.571428571428</v>
      </c>
      <c r="U270" s="15">
        <f t="shared" si="21"/>
        <v>33606.142857142855</v>
      </c>
      <c r="V270" s="15">
        <f t="shared" si="22"/>
        <v>29478.428571428572</v>
      </c>
      <c r="W270" s="15">
        <f t="shared" si="23"/>
        <v>817.71428571428567</v>
      </c>
      <c r="X270" s="15">
        <f t="shared" si="24"/>
        <v>29.285714285714285</v>
      </c>
    </row>
    <row r="271" spans="1:24" x14ac:dyDescent="0.35">
      <c r="A271" s="16">
        <v>44121</v>
      </c>
      <c r="B271" s="15">
        <f t="shared" si="25"/>
        <v>2435939</v>
      </c>
      <c r="C271" s="14">
        <v>10051</v>
      </c>
      <c r="D271" s="14">
        <v>544</v>
      </c>
      <c r="E271" s="15">
        <v>0</v>
      </c>
      <c r="F271" s="14">
        <v>86</v>
      </c>
      <c r="G271" s="14">
        <v>1372</v>
      </c>
      <c r="H271" s="15">
        <f t="shared" si="26"/>
        <v>164643</v>
      </c>
      <c r="I271" s="14">
        <v>10335</v>
      </c>
      <c r="J271" s="14">
        <v>18618</v>
      </c>
      <c r="K271" s="14">
        <v>28953</v>
      </c>
      <c r="L271" s="14">
        <v>662</v>
      </c>
      <c r="M271" s="14">
        <v>8821</v>
      </c>
      <c r="N271" s="14">
        <v>13</v>
      </c>
      <c r="O271" s="15">
        <f t="shared" si="17"/>
        <v>20132</v>
      </c>
      <c r="P271" s="15">
        <f t="shared" si="17"/>
        <v>649</v>
      </c>
      <c r="Q271" s="15">
        <f t="shared" si="18"/>
        <v>1.3580415235276894E-2</v>
      </c>
      <c r="R271" s="15">
        <f t="shared" si="19"/>
        <v>1.0067589922956941E-3</v>
      </c>
      <c r="S271" s="15">
        <f t="shared" si="20"/>
        <v>2.4860180038076822E-2</v>
      </c>
      <c r="T271" s="15">
        <f t="shared" si="27"/>
        <v>63915.571428571428</v>
      </c>
      <c r="U271" s="15">
        <f t="shared" si="21"/>
        <v>33691.285714285717</v>
      </c>
      <c r="V271" s="15">
        <f t="shared" si="22"/>
        <v>30224.285714285714</v>
      </c>
      <c r="W271" s="15">
        <f t="shared" si="23"/>
        <v>837.57142857142856</v>
      </c>
      <c r="X271" s="15">
        <f t="shared" si="24"/>
        <v>30.428571428571427</v>
      </c>
    </row>
    <row r="272" spans="1:24" x14ac:dyDescent="0.35">
      <c r="A272" s="16">
        <v>44122</v>
      </c>
      <c r="B272" s="15">
        <f t="shared" si="25"/>
        <v>2443038</v>
      </c>
      <c r="C272" s="14">
        <v>7099</v>
      </c>
      <c r="D272" s="14">
        <v>331</v>
      </c>
      <c r="E272" s="15">
        <v>0</v>
      </c>
      <c r="F272" s="14">
        <v>70</v>
      </c>
      <c r="G272" s="14">
        <v>1394</v>
      </c>
      <c r="H272" s="15">
        <f t="shared" si="26"/>
        <v>166037</v>
      </c>
      <c r="I272" s="14">
        <v>7321</v>
      </c>
      <c r="J272" s="14">
        <v>18591</v>
      </c>
      <c r="K272" s="14">
        <v>25912</v>
      </c>
      <c r="L272" s="14">
        <v>397</v>
      </c>
      <c r="M272" s="14">
        <v>11439</v>
      </c>
      <c r="N272" s="14">
        <v>8</v>
      </c>
      <c r="O272" s="15">
        <f t="shared" si="17"/>
        <v>14473</v>
      </c>
      <c r="P272" s="15">
        <f t="shared" si="17"/>
        <v>389</v>
      </c>
      <c r="Q272" s="15">
        <f t="shared" si="18"/>
        <v>1.3653795732994413E-2</v>
      </c>
      <c r="R272" s="15">
        <f>((SUM(N266:N272))/(SUM(M266:M272)))</f>
        <v>1.031145274308078E-3</v>
      </c>
      <c r="S272" s="15">
        <f t="shared" si="20"/>
        <v>2.5031368423720866E-2</v>
      </c>
      <c r="T272" s="15">
        <f t="shared" si="27"/>
        <v>64294</v>
      </c>
      <c r="U272" s="15">
        <f t="shared" si="21"/>
        <v>33814.714285714283</v>
      </c>
      <c r="V272" s="15">
        <f t="shared" si="22"/>
        <v>30479.285714285714</v>
      </c>
      <c r="W272" s="15">
        <f t="shared" si="23"/>
        <v>846.42857142857144</v>
      </c>
      <c r="X272" s="15">
        <f t="shared" si="24"/>
        <v>31.428571428571427</v>
      </c>
    </row>
    <row r="273" spans="1:24" x14ac:dyDescent="0.35">
      <c r="A273" s="16">
        <v>44123</v>
      </c>
      <c r="B273" s="15">
        <f t="shared" si="25"/>
        <v>2462823</v>
      </c>
      <c r="C273" s="14">
        <v>19785</v>
      </c>
      <c r="D273" s="14">
        <v>1079</v>
      </c>
      <c r="E273" s="15">
        <v>0</v>
      </c>
      <c r="F273" s="14">
        <v>99</v>
      </c>
      <c r="G273" s="14">
        <v>2129</v>
      </c>
      <c r="H273" s="15">
        <f t="shared" si="26"/>
        <v>168166</v>
      </c>
      <c r="I273" s="14">
        <v>20278</v>
      </c>
      <c r="J273" s="14">
        <v>67455</v>
      </c>
      <c r="K273" s="14">
        <v>87733</v>
      </c>
      <c r="L273" s="14">
        <v>1327</v>
      </c>
      <c r="M273" s="14">
        <v>40491</v>
      </c>
      <c r="N273" s="14">
        <v>42</v>
      </c>
      <c r="O273" s="15">
        <f t="shared" ref="O273:P288" si="28">K273-M273</f>
        <v>47242</v>
      </c>
      <c r="P273" s="15">
        <f t="shared" si="28"/>
        <v>1285</v>
      </c>
      <c r="Q273" s="15">
        <f t="shared" si="18"/>
        <v>1.4064082497007642E-2</v>
      </c>
      <c r="R273" s="15">
        <f t="shared" si="19"/>
        <v>1.074547868443371E-3</v>
      </c>
      <c r="S273" s="15">
        <f t="shared" si="20"/>
        <v>2.5641837473730871E-2</v>
      </c>
      <c r="T273" s="15">
        <f t="shared" si="27"/>
        <v>68269.142857142855</v>
      </c>
      <c r="U273" s="15">
        <f t="shared" si="21"/>
        <v>36096.142857142855</v>
      </c>
      <c r="V273" s="15">
        <f t="shared" si="22"/>
        <v>32173</v>
      </c>
      <c r="W273" s="15">
        <f t="shared" si="23"/>
        <v>925.57142857142856</v>
      </c>
      <c r="X273" s="15">
        <f t="shared" si="24"/>
        <v>34.571428571428569</v>
      </c>
    </row>
    <row r="274" spans="1:24" x14ac:dyDescent="0.35">
      <c r="A274" s="16">
        <v>44124</v>
      </c>
      <c r="B274" s="15">
        <f t="shared" si="25"/>
        <v>2482531</v>
      </c>
      <c r="C274" s="14">
        <v>19708</v>
      </c>
      <c r="D274" s="14">
        <v>1120</v>
      </c>
      <c r="E274" s="15">
        <v>0</v>
      </c>
      <c r="F274" s="14">
        <v>94</v>
      </c>
      <c r="G274" s="14">
        <v>1927</v>
      </c>
      <c r="H274" s="15">
        <f t="shared" si="26"/>
        <v>170093</v>
      </c>
      <c r="I274" s="14">
        <v>20226</v>
      </c>
      <c r="J274" s="14">
        <v>70657</v>
      </c>
      <c r="K274" s="14">
        <v>90883</v>
      </c>
      <c r="L274" s="14">
        <v>1324</v>
      </c>
      <c r="M274" s="14">
        <v>42240</v>
      </c>
      <c r="N274" s="14">
        <v>53</v>
      </c>
      <c r="O274" s="15">
        <f t="shared" si="28"/>
        <v>48643</v>
      </c>
      <c r="P274" s="15">
        <f t="shared" si="28"/>
        <v>1271</v>
      </c>
      <c r="Q274" s="15">
        <f t="shared" si="18"/>
        <v>1.4769125830789322E-2</v>
      </c>
      <c r="R274" s="15">
        <f t="shared" si="19"/>
        <v>1.0408254822790489E-3</v>
      </c>
      <c r="S274" s="15">
        <f t="shared" si="20"/>
        <v>2.6631210072567139E-2</v>
      </c>
      <c r="T274" s="15">
        <f t="shared" si="27"/>
        <v>68695.428571428565</v>
      </c>
      <c r="U274" s="15">
        <f t="shared" si="21"/>
        <v>36852.571428571428</v>
      </c>
      <c r="V274" s="15">
        <f t="shared" si="22"/>
        <v>31842.857142857141</v>
      </c>
      <c r="W274" s="15">
        <f t="shared" si="23"/>
        <v>981.42857142857144</v>
      </c>
      <c r="X274" s="15">
        <f t="shared" si="24"/>
        <v>33.142857142857146</v>
      </c>
    </row>
    <row r="275" spans="1:24" x14ac:dyDescent="0.35">
      <c r="A275" s="16">
        <v>44125</v>
      </c>
      <c r="B275" s="15">
        <f t="shared" si="25"/>
        <v>2501577</v>
      </c>
      <c r="C275" s="14">
        <v>19046</v>
      </c>
      <c r="D275" s="14">
        <v>1201</v>
      </c>
      <c r="E275" s="15">
        <v>0</v>
      </c>
      <c r="F275" s="14">
        <v>119</v>
      </c>
      <c r="G275" s="14">
        <v>1960</v>
      </c>
      <c r="H275" s="15">
        <f t="shared" si="26"/>
        <v>172053</v>
      </c>
      <c r="I275" s="14">
        <v>19525</v>
      </c>
      <c r="J275" s="14">
        <v>62640</v>
      </c>
      <c r="K275" s="14">
        <v>82165</v>
      </c>
      <c r="L275" s="14">
        <v>1428</v>
      </c>
      <c r="M275" s="14">
        <v>34475</v>
      </c>
      <c r="N275" s="14">
        <v>41</v>
      </c>
      <c r="O275" s="15">
        <f t="shared" si="28"/>
        <v>47690</v>
      </c>
      <c r="P275" s="15">
        <f t="shared" si="28"/>
        <v>1387</v>
      </c>
      <c r="Q275" s="15">
        <f t="shared" si="18"/>
        <v>1.5472123609632214E-2</v>
      </c>
      <c r="R275" s="15">
        <f t="shared" si="19"/>
        <v>1.0169631282152297E-3</v>
      </c>
      <c r="S275" s="15">
        <f t="shared" si="20"/>
        <v>2.7621629113982537E-2</v>
      </c>
      <c r="T275" s="15">
        <f t="shared" si="27"/>
        <v>68288.71428571429</v>
      </c>
      <c r="U275" s="15">
        <f t="shared" si="21"/>
        <v>37103.428571428572</v>
      </c>
      <c r="V275" s="15">
        <f t="shared" si="22"/>
        <v>31185.285714285714</v>
      </c>
      <c r="W275" s="15">
        <f t="shared" si="23"/>
        <v>1024.8571428571429</v>
      </c>
      <c r="X275" s="15">
        <f t="shared" si="24"/>
        <v>31.714285714285715</v>
      </c>
    </row>
    <row r="276" spans="1:24" x14ac:dyDescent="0.35">
      <c r="A276" s="16">
        <v>44126</v>
      </c>
      <c r="B276" s="15">
        <f t="shared" si="25"/>
        <v>2520732</v>
      </c>
      <c r="C276" s="14">
        <v>19155</v>
      </c>
      <c r="D276" s="14">
        <v>1376</v>
      </c>
      <c r="E276" s="15">
        <v>0</v>
      </c>
      <c r="F276" s="14">
        <v>131</v>
      </c>
      <c r="G276" s="14">
        <v>1894</v>
      </c>
      <c r="H276" s="15">
        <f t="shared" si="26"/>
        <v>173947</v>
      </c>
      <c r="I276" s="14">
        <v>19629</v>
      </c>
      <c r="J276" s="14">
        <v>69574</v>
      </c>
      <c r="K276" s="14">
        <v>89203</v>
      </c>
      <c r="L276" s="14">
        <v>1599</v>
      </c>
      <c r="M276" s="14">
        <v>42844</v>
      </c>
      <c r="N276" s="14">
        <v>39</v>
      </c>
      <c r="O276" s="15">
        <f t="shared" si="28"/>
        <v>46359</v>
      </c>
      <c r="P276" s="15">
        <f t="shared" si="28"/>
        <v>1560</v>
      </c>
      <c r="Q276" s="15">
        <f t="shared" si="18"/>
        <v>1.6316656586932494E-2</v>
      </c>
      <c r="R276" s="15">
        <f t="shared" si="19"/>
        <v>1.0275361250368623E-3</v>
      </c>
      <c r="S276" s="15">
        <f t="shared" si="20"/>
        <v>2.8957734888717876E-2</v>
      </c>
      <c r="T276" s="15">
        <f t="shared" si="27"/>
        <v>68501.428571428565</v>
      </c>
      <c r="U276" s="15">
        <f t="shared" si="21"/>
        <v>37498</v>
      </c>
      <c r="V276" s="15">
        <f t="shared" si="22"/>
        <v>31003.428571428572</v>
      </c>
      <c r="W276" s="15">
        <f t="shared" si="23"/>
        <v>1085.8571428571429</v>
      </c>
      <c r="X276" s="15">
        <f t="shared" si="24"/>
        <v>31.857142857142858</v>
      </c>
    </row>
    <row r="277" spans="1:24" x14ac:dyDescent="0.35">
      <c r="A277" s="16">
        <v>44127</v>
      </c>
      <c r="B277" s="15">
        <f t="shared" si="25"/>
        <v>2538457</v>
      </c>
      <c r="C277" s="14">
        <v>17725</v>
      </c>
      <c r="D277" s="14">
        <v>1224</v>
      </c>
      <c r="E277" s="15">
        <v>0</v>
      </c>
      <c r="F277" s="14">
        <v>95</v>
      </c>
      <c r="G277" s="14">
        <v>1847</v>
      </c>
      <c r="H277" s="15">
        <f t="shared" si="26"/>
        <v>175794</v>
      </c>
      <c r="I277" s="14">
        <v>18113</v>
      </c>
      <c r="J277" s="14">
        <v>56368</v>
      </c>
      <c r="K277" s="14">
        <v>74481</v>
      </c>
      <c r="L277" s="14">
        <v>1465</v>
      </c>
      <c r="M277" s="14">
        <v>33390</v>
      </c>
      <c r="N277" s="14">
        <v>27</v>
      </c>
      <c r="O277" s="15">
        <f t="shared" si="28"/>
        <v>41091</v>
      </c>
      <c r="P277" s="15">
        <f t="shared" si="28"/>
        <v>1438</v>
      </c>
      <c r="Q277" s="15">
        <f t="shared" si="18"/>
        <v>1.7111384641061482E-2</v>
      </c>
      <c r="R277" s="15">
        <f t="shared" si="19"/>
        <v>1.0435189518015911E-3</v>
      </c>
      <c r="S277" s="15">
        <f t="shared" si="20"/>
        <v>3.0038022813688212E-2</v>
      </c>
      <c r="T277" s="15">
        <f t="shared" si="27"/>
        <v>68475.71428571429</v>
      </c>
      <c r="U277" s="15">
        <f t="shared" si="21"/>
        <v>37947.142857142855</v>
      </c>
      <c r="V277" s="15">
        <f t="shared" si="22"/>
        <v>30528.571428571428</v>
      </c>
      <c r="W277" s="15">
        <f t="shared" si="23"/>
        <v>1139.8571428571429</v>
      </c>
      <c r="X277" s="15">
        <f t="shared" si="24"/>
        <v>31.857142857142858</v>
      </c>
    </row>
    <row r="278" spans="1:24" x14ac:dyDescent="0.35">
      <c r="A278" s="16">
        <v>44128</v>
      </c>
      <c r="B278" s="15">
        <f t="shared" si="25"/>
        <v>2550217</v>
      </c>
      <c r="C278" s="14">
        <v>11760</v>
      </c>
      <c r="D278" s="14">
        <v>789</v>
      </c>
      <c r="E278" s="15">
        <v>0</v>
      </c>
      <c r="F278" s="14">
        <v>107</v>
      </c>
      <c r="G278" s="14">
        <v>1456</v>
      </c>
      <c r="H278" s="15">
        <f t="shared" si="26"/>
        <v>177250</v>
      </c>
      <c r="I278" s="14">
        <v>12044</v>
      </c>
      <c r="J278" s="14">
        <v>19175</v>
      </c>
      <c r="K278" s="14">
        <v>31219</v>
      </c>
      <c r="L278" s="14">
        <v>987</v>
      </c>
      <c r="M278" s="14">
        <v>8692</v>
      </c>
      <c r="N278" s="14">
        <v>10</v>
      </c>
      <c r="O278" s="15">
        <f t="shared" si="28"/>
        <v>22527</v>
      </c>
      <c r="P278" s="15">
        <f t="shared" si="28"/>
        <v>977</v>
      </c>
      <c r="Q278" s="15">
        <f t="shared" si="18"/>
        <v>1.7705711841460477E-2</v>
      </c>
      <c r="R278" s="15">
        <f t="shared" si="19"/>
        <v>1.0301024015432806E-3</v>
      </c>
      <c r="S278" s="15">
        <f t="shared" si="20"/>
        <v>3.0993377483443708E-2</v>
      </c>
      <c r="T278" s="15">
        <f t="shared" si="27"/>
        <v>68799.428571428565</v>
      </c>
      <c r="U278" s="15">
        <f t="shared" si="21"/>
        <v>38289.285714285717</v>
      </c>
      <c r="V278" s="15">
        <f t="shared" si="22"/>
        <v>30510.142857142859</v>
      </c>
      <c r="W278" s="15">
        <f t="shared" si="23"/>
        <v>1186.7142857142858</v>
      </c>
      <c r="X278" s="15">
        <f t="shared" si="24"/>
        <v>31.428571428571427</v>
      </c>
    </row>
    <row r="279" spans="1:24" x14ac:dyDescent="0.35">
      <c r="A279" s="16">
        <v>44129</v>
      </c>
      <c r="B279" s="15">
        <f t="shared" si="25"/>
        <v>2557760</v>
      </c>
      <c r="C279" s="14">
        <v>7543</v>
      </c>
      <c r="D279" s="14">
        <v>484</v>
      </c>
      <c r="E279" s="15">
        <v>0</v>
      </c>
      <c r="F279" s="14">
        <v>119</v>
      </c>
      <c r="G279" s="14">
        <v>1556</v>
      </c>
      <c r="H279" s="15">
        <f t="shared" si="26"/>
        <v>178806</v>
      </c>
      <c r="I279" s="14">
        <v>7667</v>
      </c>
      <c r="J279" s="14">
        <v>20248</v>
      </c>
      <c r="K279" s="14">
        <v>27915</v>
      </c>
      <c r="L279" s="14">
        <v>563</v>
      </c>
      <c r="M279" s="14">
        <v>12056</v>
      </c>
      <c r="N279" s="14">
        <v>11</v>
      </c>
      <c r="O279" s="15">
        <f t="shared" si="28"/>
        <v>15859</v>
      </c>
      <c r="P279" s="15">
        <f>L279-N279</f>
        <v>552</v>
      </c>
      <c r="Q279" s="15">
        <f t="shared" ref="Q279:Q287" si="29">((SUM(L273:L279))/(SUM(K273:K279)))</f>
        <v>1.7975636839612986E-2</v>
      </c>
      <c r="R279" s="15">
        <f>((SUM(N273:N279))/(SUM(M273:M279)))</f>
        <v>1.0411414271574505E-3</v>
      </c>
      <c r="S279" s="15">
        <f t="shared" ref="S279" si="30">((SUM(P273:P279))/(SUM(O273:O279)))</f>
        <v>3.1438953866026256E-2</v>
      </c>
      <c r="T279" s="15">
        <f t="shared" si="27"/>
        <v>69085.571428571435</v>
      </c>
      <c r="U279" s="15">
        <f t="shared" ref="U279:U340" si="31">AVERAGE(O273:O279)</f>
        <v>38487.285714285717</v>
      </c>
      <c r="V279" s="15">
        <f t="shared" ref="V279:V340" si="32">AVERAGE(M273:M279)</f>
        <v>30598.285714285714</v>
      </c>
      <c r="W279" s="15">
        <f t="shared" ref="W279:W340" si="33">AVERAGE(P273:P279)</f>
        <v>1210</v>
      </c>
      <c r="X279" s="15">
        <f t="shared" ref="X279:X287" si="34">AVERAGE(N273:N279)</f>
        <v>31.857142857142858</v>
      </c>
    </row>
    <row r="280" spans="1:24" x14ac:dyDescent="0.35">
      <c r="A280" s="16">
        <v>44130</v>
      </c>
      <c r="B280" s="15">
        <f t="shared" si="25"/>
        <v>2578733</v>
      </c>
      <c r="C280" s="14">
        <v>20973</v>
      </c>
      <c r="D280" s="14">
        <v>1524</v>
      </c>
      <c r="E280" s="15">
        <v>0</v>
      </c>
      <c r="F280" s="14">
        <v>111</v>
      </c>
      <c r="G280" s="14">
        <v>2241</v>
      </c>
      <c r="H280" s="15">
        <f>G280+H279</f>
        <v>181047</v>
      </c>
      <c r="I280" s="14">
        <v>21313</v>
      </c>
      <c r="J280" s="14">
        <v>72737</v>
      </c>
      <c r="K280" s="14">
        <v>94050</v>
      </c>
      <c r="L280" s="14">
        <v>1815</v>
      </c>
      <c r="M280" s="14">
        <v>43232</v>
      </c>
      <c r="N280" s="14">
        <v>64</v>
      </c>
      <c r="O280" s="15">
        <f t="shared" si="28"/>
        <v>50818</v>
      </c>
      <c r="P280" s="15">
        <f t="shared" si="28"/>
        <v>1751</v>
      </c>
      <c r="Q280" s="15">
        <f t="shared" si="29"/>
        <v>1.8739947256264339E-2</v>
      </c>
      <c r="R280" s="15">
        <f t="shared" ref="R280:R287" si="35">((SUM(N274:N280))/(SUM(M274:M280)))</f>
        <v>1.1294017858377626E-3</v>
      </c>
      <c r="S280" s="15">
        <f t="shared" ref="S280:S287" si="36">((SUM(P274:P280))/(SUM(O274:O280)))</f>
        <v>3.2734159502100832E-2</v>
      </c>
      <c r="T280" s="15">
        <f t="shared" si="27"/>
        <v>69988</v>
      </c>
      <c r="U280" s="15">
        <f t="shared" si="31"/>
        <v>38998.142857142855</v>
      </c>
      <c r="V280" s="15">
        <f t="shared" si="32"/>
        <v>30989.857142857141</v>
      </c>
      <c r="W280" s="15">
        <f t="shared" si="33"/>
        <v>1276.5714285714287</v>
      </c>
      <c r="X280" s="15">
        <f t="shared" si="34"/>
        <v>35</v>
      </c>
    </row>
    <row r="281" spans="1:24" x14ac:dyDescent="0.35">
      <c r="A281" s="16">
        <v>44131</v>
      </c>
      <c r="B281" s="15">
        <f t="shared" si="25"/>
        <v>2599181</v>
      </c>
      <c r="C281" s="14">
        <v>20448</v>
      </c>
      <c r="D281" s="14">
        <v>1346</v>
      </c>
      <c r="E281" s="15">
        <v>0</v>
      </c>
      <c r="F281" s="14">
        <v>136</v>
      </c>
      <c r="G281" s="14">
        <v>2212</v>
      </c>
      <c r="H281" s="15">
        <f t="shared" ref="H281:H344" si="37">G281+H280</f>
        <v>183259</v>
      </c>
      <c r="I281" s="14">
        <v>20889</v>
      </c>
      <c r="J281" s="14">
        <v>73190</v>
      </c>
      <c r="K281" s="14">
        <v>94079</v>
      </c>
      <c r="L281" s="14">
        <v>1561</v>
      </c>
      <c r="M281" s="14">
        <v>43457</v>
      </c>
      <c r="N281" s="14">
        <v>32</v>
      </c>
      <c r="O281" s="15">
        <f t="shared" si="28"/>
        <v>50622</v>
      </c>
      <c r="P281" s="15">
        <f t="shared" si="28"/>
        <v>1529</v>
      </c>
      <c r="Q281" s="15">
        <f t="shared" si="29"/>
        <v>1.9099109330131897E-2</v>
      </c>
      <c r="R281" s="15">
        <f t="shared" si="35"/>
        <v>1.0268352387850339E-3</v>
      </c>
      <c r="S281" s="15">
        <f t="shared" si="36"/>
        <v>3.3436861284667919E-2</v>
      </c>
      <c r="T281" s="15">
        <f t="shared" si="27"/>
        <v>70444.571428571435</v>
      </c>
      <c r="U281" s="15">
        <f t="shared" si="31"/>
        <v>39280.857142857145</v>
      </c>
      <c r="V281" s="15">
        <f t="shared" si="32"/>
        <v>31163.714285714286</v>
      </c>
      <c r="W281" s="15">
        <f t="shared" si="33"/>
        <v>1313.4285714285713</v>
      </c>
      <c r="X281" s="15">
        <f t="shared" si="34"/>
        <v>32</v>
      </c>
    </row>
    <row r="282" spans="1:24" x14ac:dyDescent="0.35">
      <c r="A282" s="16">
        <v>44132</v>
      </c>
      <c r="B282" s="15">
        <f t="shared" si="25"/>
        <v>2618541</v>
      </c>
      <c r="C282" s="14">
        <v>19360</v>
      </c>
      <c r="D282" s="14">
        <v>1440</v>
      </c>
      <c r="E282" s="15">
        <v>0</v>
      </c>
      <c r="F282" s="14">
        <v>127</v>
      </c>
      <c r="G282" s="14">
        <v>2427</v>
      </c>
      <c r="H282" s="15">
        <f t="shared" si="37"/>
        <v>185686</v>
      </c>
      <c r="I282" s="14">
        <v>19682</v>
      </c>
      <c r="J282" s="14">
        <v>61652</v>
      </c>
      <c r="K282" s="14">
        <v>81334</v>
      </c>
      <c r="L282" s="14">
        <v>1682</v>
      </c>
      <c r="M282" s="14">
        <v>33099</v>
      </c>
      <c r="N282" s="14">
        <v>71</v>
      </c>
      <c r="O282" s="15">
        <f t="shared" si="28"/>
        <v>48235</v>
      </c>
      <c r="P282" s="15">
        <f t="shared" si="28"/>
        <v>1611</v>
      </c>
      <c r="Q282" s="15">
        <f t="shared" si="29"/>
        <v>1.9647315252873866E-2</v>
      </c>
      <c r="R282" s="15">
        <f t="shared" si="35"/>
        <v>1.171748858236841E-3</v>
      </c>
      <c r="S282" s="15">
        <f t="shared" si="36"/>
        <v>3.4183753098787344E-2</v>
      </c>
      <c r="T282" s="15">
        <f t="shared" si="27"/>
        <v>70325.857142857145</v>
      </c>
      <c r="U282" s="15">
        <f t="shared" si="31"/>
        <v>39358.714285714283</v>
      </c>
      <c r="V282" s="15">
        <f t="shared" si="32"/>
        <v>30967.142857142859</v>
      </c>
      <c r="W282" s="15">
        <f t="shared" si="33"/>
        <v>1345.4285714285713</v>
      </c>
      <c r="X282" s="15">
        <f t="shared" si="34"/>
        <v>36.285714285714285</v>
      </c>
    </row>
    <row r="283" spans="1:24" x14ac:dyDescent="0.35">
      <c r="A283" s="16">
        <v>44133</v>
      </c>
      <c r="B283" s="15">
        <f t="shared" si="25"/>
        <v>2640377</v>
      </c>
      <c r="C283" s="14">
        <v>21836</v>
      </c>
      <c r="D283" s="14">
        <v>1386</v>
      </c>
      <c r="E283" s="15">
        <v>0</v>
      </c>
      <c r="F283" s="14">
        <v>172</v>
      </c>
      <c r="G283" s="14">
        <v>2603</v>
      </c>
      <c r="H283" s="15">
        <f t="shared" si="37"/>
        <v>188289</v>
      </c>
      <c r="I283" s="14">
        <v>22183</v>
      </c>
      <c r="J283" s="14">
        <v>73501</v>
      </c>
      <c r="K283" s="14">
        <v>95684</v>
      </c>
      <c r="L283" s="14">
        <v>1663</v>
      </c>
      <c r="M283" s="14">
        <v>42991</v>
      </c>
      <c r="N283" s="14">
        <v>47</v>
      </c>
      <c r="O283" s="15">
        <f t="shared" si="28"/>
        <v>52693</v>
      </c>
      <c r="P283" s="15">
        <f t="shared" si="28"/>
        <v>1616</v>
      </c>
      <c r="Q283" s="15">
        <f t="shared" si="29"/>
        <v>1.9520332342880975E-2</v>
      </c>
      <c r="R283" s="15">
        <f t="shared" si="35"/>
        <v>1.20783525495927E-3</v>
      </c>
      <c r="S283" s="15">
        <f t="shared" si="36"/>
        <v>3.3614220582234913E-2</v>
      </c>
      <c r="T283" s="15">
        <f t="shared" si="27"/>
        <v>71251.71428571429</v>
      </c>
      <c r="U283" s="15">
        <f t="shared" si="31"/>
        <v>40263.571428571428</v>
      </c>
      <c r="V283" s="15">
        <f t="shared" si="32"/>
        <v>30988.142857142859</v>
      </c>
      <c r="W283" s="15">
        <f t="shared" si="33"/>
        <v>1353.4285714285713</v>
      </c>
      <c r="X283" s="15">
        <f t="shared" si="34"/>
        <v>37.428571428571431</v>
      </c>
    </row>
    <row r="284" spans="1:24" x14ac:dyDescent="0.35">
      <c r="A284" s="16">
        <v>44134</v>
      </c>
      <c r="B284" s="15">
        <f t="shared" si="25"/>
        <v>2657151</v>
      </c>
      <c r="C284" s="14">
        <v>16774</v>
      </c>
      <c r="D284" s="14">
        <v>1124</v>
      </c>
      <c r="E284" s="15">
        <v>0</v>
      </c>
      <c r="F284" s="14">
        <v>136</v>
      </c>
      <c r="G284" s="14">
        <v>2320</v>
      </c>
      <c r="H284" s="15">
        <f t="shared" si="37"/>
        <v>190609</v>
      </c>
      <c r="I284" s="14">
        <v>17088</v>
      </c>
      <c r="J284" s="14">
        <v>52891</v>
      </c>
      <c r="K284" s="14">
        <v>69979</v>
      </c>
      <c r="L284" s="14">
        <v>1376</v>
      </c>
      <c r="M284" s="14">
        <v>31542</v>
      </c>
      <c r="N284" s="14">
        <v>26</v>
      </c>
      <c r="O284" s="15">
        <f t="shared" si="28"/>
        <v>38437</v>
      </c>
      <c r="P284" s="15">
        <f t="shared" si="28"/>
        <v>1350</v>
      </c>
      <c r="Q284" s="15">
        <f t="shared" si="29"/>
        <v>1.9518067413911707E-2</v>
      </c>
      <c r="R284" s="15">
        <f t="shared" si="35"/>
        <v>1.2135640189892547E-3</v>
      </c>
      <c r="S284" s="15">
        <f t="shared" si="36"/>
        <v>3.3618562202936339E-2</v>
      </c>
      <c r="T284" s="15">
        <f t="shared" si="27"/>
        <v>70608.571428571435</v>
      </c>
      <c r="U284" s="15">
        <f t="shared" si="31"/>
        <v>39884.428571428572</v>
      </c>
      <c r="V284" s="15">
        <f t="shared" si="32"/>
        <v>30724.142857142859</v>
      </c>
      <c r="W284" s="15">
        <f t="shared" si="33"/>
        <v>1340.8571428571429</v>
      </c>
      <c r="X284" s="15">
        <f t="shared" si="34"/>
        <v>37.285714285714285</v>
      </c>
    </row>
    <row r="285" spans="1:24" x14ac:dyDescent="0.35">
      <c r="A285" s="16">
        <v>44135</v>
      </c>
      <c r="B285" s="15">
        <f t="shared" si="25"/>
        <v>2668956</v>
      </c>
      <c r="C285" s="14">
        <v>11805</v>
      </c>
      <c r="D285" s="14">
        <v>870</v>
      </c>
      <c r="E285" s="15">
        <v>0</v>
      </c>
      <c r="F285" s="14">
        <v>104</v>
      </c>
      <c r="G285" s="14">
        <v>1687</v>
      </c>
      <c r="H285" s="15">
        <f t="shared" si="37"/>
        <v>192296</v>
      </c>
      <c r="I285" s="14">
        <v>12080</v>
      </c>
      <c r="J285" s="14">
        <v>20471</v>
      </c>
      <c r="K285" s="14">
        <v>32551</v>
      </c>
      <c r="L285" s="14">
        <v>1045</v>
      </c>
      <c r="M285" s="14">
        <v>8846</v>
      </c>
      <c r="N285" s="14">
        <v>8</v>
      </c>
      <c r="O285" s="15">
        <f t="shared" si="28"/>
        <v>23705</v>
      </c>
      <c r="P285" s="15">
        <f t="shared" si="28"/>
        <v>1037</v>
      </c>
      <c r="Q285" s="15">
        <f t="shared" si="29"/>
        <v>1.958264055916964E-2</v>
      </c>
      <c r="R285" s="15">
        <f t="shared" si="35"/>
        <v>1.2034029820232968E-3</v>
      </c>
      <c r="S285" s="15">
        <f t="shared" si="36"/>
        <v>3.3691313946977018E-2</v>
      </c>
      <c r="T285" s="15">
        <f t="shared" si="27"/>
        <v>70798.857142857145</v>
      </c>
      <c r="U285" s="15">
        <f t="shared" si="31"/>
        <v>40052.714285714283</v>
      </c>
      <c r="V285" s="15">
        <f t="shared" si="32"/>
        <v>30746.142857142859</v>
      </c>
      <c r="W285" s="15">
        <f t="shared" si="33"/>
        <v>1349.4285714285713</v>
      </c>
      <c r="X285" s="15">
        <f t="shared" si="34"/>
        <v>37</v>
      </c>
    </row>
    <row r="286" spans="1:24" x14ac:dyDescent="0.35">
      <c r="A286" s="16">
        <v>44136</v>
      </c>
      <c r="B286" s="15">
        <f t="shared" si="25"/>
        <v>2677219</v>
      </c>
      <c r="C286" s="14">
        <v>8263</v>
      </c>
      <c r="D286" s="14">
        <v>522</v>
      </c>
      <c r="E286" s="15">
        <v>0</v>
      </c>
      <c r="F286" s="14">
        <v>116</v>
      </c>
      <c r="G286" s="14">
        <v>1544</v>
      </c>
      <c r="H286" s="15">
        <f t="shared" si="37"/>
        <v>193840</v>
      </c>
      <c r="I286" s="14">
        <v>8395</v>
      </c>
      <c r="J286" s="14">
        <v>21911</v>
      </c>
      <c r="K286" s="14">
        <v>30306</v>
      </c>
      <c r="L286" s="14">
        <v>624</v>
      </c>
      <c r="M286" s="14">
        <v>12441</v>
      </c>
      <c r="N286" s="14">
        <v>11</v>
      </c>
      <c r="O286" s="15">
        <f t="shared" si="28"/>
        <v>17865</v>
      </c>
      <c r="P286" s="15">
        <f t="shared" si="28"/>
        <v>613</v>
      </c>
      <c r="Q286" s="15">
        <f t="shared" si="29"/>
        <v>1.961111122267226E-2</v>
      </c>
      <c r="R286" s="15">
        <f t="shared" si="35"/>
        <v>1.2012541278616749E-3</v>
      </c>
      <c r="S286" s="15">
        <f t="shared" si="36"/>
        <v>3.3667994687915009E-2</v>
      </c>
      <c r="T286" s="15">
        <f t="shared" si="27"/>
        <v>71140.428571428565</v>
      </c>
      <c r="U286" s="15">
        <f t="shared" si="31"/>
        <v>40339.285714285717</v>
      </c>
      <c r="V286" s="15">
        <f t="shared" si="32"/>
        <v>30801.142857142859</v>
      </c>
      <c r="W286" s="15">
        <f t="shared" si="33"/>
        <v>1358.1428571428571</v>
      </c>
      <c r="X286" s="15">
        <f t="shared" si="34"/>
        <v>37</v>
      </c>
    </row>
    <row r="287" spans="1:24" x14ac:dyDescent="0.35">
      <c r="A287" s="16">
        <v>44137</v>
      </c>
      <c r="B287" s="15">
        <f t="shared" si="25"/>
        <v>2700837</v>
      </c>
      <c r="C287" s="14">
        <v>23618</v>
      </c>
      <c r="D287" s="14">
        <v>1836</v>
      </c>
      <c r="E287" s="15">
        <v>0</v>
      </c>
      <c r="F287" s="14">
        <v>163</v>
      </c>
      <c r="G287" s="14">
        <v>2357</v>
      </c>
      <c r="H287" s="15">
        <f t="shared" si="37"/>
        <v>196197</v>
      </c>
      <c r="I287" s="14">
        <v>23880</v>
      </c>
      <c r="J287" s="14">
        <v>81619</v>
      </c>
      <c r="K287" s="14">
        <v>105499</v>
      </c>
      <c r="L287" s="14">
        <v>2179</v>
      </c>
      <c r="M287" s="14">
        <v>49173</v>
      </c>
      <c r="N287" s="14">
        <v>85</v>
      </c>
      <c r="O287" s="15">
        <f t="shared" si="28"/>
        <v>56326</v>
      </c>
      <c r="P287" s="15">
        <f t="shared" si="28"/>
        <v>2094</v>
      </c>
      <c r="Q287" s="15">
        <f t="shared" si="29"/>
        <v>1.988489140847061E-2</v>
      </c>
      <c r="R287" s="15">
        <f t="shared" si="35"/>
        <v>1.2638287692564624E-3</v>
      </c>
      <c r="S287" s="15">
        <f t="shared" si="36"/>
        <v>3.4215288849984198E-2</v>
      </c>
      <c r="T287" s="15">
        <f t="shared" si="27"/>
        <v>72776</v>
      </c>
      <c r="U287" s="15">
        <f t="shared" si="31"/>
        <v>41126.142857142855</v>
      </c>
      <c r="V287" s="15">
        <f t="shared" si="32"/>
        <v>31649.857142857141</v>
      </c>
      <c r="W287" s="15">
        <f t="shared" si="33"/>
        <v>1407.1428571428571</v>
      </c>
      <c r="X287" s="15">
        <f t="shared" si="34"/>
        <v>40</v>
      </c>
    </row>
    <row r="288" spans="1:24" x14ac:dyDescent="0.35">
      <c r="A288" s="16">
        <v>44138</v>
      </c>
      <c r="B288" s="15">
        <f t="shared" si="25"/>
        <v>2727331</v>
      </c>
      <c r="C288" s="14">
        <v>26494</v>
      </c>
      <c r="D288" s="14">
        <v>1906</v>
      </c>
      <c r="E288" s="15">
        <v>0</v>
      </c>
      <c r="F288" s="14">
        <v>163</v>
      </c>
      <c r="G288" s="14">
        <v>2358</v>
      </c>
      <c r="H288" s="15">
        <f t="shared" si="37"/>
        <v>198555</v>
      </c>
      <c r="I288" s="14">
        <v>26843</v>
      </c>
      <c r="J288" s="14">
        <v>70059</v>
      </c>
      <c r="K288" s="14">
        <v>96902</v>
      </c>
      <c r="L288" s="14">
        <v>2225</v>
      </c>
      <c r="M288" s="14">
        <v>42577</v>
      </c>
      <c r="N288" s="14">
        <v>122</v>
      </c>
      <c r="O288" s="15">
        <f t="shared" si="28"/>
        <v>54325</v>
      </c>
      <c r="P288" s="15">
        <f t="shared" si="28"/>
        <v>2103</v>
      </c>
      <c r="Q288" s="15">
        <f t="shared" ref="Q288:Q340" si="38">((SUM(L282:L288))/(SUM(K282:K288)))</f>
        <v>2.1071536637026482E-2</v>
      </c>
      <c r="R288" s="15">
        <f t="shared" ref="R288:R340" si="39">((SUM(N282:N288))/(SUM(M282:M288)))</f>
        <v>1.6767194304591945E-3</v>
      </c>
      <c r="S288" s="15">
        <f t="shared" ref="S288:S340" si="40">((SUM(P282:P288))/(SUM(O282:O288)))</f>
        <v>3.5749315810772807E-2</v>
      </c>
      <c r="T288" s="15">
        <f t="shared" si="27"/>
        <v>73179.28571428571</v>
      </c>
      <c r="U288" s="15">
        <f t="shared" si="31"/>
        <v>41655.142857142855</v>
      </c>
      <c r="V288" s="15">
        <f t="shared" si="32"/>
        <v>31524.142857142859</v>
      </c>
      <c r="W288" s="15">
        <f t="shared" si="33"/>
        <v>1489.1428571428571</v>
      </c>
      <c r="X288" s="15">
        <f>AVERAGE(N282:N288)</f>
        <v>52.857142857142854</v>
      </c>
    </row>
    <row r="289" spans="1:24" x14ac:dyDescent="0.35">
      <c r="A289" s="16">
        <v>44139</v>
      </c>
      <c r="B289" s="15">
        <f t="shared" si="25"/>
        <v>2749515</v>
      </c>
      <c r="C289" s="14">
        <v>22184</v>
      </c>
      <c r="D289" s="14">
        <v>2175</v>
      </c>
      <c r="E289" s="15">
        <v>0</v>
      </c>
      <c r="F289" s="14">
        <v>194</v>
      </c>
      <c r="G289" s="14">
        <v>2381</v>
      </c>
      <c r="H289" s="15">
        <f t="shared" si="37"/>
        <v>200936</v>
      </c>
      <c r="I289" s="14">
        <v>22276</v>
      </c>
      <c r="J289" s="14">
        <v>68776</v>
      </c>
      <c r="K289" s="14">
        <v>91052</v>
      </c>
      <c r="L289" s="14">
        <v>2493</v>
      </c>
      <c r="M289" s="14">
        <v>34198</v>
      </c>
      <c r="N289" s="14">
        <v>115</v>
      </c>
      <c r="O289" s="15">
        <f t="shared" ref="O289:P304" si="41">K289-M289</f>
        <v>56854</v>
      </c>
      <c r="P289" s="15">
        <f t="shared" si="41"/>
        <v>2378</v>
      </c>
      <c r="Q289" s="15">
        <f t="shared" si="38"/>
        <v>2.2232950746494552E-2</v>
      </c>
      <c r="R289" s="15">
        <f t="shared" si="39"/>
        <v>1.866815771436817E-3</v>
      </c>
      <c r="S289" s="15">
        <f t="shared" si="40"/>
        <v>3.7277860128911912E-2</v>
      </c>
      <c r="T289" s="15">
        <f t="shared" si="27"/>
        <v>74567.571428571435</v>
      </c>
      <c r="U289" s="15">
        <f t="shared" si="31"/>
        <v>42886.428571428572</v>
      </c>
      <c r="V289" s="15">
        <f t="shared" si="32"/>
        <v>31681.142857142859</v>
      </c>
      <c r="W289" s="15">
        <f t="shared" si="33"/>
        <v>1598.7142857142858</v>
      </c>
      <c r="X289" s="15">
        <f t="shared" ref="X289:X340" si="42">AVERAGE(N283:N289)</f>
        <v>59.142857142857146</v>
      </c>
    </row>
    <row r="290" spans="1:24" x14ac:dyDescent="0.35">
      <c r="A290" s="16">
        <v>44140</v>
      </c>
      <c r="B290" s="15">
        <f t="shared" si="25"/>
        <v>2772951</v>
      </c>
      <c r="C290" s="14">
        <v>23436</v>
      </c>
      <c r="D290" s="14">
        <v>2418</v>
      </c>
      <c r="E290" s="15">
        <v>0</v>
      </c>
      <c r="F290" s="14">
        <v>210</v>
      </c>
      <c r="G290" s="14">
        <v>2834</v>
      </c>
      <c r="H290" s="15">
        <f t="shared" si="37"/>
        <v>203770</v>
      </c>
      <c r="I290" s="14">
        <v>23644</v>
      </c>
      <c r="J290" s="14">
        <v>79251</v>
      </c>
      <c r="K290" s="14">
        <v>102895</v>
      </c>
      <c r="L290" s="14">
        <v>2744</v>
      </c>
      <c r="M290" s="14">
        <v>45200</v>
      </c>
      <c r="N290" s="14">
        <v>124</v>
      </c>
      <c r="O290" s="15">
        <f t="shared" si="41"/>
        <v>57695</v>
      </c>
      <c r="P290" s="15">
        <f t="shared" si="41"/>
        <v>2620</v>
      </c>
      <c r="Q290" s="15">
        <f t="shared" si="38"/>
        <v>2.3972758057688819E-2</v>
      </c>
      <c r="R290" s="15">
        <f t="shared" si="39"/>
        <v>2.1921893765877746E-3</v>
      </c>
      <c r="S290" s="15">
        <f t="shared" si="40"/>
        <v>3.9956488547117204E-2</v>
      </c>
      <c r="T290" s="15">
        <f t="shared" si="27"/>
        <v>75597.71428571429</v>
      </c>
      <c r="U290" s="15">
        <f t="shared" si="31"/>
        <v>43601</v>
      </c>
      <c r="V290" s="15">
        <f t="shared" si="32"/>
        <v>31996.714285714286</v>
      </c>
      <c r="W290" s="15">
        <f t="shared" si="33"/>
        <v>1742.1428571428571</v>
      </c>
      <c r="X290" s="15">
        <f t="shared" si="42"/>
        <v>70.142857142857139</v>
      </c>
    </row>
    <row r="291" spans="1:24" x14ac:dyDescent="0.35">
      <c r="A291" s="16">
        <v>44141</v>
      </c>
      <c r="B291" s="15">
        <f t="shared" si="25"/>
        <v>2794322</v>
      </c>
      <c r="C291" s="14">
        <v>21371</v>
      </c>
      <c r="D291" s="14">
        <v>2240</v>
      </c>
      <c r="E291" s="15">
        <v>0</v>
      </c>
      <c r="F291" s="14">
        <v>205</v>
      </c>
      <c r="G291" s="14">
        <v>2391</v>
      </c>
      <c r="H291" s="15">
        <f t="shared" si="37"/>
        <v>206161</v>
      </c>
      <c r="I291" s="14">
        <v>21539</v>
      </c>
      <c r="J291" s="14">
        <v>62737</v>
      </c>
      <c r="K291" s="14">
        <v>84276</v>
      </c>
      <c r="L291" s="14">
        <v>2652</v>
      </c>
      <c r="M291" s="14">
        <v>33803</v>
      </c>
      <c r="N291" s="14">
        <v>66</v>
      </c>
      <c r="O291" s="15">
        <f t="shared" si="41"/>
        <v>50473</v>
      </c>
      <c r="P291" s="15">
        <f t="shared" si="41"/>
        <v>2586</v>
      </c>
      <c r="Q291" s="15">
        <f t="shared" si="38"/>
        <v>2.5689950522649364E-2</v>
      </c>
      <c r="R291" s="15">
        <f t="shared" si="39"/>
        <v>2.3470858122861763E-3</v>
      </c>
      <c r="S291" s="15">
        <f t="shared" si="40"/>
        <v>4.2336631541121474E-2</v>
      </c>
      <c r="T291" s="15">
        <f t="shared" si="27"/>
        <v>77640.142857142855</v>
      </c>
      <c r="U291" s="15">
        <f t="shared" si="31"/>
        <v>45320.428571428572</v>
      </c>
      <c r="V291" s="15">
        <f t="shared" si="32"/>
        <v>32319.714285714286</v>
      </c>
      <c r="W291" s="15">
        <f t="shared" si="33"/>
        <v>1918.7142857142858</v>
      </c>
      <c r="X291" s="15">
        <f t="shared" si="42"/>
        <v>75.857142857142861</v>
      </c>
    </row>
    <row r="292" spans="1:24" x14ac:dyDescent="0.35">
      <c r="A292" s="16">
        <v>44142</v>
      </c>
      <c r="B292" s="15">
        <f t="shared" si="25"/>
        <v>2807424</v>
      </c>
      <c r="C292" s="14">
        <v>13102</v>
      </c>
      <c r="D292" s="14">
        <v>1327</v>
      </c>
      <c r="E292" s="15">
        <v>0</v>
      </c>
      <c r="F292" s="14">
        <v>165</v>
      </c>
      <c r="G292" s="14">
        <v>1823</v>
      </c>
      <c r="H292" s="15">
        <f t="shared" si="37"/>
        <v>207984</v>
      </c>
      <c r="I292" s="14">
        <v>13179</v>
      </c>
      <c r="J292" s="14">
        <v>22739</v>
      </c>
      <c r="K292" s="14">
        <v>35918</v>
      </c>
      <c r="L292" s="14">
        <v>1508</v>
      </c>
      <c r="M292" s="14">
        <v>8976</v>
      </c>
      <c r="N292" s="14">
        <v>21</v>
      </c>
      <c r="O292" s="15">
        <f t="shared" si="41"/>
        <v>26942</v>
      </c>
      <c r="P292" s="15">
        <f t="shared" si="41"/>
        <v>1487</v>
      </c>
      <c r="Q292" s="15">
        <f t="shared" si="38"/>
        <v>2.637844519866581E-2</v>
      </c>
      <c r="R292" s="15">
        <f t="shared" si="39"/>
        <v>2.4031665253039297E-3</v>
      </c>
      <c r="S292" s="15">
        <f t="shared" si="40"/>
        <v>4.3313155267099349E-2</v>
      </c>
      <c r="T292" s="15">
        <f t="shared" si="27"/>
        <v>78121.142857142855</v>
      </c>
      <c r="U292" s="15">
        <f t="shared" si="31"/>
        <v>45782.857142857145</v>
      </c>
      <c r="V292" s="15">
        <f t="shared" si="32"/>
        <v>32338.285714285714</v>
      </c>
      <c r="W292" s="15">
        <f t="shared" si="33"/>
        <v>1983</v>
      </c>
      <c r="X292" s="15">
        <f t="shared" si="42"/>
        <v>77.714285714285708</v>
      </c>
    </row>
    <row r="293" spans="1:24" x14ac:dyDescent="0.35">
      <c r="A293" s="16">
        <v>44143</v>
      </c>
      <c r="B293" s="15">
        <f t="shared" si="25"/>
        <v>2817725</v>
      </c>
      <c r="C293" s="14">
        <v>10301</v>
      </c>
      <c r="D293" s="14">
        <v>947</v>
      </c>
      <c r="E293" s="15">
        <v>0</v>
      </c>
      <c r="F293" s="14">
        <v>175</v>
      </c>
      <c r="G293" s="14">
        <v>1918</v>
      </c>
      <c r="H293" s="15">
        <f t="shared" si="37"/>
        <v>209902</v>
      </c>
      <c r="I293" s="14">
        <v>10308</v>
      </c>
      <c r="J293" s="14">
        <v>23110</v>
      </c>
      <c r="K293" s="14">
        <v>33418</v>
      </c>
      <c r="L293" s="14">
        <v>1085</v>
      </c>
      <c r="M293" s="14">
        <v>12721</v>
      </c>
      <c r="N293" s="14">
        <v>29</v>
      </c>
      <c r="O293" s="15">
        <f t="shared" si="41"/>
        <v>20697</v>
      </c>
      <c r="P293" s="15">
        <f t="shared" si="41"/>
        <v>1056</v>
      </c>
      <c r="Q293" s="15">
        <f t="shared" si="38"/>
        <v>2.7067423085315297E-2</v>
      </c>
      <c r="R293" s="15">
        <f t="shared" si="39"/>
        <v>2.479615968373866E-3</v>
      </c>
      <c r="S293" s="15">
        <f t="shared" si="40"/>
        <v>4.4303954075320437E-2</v>
      </c>
      <c r="T293" s="15">
        <f t="shared" si="27"/>
        <v>78565.71428571429</v>
      </c>
      <c r="U293" s="15">
        <f t="shared" si="31"/>
        <v>46187.428571428572</v>
      </c>
      <c r="V293" s="15">
        <f t="shared" si="32"/>
        <v>32378.285714285714</v>
      </c>
      <c r="W293" s="15">
        <f t="shared" si="33"/>
        <v>2046.2857142857142</v>
      </c>
      <c r="X293" s="15">
        <f t="shared" si="42"/>
        <v>80.285714285714292</v>
      </c>
    </row>
    <row r="294" spans="1:24" x14ac:dyDescent="0.35">
      <c r="A294" s="16">
        <v>44144</v>
      </c>
      <c r="B294" s="15">
        <f t="shared" si="25"/>
        <v>2843323</v>
      </c>
      <c r="C294" s="14">
        <v>25598</v>
      </c>
      <c r="D294" s="14">
        <v>3177</v>
      </c>
      <c r="E294" s="15">
        <v>0</v>
      </c>
      <c r="F294" s="14">
        <v>241</v>
      </c>
      <c r="G294" s="14">
        <v>2775</v>
      </c>
      <c r="H294" s="15">
        <f t="shared" si="37"/>
        <v>212677</v>
      </c>
      <c r="I294" s="14">
        <v>25324</v>
      </c>
      <c r="J294" s="14">
        <v>84664</v>
      </c>
      <c r="K294" s="14">
        <v>109988</v>
      </c>
      <c r="L294" s="14">
        <v>3599</v>
      </c>
      <c r="M294" s="14">
        <v>47749</v>
      </c>
      <c r="N294" s="14">
        <v>137</v>
      </c>
      <c r="O294" s="15">
        <f t="shared" si="41"/>
        <v>62239</v>
      </c>
      <c r="P294" s="15">
        <f t="shared" si="41"/>
        <v>3462</v>
      </c>
      <c r="Q294" s="15">
        <f t="shared" si="38"/>
        <v>2.9409377598300295E-2</v>
      </c>
      <c r="R294" s="15">
        <f t="shared" si="39"/>
        <v>2.7261748303910771E-3</v>
      </c>
      <c r="S294" s="15">
        <f t="shared" si="40"/>
        <v>4.7663452046472779E-2</v>
      </c>
      <c r="T294" s="15">
        <f t="shared" si="27"/>
        <v>79207</v>
      </c>
      <c r="U294" s="15">
        <f t="shared" si="31"/>
        <v>47032.142857142855</v>
      </c>
      <c r="V294" s="15">
        <f t="shared" si="32"/>
        <v>32174.857142857141</v>
      </c>
      <c r="W294" s="15">
        <f t="shared" si="33"/>
        <v>2241.7142857142858</v>
      </c>
      <c r="X294" s="15">
        <f t="shared" si="42"/>
        <v>87.714285714285708</v>
      </c>
    </row>
    <row r="295" spans="1:24" x14ac:dyDescent="0.35">
      <c r="A295" s="16">
        <v>44145</v>
      </c>
      <c r="B295" s="15">
        <f t="shared" si="25"/>
        <v>2867933</v>
      </c>
      <c r="C295" s="14">
        <v>24610</v>
      </c>
      <c r="D295" s="14">
        <v>2822</v>
      </c>
      <c r="E295" s="15">
        <v>0</v>
      </c>
      <c r="F295" s="14">
        <v>250</v>
      </c>
      <c r="G295" s="14">
        <v>2998</v>
      </c>
      <c r="H295" s="15">
        <f t="shared" si="37"/>
        <v>215675</v>
      </c>
      <c r="I295" s="14">
        <v>24445</v>
      </c>
      <c r="J295" s="14">
        <v>80182</v>
      </c>
      <c r="K295" s="14">
        <v>104627</v>
      </c>
      <c r="L295" s="14">
        <v>3165</v>
      </c>
      <c r="M295" s="14">
        <v>43959</v>
      </c>
      <c r="N295" s="14">
        <v>158</v>
      </c>
      <c r="O295" s="15">
        <f t="shared" si="41"/>
        <v>60668</v>
      </c>
      <c r="P295" s="15">
        <f t="shared" si="41"/>
        <v>3007</v>
      </c>
      <c r="Q295" s="15">
        <f t="shared" si="38"/>
        <v>3.067733477535425E-2</v>
      </c>
      <c r="R295" s="15">
        <f t="shared" si="39"/>
        <v>2.8684147816033113E-3</v>
      </c>
      <c r="S295" s="15">
        <f t="shared" si="40"/>
        <v>4.9456443999427835E-2</v>
      </c>
      <c r="T295" s="15">
        <f t="shared" si="27"/>
        <v>80310.571428571435</v>
      </c>
      <c r="U295" s="15">
        <f t="shared" si="31"/>
        <v>47938.285714285717</v>
      </c>
      <c r="V295" s="15">
        <f t="shared" si="32"/>
        <v>32372.285714285714</v>
      </c>
      <c r="W295" s="15">
        <f t="shared" si="33"/>
        <v>2370.8571428571427</v>
      </c>
      <c r="X295" s="15">
        <f t="shared" si="42"/>
        <v>92.857142857142861</v>
      </c>
    </row>
    <row r="296" spans="1:24" x14ac:dyDescent="0.35">
      <c r="A296" s="16">
        <v>44146</v>
      </c>
      <c r="B296" s="15">
        <f t="shared" si="25"/>
        <v>2891778</v>
      </c>
      <c r="C296" s="14">
        <v>23845</v>
      </c>
      <c r="D296" s="14">
        <v>2663</v>
      </c>
      <c r="E296" s="15">
        <v>0</v>
      </c>
      <c r="F296" s="14">
        <v>352</v>
      </c>
      <c r="G296" s="14">
        <v>3084</v>
      </c>
      <c r="H296" s="15">
        <f t="shared" si="37"/>
        <v>218759</v>
      </c>
      <c r="I296" s="14">
        <v>23661</v>
      </c>
      <c r="J296" s="14">
        <v>53659</v>
      </c>
      <c r="K296" s="14">
        <v>77320</v>
      </c>
      <c r="L296" s="14">
        <v>3022</v>
      </c>
      <c r="M296" s="14">
        <v>25229</v>
      </c>
      <c r="N296" s="14">
        <v>78</v>
      </c>
      <c r="O296" s="15">
        <f t="shared" si="41"/>
        <v>52091</v>
      </c>
      <c r="P296" s="15">
        <f t="shared" si="41"/>
        <v>2944</v>
      </c>
      <c r="Q296" s="15">
        <f t="shared" si="38"/>
        <v>3.2409990482129378E-2</v>
      </c>
      <c r="R296" s="15">
        <f t="shared" si="39"/>
        <v>2.8166166598510363E-3</v>
      </c>
      <c r="S296" s="15">
        <f t="shared" si="40"/>
        <v>5.1879506053415153E-2</v>
      </c>
      <c r="T296" s="15">
        <f t="shared" si="27"/>
        <v>78348.857142857145</v>
      </c>
      <c r="U296" s="15">
        <f t="shared" si="31"/>
        <v>47257.857142857145</v>
      </c>
      <c r="V296" s="15">
        <f t="shared" si="32"/>
        <v>31091</v>
      </c>
      <c r="W296" s="15">
        <f t="shared" si="33"/>
        <v>2451.7142857142858</v>
      </c>
      <c r="X296" s="15">
        <f t="shared" si="42"/>
        <v>87.571428571428569</v>
      </c>
    </row>
    <row r="297" spans="1:24" x14ac:dyDescent="0.35">
      <c r="A297" s="16">
        <v>44147</v>
      </c>
      <c r="B297" s="15">
        <f t="shared" si="25"/>
        <v>2917230</v>
      </c>
      <c r="C297" s="14">
        <v>25452</v>
      </c>
      <c r="D297" s="14">
        <v>2983</v>
      </c>
      <c r="E297" s="15">
        <v>0</v>
      </c>
      <c r="F297" s="14">
        <v>320</v>
      </c>
      <c r="G297" s="14">
        <v>3140</v>
      </c>
      <c r="H297" s="15">
        <f t="shared" si="37"/>
        <v>221899</v>
      </c>
      <c r="I297" s="14">
        <v>25221</v>
      </c>
      <c r="J297" s="14">
        <v>82808</v>
      </c>
      <c r="K297" s="14">
        <v>108029</v>
      </c>
      <c r="L297" s="14">
        <v>3419</v>
      </c>
      <c r="M297" s="14">
        <v>46858</v>
      </c>
      <c r="N297" s="14">
        <v>116</v>
      </c>
      <c r="O297" s="15">
        <f t="shared" si="41"/>
        <v>61171</v>
      </c>
      <c r="P297" s="15">
        <f t="shared" si="41"/>
        <v>3303</v>
      </c>
      <c r="Q297" s="15">
        <f t="shared" si="38"/>
        <v>3.3328757027038747E-2</v>
      </c>
      <c r="R297" s="15">
        <f t="shared" si="39"/>
        <v>2.7588408308442964E-3</v>
      </c>
      <c r="S297" s="15">
        <f t="shared" si="40"/>
        <v>5.3383231472922482E-2</v>
      </c>
      <c r="T297" s="15">
        <f t="shared" si="27"/>
        <v>79082.28571428571</v>
      </c>
      <c r="U297" s="15">
        <f t="shared" si="31"/>
        <v>47754.428571428572</v>
      </c>
      <c r="V297" s="15">
        <f t="shared" si="32"/>
        <v>31327.857142857141</v>
      </c>
      <c r="W297" s="15">
        <f t="shared" si="33"/>
        <v>2549.2857142857142</v>
      </c>
      <c r="X297" s="15">
        <f t="shared" si="42"/>
        <v>86.428571428571431</v>
      </c>
    </row>
    <row r="298" spans="1:24" x14ac:dyDescent="0.35">
      <c r="A298" s="16">
        <v>44148</v>
      </c>
      <c r="B298" s="15">
        <f t="shared" si="25"/>
        <v>2939927</v>
      </c>
      <c r="C298" s="14">
        <v>22697</v>
      </c>
      <c r="D298" s="14">
        <v>2609</v>
      </c>
      <c r="E298" s="15">
        <v>0</v>
      </c>
      <c r="F298" s="14">
        <v>243</v>
      </c>
      <c r="G298" s="14">
        <v>2473</v>
      </c>
      <c r="H298" s="15">
        <f t="shared" si="37"/>
        <v>224372</v>
      </c>
      <c r="I298" s="14">
        <v>22667</v>
      </c>
      <c r="J298" s="14">
        <v>64817</v>
      </c>
      <c r="K298" s="14">
        <v>87484</v>
      </c>
      <c r="L298" s="14">
        <v>3070</v>
      </c>
      <c r="M298" s="14">
        <v>33106</v>
      </c>
      <c r="N298" s="14">
        <v>79</v>
      </c>
      <c r="O298" s="15">
        <f t="shared" si="41"/>
        <v>54378</v>
      </c>
      <c r="P298" s="15">
        <f t="shared" si="41"/>
        <v>2991</v>
      </c>
      <c r="Q298" s="15">
        <f t="shared" si="38"/>
        <v>3.3887468030690537E-2</v>
      </c>
      <c r="R298" s="15">
        <f t="shared" si="39"/>
        <v>2.8271072928389099E-3</v>
      </c>
      <c r="S298" s="15">
        <f t="shared" si="40"/>
        <v>5.3964386461887837E-2</v>
      </c>
      <c r="T298" s="15">
        <f t="shared" si="27"/>
        <v>79540.571428571435</v>
      </c>
      <c r="U298" s="15">
        <f t="shared" si="31"/>
        <v>48312.285714285717</v>
      </c>
      <c r="V298" s="15">
        <f t="shared" si="32"/>
        <v>31228.285714285714</v>
      </c>
      <c r="W298" s="15">
        <f t="shared" si="33"/>
        <v>2607.1428571428573</v>
      </c>
      <c r="X298" s="15">
        <f t="shared" si="42"/>
        <v>88.285714285714292</v>
      </c>
    </row>
    <row r="299" spans="1:24" x14ac:dyDescent="0.35">
      <c r="A299" s="16">
        <v>44149</v>
      </c>
      <c r="B299" s="15">
        <f t="shared" si="25"/>
        <v>2954967</v>
      </c>
      <c r="C299" s="14">
        <v>15040</v>
      </c>
      <c r="D299" s="14">
        <v>1712</v>
      </c>
      <c r="E299" s="15">
        <v>0</v>
      </c>
      <c r="F299" s="14">
        <v>219</v>
      </c>
      <c r="G299" s="14">
        <v>2085</v>
      </c>
      <c r="H299" s="15">
        <f t="shared" si="37"/>
        <v>226457</v>
      </c>
      <c r="I299" s="14">
        <v>15018</v>
      </c>
      <c r="J299" s="14">
        <v>25450</v>
      </c>
      <c r="K299" s="14">
        <v>40468</v>
      </c>
      <c r="L299" s="14">
        <v>2017</v>
      </c>
      <c r="M299" s="14">
        <v>9178</v>
      </c>
      <c r="N299" s="14">
        <v>38</v>
      </c>
      <c r="O299" s="15">
        <f t="shared" si="41"/>
        <v>31290</v>
      </c>
      <c r="P299" s="15">
        <f t="shared" si="41"/>
        <v>1979</v>
      </c>
      <c r="Q299" s="15">
        <f t="shared" si="38"/>
        <v>3.4519555202428498E-2</v>
      </c>
      <c r="R299" s="15">
        <f t="shared" si="39"/>
        <v>2.9021937842778791E-3</v>
      </c>
      <c r="S299" s="15">
        <f t="shared" si="40"/>
        <v>5.4715736248080481E-2</v>
      </c>
      <c r="T299" s="15">
        <f t="shared" si="27"/>
        <v>80190.571428571435</v>
      </c>
      <c r="U299" s="15">
        <f t="shared" si="31"/>
        <v>48933.428571428572</v>
      </c>
      <c r="V299" s="15">
        <f t="shared" si="32"/>
        <v>31257.142857142859</v>
      </c>
      <c r="W299" s="15">
        <f t="shared" si="33"/>
        <v>2677.4285714285716</v>
      </c>
      <c r="X299" s="15">
        <f t="shared" si="42"/>
        <v>90.714285714285708</v>
      </c>
    </row>
    <row r="300" spans="1:24" x14ac:dyDescent="0.35">
      <c r="A300" s="16">
        <v>44150</v>
      </c>
      <c r="B300" s="15">
        <f t="shared" si="25"/>
        <v>2965595</v>
      </c>
      <c r="C300" s="14">
        <v>10628</v>
      </c>
      <c r="D300" s="14">
        <v>1192</v>
      </c>
      <c r="E300" s="15">
        <v>0</v>
      </c>
      <c r="F300" s="14">
        <v>288</v>
      </c>
      <c r="G300" s="14">
        <v>2388</v>
      </c>
      <c r="H300" s="15">
        <f t="shared" si="37"/>
        <v>228845</v>
      </c>
      <c r="I300" s="14">
        <v>10491</v>
      </c>
      <c r="J300" s="14">
        <v>24960</v>
      </c>
      <c r="K300" s="14">
        <v>35451</v>
      </c>
      <c r="L300" s="14">
        <v>1346</v>
      </c>
      <c r="M300" s="14">
        <v>12940</v>
      </c>
      <c r="N300" s="14">
        <v>57</v>
      </c>
      <c r="O300" s="15">
        <f t="shared" si="41"/>
        <v>22511</v>
      </c>
      <c r="P300" s="15">
        <f t="shared" si="41"/>
        <v>1289</v>
      </c>
      <c r="Q300" s="15">
        <f t="shared" si="38"/>
        <v>3.4858271783757305E-2</v>
      </c>
      <c r="R300" s="15">
        <f t="shared" si="39"/>
        <v>3.0271346321552014E-3</v>
      </c>
      <c r="S300" s="15">
        <f t="shared" si="40"/>
        <v>5.5104138836293518E-2</v>
      </c>
      <c r="T300" s="15">
        <f t="shared" si="27"/>
        <v>80481</v>
      </c>
      <c r="U300" s="15">
        <f t="shared" si="31"/>
        <v>49192.571428571428</v>
      </c>
      <c r="V300" s="15">
        <f t="shared" si="32"/>
        <v>31288.428571428572</v>
      </c>
      <c r="W300" s="15">
        <f t="shared" si="33"/>
        <v>2710.7142857142858</v>
      </c>
      <c r="X300" s="15">
        <f t="shared" si="42"/>
        <v>94.714285714285708</v>
      </c>
    </row>
    <row r="301" spans="1:24" x14ac:dyDescent="0.35">
      <c r="A301" s="16">
        <v>44151</v>
      </c>
      <c r="B301" s="15">
        <f t="shared" si="25"/>
        <v>2994339</v>
      </c>
      <c r="C301" s="14">
        <v>28744</v>
      </c>
      <c r="D301" s="14">
        <v>3527</v>
      </c>
      <c r="E301" s="15">
        <v>0</v>
      </c>
      <c r="F301" s="14">
        <v>287</v>
      </c>
      <c r="G301" s="14">
        <v>3411</v>
      </c>
      <c r="H301" s="15">
        <f t="shared" si="37"/>
        <v>232256</v>
      </c>
      <c r="I301" s="14">
        <v>28243</v>
      </c>
      <c r="J301" s="14">
        <v>93388</v>
      </c>
      <c r="K301" s="14">
        <v>121631</v>
      </c>
      <c r="L301" s="14">
        <v>4072</v>
      </c>
      <c r="M301" s="14">
        <v>49577</v>
      </c>
      <c r="N301" s="14">
        <v>223</v>
      </c>
      <c r="O301" s="15">
        <f t="shared" si="41"/>
        <v>72054</v>
      </c>
      <c r="P301" s="15">
        <f t="shared" si="41"/>
        <v>3849</v>
      </c>
      <c r="Q301" s="15">
        <f t="shared" si="38"/>
        <v>3.4975043912279784E-2</v>
      </c>
      <c r="R301" s="15">
        <f t="shared" si="39"/>
        <v>3.3914882248796676E-3</v>
      </c>
      <c r="S301" s="15">
        <f t="shared" si="40"/>
        <v>5.4669742463216091E-2</v>
      </c>
      <c r="T301" s="15">
        <f t="shared" si="27"/>
        <v>82144.28571428571</v>
      </c>
      <c r="U301" s="15">
        <f t="shared" si="31"/>
        <v>50594.714285714283</v>
      </c>
      <c r="V301" s="15">
        <f t="shared" si="32"/>
        <v>31549.571428571428</v>
      </c>
      <c r="W301" s="15">
        <f t="shared" si="33"/>
        <v>2766</v>
      </c>
      <c r="X301" s="15">
        <f t="shared" si="42"/>
        <v>107</v>
      </c>
    </row>
    <row r="302" spans="1:24" x14ac:dyDescent="0.35">
      <c r="A302" s="16">
        <v>44152</v>
      </c>
      <c r="B302" s="15">
        <f t="shared" si="25"/>
        <v>3023515</v>
      </c>
      <c r="C302" s="14">
        <v>29176</v>
      </c>
      <c r="D302" s="14">
        <v>3142</v>
      </c>
      <c r="E302" s="15">
        <v>0</v>
      </c>
      <c r="F302" s="14">
        <v>252</v>
      </c>
      <c r="G302" s="14">
        <v>3465</v>
      </c>
      <c r="H302" s="15">
        <f t="shared" si="37"/>
        <v>235721</v>
      </c>
      <c r="I302" s="14">
        <v>28859</v>
      </c>
      <c r="J302" s="14">
        <v>88036</v>
      </c>
      <c r="K302" s="14">
        <v>116895</v>
      </c>
      <c r="L302" s="14">
        <v>3600</v>
      </c>
      <c r="M302" s="14">
        <v>45301</v>
      </c>
      <c r="N302" s="14">
        <v>189</v>
      </c>
      <c r="O302" s="15">
        <f t="shared" si="41"/>
        <v>71594</v>
      </c>
      <c r="P302" s="15">
        <f t="shared" si="41"/>
        <v>3411</v>
      </c>
      <c r="Q302" s="15">
        <f t="shared" si="38"/>
        <v>3.4985134808387171E-2</v>
      </c>
      <c r="R302" s="15">
        <f t="shared" si="39"/>
        <v>3.5105248234611076E-3</v>
      </c>
      <c r="S302" s="15">
        <f t="shared" si="40"/>
        <v>5.4140223342801344E-2</v>
      </c>
      <c r="T302" s="15">
        <f t="shared" si="27"/>
        <v>83896.857142857145</v>
      </c>
      <c r="U302" s="15">
        <f t="shared" si="31"/>
        <v>52155.571428571428</v>
      </c>
      <c r="V302" s="15">
        <f t="shared" si="32"/>
        <v>31741.285714285714</v>
      </c>
      <c r="W302" s="15">
        <f t="shared" si="33"/>
        <v>2823.7142857142858</v>
      </c>
      <c r="X302" s="15">
        <f t="shared" si="42"/>
        <v>111.42857142857143</v>
      </c>
    </row>
    <row r="303" spans="1:24" x14ac:dyDescent="0.35">
      <c r="A303" s="16">
        <v>44153</v>
      </c>
      <c r="B303" s="15">
        <f t="shared" si="25"/>
        <v>3054872</v>
      </c>
      <c r="C303" s="14">
        <v>31357</v>
      </c>
      <c r="D303" s="14">
        <v>2922</v>
      </c>
      <c r="E303" s="15">
        <v>0</v>
      </c>
      <c r="F303" s="14">
        <v>318</v>
      </c>
      <c r="G303" s="14">
        <v>2760</v>
      </c>
      <c r="H303" s="15">
        <f t="shared" si="37"/>
        <v>238481</v>
      </c>
      <c r="I303" s="14">
        <v>31135</v>
      </c>
      <c r="J303" s="14">
        <v>71470</v>
      </c>
      <c r="K303" s="14">
        <v>102605</v>
      </c>
      <c r="L303" s="14">
        <v>3443</v>
      </c>
      <c r="M303" s="14">
        <v>34058</v>
      </c>
      <c r="N303" s="14">
        <v>153</v>
      </c>
      <c r="O303" s="15">
        <f t="shared" si="41"/>
        <v>68547</v>
      </c>
      <c r="P303" s="15">
        <f t="shared" si="41"/>
        <v>3290</v>
      </c>
      <c r="Q303" s="15">
        <f t="shared" si="38"/>
        <v>3.4228316107894209E-2</v>
      </c>
      <c r="R303" s="15">
        <f t="shared" si="39"/>
        <v>3.7010103108848663E-3</v>
      </c>
      <c r="S303" s="15">
        <f t="shared" si="40"/>
        <v>5.2711999895163085E-2</v>
      </c>
      <c r="T303" s="15">
        <f t="shared" si="27"/>
        <v>87509</v>
      </c>
      <c r="U303" s="15">
        <f t="shared" si="31"/>
        <v>54506.428571428572</v>
      </c>
      <c r="V303" s="15">
        <f t="shared" si="32"/>
        <v>33002.571428571428</v>
      </c>
      <c r="W303" s="15">
        <f t="shared" si="33"/>
        <v>2873.1428571428573</v>
      </c>
      <c r="X303" s="15">
        <f t="shared" si="42"/>
        <v>122.14285714285714</v>
      </c>
    </row>
    <row r="304" spans="1:24" x14ac:dyDescent="0.35">
      <c r="A304" s="16">
        <v>44154</v>
      </c>
      <c r="B304" s="15">
        <f t="shared" si="25"/>
        <v>3086218</v>
      </c>
      <c r="C304" s="14">
        <v>31346</v>
      </c>
      <c r="D304" s="14">
        <v>3000</v>
      </c>
      <c r="E304" s="15">
        <v>0</v>
      </c>
      <c r="F304" s="14">
        <v>241</v>
      </c>
      <c r="G304" s="14">
        <v>2919</v>
      </c>
      <c r="H304" s="15">
        <f t="shared" si="37"/>
        <v>241400</v>
      </c>
      <c r="I304" s="14">
        <v>31109</v>
      </c>
      <c r="J304" s="14">
        <v>86663</v>
      </c>
      <c r="K304" s="14">
        <v>117772</v>
      </c>
      <c r="L304" s="14">
        <v>3615</v>
      </c>
      <c r="M304" s="14">
        <v>44811</v>
      </c>
      <c r="N304" s="14">
        <v>161</v>
      </c>
      <c r="O304" s="15">
        <f t="shared" si="41"/>
        <v>72961</v>
      </c>
      <c r="P304" s="15">
        <f t="shared" si="41"/>
        <v>3454</v>
      </c>
      <c r="Q304" s="15">
        <f t="shared" si="38"/>
        <v>3.4007385434175467E-2</v>
      </c>
      <c r="R304" s="15">
        <f t="shared" si="39"/>
        <v>3.9306287695821743E-3</v>
      </c>
      <c r="S304" s="15">
        <f t="shared" si="40"/>
        <v>5.1515883407273699E-2</v>
      </c>
      <c r="T304" s="15">
        <f t="shared" si="27"/>
        <v>88900.857142857145</v>
      </c>
      <c r="U304" s="15">
        <f t="shared" si="31"/>
        <v>56190.714285714283</v>
      </c>
      <c r="V304" s="15">
        <f t="shared" si="32"/>
        <v>32710.142857142859</v>
      </c>
      <c r="W304" s="15">
        <f t="shared" si="33"/>
        <v>2894.7142857142858</v>
      </c>
      <c r="X304" s="15">
        <f t="shared" si="42"/>
        <v>128.57142857142858</v>
      </c>
    </row>
    <row r="305" spans="1:24" x14ac:dyDescent="0.35">
      <c r="A305" s="16">
        <v>44155</v>
      </c>
      <c r="B305" s="15">
        <f t="shared" si="25"/>
        <v>3113378</v>
      </c>
      <c r="C305" s="14">
        <v>27160</v>
      </c>
      <c r="D305" s="14">
        <v>2849</v>
      </c>
      <c r="E305" s="15">
        <v>0</v>
      </c>
      <c r="F305" s="14">
        <v>181</v>
      </c>
      <c r="G305" s="14">
        <v>2585</v>
      </c>
      <c r="H305" s="15">
        <f t="shared" si="37"/>
        <v>243985</v>
      </c>
      <c r="I305" s="14">
        <v>26943</v>
      </c>
      <c r="J305" s="14">
        <v>78213</v>
      </c>
      <c r="K305" s="14">
        <v>105156</v>
      </c>
      <c r="L305" s="14">
        <v>3415</v>
      </c>
      <c r="M305" s="14">
        <v>37832</v>
      </c>
      <c r="N305" s="14">
        <v>96</v>
      </c>
      <c r="O305" s="15">
        <f t="shared" ref="O305:P320" si="43">K305-M305</f>
        <v>67324</v>
      </c>
      <c r="P305" s="15">
        <f t="shared" si="43"/>
        <v>3319</v>
      </c>
      <c r="Q305" s="15">
        <f t="shared" si="38"/>
        <v>3.3607405254555626E-2</v>
      </c>
      <c r="R305" s="15">
        <f t="shared" si="39"/>
        <v>3.9238843459693537E-3</v>
      </c>
      <c r="S305" s="15">
        <f t="shared" si="40"/>
        <v>5.0681671060177562E-2</v>
      </c>
      <c r="T305" s="15">
        <f t="shared" si="27"/>
        <v>91425.428571428565</v>
      </c>
      <c r="U305" s="15">
        <f t="shared" si="31"/>
        <v>58040.142857142855</v>
      </c>
      <c r="V305" s="15">
        <f t="shared" si="32"/>
        <v>33385.285714285717</v>
      </c>
      <c r="W305" s="15">
        <f t="shared" si="33"/>
        <v>2941.5714285714284</v>
      </c>
      <c r="X305" s="15">
        <f t="shared" si="42"/>
        <v>131</v>
      </c>
    </row>
    <row r="306" spans="1:24" x14ac:dyDescent="0.35">
      <c r="A306" s="16">
        <v>44156</v>
      </c>
      <c r="B306" s="15">
        <f t="shared" si="25"/>
        <v>3132540</v>
      </c>
      <c r="C306" s="14">
        <v>19162</v>
      </c>
      <c r="D306" s="14">
        <v>1767</v>
      </c>
      <c r="E306" s="15">
        <v>0</v>
      </c>
      <c r="F306" s="14">
        <v>177</v>
      </c>
      <c r="G306" s="14">
        <v>2137</v>
      </c>
      <c r="H306" s="15">
        <f t="shared" si="37"/>
        <v>246122</v>
      </c>
      <c r="I306" s="14">
        <v>19145</v>
      </c>
      <c r="J306" s="14">
        <v>32902</v>
      </c>
      <c r="K306" s="14">
        <v>52047</v>
      </c>
      <c r="L306" s="14">
        <v>2105</v>
      </c>
      <c r="M306" s="14">
        <v>11385</v>
      </c>
      <c r="N306" s="14">
        <v>30</v>
      </c>
      <c r="O306" s="15">
        <f t="shared" si="43"/>
        <v>40662</v>
      </c>
      <c r="P306" s="15">
        <f t="shared" si="43"/>
        <v>2075</v>
      </c>
      <c r="Q306" s="15">
        <f t="shared" si="38"/>
        <v>3.3145219834949204E-2</v>
      </c>
      <c r="R306" s="15">
        <f t="shared" si="39"/>
        <v>3.8532623440043407E-3</v>
      </c>
      <c r="S306" s="15">
        <f t="shared" si="40"/>
        <v>4.9769880164464111E-2</v>
      </c>
      <c r="T306" s="15">
        <f t="shared" si="27"/>
        <v>93079.571428571435</v>
      </c>
      <c r="U306" s="15">
        <f t="shared" si="31"/>
        <v>59379</v>
      </c>
      <c r="V306" s="15">
        <f t="shared" si="32"/>
        <v>33700.571428571428</v>
      </c>
      <c r="W306" s="15">
        <f t="shared" si="33"/>
        <v>2955.2857142857142</v>
      </c>
      <c r="X306" s="15">
        <f t="shared" si="42"/>
        <v>129.85714285714286</v>
      </c>
    </row>
    <row r="307" spans="1:24" x14ac:dyDescent="0.35">
      <c r="A307" s="16">
        <v>44157</v>
      </c>
      <c r="B307" s="15">
        <f t="shared" si="25"/>
        <v>3144739</v>
      </c>
      <c r="C307" s="14">
        <v>12199</v>
      </c>
      <c r="D307" s="14">
        <v>1195</v>
      </c>
      <c r="E307" s="15">
        <v>0</v>
      </c>
      <c r="F307" s="14">
        <v>196</v>
      </c>
      <c r="G307" s="14">
        <v>2313</v>
      </c>
      <c r="H307" s="15">
        <f t="shared" si="37"/>
        <v>248435</v>
      </c>
      <c r="I307" s="14">
        <v>12064</v>
      </c>
      <c r="J307" s="14">
        <v>28107</v>
      </c>
      <c r="K307" s="14">
        <v>40171</v>
      </c>
      <c r="L307" s="14">
        <v>1383</v>
      </c>
      <c r="M307" s="14">
        <v>12591</v>
      </c>
      <c r="N307" s="14">
        <v>15</v>
      </c>
      <c r="O307" s="15">
        <f>K307-M307</f>
        <v>27580</v>
      </c>
      <c r="P307" s="15">
        <f t="shared" si="43"/>
        <v>1368</v>
      </c>
      <c r="Q307" s="15">
        <f t="shared" si="38"/>
        <v>3.2963215227716343E-2</v>
      </c>
      <c r="R307" s="15">
        <f t="shared" si="39"/>
        <v>3.6806690581817408E-3</v>
      </c>
      <c r="S307" s="15">
        <f t="shared" si="40"/>
        <v>4.9358008376077317E-2</v>
      </c>
      <c r="T307" s="15">
        <f t="shared" si="27"/>
        <v>93753.857142857145</v>
      </c>
      <c r="U307" s="15">
        <f t="shared" si="31"/>
        <v>60103.142857142855</v>
      </c>
      <c r="V307" s="15">
        <f t="shared" si="32"/>
        <v>33650.714285714283</v>
      </c>
      <c r="W307" s="15">
        <f t="shared" si="33"/>
        <v>2966.5714285714284</v>
      </c>
      <c r="X307" s="15">
        <f t="shared" si="42"/>
        <v>123.85714285714286</v>
      </c>
    </row>
    <row r="308" spans="1:24" x14ac:dyDescent="0.35">
      <c r="A308" s="16">
        <v>44158</v>
      </c>
      <c r="B308" s="15">
        <f t="shared" si="25"/>
        <v>3175395</v>
      </c>
      <c r="C308" s="14">
        <v>30656</v>
      </c>
      <c r="D308" s="14">
        <v>3596</v>
      </c>
      <c r="E308" s="15">
        <v>0</v>
      </c>
      <c r="F308" s="14">
        <v>294</v>
      </c>
      <c r="G308" s="14">
        <v>3215</v>
      </c>
      <c r="H308" s="15">
        <f t="shared" si="37"/>
        <v>251650</v>
      </c>
      <c r="I308" s="14">
        <v>30060</v>
      </c>
      <c r="J308" s="14">
        <v>100533</v>
      </c>
      <c r="K308" s="14">
        <v>130593</v>
      </c>
      <c r="L308" s="14">
        <v>4176</v>
      </c>
      <c r="M308" s="14">
        <v>43567</v>
      </c>
      <c r="N308" s="14">
        <v>142</v>
      </c>
      <c r="O308" s="15">
        <f>K308-M308</f>
        <v>87026</v>
      </c>
      <c r="P308" s="15">
        <f t="shared" si="43"/>
        <v>4034</v>
      </c>
      <c r="Q308" s="15">
        <f t="shared" si="38"/>
        <v>3.2675474528703216E-2</v>
      </c>
      <c r="R308" s="15">
        <f t="shared" si="39"/>
        <v>3.4241651963667257E-3</v>
      </c>
      <c r="S308" s="15">
        <f t="shared" si="40"/>
        <v>4.8086501076443557E-2</v>
      </c>
      <c r="T308" s="15">
        <f t="shared" si="27"/>
        <v>95034.142857142855</v>
      </c>
      <c r="U308" s="15">
        <f t="shared" si="31"/>
        <v>62242</v>
      </c>
      <c r="V308" s="15">
        <f t="shared" si="32"/>
        <v>32792.142857142855</v>
      </c>
      <c r="W308" s="15">
        <f t="shared" si="33"/>
        <v>2993</v>
      </c>
      <c r="X308" s="15">
        <f t="shared" si="42"/>
        <v>112.28571428571429</v>
      </c>
    </row>
    <row r="309" spans="1:24" x14ac:dyDescent="0.35">
      <c r="A309" s="16">
        <v>44159</v>
      </c>
      <c r="B309" s="15">
        <f t="shared" si="25"/>
        <v>3203500</v>
      </c>
      <c r="C309" s="14">
        <v>28105</v>
      </c>
      <c r="D309" s="14">
        <v>3795</v>
      </c>
      <c r="E309" s="15">
        <v>0</v>
      </c>
      <c r="F309" s="14">
        <v>295</v>
      </c>
      <c r="G309" s="14">
        <v>3396</v>
      </c>
      <c r="H309" s="15">
        <f t="shared" si="37"/>
        <v>255046</v>
      </c>
      <c r="I309" s="14">
        <v>27503</v>
      </c>
      <c r="J309" s="14">
        <v>83835</v>
      </c>
      <c r="K309" s="14">
        <v>111338</v>
      </c>
      <c r="L309" s="14">
        <v>4410</v>
      </c>
      <c r="M309" s="14">
        <v>33722</v>
      </c>
      <c r="N309" s="14">
        <v>117</v>
      </c>
      <c r="O309" s="15">
        <f>K309-M309</f>
        <v>77616</v>
      </c>
      <c r="P309" s="15">
        <f t="shared" si="43"/>
        <v>4293</v>
      </c>
      <c r="Q309" s="15">
        <f t="shared" si="38"/>
        <v>3.4178589077767774E-2</v>
      </c>
      <c r="R309" s="15">
        <f t="shared" si="39"/>
        <v>3.2757402530669919E-3</v>
      </c>
      <c r="S309" s="15">
        <f t="shared" si="40"/>
        <v>4.9427686567839968E-2</v>
      </c>
      <c r="T309" s="15">
        <f t="shared" si="27"/>
        <v>94240.28571428571</v>
      </c>
      <c r="U309" s="15">
        <f t="shared" si="31"/>
        <v>63102.285714285717</v>
      </c>
      <c r="V309" s="15">
        <f t="shared" si="32"/>
        <v>31138</v>
      </c>
      <c r="W309" s="15">
        <f t="shared" si="33"/>
        <v>3119</v>
      </c>
      <c r="X309" s="15">
        <f t="shared" si="42"/>
        <v>102</v>
      </c>
    </row>
    <row r="310" spans="1:24" x14ac:dyDescent="0.35">
      <c r="A310" s="16">
        <v>44160</v>
      </c>
      <c r="B310" s="15">
        <f t="shared" si="25"/>
        <v>3223683</v>
      </c>
      <c r="C310" s="14">
        <v>20183</v>
      </c>
      <c r="D310" s="14">
        <v>2945</v>
      </c>
      <c r="E310" s="15">
        <v>0</v>
      </c>
      <c r="F310" s="14">
        <v>351</v>
      </c>
      <c r="G310" s="14">
        <v>3916</v>
      </c>
      <c r="H310" s="15">
        <f t="shared" si="37"/>
        <v>258962</v>
      </c>
      <c r="I310" s="14">
        <v>19627</v>
      </c>
      <c r="J310" s="14">
        <v>40902</v>
      </c>
      <c r="K310" s="14">
        <v>60529</v>
      </c>
      <c r="L310" s="14">
        <v>3425</v>
      </c>
      <c r="M310" s="14">
        <v>14499</v>
      </c>
      <c r="N310" s="14">
        <v>57</v>
      </c>
      <c r="O310" s="15">
        <f>K310-M310</f>
        <v>46030</v>
      </c>
      <c r="P310" s="15">
        <f t="shared" si="43"/>
        <v>3368</v>
      </c>
      <c r="Q310" s="15">
        <f t="shared" si="38"/>
        <v>3.6477948724591404E-2</v>
      </c>
      <c r="R310" s="15">
        <f t="shared" si="39"/>
        <v>3.1148094573276146E-3</v>
      </c>
      <c r="S310" s="15">
        <f t="shared" si="40"/>
        <v>5.2268731557088638E-2</v>
      </c>
      <c r="T310" s="15">
        <f t="shared" si="27"/>
        <v>88229.428571428565</v>
      </c>
      <c r="U310" s="15">
        <f t="shared" si="31"/>
        <v>59885.571428571428</v>
      </c>
      <c r="V310" s="15">
        <f t="shared" si="32"/>
        <v>28343.857142857141</v>
      </c>
      <c r="W310" s="15">
        <f t="shared" si="33"/>
        <v>3130.1428571428573</v>
      </c>
      <c r="X310" s="15">
        <f t="shared" si="42"/>
        <v>88.285714285714292</v>
      </c>
    </row>
    <row r="311" spans="1:24" x14ac:dyDescent="0.35">
      <c r="A311" s="16">
        <v>44161</v>
      </c>
      <c r="B311" s="15">
        <f t="shared" si="25"/>
        <v>3225947</v>
      </c>
      <c r="C311" s="14">
        <v>2264</v>
      </c>
      <c r="D311" s="14">
        <v>446</v>
      </c>
      <c r="E311" s="15">
        <v>0</v>
      </c>
      <c r="F311" s="14">
        <v>108</v>
      </c>
      <c r="G311" s="14">
        <v>1047</v>
      </c>
      <c r="H311" s="15">
        <f t="shared" si="37"/>
        <v>260009</v>
      </c>
      <c r="I311" s="14">
        <v>2115</v>
      </c>
      <c r="J311" s="14">
        <v>5174</v>
      </c>
      <c r="K311" s="14">
        <v>7289</v>
      </c>
      <c r="L311" s="14">
        <v>525</v>
      </c>
      <c r="M311" s="14">
        <v>986</v>
      </c>
      <c r="N311" s="14">
        <v>5</v>
      </c>
      <c r="O311" s="15">
        <f t="shared" ref="O311:P326" si="44">K311-M311</f>
        <v>6303</v>
      </c>
      <c r="P311" s="15">
        <f t="shared" si="43"/>
        <v>520</v>
      </c>
      <c r="Q311" s="15">
        <f t="shared" si="38"/>
        <v>3.8331923418973304E-2</v>
      </c>
      <c r="R311" s="15">
        <f t="shared" si="39"/>
        <v>2.9887050238708258E-3</v>
      </c>
      <c r="S311" s="15">
        <f t="shared" si="40"/>
        <v>5.3829200007942342E-2</v>
      </c>
      <c r="T311" s="15">
        <f t="shared" si="27"/>
        <v>72446.142857142855</v>
      </c>
      <c r="U311" s="15">
        <f t="shared" si="31"/>
        <v>50363</v>
      </c>
      <c r="V311" s="15">
        <f t="shared" si="32"/>
        <v>22083.142857142859</v>
      </c>
      <c r="W311" s="15">
        <f t="shared" si="33"/>
        <v>2711</v>
      </c>
      <c r="X311" s="15">
        <f t="shared" si="42"/>
        <v>66</v>
      </c>
    </row>
    <row r="312" spans="1:24" x14ac:dyDescent="0.35">
      <c r="A312" s="16">
        <v>44162</v>
      </c>
      <c r="B312" s="15">
        <f t="shared" si="25"/>
        <v>3245411</v>
      </c>
      <c r="C312" s="14">
        <v>19464</v>
      </c>
      <c r="D312" s="14">
        <v>3385</v>
      </c>
      <c r="E312" s="15">
        <v>0</v>
      </c>
      <c r="F312" s="14">
        <v>440</v>
      </c>
      <c r="G312" s="14">
        <v>3030</v>
      </c>
      <c r="H312" s="15">
        <f t="shared" si="37"/>
        <v>263039</v>
      </c>
      <c r="I312" s="14">
        <v>18580</v>
      </c>
      <c r="J312" s="14">
        <v>46335</v>
      </c>
      <c r="K312" s="14">
        <v>64915</v>
      </c>
      <c r="L312" s="14">
        <v>3917</v>
      </c>
      <c r="M312" s="14">
        <v>11848</v>
      </c>
      <c r="N312" s="14">
        <v>43</v>
      </c>
      <c r="O312" s="15">
        <f t="shared" si="44"/>
        <v>53067</v>
      </c>
      <c r="P312" s="15">
        <f t="shared" si="43"/>
        <v>3874</v>
      </c>
      <c r="Q312" s="15">
        <f t="shared" si="38"/>
        <v>4.2711006207135853E-2</v>
      </c>
      <c r="R312" s="15">
        <f t="shared" si="39"/>
        <v>3.180453817322198E-3</v>
      </c>
      <c r="S312" s="15">
        <f t="shared" si="40"/>
        <v>5.7738468269264875E-2</v>
      </c>
      <c r="T312" s="15">
        <f t="shared" si="27"/>
        <v>66697.428571428565</v>
      </c>
      <c r="U312" s="15">
        <f t="shared" si="31"/>
        <v>48326.285714285717</v>
      </c>
      <c r="V312" s="15">
        <f t="shared" si="32"/>
        <v>18371.142857142859</v>
      </c>
      <c r="W312" s="15">
        <f t="shared" si="33"/>
        <v>2790.2857142857142</v>
      </c>
      <c r="X312" s="15">
        <f t="shared" si="42"/>
        <v>58.428571428571431</v>
      </c>
    </row>
    <row r="313" spans="1:24" x14ac:dyDescent="0.35">
      <c r="A313" s="16">
        <v>44163</v>
      </c>
      <c r="B313" s="15">
        <f t="shared" si="25"/>
        <v>3262470</v>
      </c>
      <c r="C313" s="14">
        <v>17059</v>
      </c>
      <c r="D313" s="14">
        <v>2908</v>
      </c>
      <c r="E313" s="15">
        <v>0</v>
      </c>
      <c r="F313" s="14">
        <v>196</v>
      </c>
      <c r="G313" s="14">
        <v>1177</v>
      </c>
      <c r="H313" s="15">
        <f t="shared" si="37"/>
        <v>264216</v>
      </c>
      <c r="I313" s="14">
        <v>16452</v>
      </c>
      <c r="J313" s="14">
        <v>30668</v>
      </c>
      <c r="K313" s="14">
        <v>47120</v>
      </c>
      <c r="L313" s="14">
        <v>3364</v>
      </c>
      <c r="M313" s="14">
        <v>9153</v>
      </c>
      <c r="N313" s="14">
        <v>42</v>
      </c>
      <c r="O313" s="15">
        <f t="shared" si="44"/>
        <v>37967</v>
      </c>
      <c r="P313" s="15">
        <f t="shared" si="43"/>
        <v>3322</v>
      </c>
      <c r="Q313" s="15">
        <f t="shared" si="38"/>
        <v>4.5891915879252308E-2</v>
      </c>
      <c r="R313" s="15">
        <f t="shared" si="39"/>
        <v>3.3315923587040816E-3</v>
      </c>
      <c r="S313" s="15">
        <f t="shared" si="40"/>
        <v>6.1918000887990966E-2</v>
      </c>
      <c r="T313" s="15">
        <f t="shared" si="27"/>
        <v>65993.571428571435</v>
      </c>
      <c r="U313" s="15">
        <f t="shared" si="31"/>
        <v>47941.285714285717</v>
      </c>
      <c r="V313" s="15">
        <f t="shared" si="32"/>
        <v>18052.285714285714</v>
      </c>
      <c r="W313" s="15">
        <f t="shared" si="33"/>
        <v>2968.4285714285716</v>
      </c>
      <c r="X313" s="15">
        <f t="shared" si="42"/>
        <v>60.142857142857146</v>
      </c>
    </row>
    <row r="314" spans="1:24" x14ac:dyDescent="0.35">
      <c r="A314" s="16">
        <v>44164</v>
      </c>
      <c r="B314" s="15">
        <f t="shared" si="25"/>
        <v>3274155</v>
      </c>
      <c r="C314" s="14">
        <v>11685</v>
      </c>
      <c r="D314" s="14">
        <v>1763</v>
      </c>
      <c r="E314" s="15">
        <v>0</v>
      </c>
      <c r="F314" s="14">
        <v>310</v>
      </c>
      <c r="G314" s="14">
        <v>2566</v>
      </c>
      <c r="H314" s="15">
        <f t="shared" si="37"/>
        <v>266782</v>
      </c>
      <c r="I314" s="14">
        <v>11248</v>
      </c>
      <c r="J314" s="14">
        <v>26897</v>
      </c>
      <c r="K314" s="14">
        <v>38145</v>
      </c>
      <c r="L314" s="14">
        <v>1998</v>
      </c>
      <c r="M314" s="14">
        <v>11839</v>
      </c>
      <c r="N314" s="14">
        <v>37</v>
      </c>
      <c r="O314" s="15">
        <f t="shared" si="44"/>
        <v>26306</v>
      </c>
      <c r="P314" s="15">
        <f t="shared" si="43"/>
        <v>1961</v>
      </c>
      <c r="Q314" s="15">
        <f t="shared" si="38"/>
        <v>4.743123395132727E-2</v>
      </c>
      <c r="R314" s="15">
        <f t="shared" si="39"/>
        <v>3.526676962758928E-3</v>
      </c>
      <c r="S314" s="15">
        <f t="shared" si="40"/>
        <v>6.3927732826824998E-2</v>
      </c>
      <c r="T314" s="15">
        <f t="shared" si="27"/>
        <v>65704.142857142855</v>
      </c>
      <c r="U314" s="15">
        <f t="shared" si="31"/>
        <v>47759.285714285717</v>
      </c>
      <c r="V314" s="15">
        <f t="shared" si="32"/>
        <v>17944.857142857141</v>
      </c>
      <c r="W314" s="15">
        <f t="shared" si="33"/>
        <v>3053.1428571428573</v>
      </c>
      <c r="X314" s="15">
        <f t="shared" si="42"/>
        <v>63.285714285714285</v>
      </c>
    </row>
    <row r="315" spans="1:24" x14ac:dyDescent="0.35">
      <c r="A315" s="16">
        <v>44165</v>
      </c>
      <c r="B315" s="15">
        <f t="shared" si="25"/>
        <v>3304966</v>
      </c>
      <c r="C315" s="14">
        <v>30811</v>
      </c>
      <c r="D315" s="14">
        <v>5506</v>
      </c>
      <c r="E315" s="15">
        <v>0</v>
      </c>
      <c r="F315" s="14">
        <v>476</v>
      </c>
      <c r="G315" s="14">
        <v>3367</v>
      </c>
      <c r="H315" s="15">
        <f t="shared" si="37"/>
        <v>270149</v>
      </c>
      <c r="I315" s="14">
        <v>29163</v>
      </c>
      <c r="J315" s="14">
        <v>97874</v>
      </c>
      <c r="K315" s="14">
        <v>127037</v>
      </c>
      <c r="L315" s="14">
        <v>6146</v>
      </c>
      <c r="M315" s="14">
        <v>37501</v>
      </c>
      <c r="N315" s="14">
        <v>229</v>
      </c>
      <c r="O315" s="15">
        <f t="shared" si="44"/>
        <v>89536</v>
      </c>
      <c r="P315" s="15">
        <f t="shared" si="43"/>
        <v>5917</v>
      </c>
      <c r="Q315" s="15">
        <f t="shared" si="38"/>
        <v>5.2117456554178272E-2</v>
      </c>
      <c r="R315" s="15">
        <f t="shared" si="39"/>
        <v>4.4333656773848165E-3</v>
      </c>
      <c r="S315" s="15">
        <f t="shared" si="40"/>
        <v>6.9041787278260228E-2</v>
      </c>
      <c r="T315" s="15">
        <f t="shared" si="27"/>
        <v>65196.142857142855</v>
      </c>
      <c r="U315" s="15">
        <f t="shared" si="31"/>
        <v>48117.857142857145</v>
      </c>
      <c r="V315" s="15">
        <f t="shared" si="32"/>
        <v>17078.285714285714</v>
      </c>
      <c r="W315" s="15">
        <f t="shared" si="33"/>
        <v>3322.1428571428573</v>
      </c>
      <c r="X315" s="15">
        <f t="shared" si="42"/>
        <v>75.714285714285708</v>
      </c>
    </row>
    <row r="316" spans="1:24" x14ac:dyDescent="0.35">
      <c r="A316" s="16">
        <v>44166</v>
      </c>
      <c r="B316" s="15">
        <f t="shared" si="25"/>
        <v>3336076</v>
      </c>
      <c r="C316" s="14">
        <v>31110</v>
      </c>
      <c r="D316" s="14">
        <v>5867</v>
      </c>
      <c r="E316" s="15">
        <v>0</v>
      </c>
      <c r="F316" s="14">
        <v>434</v>
      </c>
      <c r="G316" s="14">
        <v>2958</v>
      </c>
      <c r="H316" s="15">
        <f t="shared" si="37"/>
        <v>273107</v>
      </c>
      <c r="I316" s="14">
        <v>29587</v>
      </c>
      <c r="J316" s="14">
        <v>83388</v>
      </c>
      <c r="K316" s="14">
        <v>112975</v>
      </c>
      <c r="L316" s="14">
        <v>6566</v>
      </c>
      <c r="M316" s="14">
        <v>29891</v>
      </c>
      <c r="N316" s="14">
        <v>167</v>
      </c>
      <c r="O316" s="15">
        <f t="shared" si="44"/>
        <v>83084</v>
      </c>
      <c r="P316" s="15">
        <f t="shared" si="43"/>
        <v>6399</v>
      </c>
      <c r="Q316" s="15">
        <f t="shared" si="38"/>
        <v>5.6638501342765442E-2</v>
      </c>
      <c r="R316" s="15">
        <f t="shared" si="39"/>
        <v>5.0122281082295604E-3</v>
      </c>
      <c r="S316" s="15">
        <f t="shared" si="40"/>
        <v>7.4091494713593331E-2</v>
      </c>
      <c r="T316" s="15">
        <f t="shared" si="27"/>
        <v>65430</v>
      </c>
      <c r="U316" s="15">
        <f t="shared" si="31"/>
        <v>48899</v>
      </c>
      <c r="V316" s="15">
        <f t="shared" si="32"/>
        <v>16531</v>
      </c>
      <c r="W316" s="15">
        <f t="shared" si="33"/>
        <v>3623</v>
      </c>
      <c r="X316" s="15">
        <f t="shared" si="42"/>
        <v>82.857142857142861</v>
      </c>
    </row>
    <row r="317" spans="1:24" x14ac:dyDescent="0.35">
      <c r="A317" s="16">
        <v>44167</v>
      </c>
      <c r="B317" s="15">
        <f t="shared" si="25"/>
        <v>3366517</v>
      </c>
      <c r="C317" s="14">
        <v>30441</v>
      </c>
      <c r="D317" s="14">
        <v>6097</v>
      </c>
      <c r="E317" s="15">
        <v>0</v>
      </c>
      <c r="F317" s="14">
        <v>363</v>
      </c>
      <c r="G317" s="14">
        <v>2016</v>
      </c>
      <c r="H317" s="15">
        <f t="shared" si="37"/>
        <v>275123</v>
      </c>
      <c r="I317" s="14">
        <v>28868</v>
      </c>
      <c r="J317" s="14">
        <v>72373</v>
      </c>
      <c r="K317" s="14">
        <v>101241</v>
      </c>
      <c r="L317" s="14">
        <v>6790</v>
      </c>
      <c r="M317" s="14">
        <v>23446</v>
      </c>
      <c r="N317" s="14">
        <v>112</v>
      </c>
      <c r="O317" s="15">
        <f t="shared" si="44"/>
        <v>77795</v>
      </c>
      <c r="P317" s="15">
        <f t="shared" si="43"/>
        <v>6678</v>
      </c>
      <c r="Q317" s="15">
        <f t="shared" si="38"/>
        <v>5.8762196173419261E-2</v>
      </c>
      <c r="R317" s="15">
        <f t="shared" si="39"/>
        <v>5.0936918436758002E-3</v>
      </c>
      <c r="S317" s="15">
        <f t="shared" si="40"/>
        <v>7.6648541135331955E-2</v>
      </c>
      <c r="T317" s="15">
        <f t="shared" si="27"/>
        <v>71246</v>
      </c>
      <c r="U317" s="15">
        <f t="shared" si="31"/>
        <v>53436.857142857145</v>
      </c>
      <c r="V317" s="15">
        <f t="shared" si="32"/>
        <v>17809.142857142859</v>
      </c>
      <c r="W317" s="15">
        <f t="shared" si="33"/>
        <v>4095.8571428571427</v>
      </c>
      <c r="X317" s="15">
        <f t="shared" si="42"/>
        <v>90.714285714285708</v>
      </c>
    </row>
    <row r="318" spans="1:24" x14ac:dyDescent="0.35">
      <c r="A318" s="16">
        <v>44168</v>
      </c>
      <c r="B318" s="15">
        <f t="shared" si="25"/>
        <v>3396232</v>
      </c>
      <c r="C318" s="14">
        <v>29715</v>
      </c>
      <c r="D318" s="14">
        <v>5811</v>
      </c>
      <c r="E318" s="15">
        <v>0</v>
      </c>
      <c r="F318" s="14">
        <v>469</v>
      </c>
      <c r="G318" s="14">
        <v>3469</v>
      </c>
      <c r="H318" s="15">
        <f t="shared" si="37"/>
        <v>278592</v>
      </c>
      <c r="I318" s="14">
        <v>28284</v>
      </c>
      <c r="J318" s="14">
        <v>80105</v>
      </c>
      <c r="K318" s="14">
        <v>108389</v>
      </c>
      <c r="L318" s="14">
        <v>6518</v>
      </c>
      <c r="M318" s="14">
        <v>27275</v>
      </c>
      <c r="N318" s="14">
        <v>115</v>
      </c>
      <c r="O318" s="15">
        <f t="shared" si="44"/>
        <v>81114</v>
      </c>
      <c r="P318" s="15">
        <f t="shared" si="43"/>
        <v>6403</v>
      </c>
      <c r="Q318" s="15">
        <f t="shared" si="38"/>
        <v>5.8849125240488014E-2</v>
      </c>
      <c r="R318" s="15">
        <f t="shared" si="39"/>
        <v>4.9353109908382075E-3</v>
      </c>
      <c r="S318" s="15">
        <f t="shared" si="40"/>
        <v>7.6980143427146902E-2</v>
      </c>
      <c r="T318" s="15">
        <f t="shared" si="27"/>
        <v>85688.857142857145</v>
      </c>
      <c r="U318" s="15">
        <f t="shared" si="31"/>
        <v>64124.142857142855</v>
      </c>
      <c r="V318" s="15">
        <f t="shared" si="32"/>
        <v>21564.714285714286</v>
      </c>
      <c r="W318" s="15">
        <f t="shared" si="33"/>
        <v>4936.2857142857147</v>
      </c>
      <c r="X318" s="15">
        <f t="shared" si="42"/>
        <v>106.42857142857143</v>
      </c>
    </row>
    <row r="319" spans="1:24" x14ac:dyDescent="0.35">
      <c r="A319" s="16">
        <v>44169</v>
      </c>
      <c r="B319" s="15">
        <f t="shared" si="25"/>
        <v>3424951</v>
      </c>
      <c r="C319" s="14">
        <v>28719</v>
      </c>
      <c r="D319" s="14">
        <v>5300</v>
      </c>
      <c r="E319" s="15">
        <v>0</v>
      </c>
      <c r="F319" s="14">
        <v>284</v>
      </c>
      <c r="G319" s="14">
        <v>2213</v>
      </c>
      <c r="H319" s="15">
        <f t="shared" si="37"/>
        <v>280805</v>
      </c>
      <c r="I319" s="14">
        <v>27447</v>
      </c>
      <c r="J319" s="14">
        <v>69136</v>
      </c>
      <c r="K319" s="14">
        <v>96583</v>
      </c>
      <c r="L319" s="14">
        <v>6125</v>
      </c>
      <c r="M319" s="14">
        <v>21988</v>
      </c>
      <c r="N319" s="14">
        <v>93</v>
      </c>
      <c r="O319" s="15">
        <f t="shared" si="44"/>
        <v>74595</v>
      </c>
      <c r="P319" s="15">
        <f t="shared" si="43"/>
        <v>6032</v>
      </c>
      <c r="Q319" s="15">
        <f t="shared" si="38"/>
        <v>5.9394448051433908E-2</v>
      </c>
      <c r="R319" s="15">
        <f t="shared" si="39"/>
        <v>4.9350375249079727E-3</v>
      </c>
      <c r="S319" s="15">
        <f t="shared" si="40"/>
        <v>7.8044715421229302E-2</v>
      </c>
      <c r="T319" s="15">
        <f t="shared" si="27"/>
        <v>90212.857142857145</v>
      </c>
      <c r="U319" s="15">
        <f t="shared" si="31"/>
        <v>67199.571428571435</v>
      </c>
      <c r="V319" s="15">
        <f t="shared" si="32"/>
        <v>23013.285714285714</v>
      </c>
      <c r="W319" s="15">
        <f t="shared" si="33"/>
        <v>5244.5714285714284</v>
      </c>
      <c r="X319" s="15">
        <f t="shared" si="42"/>
        <v>113.57142857142857</v>
      </c>
    </row>
    <row r="320" spans="1:24" x14ac:dyDescent="0.35">
      <c r="A320" s="16">
        <v>44170</v>
      </c>
      <c r="B320" s="15">
        <f t="shared" si="25"/>
        <v>3437725</v>
      </c>
      <c r="C320" s="14">
        <v>12774</v>
      </c>
      <c r="D320" s="14">
        <v>2188</v>
      </c>
      <c r="E320" s="15">
        <v>0</v>
      </c>
      <c r="F320" s="14">
        <v>286</v>
      </c>
      <c r="G320" s="14">
        <v>1890</v>
      </c>
      <c r="H320" s="15">
        <f t="shared" si="37"/>
        <v>282695</v>
      </c>
      <c r="I320" s="14">
        <v>12247</v>
      </c>
      <c r="J320" s="14">
        <v>24475</v>
      </c>
      <c r="K320" s="14">
        <v>36722</v>
      </c>
      <c r="L320" s="14">
        <v>2483</v>
      </c>
      <c r="M320" s="14">
        <v>6886</v>
      </c>
      <c r="N320" s="14">
        <v>32</v>
      </c>
      <c r="O320" s="15">
        <f t="shared" si="44"/>
        <v>29836</v>
      </c>
      <c r="P320" s="15">
        <f t="shared" si="43"/>
        <v>2451</v>
      </c>
      <c r="Q320" s="15">
        <f t="shared" si="38"/>
        <v>5.8970329677406889E-2</v>
      </c>
      <c r="R320" s="15">
        <f t="shared" si="39"/>
        <v>4.9425157090148969E-3</v>
      </c>
      <c r="S320" s="15">
        <f t="shared" si="40"/>
        <v>7.7533281703607876E-2</v>
      </c>
      <c r="T320" s="15">
        <f t="shared" si="27"/>
        <v>88727.428571428565</v>
      </c>
      <c r="U320" s="15">
        <f t="shared" si="31"/>
        <v>66038</v>
      </c>
      <c r="V320" s="15">
        <f t="shared" si="32"/>
        <v>22689.428571428572</v>
      </c>
      <c r="W320" s="15">
        <f t="shared" si="33"/>
        <v>5120.1428571428569</v>
      </c>
      <c r="X320" s="15">
        <f t="shared" si="42"/>
        <v>112.14285714285714</v>
      </c>
    </row>
    <row r="321" spans="1:24" x14ac:dyDescent="0.35">
      <c r="A321" s="16">
        <v>44171</v>
      </c>
      <c r="B321" s="15">
        <f t="shared" si="25"/>
        <v>3449551</v>
      </c>
      <c r="C321" s="14">
        <v>11826</v>
      </c>
      <c r="D321" s="14">
        <v>2101</v>
      </c>
      <c r="E321" s="15">
        <v>0</v>
      </c>
      <c r="F321" s="14">
        <v>295</v>
      </c>
      <c r="G321" s="14">
        <v>1926</v>
      </c>
      <c r="H321" s="15">
        <f t="shared" si="37"/>
        <v>284621</v>
      </c>
      <c r="I321" s="14">
        <v>11234</v>
      </c>
      <c r="J321" s="14">
        <v>23210</v>
      </c>
      <c r="K321" s="14">
        <v>34444</v>
      </c>
      <c r="L321" s="14">
        <v>2360</v>
      </c>
      <c r="M321" s="14">
        <v>8341</v>
      </c>
      <c r="N321" s="14">
        <v>22</v>
      </c>
      <c r="O321" s="15">
        <f t="shared" si="44"/>
        <v>26103</v>
      </c>
      <c r="P321" s="15">
        <f t="shared" si="44"/>
        <v>2338</v>
      </c>
      <c r="Q321" s="15">
        <f t="shared" si="38"/>
        <v>5.9910170378253004E-2</v>
      </c>
      <c r="R321" s="15">
        <f t="shared" si="39"/>
        <v>4.9572517511330865E-3</v>
      </c>
      <c r="S321" s="15">
        <f t="shared" si="40"/>
        <v>7.8383250768834553E-2</v>
      </c>
      <c r="T321" s="15">
        <f t="shared" si="27"/>
        <v>88198.71428571429</v>
      </c>
      <c r="U321" s="15">
        <f t="shared" si="31"/>
        <v>66009</v>
      </c>
      <c r="V321" s="15">
        <f t="shared" si="32"/>
        <v>22189.714285714286</v>
      </c>
      <c r="W321" s="15">
        <f t="shared" si="33"/>
        <v>5174</v>
      </c>
      <c r="X321" s="15">
        <f t="shared" si="42"/>
        <v>110</v>
      </c>
    </row>
    <row r="322" spans="1:24" x14ac:dyDescent="0.35">
      <c r="A322" s="16">
        <v>44172</v>
      </c>
      <c r="B322" s="15">
        <f t="shared" si="25"/>
        <v>3479684</v>
      </c>
      <c r="C322" s="14">
        <v>30133</v>
      </c>
      <c r="D322" s="14">
        <v>6216</v>
      </c>
      <c r="E322" s="15">
        <v>0</v>
      </c>
      <c r="F322" s="14">
        <v>489</v>
      </c>
      <c r="G322" s="14">
        <v>2929</v>
      </c>
      <c r="H322" s="15">
        <f t="shared" si="37"/>
        <v>287550</v>
      </c>
      <c r="I322" s="14">
        <v>28041</v>
      </c>
      <c r="J322" s="14">
        <v>94596</v>
      </c>
      <c r="K322" s="14">
        <v>122637</v>
      </c>
      <c r="L322" s="14">
        <v>7055</v>
      </c>
      <c r="M322" s="14">
        <v>35262</v>
      </c>
      <c r="N322" s="14">
        <v>170</v>
      </c>
      <c r="O322" s="15">
        <f t="shared" si="44"/>
        <v>87375</v>
      </c>
      <c r="P322" s="15">
        <f t="shared" si="44"/>
        <v>6885</v>
      </c>
      <c r="Q322" s="15">
        <f t="shared" si="38"/>
        <v>6.1823093650640877E-2</v>
      </c>
      <c r="R322" s="15">
        <f t="shared" si="39"/>
        <v>4.6443572039793846E-3</v>
      </c>
      <c r="S322" s="15">
        <f t="shared" si="40"/>
        <v>8.0856356354179801E-2</v>
      </c>
      <c r="T322" s="15">
        <f t="shared" si="27"/>
        <v>87570.142857142855</v>
      </c>
      <c r="U322" s="15">
        <f t="shared" si="31"/>
        <v>65700.28571428571</v>
      </c>
      <c r="V322" s="15">
        <f t="shared" si="32"/>
        <v>21869.857142857141</v>
      </c>
      <c r="W322" s="15">
        <f t="shared" si="33"/>
        <v>5312.2857142857147</v>
      </c>
      <c r="X322" s="15">
        <f t="shared" si="42"/>
        <v>101.57142857142857</v>
      </c>
    </row>
    <row r="323" spans="1:24" x14ac:dyDescent="0.35">
      <c r="A323" s="16">
        <v>44173</v>
      </c>
      <c r="B323" s="15">
        <f t="shared" si="25"/>
        <v>3507246</v>
      </c>
      <c r="C323" s="14">
        <v>27562</v>
      </c>
      <c r="D323" s="14">
        <v>5406</v>
      </c>
      <c r="E323" s="15">
        <v>0</v>
      </c>
      <c r="F323" s="14">
        <v>413</v>
      </c>
      <c r="G323" s="14">
        <v>3216</v>
      </c>
      <c r="H323" s="15">
        <f t="shared" si="37"/>
        <v>290766</v>
      </c>
      <c r="I323" s="14">
        <v>25873</v>
      </c>
      <c r="J323" s="14">
        <v>81039</v>
      </c>
      <c r="K323" s="14">
        <v>106912</v>
      </c>
      <c r="L323" s="14">
        <v>6161</v>
      </c>
      <c r="M323" s="14">
        <v>27844</v>
      </c>
      <c r="N323" s="14">
        <v>142</v>
      </c>
      <c r="O323" s="15">
        <f t="shared" si="44"/>
        <v>79068</v>
      </c>
      <c r="P323" s="15">
        <f t="shared" si="44"/>
        <v>6019</v>
      </c>
      <c r="Q323" s="15">
        <f t="shared" si="38"/>
        <v>6.1773389924340283E-2</v>
      </c>
      <c r="R323" s="15">
        <f t="shared" si="39"/>
        <v>4.5417830802028571E-3</v>
      </c>
      <c r="S323" s="15">
        <f t="shared" si="40"/>
        <v>8.0735096054715433E-2</v>
      </c>
      <c r="T323" s="15">
        <f t="shared" si="27"/>
        <v>86704</v>
      </c>
      <c r="U323" s="15">
        <f t="shared" si="31"/>
        <v>65126.571428571428</v>
      </c>
      <c r="V323" s="15">
        <f t="shared" si="32"/>
        <v>21577.428571428572</v>
      </c>
      <c r="W323" s="15">
        <f t="shared" si="33"/>
        <v>5258</v>
      </c>
      <c r="X323" s="15">
        <f t="shared" si="42"/>
        <v>98</v>
      </c>
    </row>
    <row r="324" spans="1:24" x14ac:dyDescent="0.35">
      <c r="A324" s="16">
        <v>44174</v>
      </c>
      <c r="B324" s="15">
        <f t="shared" ref="B324:B346" si="45">C324+B323</f>
        <v>3534741</v>
      </c>
      <c r="C324" s="14">
        <v>27495</v>
      </c>
      <c r="D324" s="14">
        <v>5411</v>
      </c>
      <c r="E324" s="15">
        <v>0</v>
      </c>
      <c r="F324" s="14">
        <v>465</v>
      </c>
      <c r="G324" s="14">
        <v>3640</v>
      </c>
      <c r="H324" s="15">
        <f t="shared" si="37"/>
        <v>294406</v>
      </c>
      <c r="I324" s="14">
        <v>25929</v>
      </c>
      <c r="J324" s="14">
        <v>70703</v>
      </c>
      <c r="K324" s="14">
        <v>96632</v>
      </c>
      <c r="L324" s="14">
        <v>6198</v>
      </c>
      <c r="M324" s="14">
        <v>22841</v>
      </c>
      <c r="N324" s="14">
        <v>113</v>
      </c>
      <c r="O324" s="15">
        <f t="shared" si="44"/>
        <v>73791</v>
      </c>
      <c r="P324" s="15">
        <f t="shared" si="44"/>
        <v>6085</v>
      </c>
      <c r="Q324" s="15">
        <f t="shared" si="38"/>
        <v>6.1263217663729684E-2</v>
      </c>
      <c r="R324" s="15">
        <f t="shared" si="39"/>
        <v>4.5666956932137702E-3</v>
      </c>
      <c r="S324" s="15">
        <f t="shared" si="40"/>
        <v>8.0138177665850824E-2</v>
      </c>
      <c r="T324" s="15">
        <f t="shared" si="27"/>
        <v>86045.571428571435</v>
      </c>
      <c r="U324" s="15">
        <f t="shared" si="31"/>
        <v>64554.571428571428</v>
      </c>
      <c r="V324" s="15">
        <f t="shared" si="32"/>
        <v>21491</v>
      </c>
      <c r="W324" s="15">
        <f t="shared" si="33"/>
        <v>5173.2857142857147</v>
      </c>
      <c r="X324" s="15">
        <f t="shared" si="42"/>
        <v>98.142857142857139</v>
      </c>
    </row>
    <row r="325" spans="1:24" x14ac:dyDescent="0.35">
      <c r="A325" s="16">
        <v>44175</v>
      </c>
      <c r="B325" s="15">
        <f t="shared" si="45"/>
        <v>3561968</v>
      </c>
      <c r="C325" s="14">
        <v>27227</v>
      </c>
      <c r="D325" s="14">
        <v>5456</v>
      </c>
      <c r="E325" s="15">
        <v>0</v>
      </c>
      <c r="F325" s="14">
        <v>450</v>
      </c>
      <c r="G325" s="14">
        <v>3539</v>
      </c>
      <c r="H325" s="15">
        <f t="shared" si="37"/>
        <v>297945</v>
      </c>
      <c r="I325" s="14">
        <v>25562</v>
      </c>
      <c r="J325" s="14">
        <v>81618</v>
      </c>
      <c r="K325" s="14">
        <v>107180</v>
      </c>
      <c r="L325" s="14">
        <v>6393</v>
      </c>
      <c r="M325" s="14">
        <v>26064</v>
      </c>
      <c r="N325" s="14">
        <v>113</v>
      </c>
      <c r="O325" s="15">
        <f t="shared" si="44"/>
        <v>81116</v>
      </c>
      <c r="P325" s="15">
        <f t="shared" si="44"/>
        <v>6280</v>
      </c>
      <c r="Q325" s="15">
        <f t="shared" si="38"/>
        <v>6.1178486466703264E-2</v>
      </c>
      <c r="R325" s="15">
        <f t="shared" si="39"/>
        <v>4.5903528875665097E-3</v>
      </c>
      <c r="S325" s="15">
        <f t="shared" si="40"/>
        <v>7.9865629232280855E-2</v>
      </c>
      <c r="T325" s="15">
        <f t="shared" si="27"/>
        <v>85872.857142857145</v>
      </c>
      <c r="U325" s="15">
        <f t="shared" si="31"/>
        <v>64554.857142857145</v>
      </c>
      <c r="V325" s="15">
        <f t="shared" si="32"/>
        <v>21318</v>
      </c>
      <c r="W325" s="15">
        <f t="shared" si="33"/>
        <v>5155.7142857142853</v>
      </c>
      <c r="X325" s="15">
        <f t="shared" si="42"/>
        <v>97.857142857142861</v>
      </c>
    </row>
    <row r="326" spans="1:24" x14ac:dyDescent="0.35">
      <c r="A326" s="16">
        <v>44176</v>
      </c>
      <c r="B326" s="15">
        <f t="shared" si="45"/>
        <v>3588146</v>
      </c>
      <c r="C326" s="14">
        <v>26178</v>
      </c>
      <c r="D326" s="14">
        <v>4944</v>
      </c>
      <c r="E326" s="15">
        <v>0</v>
      </c>
      <c r="F326" s="14">
        <v>308</v>
      </c>
      <c r="G326" s="14">
        <v>3168</v>
      </c>
      <c r="H326" s="15">
        <f t="shared" si="37"/>
        <v>301113</v>
      </c>
      <c r="I326" s="14">
        <v>24641</v>
      </c>
      <c r="J326" s="14">
        <v>70583</v>
      </c>
      <c r="K326" s="14">
        <v>95224</v>
      </c>
      <c r="L326" s="14">
        <v>5939</v>
      </c>
      <c r="M326" s="14">
        <v>22296</v>
      </c>
      <c r="N326" s="14">
        <v>88</v>
      </c>
      <c r="O326" s="15">
        <f t="shared" si="44"/>
        <v>72928</v>
      </c>
      <c r="P326" s="15">
        <f t="shared" si="44"/>
        <v>5851</v>
      </c>
      <c r="Q326" s="15">
        <f t="shared" si="38"/>
        <v>6.1006984565261248E-2</v>
      </c>
      <c r="R326" s="15">
        <f t="shared" si="39"/>
        <v>4.5474607781507883E-3</v>
      </c>
      <c r="S326" s="15">
        <f t="shared" si="40"/>
        <v>7.975931606314289E-2</v>
      </c>
      <c r="T326" s="15">
        <f t="shared" si="27"/>
        <v>85678.71428571429</v>
      </c>
      <c r="U326" s="15">
        <f t="shared" si="31"/>
        <v>64316.714285714283</v>
      </c>
      <c r="V326" s="15">
        <f t="shared" si="32"/>
        <v>21362</v>
      </c>
      <c r="W326" s="15">
        <f t="shared" si="33"/>
        <v>5129.8571428571431</v>
      </c>
      <c r="X326" s="15">
        <f t="shared" si="42"/>
        <v>97.142857142857139</v>
      </c>
    </row>
    <row r="327" spans="1:24" x14ac:dyDescent="0.35">
      <c r="A327" s="16">
        <v>44177</v>
      </c>
      <c r="B327" s="15">
        <f t="shared" si="45"/>
        <v>3603913</v>
      </c>
      <c r="C327" s="14">
        <v>15767</v>
      </c>
      <c r="D327" s="14">
        <v>2869</v>
      </c>
      <c r="E327" s="15">
        <v>0</v>
      </c>
      <c r="F327" s="14">
        <v>219</v>
      </c>
      <c r="G327" s="14">
        <v>1666</v>
      </c>
      <c r="H327" s="15">
        <f t="shared" si="37"/>
        <v>302779</v>
      </c>
      <c r="I327" s="14">
        <v>14919</v>
      </c>
      <c r="J327" s="14">
        <v>30070</v>
      </c>
      <c r="K327" s="14">
        <v>44989</v>
      </c>
      <c r="L327" s="14">
        <v>3426</v>
      </c>
      <c r="M327" s="14">
        <v>7199</v>
      </c>
      <c r="N327" s="14">
        <v>25</v>
      </c>
      <c r="O327" s="15">
        <f t="shared" ref="O327:P342" si="46">K327-M327</f>
        <v>37790</v>
      </c>
      <c r="P327" s="15">
        <f t="shared" si="46"/>
        <v>3401</v>
      </c>
      <c r="Q327" s="15">
        <f t="shared" si="38"/>
        <v>6.1728435671312365E-2</v>
      </c>
      <c r="R327" s="15">
        <f t="shared" si="39"/>
        <v>4.4912477393608151E-3</v>
      </c>
      <c r="S327" s="15">
        <f t="shared" si="40"/>
        <v>8.0448129628457501E-2</v>
      </c>
      <c r="T327" s="15">
        <f t="shared" si="27"/>
        <v>86859.71428571429</v>
      </c>
      <c r="U327" s="15">
        <f t="shared" si="31"/>
        <v>65453</v>
      </c>
      <c r="V327" s="15">
        <f t="shared" si="32"/>
        <v>21406.714285714286</v>
      </c>
      <c r="W327" s="15">
        <f t="shared" si="33"/>
        <v>5265.5714285714284</v>
      </c>
      <c r="X327" s="15">
        <f t="shared" si="42"/>
        <v>96.142857142857139</v>
      </c>
    </row>
    <row r="328" spans="1:24" x14ac:dyDescent="0.35">
      <c r="A328" s="16">
        <v>44178</v>
      </c>
      <c r="B328" s="15">
        <f t="shared" si="45"/>
        <v>3616406</v>
      </c>
      <c r="C328" s="14">
        <v>12493</v>
      </c>
      <c r="D328" s="14">
        <v>2204</v>
      </c>
      <c r="E328" s="15">
        <v>0</v>
      </c>
      <c r="F328" s="14">
        <v>360</v>
      </c>
      <c r="G328" s="14">
        <v>2390</v>
      </c>
      <c r="H328" s="15">
        <f t="shared" si="37"/>
        <v>305169</v>
      </c>
      <c r="I328" s="14">
        <v>11838</v>
      </c>
      <c r="J328" s="14">
        <v>27022</v>
      </c>
      <c r="K328" s="14">
        <v>38860</v>
      </c>
      <c r="L328" s="14">
        <v>2582</v>
      </c>
      <c r="M328" s="14">
        <v>7922</v>
      </c>
      <c r="N328" s="14">
        <v>28</v>
      </c>
      <c r="O328" s="15">
        <f t="shared" si="46"/>
        <v>30938</v>
      </c>
      <c r="P328" s="15">
        <f t="shared" si="46"/>
        <v>2554</v>
      </c>
      <c r="Q328" s="15">
        <f t="shared" si="38"/>
        <v>6.1645826325775512E-2</v>
      </c>
      <c r="R328" s="15">
        <f t="shared" si="39"/>
        <v>4.5439944321010789E-3</v>
      </c>
      <c r="S328" s="15">
        <f t="shared" si="40"/>
        <v>8.0074556269249211E-2</v>
      </c>
      <c r="T328" s="15">
        <f t="shared" si="27"/>
        <v>87490.571428571435</v>
      </c>
      <c r="U328" s="15">
        <f t="shared" si="31"/>
        <v>66143.71428571429</v>
      </c>
      <c r="V328" s="15">
        <f t="shared" si="32"/>
        <v>21346.857142857141</v>
      </c>
      <c r="W328" s="15">
        <f t="shared" si="33"/>
        <v>5296.4285714285716</v>
      </c>
      <c r="X328" s="15">
        <f t="shared" si="42"/>
        <v>97</v>
      </c>
    </row>
    <row r="329" spans="1:24" x14ac:dyDescent="0.35">
      <c r="A329" s="16">
        <v>44179</v>
      </c>
      <c r="B329" s="15">
        <f t="shared" si="45"/>
        <v>3645356</v>
      </c>
      <c r="C329" s="14">
        <v>28950</v>
      </c>
      <c r="D329" s="14">
        <v>6265</v>
      </c>
      <c r="E329" s="15">
        <v>0</v>
      </c>
      <c r="F329" s="14">
        <v>514</v>
      </c>
      <c r="G329" s="14">
        <v>4769</v>
      </c>
      <c r="H329" s="15">
        <f t="shared" si="37"/>
        <v>309938</v>
      </c>
      <c r="I329" s="14">
        <v>26610</v>
      </c>
      <c r="J329" s="14">
        <v>93356</v>
      </c>
      <c r="K329" s="14">
        <v>119966</v>
      </c>
      <c r="L329" s="14">
        <v>7284</v>
      </c>
      <c r="M329" s="14">
        <v>29230</v>
      </c>
      <c r="N329" s="14">
        <v>136</v>
      </c>
      <c r="O329" s="15">
        <f t="shared" si="46"/>
        <v>90736</v>
      </c>
      <c r="P329" s="15">
        <f t="shared" si="46"/>
        <v>7148</v>
      </c>
      <c r="Q329" s="15">
        <f t="shared" si="38"/>
        <v>6.2291414861183773E-2</v>
      </c>
      <c r="R329" s="15">
        <f t="shared" si="39"/>
        <v>4.4980334179475024E-3</v>
      </c>
      <c r="S329" s="15">
        <f t="shared" si="40"/>
        <v>8.0061410863118534E-2</v>
      </c>
      <c r="T329" s="15">
        <f t="shared" ref="T329:T340" si="47">AVERAGE(K323:K329)</f>
        <v>87109</v>
      </c>
      <c r="U329" s="15">
        <f t="shared" si="31"/>
        <v>66623.857142857145</v>
      </c>
      <c r="V329" s="15">
        <f t="shared" si="32"/>
        <v>20485.142857142859</v>
      </c>
      <c r="W329" s="15">
        <f t="shared" si="33"/>
        <v>5334</v>
      </c>
      <c r="X329" s="15">
        <f t="shared" si="42"/>
        <v>92.142857142857139</v>
      </c>
    </row>
    <row r="330" spans="1:24" x14ac:dyDescent="0.35">
      <c r="A330" s="16">
        <v>44180</v>
      </c>
      <c r="B330" s="15">
        <f t="shared" si="45"/>
        <v>3675734</v>
      </c>
      <c r="C330" s="14">
        <v>30378</v>
      </c>
      <c r="D330" s="14">
        <v>6010</v>
      </c>
      <c r="E330" s="15">
        <v>0</v>
      </c>
      <c r="F330" s="14">
        <v>347</v>
      </c>
      <c r="G330" s="14">
        <v>3062</v>
      </c>
      <c r="H330" s="15">
        <f t="shared" si="37"/>
        <v>313000</v>
      </c>
      <c r="I330" s="14">
        <v>28234</v>
      </c>
      <c r="J330" s="14">
        <v>85613</v>
      </c>
      <c r="K330" s="14">
        <v>113847</v>
      </c>
      <c r="L330" s="14">
        <v>6989</v>
      </c>
      <c r="M330" s="14">
        <v>25273</v>
      </c>
      <c r="N330" s="14">
        <v>141</v>
      </c>
      <c r="O330" s="15">
        <f t="shared" si="46"/>
        <v>88574</v>
      </c>
      <c r="P330" s="15">
        <f t="shared" si="46"/>
        <v>6848</v>
      </c>
      <c r="Q330" s="15">
        <f t="shared" si="38"/>
        <v>6.2933559051594132E-2</v>
      </c>
      <c r="R330" s="15">
        <f t="shared" si="39"/>
        <v>4.5730516598615299E-3</v>
      </c>
      <c r="S330" s="15">
        <f t="shared" si="40"/>
        <v>8.0204172121553438E-2</v>
      </c>
      <c r="T330" s="15">
        <f t="shared" si="47"/>
        <v>88099.71428571429</v>
      </c>
      <c r="U330" s="15">
        <f t="shared" si="31"/>
        <v>67981.857142857145</v>
      </c>
      <c r="V330" s="15">
        <f t="shared" si="32"/>
        <v>20117.857142857141</v>
      </c>
      <c r="W330" s="15">
        <f t="shared" si="33"/>
        <v>5452.4285714285716</v>
      </c>
      <c r="X330" s="15">
        <f t="shared" si="42"/>
        <v>92</v>
      </c>
    </row>
    <row r="331" spans="1:24" x14ac:dyDescent="0.35">
      <c r="A331" s="16">
        <v>44181</v>
      </c>
      <c r="B331" s="15">
        <f t="shared" si="45"/>
        <v>3705191</v>
      </c>
      <c r="C331" s="14">
        <v>29457</v>
      </c>
      <c r="D331" s="14">
        <v>5638</v>
      </c>
      <c r="E331" s="15">
        <v>0</v>
      </c>
      <c r="F331" s="14">
        <v>441</v>
      </c>
      <c r="G331" s="14">
        <v>4055</v>
      </c>
      <c r="H331" s="15">
        <f t="shared" si="37"/>
        <v>317055</v>
      </c>
      <c r="I331" s="14">
        <v>27605</v>
      </c>
      <c r="J331" s="14">
        <v>79443</v>
      </c>
      <c r="K331" s="14">
        <v>107048</v>
      </c>
      <c r="L331" s="14">
        <v>6564</v>
      </c>
      <c r="M331" s="14">
        <v>22400</v>
      </c>
      <c r="N331" s="14">
        <v>88</v>
      </c>
      <c r="O331" s="15">
        <f t="shared" si="46"/>
        <v>84648</v>
      </c>
      <c r="P331" s="15">
        <f t="shared" si="46"/>
        <v>6476</v>
      </c>
      <c r="Q331" s="15">
        <f t="shared" si="38"/>
        <v>6.2471895062141812E-2</v>
      </c>
      <c r="R331" s="15">
        <f t="shared" si="39"/>
        <v>4.4093343970822889E-3</v>
      </c>
      <c r="S331" s="15">
        <f t="shared" si="40"/>
        <v>7.9218457871920778E-2</v>
      </c>
      <c r="T331" s="15">
        <f t="shared" si="47"/>
        <v>89587.71428571429</v>
      </c>
      <c r="U331" s="15">
        <f t="shared" si="31"/>
        <v>69532.857142857145</v>
      </c>
      <c r="V331" s="15">
        <f t="shared" si="32"/>
        <v>20054.857142857141</v>
      </c>
      <c r="W331" s="15">
        <f t="shared" si="33"/>
        <v>5508.2857142857147</v>
      </c>
      <c r="X331" s="15">
        <f t="shared" si="42"/>
        <v>88.428571428571431</v>
      </c>
    </row>
    <row r="332" spans="1:24" x14ac:dyDescent="0.35">
      <c r="A332" s="16">
        <v>44182</v>
      </c>
      <c r="B332" s="15">
        <f t="shared" si="45"/>
        <v>3718299</v>
      </c>
      <c r="C332" s="14">
        <v>13108</v>
      </c>
      <c r="D332" s="14">
        <v>1576</v>
      </c>
      <c r="E332" s="15">
        <v>0</v>
      </c>
      <c r="F332" s="14">
        <v>201</v>
      </c>
      <c r="G332" s="14">
        <v>1762</v>
      </c>
      <c r="H332" s="15">
        <f t="shared" si="37"/>
        <v>318817</v>
      </c>
      <c r="I332" s="14">
        <v>12478</v>
      </c>
      <c r="J332" s="14">
        <v>30570</v>
      </c>
      <c r="K332" s="14">
        <v>43048</v>
      </c>
      <c r="L332" s="14">
        <v>1825</v>
      </c>
      <c r="M332" s="14">
        <v>10248</v>
      </c>
      <c r="N332" s="14">
        <v>16</v>
      </c>
      <c r="O332" s="15">
        <f t="shared" si="46"/>
        <v>32800</v>
      </c>
      <c r="P332" s="15">
        <f t="shared" si="46"/>
        <v>1809</v>
      </c>
      <c r="Q332" s="15">
        <f t="shared" si="38"/>
        <v>6.1474434351364696E-2</v>
      </c>
      <c r="R332" s="15">
        <f t="shared" si="39"/>
        <v>4.1904823068524824E-3</v>
      </c>
      <c r="S332" s="15">
        <f t="shared" si="40"/>
        <v>7.7750710515631344E-2</v>
      </c>
      <c r="T332" s="15">
        <f t="shared" si="47"/>
        <v>80426</v>
      </c>
      <c r="U332" s="15">
        <f t="shared" si="31"/>
        <v>62630.571428571428</v>
      </c>
      <c r="V332" s="15">
        <f t="shared" si="32"/>
        <v>17795.428571428572</v>
      </c>
      <c r="W332" s="15">
        <f t="shared" si="33"/>
        <v>4869.5714285714284</v>
      </c>
      <c r="X332" s="15">
        <f t="shared" si="42"/>
        <v>74.571428571428569</v>
      </c>
    </row>
    <row r="333" spans="1:24" x14ac:dyDescent="0.35">
      <c r="A333" s="16">
        <v>44183</v>
      </c>
      <c r="B333" s="15">
        <f t="shared" si="45"/>
        <v>3745724</v>
      </c>
      <c r="C333" s="14">
        <v>27425</v>
      </c>
      <c r="D333" s="14">
        <v>5681</v>
      </c>
      <c r="E333" s="15">
        <v>0</v>
      </c>
      <c r="F333" s="14">
        <v>644</v>
      </c>
      <c r="G333" s="14">
        <v>5418</v>
      </c>
      <c r="H333" s="15">
        <f t="shared" si="37"/>
        <v>324235</v>
      </c>
      <c r="I333" s="14">
        <v>25366</v>
      </c>
      <c r="J333" s="14">
        <v>79481</v>
      </c>
      <c r="K333" s="14">
        <v>104847</v>
      </c>
      <c r="L333" s="14">
        <v>6619</v>
      </c>
      <c r="M333" s="14">
        <v>22249</v>
      </c>
      <c r="N333" s="14">
        <v>96</v>
      </c>
      <c r="O333" s="15">
        <f t="shared" si="46"/>
        <v>82598</v>
      </c>
      <c r="P333" s="15">
        <f t="shared" si="46"/>
        <v>6523</v>
      </c>
      <c r="Q333" s="15">
        <f t="shared" si="38"/>
        <v>6.162887156067446E-2</v>
      </c>
      <c r="R333" s="15">
        <f t="shared" si="39"/>
        <v>4.2563101806121053E-3</v>
      </c>
      <c r="S333" s="15">
        <f t="shared" si="40"/>
        <v>7.7572508726042433E-2</v>
      </c>
      <c r="T333" s="15">
        <f t="shared" si="47"/>
        <v>81800.71428571429</v>
      </c>
      <c r="U333" s="15">
        <f t="shared" si="31"/>
        <v>64012</v>
      </c>
      <c r="V333" s="15">
        <f t="shared" si="32"/>
        <v>17788.714285714286</v>
      </c>
      <c r="W333" s="15">
        <f t="shared" si="33"/>
        <v>4965.5714285714284</v>
      </c>
      <c r="X333" s="15">
        <f t="shared" si="42"/>
        <v>75.714285714285708</v>
      </c>
    </row>
    <row r="334" spans="1:24" x14ac:dyDescent="0.35">
      <c r="A334" s="16">
        <v>44184</v>
      </c>
      <c r="B334" s="15">
        <f t="shared" si="45"/>
        <v>3766217</v>
      </c>
      <c r="C334" s="14">
        <v>20493</v>
      </c>
      <c r="D334" s="14">
        <v>3657</v>
      </c>
      <c r="E334" s="15">
        <v>0</v>
      </c>
      <c r="F334" s="14">
        <v>300</v>
      </c>
      <c r="G334" s="14">
        <v>1873</v>
      </c>
      <c r="H334" s="15">
        <f t="shared" si="37"/>
        <v>326108</v>
      </c>
      <c r="I334" s="14">
        <v>19209</v>
      </c>
      <c r="J334" s="14">
        <v>35760</v>
      </c>
      <c r="K334" s="14">
        <v>54969</v>
      </c>
      <c r="L334" s="14">
        <v>4378</v>
      </c>
      <c r="M334" s="14">
        <v>5879</v>
      </c>
      <c r="N334" s="14">
        <v>31</v>
      </c>
      <c r="O334" s="15">
        <f t="shared" si="46"/>
        <v>49090</v>
      </c>
      <c r="P334" s="15">
        <f t="shared" si="46"/>
        <v>4347</v>
      </c>
      <c r="Q334" s="15">
        <f t="shared" si="38"/>
        <v>6.2207231562776244E-2</v>
      </c>
      <c r="R334" s="15">
        <f t="shared" si="39"/>
        <v>4.3506140372237241E-3</v>
      </c>
      <c r="S334" s="15">
        <f t="shared" si="40"/>
        <v>7.7723647319018513E-2</v>
      </c>
      <c r="T334" s="15">
        <f t="shared" si="47"/>
        <v>83226.428571428565</v>
      </c>
      <c r="U334" s="15">
        <f t="shared" si="31"/>
        <v>65626.28571428571</v>
      </c>
      <c r="V334" s="15">
        <f t="shared" si="32"/>
        <v>17600.142857142859</v>
      </c>
      <c r="W334" s="15">
        <f t="shared" si="33"/>
        <v>5100.7142857142853</v>
      </c>
      <c r="X334" s="15">
        <f t="shared" si="42"/>
        <v>76.571428571428569</v>
      </c>
    </row>
    <row r="335" spans="1:24" x14ac:dyDescent="0.35">
      <c r="A335" s="16">
        <v>44185</v>
      </c>
      <c r="B335" s="15">
        <f t="shared" si="45"/>
        <v>3780249</v>
      </c>
      <c r="C335" s="14">
        <v>14032</v>
      </c>
      <c r="D335" s="14">
        <v>2336</v>
      </c>
      <c r="E335" s="15">
        <v>0</v>
      </c>
      <c r="F335" s="14">
        <v>419</v>
      </c>
      <c r="G335" s="14">
        <v>2939</v>
      </c>
      <c r="H335" s="15">
        <f t="shared" si="37"/>
        <v>329047</v>
      </c>
      <c r="I335" s="14">
        <v>13222</v>
      </c>
      <c r="J335" s="14">
        <v>27754</v>
      </c>
      <c r="K335" s="14">
        <v>40976</v>
      </c>
      <c r="L335" s="14">
        <v>2715</v>
      </c>
      <c r="M335" s="14">
        <v>3868</v>
      </c>
      <c r="N335" s="14">
        <v>25</v>
      </c>
      <c r="O335" s="15">
        <f t="shared" si="46"/>
        <v>37108</v>
      </c>
      <c r="P335" s="15">
        <f t="shared" si="46"/>
        <v>2690</v>
      </c>
      <c r="Q335" s="15">
        <f t="shared" si="38"/>
        <v>6.2209573782155324E-2</v>
      </c>
      <c r="R335" s="15">
        <f t="shared" si="39"/>
        <v>4.4734655509580598E-3</v>
      </c>
      <c r="S335" s="15">
        <f t="shared" si="40"/>
        <v>7.6985698758898005E-2</v>
      </c>
      <c r="T335" s="15">
        <f t="shared" si="47"/>
        <v>83528.71428571429</v>
      </c>
      <c r="U335" s="15">
        <f t="shared" si="31"/>
        <v>66507.71428571429</v>
      </c>
      <c r="V335" s="15">
        <f t="shared" si="32"/>
        <v>17021</v>
      </c>
      <c r="W335" s="15">
        <f t="shared" si="33"/>
        <v>5120.1428571428569</v>
      </c>
      <c r="X335" s="15">
        <f t="shared" si="42"/>
        <v>76.142857142857139</v>
      </c>
    </row>
    <row r="336" spans="1:24" x14ac:dyDescent="0.35">
      <c r="A336" s="16">
        <v>44186</v>
      </c>
      <c r="B336" s="15">
        <f t="shared" si="45"/>
        <v>3815118</v>
      </c>
      <c r="C336" s="14">
        <v>34869</v>
      </c>
      <c r="D336" s="14">
        <v>6478</v>
      </c>
      <c r="E336" s="15">
        <v>0</v>
      </c>
      <c r="F336" s="14">
        <v>434</v>
      </c>
      <c r="G336" s="14">
        <v>4556</v>
      </c>
      <c r="H336" s="15">
        <f t="shared" si="37"/>
        <v>333603</v>
      </c>
      <c r="I336" s="14">
        <v>32327</v>
      </c>
      <c r="J336" s="14">
        <v>106878</v>
      </c>
      <c r="K336" s="14">
        <v>139205</v>
      </c>
      <c r="L336" s="14">
        <v>7639</v>
      </c>
      <c r="M336" s="14">
        <v>22805</v>
      </c>
      <c r="N336" s="14">
        <v>125</v>
      </c>
      <c r="O336" s="15">
        <f t="shared" si="46"/>
        <v>116400</v>
      </c>
      <c r="P336" s="15">
        <f t="shared" si="46"/>
        <v>7514</v>
      </c>
      <c r="Q336" s="15">
        <f t="shared" si="38"/>
        <v>6.0815643938139548E-2</v>
      </c>
      <c r="R336" s="15">
        <f t="shared" si="39"/>
        <v>4.6308617661148669E-3</v>
      </c>
      <c r="S336" s="15">
        <f t="shared" si="40"/>
        <v>7.3708618169529616E-2</v>
      </c>
      <c r="T336" s="15">
        <f t="shared" si="47"/>
        <v>86277.142857142855</v>
      </c>
      <c r="U336" s="15">
        <f t="shared" si="31"/>
        <v>70174</v>
      </c>
      <c r="V336" s="15">
        <f t="shared" si="32"/>
        <v>16103.142857142857</v>
      </c>
      <c r="W336" s="15">
        <f t="shared" si="33"/>
        <v>5172.4285714285716</v>
      </c>
      <c r="X336" s="15">
        <f t="shared" si="42"/>
        <v>74.571428571428569</v>
      </c>
    </row>
    <row r="337" spans="1:24" x14ac:dyDescent="0.35">
      <c r="A337" s="16">
        <v>44187</v>
      </c>
      <c r="B337" s="15">
        <f t="shared" si="45"/>
        <v>3846387</v>
      </c>
      <c r="C337" s="14">
        <v>31269</v>
      </c>
      <c r="D337" s="14">
        <v>5950</v>
      </c>
      <c r="E337" s="15">
        <v>0</v>
      </c>
      <c r="F337" s="14">
        <v>426</v>
      </c>
      <c r="G337" s="14">
        <v>3808</v>
      </c>
      <c r="H337" s="15">
        <f t="shared" si="37"/>
        <v>337411</v>
      </c>
      <c r="I337" s="14">
        <v>29013</v>
      </c>
      <c r="J337" s="14">
        <v>86334</v>
      </c>
      <c r="K337" s="14">
        <v>115347</v>
      </c>
      <c r="L337" s="14">
        <v>7047</v>
      </c>
      <c r="M337" s="14">
        <v>16363</v>
      </c>
      <c r="N337" s="14">
        <v>72</v>
      </c>
      <c r="O337" s="15">
        <f>K337-M337</f>
        <v>98984</v>
      </c>
      <c r="P337" s="15">
        <f t="shared" si="46"/>
        <v>6975</v>
      </c>
      <c r="Q337" s="15">
        <f t="shared" si="38"/>
        <v>6.0760769027484146E-2</v>
      </c>
      <c r="R337" s="15">
        <f t="shared" si="39"/>
        <v>4.3636573806496359E-3</v>
      </c>
      <c r="S337" s="15">
        <f t="shared" si="40"/>
        <v>7.243216088416117E-2</v>
      </c>
      <c r="T337" s="15">
        <f t="shared" si="47"/>
        <v>86491.428571428565</v>
      </c>
      <c r="U337" s="15">
        <f t="shared" si="31"/>
        <v>71661.142857142855</v>
      </c>
      <c r="V337" s="15">
        <f t="shared" si="32"/>
        <v>14830.285714285714</v>
      </c>
      <c r="W337" s="15">
        <f t="shared" si="33"/>
        <v>5190.5714285714284</v>
      </c>
      <c r="X337" s="15">
        <f t="shared" si="42"/>
        <v>64.714285714285708</v>
      </c>
    </row>
    <row r="338" spans="1:24" x14ac:dyDescent="0.35">
      <c r="A338" s="16">
        <v>44188</v>
      </c>
      <c r="B338" s="15">
        <f t="shared" si="45"/>
        <v>3868234</v>
      </c>
      <c r="C338" s="14">
        <v>21847</v>
      </c>
      <c r="D338" s="14">
        <v>4475</v>
      </c>
      <c r="E338" s="15">
        <v>0</v>
      </c>
      <c r="F338" s="14">
        <v>598</v>
      </c>
      <c r="G338" s="14">
        <v>6494</v>
      </c>
      <c r="H338" s="15">
        <f t="shared" si="37"/>
        <v>343905</v>
      </c>
      <c r="I338" s="14">
        <v>20239</v>
      </c>
      <c r="J338" s="14">
        <v>50615</v>
      </c>
      <c r="K338" s="14">
        <v>70854</v>
      </c>
      <c r="L338" s="14">
        <v>5241</v>
      </c>
      <c r="M338" s="14">
        <v>10146</v>
      </c>
      <c r="N338" s="14">
        <v>48</v>
      </c>
      <c r="O338" s="15">
        <f>K338-M338</f>
        <v>60708</v>
      </c>
      <c r="P338" s="15">
        <f t="shared" si="46"/>
        <v>5193</v>
      </c>
      <c r="Q338" s="15">
        <f t="shared" si="38"/>
        <v>6.2299954676888376E-2</v>
      </c>
      <c r="R338" s="15">
        <f t="shared" si="39"/>
        <v>4.5108018960658821E-3</v>
      </c>
      <c r="S338" s="15">
        <f t="shared" si="40"/>
        <v>7.3376346066888851E-2</v>
      </c>
      <c r="T338" s="15">
        <f t="shared" si="47"/>
        <v>81320.857142857145</v>
      </c>
      <c r="U338" s="15">
        <f t="shared" si="31"/>
        <v>68241.142857142855</v>
      </c>
      <c r="V338" s="15">
        <f t="shared" si="32"/>
        <v>13079.714285714286</v>
      </c>
      <c r="W338" s="15">
        <f t="shared" si="33"/>
        <v>5007.2857142857147</v>
      </c>
      <c r="X338" s="15">
        <f t="shared" si="42"/>
        <v>59</v>
      </c>
    </row>
    <row r="339" spans="1:24" x14ac:dyDescent="0.35">
      <c r="A339" s="16">
        <v>44189</v>
      </c>
      <c r="B339" s="15">
        <f t="shared" si="45"/>
        <v>3879214</v>
      </c>
      <c r="C339" s="14">
        <v>10980</v>
      </c>
      <c r="D339" s="14">
        <v>2652</v>
      </c>
      <c r="E339" s="15">
        <v>0</v>
      </c>
      <c r="F339" s="14">
        <v>455</v>
      </c>
      <c r="G339" s="14">
        <v>5788</v>
      </c>
      <c r="H339" s="15">
        <f t="shared" si="37"/>
        <v>349693</v>
      </c>
      <c r="I339" s="14">
        <v>9920</v>
      </c>
      <c r="J339" s="14">
        <v>20295</v>
      </c>
      <c r="K339" s="14">
        <v>30215</v>
      </c>
      <c r="L339" s="14">
        <v>3031</v>
      </c>
      <c r="M339" s="14">
        <v>1913</v>
      </c>
      <c r="N339" s="14">
        <v>13</v>
      </c>
      <c r="O339" s="15">
        <f t="shared" ref="O339:P374" si="48">K339-M339</f>
        <v>28302</v>
      </c>
      <c r="P339" s="15">
        <f t="shared" si="46"/>
        <v>3018</v>
      </c>
      <c r="Q339" s="15">
        <f t="shared" si="38"/>
        <v>6.5904283329109858E-2</v>
      </c>
      <c r="R339" s="15">
        <f t="shared" si="39"/>
        <v>4.9265227160760847E-3</v>
      </c>
      <c r="S339" s="15">
        <f t="shared" si="40"/>
        <v>7.6628838310192529E-2</v>
      </c>
      <c r="T339" s="15">
        <f t="shared" si="47"/>
        <v>79487.571428571435</v>
      </c>
      <c r="U339" s="15">
        <f t="shared" si="31"/>
        <v>67598.571428571435</v>
      </c>
      <c r="V339" s="15">
        <f t="shared" si="32"/>
        <v>11889</v>
      </c>
      <c r="W339" s="15">
        <f t="shared" si="33"/>
        <v>5180</v>
      </c>
      <c r="X339" s="15">
        <f t="shared" si="42"/>
        <v>58.571428571428569</v>
      </c>
    </row>
    <row r="340" spans="1:24" x14ac:dyDescent="0.35">
      <c r="A340" s="16">
        <v>44190</v>
      </c>
      <c r="B340" s="15">
        <f t="shared" si="45"/>
        <v>3880780</v>
      </c>
      <c r="C340" s="14">
        <v>1566</v>
      </c>
      <c r="D340" s="14">
        <v>480</v>
      </c>
      <c r="E340" s="15">
        <v>0</v>
      </c>
      <c r="F340" s="14">
        <v>42</v>
      </c>
      <c r="G340" s="14">
        <v>376</v>
      </c>
      <c r="H340" s="15">
        <f t="shared" si="37"/>
        <v>350069</v>
      </c>
      <c r="I340" s="14">
        <v>1369</v>
      </c>
      <c r="J340" s="14">
        <v>4417</v>
      </c>
      <c r="K340" s="14">
        <v>5786</v>
      </c>
      <c r="L340" s="14">
        <v>594</v>
      </c>
      <c r="M340" s="14">
        <v>355</v>
      </c>
      <c r="N340" s="14">
        <v>6</v>
      </c>
      <c r="O340" s="15">
        <f t="shared" si="48"/>
        <v>5431</v>
      </c>
      <c r="P340" s="15">
        <f t="shared" si="46"/>
        <v>588</v>
      </c>
      <c r="Q340" s="15">
        <f t="shared" si="38"/>
        <v>6.7005282583218181E-2</v>
      </c>
      <c r="R340" s="15">
        <f t="shared" si="39"/>
        <v>5.2177599504312803E-3</v>
      </c>
      <c r="S340" s="15">
        <f t="shared" si="40"/>
        <v>7.657383535804739E-2</v>
      </c>
      <c r="T340" s="15">
        <f t="shared" si="47"/>
        <v>65336</v>
      </c>
      <c r="U340" s="15">
        <f t="shared" si="31"/>
        <v>56574.714285714283</v>
      </c>
      <c r="V340" s="15">
        <f t="shared" si="32"/>
        <v>8761.2857142857138</v>
      </c>
      <c r="W340" s="15">
        <f t="shared" si="33"/>
        <v>4332.1428571428569</v>
      </c>
      <c r="X340" s="15">
        <f t="shared" si="42"/>
        <v>45.714285714285715</v>
      </c>
    </row>
    <row r="341" spans="1:24" x14ac:dyDescent="0.35">
      <c r="A341" s="16">
        <v>44191</v>
      </c>
      <c r="B341" s="15">
        <f t="shared" si="45"/>
        <v>3897739</v>
      </c>
      <c r="C341" s="14">
        <v>16959</v>
      </c>
      <c r="D341" s="14">
        <v>4191</v>
      </c>
      <c r="E341" s="15">
        <v>0</v>
      </c>
      <c r="F341" s="14">
        <v>474</v>
      </c>
      <c r="G341" s="14">
        <v>3166</v>
      </c>
      <c r="H341" s="15">
        <f t="shared" si="37"/>
        <v>353235</v>
      </c>
      <c r="I341" s="14">
        <v>15208</v>
      </c>
      <c r="J341" s="14">
        <v>34787</v>
      </c>
      <c r="K341" s="14">
        <v>49995</v>
      </c>
      <c r="L341" s="14">
        <v>4937</v>
      </c>
      <c r="M341" s="14">
        <v>2565</v>
      </c>
      <c r="N341" s="14">
        <v>22</v>
      </c>
      <c r="O341" s="15">
        <f t="shared" si="48"/>
        <v>47430</v>
      </c>
      <c r="P341" s="15">
        <f t="shared" si="46"/>
        <v>4915</v>
      </c>
      <c r="Q341" s="15">
        <f>((SUM(L335:L341))/(SUM(K335:K341)))</f>
        <v>6.8977713328234352E-2</v>
      </c>
      <c r="R341" s="15">
        <f>((SUM(N335:N341))/(SUM(M335:M341)))</f>
        <v>5.3606825820908385E-3</v>
      </c>
      <c r="S341" s="15">
        <f>((SUM(P335:P341))/(SUM(O335:O341)))</f>
        <v>7.8336456513415309E-2</v>
      </c>
      <c r="T341" s="15">
        <f>AVERAGE(K335:K341)</f>
        <v>64625.428571428572</v>
      </c>
      <c r="U341" s="15">
        <f>AVERAGE(O335:O341)</f>
        <v>56337.571428571428</v>
      </c>
      <c r="V341" s="15">
        <f>AVERAGE(M335:M341)</f>
        <v>8287.8571428571431</v>
      </c>
      <c r="W341" s="15">
        <f>AVERAGE(P335:P341)</f>
        <v>4413.2857142857147</v>
      </c>
      <c r="X341" s="15">
        <f>AVERAGE(N335:N341)</f>
        <v>44.428571428571431</v>
      </c>
    </row>
    <row r="342" spans="1:24" x14ac:dyDescent="0.35">
      <c r="A342" s="1">
        <v>44192</v>
      </c>
      <c r="B342">
        <f t="shared" si="45"/>
        <v>3909321</v>
      </c>
      <c r="C342" s="14">
        <v>11582</v>
      </c>
      <c r="D342" s="14">
        <v>2673</v>
      </c>
      <c r="E342">
        <v>0</v>
      </c>
      <c r="F342" s="14">
        <v>504</v>
      </c>
      <c r="G342" s="14">
        <v>2853</v>
      </c>
      <c r="H342">
        <f t="shared" si="37"/>
        <v>356088</v>
      </c>
      <c r="I342" s="14">
        <v>10484</v>
      </c>
      <c r="J342" s="14">
        <v>25837</v>
      </c>
      <c r="K342" s="14">
        <v>36321</v>
      </c>
      <c r="L342" s="14">
        <v>3055</v>
      </c>
      <c r="M342" s="14">
        <v>2491</v>
      </c>
      <c r="N342" s="14">
        <v>10</v>
      </c>
      <c r="O342">
        <f t="shared" si="48"/>
        <v>33830</v>
      </c>
      <c r="P342">
        <f t="shared" si="46"/>
        <v>3045</v>
      </c>
      <c r="Q342">
        <f>((SUM(L336:L342))/(SUM(K336:K342)))</f>
        <v>7.0454276416444986E-2</v>
      </c>
      <c r="R342">
        <f>((SUM(N336:N342))/(SUM(M336:M342)))</f>
        <v>5.2261732405805292E-3</v>
      </c>
      <c r="S342">
        <f>((SUM(P336:P342))/(SUM(O336:O342)))</f>
        <v>7.9900788831072531E-2</v>
      </c>
      <c r="T342">
        <f>AVERAGE(K336:K342)</f>
        <v>63960.428571428572</v>
      </c>
      <c r="U342">
        <f>AVERAGE(O336:O342)</f>
        <v>55869.285714285717</v>
      </c>
      <c r="V342">
        <f>AVERAGE(M336:M342)</f>
        <v>8091.1428571428569</v>
      </c>
      <c r="W342">
        <f>AVERAGE(P336:P342)</f>
        <v>4464</v>
      </c>
      <c r="X342">
        <f>AVERAGE(N336:N342)</f>
        <v>42.285714285714285</v>
      </c>
    </row>
    <row r="343" spans="1:24" x14ac:dyDescent="0.35">
      <c r="A343" s="1">
        <v>44193</v>
      </c>
      <c r="B343">
        <f t="shared" si="45"/>
        <v>3941612</v>
      </c>
      <c r="C343" s="14">
        <v>32291</v>
      </c>
      <c r="D343" s="14">
        <v>8385</v>
      </c>
      <c r="E343">
        <v>0</v>
      </c>
      <c r="F343" s="14">
        <v>645</v>
      </c>
      <c r="G343" s="14">
        <v>4208</v>
      </c>
      <c r="H343">
        <f t="shared" si="37"/>
        <v>360296</v>
      </c>
      <c r="I343" s="14">
        <v>28510</v>
      </c>
      <c r="J343" s="14">
        <v>91125</v>
      </c>
      <c r="K343" s="14">
        <v>119635</v>
      </c>
      <c r="L343" s="14">
        <v>9508</v>
      </c>
      <c r="M343" s="14">
        <v>10926</v>
      </c>
      <c r="N343" s="14">
        <v>94</v>
      </c>
      <c r="O343">
        <f t="shared" si="48"/>
        <v>108709</v>
      </c>
      <c r="P343">
        <f t="shared" si="48"/>
        <v>9414</v>
      </c>
      <c r="Q343">
        <f>((SUM(L337:L343))/(SUM(K337:K343)))</f>
        <v>7.8039859582906115E-2</v>
      </c>
      <c r="R343">
        <f>((SUM(N337:N343))/(SUM(M337:M343)))</f>
        <v>5.9205969749100739E-3</v>
      </c>
      <c r="S343">
        <f>((SUM(P337:P343))/(SUM(O337:O343)))</f>
        <v>8.6459360344710662E-2</v>
      </c>
      <c r="T343">
        <f>AVERAGE(K337:K343)</f>
        <v>61164.714285714283</v>
      </c>
      <c r="U343">
        <f>AVERAGE(O337:O343)</f>
        <v>54770.571428571428</v>
      </c>
      <c r="V343">
        <f>AVERAGE(M337:M343)</f>
        <v>6394.1428571428569</v>
      </c>
      <c r="W343">
        <f>AVERAGE(P337:P343)</f>
        <v>4735.4285714285716</v>
      </c>
      <c r="X343">
        <f>AVERAGE(N337:N343)</f>
        <v>37.857142857142854</v>
      </c>
    </row>
    <row r="344" spans="1:24" x14ac:dyDescent="0.35">
      <c r="A344" s="1">
        <v>44194</v>
      </c>
      <c r="B344">
        <f t="shared" si="45"/>
        <v>3971076</v>
      </c>
      <c r="C344" s="14">
        <v>29464</v>
      </c>
      <c r="D344" s="14">
        <v>7177</v>
      </c>
      <c r="E344">
        <v>0</v>
      </c>
      <c r="F344" s="14">
        <v>578</v>
      </c>
      <c r="G344" s="14">
        <v>3824</v>
      </c>
      <c r="H344">
        <f t="shared" si="37"/>
        <v>364120</v>
      </c>
      <c r="I344" s="14">
        <v>26454</v>
      </c>
      <c r="J344" s="14">
        <v>75487</v>
      </c>
      <c r="K344" s="14">
        <v>101941</v>
      </c>
      <c r="L344" s="14">
        <v>8171</v>
      </c>
      <c r="M344" s="14">
        <v>6614</v>
      </c>
      <c r="N344" s="14">
        <v>47</v>
      </c>
      <c r="O344">
        <f t="shared" si="48"/>
        <v>95327</v>
      </c>
      <c r="P344">
        <f t="shared" si="48"/>
        <v>8124</v>
      </c>
      <c r="Q344">
        <f>((SUM(L338:L344))/(SUM(K338:K344)))</f>
        <v>8.3272452844746311E-2</v>
      </c>
      <c r="R344">
        <f>((SUM(N338:N344))/(SUM(M338:M344)))</f>
        <v>6.8551842330762643E-3</v>
      </c>
      <c r="S344">
        <f>((SUM(P338:P344))/(SUM(O338:O344)))</f>
        <v>9.0317772563642734E-2</v>
      </c>
      <c r="T344">
        <f>AVERAGE(K338:K344)</f>
        <v>59249.571428571428</v>
      </c>
      <c r="U344">
        <f>AVERAGE(O338:O344)</f>
        <v>54248.142857142855</v>
      </c>
      <c r="V344">
        <f>AVERAGE(M338:M344)</f>
        <v>5001.4285714285716</v>
      </c>
      <c r="W344">
        <f>AVERAGE(P338:P344)</f>
        <v>4899.5714285714284</v>
      </c>
      <c r="X344">
        <f>AVERAGE(N338:N344)</f>
        <v>34.285714285714285</v>
      </c>
    </row>
    <row r="345" spans="1:24" x14ac:dyDescent="0.35">
      <c r="A345" s="1">
        <v>44195</v>
      </c>
      <c r="B345">
        <f t="shared" si="45"/>
        <v>3995146</v>
      </c>
      <c r="C345" s="14">
        <v>24070</v>
      </c>
      <c r="D345" s="14">
        <v>5712</v>
      </c>
      <c r="E345">
        <v>0</v>
      </c>
      <c r="F345" s="14">
        <v>687</v>
      </c>
      <c r="G345" s="14">
        <v>5532</v>
      </c>
      <c r="H345">
        <f t="shared" ref="H345:H346" si="49">G345+H344</f>
        <v>369652</v>
      </c>
      <c r="I345" s="14">
        <v>21784</v>
      </c>
      <c r="J345" s="14">
        <v>52668</v>
      </c>
      <c r="K345" s="14">
        <v>74452</v>
      </c>
      <c r="L345" s="14">
        <v>6448</v>
      </c>
      <c r="M345" s="14">
        <v>7432</v>
      </c>
      <c r="N345" s="14">
        <v>67</v>
      </c>
      <c r="O345">
        <f t="shared" si="48"/>
        <v>67020</v>
      </c>
      <c r="P345">
        <f t="shared" si="48"/>
        <v>6381</v>
      </c>
      <c r="Q345">
        <f>((SUM(L339:L345))/(SUM(K339:K345)))</f>
        <v>8.5441441872139021E-2</v>
      </c>
      <c r="R345">
        <f>((SUM(N339:N345))/(SUM(M339:M345)))</f>
        <v>8.01956898687144E-3</v>
      </c>
      <c r="S345">
        <f>((SUM(P339:P345))/(SUM(O339:O345)))</f>
        <v>9.1918383417649061E-2</v>
      </c>
      <c r="T345">
        <f>AVERAGE(K339:K345)</f>
        <v>59763.571428571428</v>
      </c>
      <c r="U345">
        <f>AVERAGE(O339:O345)</f>
        <v>55149.857142857145</v>
      </c>
      <c r="V345">
        <f>AVERAGE(M339:M345)</f>
        <v>4613.7142857142853</v>
      </c>
      <c r="W345">
        <f>AVERAGE(P339:P345)</f>
        <v>5069.2857142857147</v>
      </c>
      <c r="X345">
        <f>AVERAGE(N339:N345)</f>
        <v>37</v>
      </c>
    </row>
    <row r="346" spans="1:24" x14ac:dyDescent="0.35">
      <c r="A346" s="1">
        <v>44196</v>
      </c>
      <c r="B346">
        <f t="shared" si="45"/>
        <v>4010598</v>
      </c>
      <c r="C346" s="14">
        <v>15452</v>
      </c>
      <c r="D346" s="14">
        <v>4171</v>
      </c>
      <c r="E346">
        <v>0</v>
      </c>
      <c r="F346" s="14">
        <v>604</v>
      </c>
      <c r="G346" s="14">
        <v>5509</v>
      </c>
      <c r="H346">
        <f t="shared" si="49"/>
        <v>375161</v>
      </c>
      <c r="I346" s="14">
        <v>13757</v>
      </c>
      <c r="J346" s="14">
        <v>27761</v>
      </c>
      <c r="K346" s="14">
        <v>41518</v>
      </c>
      <c r="L346" s="14">
        <v>4585</v>
      </c>
      <c r="M346" s="14">
        <v>1488</v>
      </c>
      <c r="N346" s="14">
        <v>19</v>
      </c>
      <c r="O346">
        <f t="shared" si="48"/>
        <v>40030</v>
      </c>
      <c r="P346">
        <f t="shared" si="48"/>
        <v>4566</v>
      </c>
      <c r="Q346">
        <f t="shared" ref="Q346:Q374" si="50">((SUM(L340:L346))/(SUM(K340:K346)))</f>
        <v>8.6810598443376907E-2</v>
      </c>
      <c r="R346">
        <f t="shared" ref="R346:R374" si="51">((SUM(N340:N346))/(SUM(M340:M346)))</f>
        <v>8.3147689121772141E-3</v>
      </c>
      <c r="S346">
        <f t="shared" ref="S346:S374" si="52">((SUM(P340:P346))/(SUM(O340:O346)))</f>
        <v>9.3099902709306973E-2</v>
      </c>
      <c r="T346">
        <f t="shared" ref="T346:T374" si="53">AVERAGE(K340:K346)</f>
        <v>61378.285714285717</v>
      </c>
      <c r="U346">
        <f t="shared" ref="U346:U374" si="54">AVERAGE(O340:O346)</f>
        <v>56825.285714285717</v>
      </c>
      <c r="V346">
        <f t="shared" ref="V346:V374" si="55">AVERAGE(M340:M346)</f>
        <v>4553</v>
      </c>
      <c r="W346">
        <f t="shared" ref="W346:W374" si="56">AVERAGE(P340:P346)</f>
        <v>5290.4285714285716</v>
      </c>
      <c r="X346">
        <f t="shared" ref="X346:X374" si="57">AVERAGE(N340:N346)</f>
        <v>37.857142857142854</v>
      </c>
    </row>
    <row r="347" spans="1:24" x14ac:dyDescent="0.35">
      <c r="A347" s="1">
        <v>44197</v>
      </c>
      <c r="B347">
        <f t="shared" ref="B347:B374" si="58">C347+B346</f>
        <v>4015955</v>
      </c>
      <c r="C347" s="14">
        <v>5357</v>
      </c>
      <c r="D347" s="14">
        <v>1356</v>
      </c>
      <c r="E347">
        <v>0</v>
      </c>
      <c r="F347" s="14">
        <v>441</v>
      </c>
      <c r="G347" s="14">
        <v>2414</v>
      </c>
      <c r="H347">
        <f>G347+H346</f>
        <v>377575</v>
      </c>
      <c r="I347" s="14">
        <v>4775</v>
      </c>
      <c r="J347" s="14">
        <v>11364</v>
      </c>
      <c r="K347" s="14">
        <v>16139</v>
      </c>
      <c r="L347" s="14">
        <v>1573</v>
      </c>
      <c r="M347" s="14">
        <v>866</v>
      </c>
      <c r="N347" s="14">
        <v>6</v>
      </c>
      <c r="O347" s="14">
        <f t="shared" si="48"/>
        <v>15273</v>
      </c>
      <c r="P347" s="14">
        <f t="shared" si="48"/>
        <v>1567</v>
      </c>
      <c r="Q347">
        <f t="shared" si="50"/>
        <v>8.6992984106854299E-2</v>
      </c>
      <c r="R347">
        <f t="shared" si="51"/>
        <v>8.1835587672163552E-3</v>
      </c>
      <c r="S347">
        <f t="shared" si="52"/>
        <v>9.3253749211886588E-2</v>
      </c>
      <c r="T347">
        <f t="shared" si="53"/>
        <v>62857.285714285717</v>
      </c>
      <c r="U347">
        <f t="shared" si="54"/>
        <v>58231.285714285717</v>
      </c>
      <c r="V347">
        <f t="shared" si="55"/>
        <v>4626</v>
      </c>
      <c r="W347">
        <f t="shared" si="56"/>
        <v>5430.2857142857147</v>
      </c>
      <c r="X347">
        <f t="shared" si="57"/>
        <v>37.857142857142854</v>
      </c>
    </row>
    <row r="348" spans="1:24" x14ac:dyDescent="0.35">
      <c r="A348" s="1">
        <v>44198</v>
      </c>
      <c r="B348" s="14">
        <f t="shared" si="58"/>
        <v>4034694</v>
      </c>
      <c r="C348" s="14">
        <v>18739</v>
      </c>
      <c r="D348" s="14">
        <v>4687</v>
      </c>
      <c r="E348">
        <v>0</v>
      </c>
      <c r="F348" s="14">
        <v>485</v>
      </c>
      <c r="G348" s="14">
        <v>3133</v>
      </c>
      <c r="H348" s="14">
        <f t="shared" ref="H348:H374" si="59">G348+H347</f>
        <v>380708</v>
      </c>
      <c r="I348" s="14">
        <v>16670</v>
      </c>
      <c r="J348" s="14">
        <v>44758</v>
      </c>
      <c r="K348" s="14">
        <v>61428</v>
      </c>
      <c r="L348" s="14">
        <v>5305</v>
      </c>
      <c r="M348" s="14">
        <v>7789</v>
      </c>
      <c r="N348" s="14">
        <v>72</v>
      </c>
      <c r="O348" s="14">
        <f t="shared" si="48"/>
        <v>53639</v>
      </c>
      <c r="P348" s="14">
        <f t="shared" si="48"/>
        <v>5233</v>
      </c>
      <c r="Q348" s="14">
        <f t="shared" si="50"/>
        <v>8.5604983231214307E-2</v>
      </c>
      <c r="R348" s="14">
        <f t="shared" si="51"/>
        <v>8.3763229271924689E-3</v>
      </c>
      <c r="S348" s="14">
        <f t="shared" si="52"/>
        <v>9.2623022125134111E-2</v>
      </c>
      <c r="T348" s="14">
        <f t="shared" si="53"/>
        <v>64490.571428571428</v>
      </c>
      <c r="U348" s="14">
        <f t="shared" si="54"/>
        <v>59118.285714285717</v>
      </c>
      <c r="V348" s="14">
        <f t="shared" si="55"/>
        <v>5372.2857142857147</v>
      </c>
      <c r="W348" s="14">
        <f t="shared" si="56"/>
        <v>5475.7142857142853</v>
      </c>
      <c r="X348" s="14">
        <f t="shared" si="57"/>
        <v>45</v>
      </c>
    </row>
    <row r="349" spans="1:24" x14ac:dyDescent="0.35">
      <c r="A349" s="1">
        <v>44199</v>
      </c>
      <c r="B349" s="14">
        <f t="shared" si="58"/>
        <v>4047424</v>
      </c>
      <c r="C349" s="14">
        <v>12730</v>
      </c>
      <c r="D349" s="14">
        <v>2988</v>
      </c>
      <c r="E349">
        <v>0</v>
      </c>
      <c r="F349" s="14">
        <v>501</v>
      </c>
      <c r="G349" s="14">
        <v>3158</v>
      </c>
      <c r="H349" s="14">
        <f t="shared" si="59"/>
        <v>383866</v>
      </c>
      <c r="I349" s="14">
        <v>11351</v>
      </c>
      <c r="J349" s="14">
        <v>29320</v>
      </c>
      <c r="K349" s="14">
        <v>40671</v>
      </c>
      <c r="L349" s="14">
        <v>3356</v>
      </c>
      <c r="M349" s="14">
        <v>4066</v>
      </c>
      <c r="N349" s="14">
        <v>37</v>
      </c>
      <c r="O349" s="14">
        <f t="shared" si="48"/>
        <v>36605</v>
      </c>
      <c r="P349" s="14">
        <f t="shared" si="48"/>
        <v>3319</v>
      </c>
      <c r="Q349" s="14">
        <f t="shared" si="50"/>
        <v>8.5448370280659255E-2</v>
      </c>
      <c r="R349" s="14">
        <f t="shared" si="51"/>
        <v>8.7287205533294193E-3</v>
      </c>
      <c r="S349" s="14">
        <f t="shared" si="52"/>
        <v>9.2663759022378625E-2</v>
      </c>
      <c r="T349" s="14">
        <f t="shared" si="53"/>
        <v>65112</v>
      </c>
      <c r="U349" s="14">
        <f t="shared" si="54"/>
        <v>59514.714285714283</v>
      </c>
      <c r="V349" s="14">
        <f t="shared" si="55"/>
        <v>5597.2857142857147</v>
      </c>
      <c r="W349" s="14">
        <f t="shared" si="56"/>
        <v>5514.8571428571431</v>
      </c>
      <c r="X349" s="14">
        <f t="shared" si="57"/>
        <v>48.857142857142854</v>
      </c>
    </row>
    <row r="350" spans="1:24" x14ac:dyDescent="0.35">
      <c r="A350" s="1">
        <v>44200</v>
      </c>
      <c r="B350" s="14">
        <f t="shared" si="58"/>
        <v>4081912</v>
      </c>
      <c r="C350" s="14">
        <v>34488</v>
      </c>
      <c r="D350" s="14">
        <v>9032</v>
      </c>
      <c r="E350">
        <v>0</v>
      </c>
      <c r="F350" s="14">
        <v>837</v>
      </c>
      <c r="G350" s="14">
        <v>4841</v>
      </c>
      <c r="H350" s="14">
        <f t="shared" si="59"/>
        <v>388707</v>
      </c>
      <c r="I350" s="14">
        <v>30310</v>
      </c>
      <c r="J350" s="14">
        <v>112160</v>
      </c>
      <c r="K350" s="14">
        <v>142470</v>
      </c>
      <c r="L350" s="14">
        <v>10081</v>
      </c>
      <c r="M350" s="14">
        <v>24820</v>
      </c>
      <c r="N350" s="14">
        <v>207</v>
      </c>
      <c r="O350" s="14">
        <f t="shared" si="48"/>
        <v>117650</v>
      </c>
      <c r="P350" s="14">
        <f t="shared" si="48"/>
        <v>9874</v>
      </c>
      <c r="Q350" s="14">
        <f t="shared" si="50"/>
        <v>8.2568807339449546E-2</v>
      </c>
      <c r="R350" s="14">
        <f t="shared" si="51"/>
        <v>8.572774375883184E-3</v>
      </c>
      <c r="S350" s="14">
        <f t="shared" si="52"/>
        <v>9.1797792942680423E-2</v>
      </c>
      <c r="T350" s="14">
        <f t="shared" si="53"/>
        <v>68374.142857142855</v>
      </c>
      <c r="U350" s="14">
        <f t="shared" si="54"/>
        <v>60792</v>
      </c>
      <c r="V350" s="14">
        <f t="shared" si="55"/>
        <v>7582.1428571428569</v>
      </c>
      <c r="W350" s="14">
        <f t="shared" si="56"/>
        <v>5580.5714285714284</v>
      </c>
      <c r="X350" s="14">
        <f t="shared" si="57"/>
        <v>65</v>
      </c>
    </row>
    <row r="351" spans="1:24" x14ac:dyDescent="0.35">
      <c r="A351" s="1">
        <v>44201</v>
      </c>
      <c r="B351" s="14">
        <f t="shared" si="58"/>
        <v>4112235</v>
      </c>
      <c r="C351" s="14">
        <v>30323</v>
      </c>
      <c r="D351" s="14">
        <v>7703</v>
      </c>
      <c r="E351">
        <v>0</v>
      </c>
      <c r="F351" s="14">
        <v>714</v>
      </c>
      <c r="G351" s="14">
        <v>4635</v>
      </c>
      <c r="H351" s="14">
        <f t="shared" si="59"/>
        <v>393342</v>
      </c>
      <c r="I351" s="14">
        <v>26918</v>
      </c>
      <c r="J351" s="14">
        <v>84988</v>
      </c>
      <c r="K351" s="14">
        <v>111906</v>
      </c>
      <c r="L351" s="14">
        <v>8471</v>
      </c>
      <c r="M351" s="14">
        <v>14937</v>
      </c>
      <c r="N351" s="14">
        <v>114</v>
      </c>
      <c r="O351" s="14">
        <f t="shared" si="48"/>
        <v>96969</v>
      </c>
      <c r="P351" s="14">
        <f t="shared" si="48"/>
        <v>8357</v>
      </c>
      <c r="Q351" s="14">
        <f t="shared" si="50"/>
        <v>8.1498780148347064E-2</v>
      </c>
      <c r="R351" s="14">
        <f t="shared" si="51"/>
        <v>8.5019055995309289E-3</v>
      </c>
      <c r="S351" s="14">
        <f t="shared" si="52"/>
        <v>9.1990374216383494E-2</v>
      </c>
      <c r="T351" s="14">
        <f t="shared" si="53"/>
        <v>69797.71428571429</v>
      </c>
      <c r="U351" s="14">
        <f t="shared" si="54"/>
        <v>61026.571428571428</v>
      </c>
      <c r="V351" s="14">
        <f t="shared" si="55"/>
        <v>8771.1428571428569</v>
      </c>
      <c r="W351" s="14">
        <f t="shared" si="56"/>
        <v>5613.8571428571431</v>
      </c>
      <c r="X351" s="14">
        <f t="shared" si="57"/>
        <v>74.571428571428569</v>
      </c>
    </row>
    <row r="352" spans="1:24" x14ac:dyDescent="0.35">
      <c r="A352" s="1">
        <v>44202</v>
      </c>
      <c r="B352" s="14">
        <f t="shared" si="58"/>
        <v>4140405</v>
      </c>
      <c r="C352" s="14">
        <v>28170</v>
      </c>
      <c r="D352" s="14">
        <v>7063</v>
      </c>
      <c r="E352">
        <v>0</v>
      </c>
      <c r="F352" s="14">
        <v>719</v>
      </c>
      <c r="G352" s="14">
        <v>4940</v>
      </c>
      <c r="H352" s="14">
        <f t="shared" si="59"/>
        <v>398282</v>
      </c>
      <c r="I352" s="14">
        <v>25073</v>
      </c>
      <c r="J352" s="14">
        <v>71124</v>
      </c>
      <c r="K352" s="14">
        <v>96197</v>
      </c>
      <c r="L352" s="14">
        <v>7880</v>
      </c>
      <c r="M352" s="14">
        <v>11740</v>
      </c>
      <c r="N352" s="14">
        <v>99</v>
      </c>
      <c r="O352" s="14">
        <f t="shared" si="48"/>
        <v>84457</v>
      </c>
      <c r="P352" s="14">
        <f t="shared" si="48"/>
        <v>7781</v>
      </c>
      <c r="Q352" s="14">
        <f t="shared" si="50"/>
        <v>8.083216905172938E-2</v>
      </c>
      <c r="R352" s="14">
        <f t="shared" si="51"/>
        <v>8.4314978845158733E-3</v>
      </c>
      <c r="S352" s="14">
        <f t="shared" si="52"/>
        <v>9.1531477229023245E-2</v>
      </c>
      <c r="T352" s="14">
        <f t="shared" si="53"/>
        <v>72904.142857142855</v>
      </c>
      <c r="U352" s="14">
        <f t="shared" si="54"/>
        <v>63517.571428571428</v>
      </c>
      <c r="V352" s="14">
        <f t="shared" si="55"/>
        <v>9386.5714285714294</v>
      </c>
      <c r="W352" s="14">
        <f t="shared" si="56"/>
        <v>5813.8571428571431</v>
      </c>
      <c r="X352" s="14">
        <f t="shared" si="57"/>
        <v>79.142857142857139</v>
      </c>
    </row>
    <row r="353" spans="1:24" x14ac:dyDescent="0.35">
      <c r="A353" s="1">
        <v>44203</v>
      </c>
      <c r="B353" s="14">
        <f t="shared" si="58"/>
        <v>4167239</v>
      </c>
      <c r="C353" s="14">
        <v>26834</v>
      </c>
      <c r="D353" s="14">
        <v>6467</v>
      </c>
      <c r="E353">
        <v>0</v>
      </c>
      <c r="F353" s="14">
        <v>627</v>
      </c>
      <c r="G353" s="14">
        <v>4185</v>
      </c>
      <c r="H353" s="14">
        <f t="shared" si="59"/>
        <v>402467</v>
      </c>
      <c r="I353" s="14">
        <v>24044</v>
      </c>
      <c r="J353" s="14">
        <v>76894</v>
      </c>
      <c r="K353" s="14">
        <v>100938</v>
      </c>
      <c r="L353" s="14">
        <v>7237</v>
      </c>
      <c r="M353" s="14">
        <v>13546</v>
      </c>
      <c r="N353" s="14">
        <v>65</v>
      </c>
      <c r="O353" s="14">
        <f t="shared" si="48"/>
        <v>87392</v>
      </c>
      <c r="P353" s="14">
        <f t="shared" si="48"/>
        <v>7172</v>
      </c>
      <c r="Q353" s="14">
        <f t="shared" si="50"/>
        <v>7.7056739020165022E-2</v>
      </c>
      <c r="R353" s="14">
        <f t="shared" si="51"/>
        <v>7.7156524870119854E-3</v>
      </c>
      <c r="S353" s="14">
        <f t="shared" si="52"/>
        <v>8.8016911084687538E-2</v>
      </c>
      <c r="T353" s="14">
        <f t="shared" si="53"/>
        <v>81392.71428571429</v>
      </c>
      <c r="U353" s="14">
        <f t="shared" si="54"/>
        <v>70283.571428571435</v>
      </c>
      <c r="V353" s="14">
        <f t="shared" si="55"/>
        <v>11109.142857142857</v>
      </c>
      <c r="W353" s="14">
        <f t="shared" si="56"/>
        <v>6186.1428571428569</v>
      </c>
      <c r="X353" s="14">
        <f t="shared" si="57"/>
        <v>85.714285714285708</v>
      </c>
    </row>
    <row r="354" spans="1:24" x14ac:dyDescent="0.35">
      <c r="A354" s="1">
        <v>44204</v>
      </c>
      <c r="B354" s="14">
        <f t="shared" si="58"/>
        <v>4191629</v>
      </c>
      <c r="C354" s="14">
        <v>24390</v>
      </c>
      <c r="D354" s="14">
        <v>5746</v>
      </c>
      <c r="E354">
        <v>0</v>
      </c>
      <c r="F354" s="14">
        <v>615</v>
      </c>
      <c r="G354" s="14">
        <v>4219</v>
      </c>
      <c r="H354" s="14">
        <f t="shared" si="59"/>
        <v>406686</v>
      </c>
      <c r="I354" s="14">
        <v>21913</v>
      </c>
      <c r="J354" s="14">
        <v>68115</v>
      </c>
      <c r="K354" s="14">
        <v>90028</v>
      </c>
      <c r="L354" s="14">
        <v>6589</v>
      </c>
      <c r="M354" s="14">
        <v>12849</v>
      </c>
      <c r="N354" s="14">
        <v>71</v>
      </c>
      <c r="O354" s="14">
        <f t="shared" si="48"/>
        <v>77179</v>
      </c>
      <c r="P354" s="14">
        <f t="shared" si="48"/>
        <v>6518</v>
      </c>
      <c r="Q354" s="14">
        <f t="shared" si="50"/>
        <v>7.6003902814936353E-2</v>
      </c>
      <c r="R354" s="14">
        <f t="shared" si="51"/>
        <v>7.4097184306996331E-3</v>
      </c>
      <c r="S354" s="14">
        <f t="shared" si="52"/>
        <v>8.7118223621615087E-2</v>
      </c>
      <c r="T354" s="14">
        <f t="shared" si="53"/>
        <v>91948.28571428571</v>
      </c>
      <c r="U354" s="14">
        <f t="shared" si="54"/>
        <v>79127.28571428571</v>
      </c>
      <c r="V354" s="14">
        <f t="shared" si="55"/>
        <v>12821</v>
      </c>
      <c r="W354" s="14">
        <f t="shared" si="56"/>
        <v>6893.4285714285716</v>
      </c>
      <c r="X354" s="14">
        <f t="shared" si="57"/>
        <v>95</v>
      </c>
    </row>
    <row r="355" spans="1:24" x14ac:dyDescent="0.35">
      <c r="A355" s="1">
        <v>44205</v>
      </c>
      <c r="B355" s="14">
        <f t="shared" si="58"/>
        <v>4208240</v>
      </c>
      <c r="C355" s="14">
        <v>16611</v>
      </c>
      <c r="D355" s="14">
        <v>3611</v>
      </c>
      <c r="E355">
        <v>0</v>
      </c>
      <c r="F355" s="14">
        <v>454</v>
      </c>
      <c r="G355" s="14">
        <v>2712</v>
      </c>
      <c r="H355" s="14">
        <f t="shared" si="59"/>
        <v>409398</v>
      </c>
      <c r="I355" s="14">
        <v>15174</v>
      </c>
      <c r="J355" s="14">
        <v>32303</v>
      </c>
      <c r="K355" s="14">
        <v>47477</v>
      </c>
      <c r="L355" s="14">
        <v>4140</v>
      </c>
      <c r="M355" s="14">
        <v>4680</v>
      </c>
      <c r="N355" s="14">
        <v>21</v>
      </c>
      <c r="O355" s="14">
        <f t="shared" si="48"/>
        <v>42797</v>
      </c>
      <c r="P355" s="14">
        <f t="shared" si="48"/>
        <v>4119</v>
      </c>
      <c r="Q355" s="14">
        <f t="shared" si="50"/>
        <v>7.5837678084508656E-2</v>
      </c>
      <c r="R355" s="14">
        <f t="shared" si="51"/>
        <v>7.086959532768531E-3</v>
      </c>
      <c r="S355" s="14">
        <f t="shared" si="52"/>
        <v>8.680616297976794E-2</v>
      </c>
      <c r="T355" s="14">
        <f t="shared" si="53"/>
        <v>89955.28571428571</v>
      </c>
      <c r="U355" s="14">
        <f t="shared" si="54"/>
        <v>77578.428571428565</v>
      </c>
      <c r="V355" s="14">
        <f t="shared" si="55"/>
        <v>12376.857142857143</v>
      </c>
      <c r="W355" s="14">
        <f t="shared" si="56"/>
        <v>6734.2857142857147</v>
      </c>
      <c r="X355" s="14">
        <f t="shared" si="57"/>
        <v>87.714285714285708</v>
      </c>
    </row>
    <row r="356" spans="1:24" x14ac:dyDescent="0.35">
      <c r="A356" s="1">
        <v>44206</v>
      </c>
      <c r="B356" s="14">
        <f t="shared" si="58"/>
        <v>4219893</v>
      </c>
      <c r="C356" s="14">
        <v>11653</v>
      </c>
      <c r="D356" s="14">
        <v>2380</v>
      </c>
      <c r="E356">
        <v>0</v>
      </c>
      <c r="F356" s="14">
        <v>400</v>
      </c>
      <c r="G356" s="14">
        <v>2288</v>
      </c>
      <c r="H356" s="14">
        <f t="shared" si="59"/>
        <v>411686</v>
      </c>
      <c r="I356" s="14">
        <v>10576</v>
      </c>
      <c r="J356" s="14">
        <v>26643</v>
      </c>
      <c r="K356" s="14">
        <v>37219</v>
      </c>
      <c r="L356" s="14">
        <v>2739</v>
      </c>
      <c r="M356" s="14">
        <v>4590</v>
      </c>
      <c r="N356" s="14">
        <v>32</v>
      </c>
      <c r="O356" s="14">
        <f t="shared" si="48"/>
        <v>32629</v>
      </c>
      <c r="P356" s="14">
        <f t="shared" si="48"/>
        <v>2707</v>
      </c>
      <c r="Q356" s="14">
        <f t="shared" si="50"/>
        <v>7.5270465560053332E-2</v>
      </c>
      <c r="R356" s="14">
        <f t="shared" si="51"/>
        <v>6.9869897432367316E-3</v>
      </c>
      <c r="S356" s="14">
        <f t="shared" si="52"/>
        <v>8.631113040348895E-2</v>
      </c>
      <c r="T356" s="14">
        <f t="shared" si="53"/>
        <v>89462.142857142855</v>
      </c>
      <c r="U356" s="14">
        <f t="shared" si="54"/>
        <v>77010.428571428565</v>
      </c>
      <c r="V356" s="14">
        <f t="shared" si="55"/>
        <v>12451.714285714286</v>
      </c>
      <c r="W356" s="14">
        <f t="shared" si="56"/>
        <v>6646.8571428571431</v>
      </c>
      <c r="X356" s="14">
        <f t="shared" si="57"/>
        <v>87</v>
      </c>
    </row>
    <row r="357" spans="1:24" x14ac:dyDescent="0.35">
      <c r="A357" s="1">
        <v>44207</v>
      </c>
      <c r="B357" s="14">
        <f t="shared" si="58"/>
        <v>4248157</v>
      </c>
      <c r="C357" s="14">
        <v>28264</v>
      </c>
      <c r="D357" s="14">
        <v>6464</v>
      </c>
      <c r="E357">
        <v>0</v>
      </c>
      <c r="F357" s="14">
        <v>672</v>
      </c>
      <c r="G357" s="14">
        <v>4571</v>
      </c>
      <c r="H357" s="14">
        <f t="shared" si="59"/>
        <v>416257</v>
      </c>
      <c r="I357" s="14">
        <v>25130</v>
      </c>
      <c r="J357" s="14">
        <v>104743</v>
      </c>
      <c r="K357" s="14">
        <v>129873</v>
      </c>
      <c r="L357" s="14">
        <v>7347</v>
      </c>
      <c r="M357" s="14">
        <v>25278</v>
      </c>
      <c r="N357" s="14">
        <v>136</v>
      </c>
      <c r="O357" s="14">
        <f t="shared" si="48"/>
        <v>104595</v>
      </c>
      <c r="P357" s="14">
        <f t="shared" si="48"/>
        <v>7211</v>
      </c>
      <c r="Q357" s="14">
        <f t="shared" si="50"/>
        <v>7.2360251483773827E-2</v>
      </c>
      <c r="R357" s="14">
        <f t="shared" si="51"/>
        <v>6.1401506505364073E-3</v>
      </c>
      <c r="S357" s="14">
        <f t="shared" si="52"/>
        <v>8.3390682448129153E-2</v>
      </c>
      <c r="T357" s="14">
        <f t="shared" si="53"/>
        <v>87662.571428571435</v>
      </c>
      <c r="U357" s="14">
        <f t="shared" si="54"/>
        <v>75145.428571428565</v>
      </c>
      <c r="V357" s="14">
        <f t="shared" si="55"/>
        <v>12517.142857142857</v>
      </c>
      <c r="W357" s="14">
        <f t="shared" si="56"/>
        <v>6266.4285714285716</v>
      </c>
      <c r="X357" s="14">
        <f t="shared" si="57"/>
        <v>76.857142857142861</v>
      </c>
    </row>
    <row r="358" spans="1:24" x14ac:dyDescent="0.35">
      <c r="A358" s="1">
        <v>44208</v>
      </c>
      <c r="B358" s="14">
        <f t="shared" si="58"/>
        <v>4274073</v>
      </c>
      <c r="C358" s="14">
        <v>25916</v>
      </c>
      <c r="D358" s="14">
        <v>5531</v>
      </c>
      <c r="E358">
        <v>0</v>
      </c>
      <c r="F358" s="14">
        <v>582</v>
      </c>
      <c r="G358" s="14">
        <v>3940</v>
      </c>
      <c r="H358" s="14">
        <f t="shared" si="59"/>
        <v>420197</v>
      </c>
      <c r="I358" s="14">
        <v>23262</v>
      </c>
      <c r="J358" s="14">
        <v>80586</v>
      </c>
      <c r="K358" s="14">
        <v>103848</v>
      </c>
      <c r="L358" s="14">
        <v>6299</v>
      </c>
      <c r="M358" s="14">
        <v>18489</v>
      </c>
      <c r="N358" s="14">
        <v>104</v>
      </c>
      <c r="O358" s="14">
        <f t="shared" si="48"/>
        <v>85359</v>
      </c>
      <c r="P358" s="14">
        <f t="shared" si="48"/>
        <v>6195</v>
      </c>
      <c r="Q358" s="14">
        <f t="shared" si="50"/>
        <v>6.9736451005647473E-2</v>
      </c>
      <c r="R358" s="14">
        <f t="shared" si="51"/>
        <v>5.7912517000833592E-3</v>
      </c>
      <c r="S358" s="14">
        <f t="shared" si="52"/>
        <v>8.1069890048366275E-2</v>
      </c>
      <c r="T358" s="14">
        <f t="shared" si="53"/>
        <v>86511.428571428565</v>
      </c>
      <c r="U358" s="14">
        <f t="shared" si="54"/>
        <v>73486.857142857145</v>
      </c>
      <c r="V358" s="14">
        <f t="shared" si="55"/>
        <v>13024.571428571429</v>
      </c>
      <c r="W358" s="14">
        <f t="shared" si="56"/>
        <v>5957.5714285714284</v>
      </c>
      <c r="X358" s="14">
        <f t="shared" si="57"/>
        <v>75.428571428571431</v>
      </c>
    </row>
    <row r="359" spans="1:24" x14ac:dyDescent="0.35">
      <c r="A359" s="1">
        <v>44209</v>
      </c>
      <c r="B359" s="14">
        <f t="shared" si="58"/>
        <v>4297901</v>
      </c>
      <c r="C359" s="14">
        <v>23828</v>
      </c>
      <c r="D359" s="14">
        <v>4905</v>
      </c>
      <c r="E359">
        <v>0</v>
      </c>
      <c r="F359" s="14">
        <v>561</v>
      </c>
      <c r="G359" s="14">
        <v>3719</v>
      </c>
      <c r="H359" s="14">
        <f t="shared" si="59"/>
        <v>423916</v>
      </c>
      <c r="I359" s="14">
        <v>21465</v>
      </c>
      <c r="J359" s="14">
        <v>70007</v>
      </c>
      <c r="K359" s="14">
        <v>91472</v>
      </c>
      <c r="L359" s="14">
        <v>5634</v>
      </c>
      <c r="M359" s="14">
        <v>15324</v>
      </c>
      <c r="N359" s="14">
        <v>89</v>
      </c>
      <c r="O359" s="14">
        <f t="shared" si="48"/>
        <v>76148</v>
      </c>
      <c r="P359" s="14">
        <f t="shared" si="48"/>
        <v>5545</v>
      </c>
      <c r="Q359" s="14">
        <f t="shared" si="50"/>
        <v>6.6546837423338404E-2</v>
      </c>
      <c r="R359" s="14">
        <f t="shared" si="51"/>
        <v>5.4666722951580904E-3</v>
      </c>
      <c r="S359" s="14">
        <f t="shared" si="52"/>
        <v>7.7982766217676774E-2</v>
      </c>
      <c r="T359" s="14">
        <f t="shared" si="53"/>
        <v>85836.428571428565</v>
      </c>
      <c r="U359" s="14">
        <f t="shared" si="54"/>
        <v>72299.857142857145</v>
      </c>
      <c r="V359" s="14">
        <f t="shared" si="55"/>
        <v>13536.571428571429</v>
      </c>
      <c r="W359" s="14">
        <f t="shared" si="56"/>
        <v>5638.1428571428569</v>
      </c>
      <c r="X359" s="14">
        <f t="shared" si="57"/>
        <v>74</v>
      </c>
    </row>
    <row r="360" spans="1:24" x14ac:dyDescent="0.35">
      <c r="A360" s="1">
        <v>44210</v>
      </c>
      <c r="B360" s="14">
        <f t="shared" si="58"/>
        <v>4321353</v>
      </c>
      <c r="C360" s="14">
        <v>23452</v>
      </c>
      <c r="D360" s="14">
        <v>5006</v>
      </c>
      <c r="E360">
        <v>0</v>
      </c>
      <c r="F360" s="14">
        <v>543</v>
      </c>
      <c r="G360" s="14">
        <v>4043</v>
      </c>
      <c r="H360" s="14">
        <f t="shared" si="59"/>
        <v>427959</v>
      </c>
      <c r="I360" s="14">
        <v>21118</v>
      </c>
      <c r="J360" s="14">
        <v>82436</v>
      </c>
      <c r="K360" s="14">
        <v>103554</v>
      </c>
      <c r="L360" s="14">
        <v>5802</v>
      </c>
      <c r="M360" s="14">
        <v>18462</v>
      </c>
      <c r="N360" s="14">
        <v>63</v>
      </c>
      <c r="O360" s="14">
        <f t="shared" si="48"/>
        <v>85092</v>
      </c>
      <c r="P360" s="14">
        <f t="shared" si="48"/>
        <v>5739</v>
      </c>
      <c r="Q360" s="14">
        <f t="shared" si="50"/>
        <v>6.3880451587565931E-2</v>
      </c>
      <c r="R360" s="14">
        <f t="shared" si="51"/>
        <v>5.1769804960269681E-3</v>
      </c>
      <c r="S360" s="14">
        <f t="shared" si="52"/>
        <v>7.5494393597446599E-2</v>
      </c>
      <c r="T360" s="14">
        <f t="shared" si="53"/>
        <v>86210.142857142855</v>
      </c>
      <c r="U360" s="14">
        <f t="shared" si="54"/>
        <v>71971.28571428571</v>
      </c>
      <c r="V360" s="14">
        <f t="shared" si="55"/>
        <v>14238.857142857143</v>
      </c>
      <c r="W360" s="14">
        <f t="shared" si="56"/>
        <v>5433.4285714285716</v>
      </c>
      <c r="X360" s="14">
        <f t="shared" si="57"/>
        <v>73.714285714285708</v>
      </c>
    </row>
    <row r="361" spans="1:24" x14ac:dyDescent="0.35">
      <c r="A361" s="1">
        <v>44211</v>
      </c>
      <c r="B361" s="14">
        <f t="shared" si="58"/>
        <v>4343362</v>
      </c>
      <c r="C361" s="14">
        <v>22009</v>
      </c>
      <c r="D361" s="14">
        <v>4394</v>
      </c>
      <c r="E361">
        <v>0</v>
      </c>
      <c r="F361" s="14">
        <v>454</v>
      </c>
      <c r="G361" s="14">
        <v>3659</v>
      </c>
      <c r="H361" s="14">
        <f t="shared" si="59"/>
        <v>431618</v>
      </c>
      <c r="I361" s="14">
        <v>20004</v>
      </c>
      <c r="J361" s="14">
        <v>68943</v>
      </c>
      <c r="K361" s="14">
        <v>88947</v>
      </c>
      <c r="L361" s="14">
        <v>5352</v>
      </c>
      <c r="M361" s="14">
        <v>19825</v>
      </c>
      <c r="N361" s="14">
        <v>67</v>
      </c>
      <c r="O361" s="14">
        <f t="shared" si="48"/>
        <v>69122</v>
      </c>
      <c r="P361" s="14">
        <f t="shared" si="48"/>
        <v>5285</v>
      </c>
      <c r="Q361" s="14">
        <f t="shared" si="50"/>
        <v>6.1941599296137052E-2</v>
      </c>
      <c r="R361" s="14">
        <f t="shared" si="51"/>
        <v>4.8008401470257299E-3</v>
      </c>
      <c r="S361" s="14">
        <f t="shared" si="52"/>
        <v>7.423417826207987E-2</v>
      </c>
      <c r="T361" s="14">
        <f t="shared" si="53"/>
        <v>86055.71428571429</v>
      </c>
      <c r="U361" s="14">
        <f t="shared" si="54"/>
        <v>70820.28571428571</v>
      </c>
      <c r="V361" s="14">
        <f t="shared" si="55"/>
        <v>15235.428571428571</v>
      </c>
      <c r="W361" s="14">
        <f t="shared" si="56"/>
        <v>5257.2857142857147</v>
      </c>
      <c r="X361" s="14">
        <f t="shared" si="57"/>
        <v>73.142857142857139</v>
      </c>
    </row>
    <row r="362" spans="1:24" x14ac:dyDescent="0.35">
      <c r="A362" s="1">
        <v>44212</v>
      </c>
      <c r="B362" s="14">
        <f t="shared" si="58"/>
        <v>4357993</v>
      </c>
      <c r="C362" s="14">
        <v>14631</v>
      </c>
      <c r="D362" s="14">
        <v>2668</v>
      </c>
      <c r="E362">
        <v>0</v>
      </c>
      <c r="F362" s="14">
        <v>340</v>
      </c>
      <c r="G362" s="14">
        <v>2256</v>
      </c>
      <c r="H362" s="14">
        <f t="shared" si="59"/>
        <v>433874</v>
      </c>
      <c r="I362" s="14">
        <v>13391</v>
      </c>
      <c r="J362" s="14">
        <v>29721</v>
      </c>
      <c r="K362" s="14">
        <v>43112</v>
      </c>
      <c r="L362" s="14">
        <v>3149</v>
      </c>
      <c r="M362" s="14">
        <v>8235</v>
      </c>
      <c r="N362" s="14">
        <v>39</v>
      </c>
      <c r="O362" s="14">
        <f t="shared" si="48"/>
        <v>34877</v>
      </c>
      <c r="P362" s="14">
        <f t="shared" si="48"/>
        <v>3110</v>
      </c>
      <c r="Q362" s="14">
        <f t="shared" si="50"/>
        <v>6.0736591279628778E-2</v>
      </c>
      <c r="R362" s="14">
        <f t="shared" si="51"/>
        <v>4.8093064617115685E-3</v>
      </c>
      <c r="S362" s="14">
        <f t="shared" si="52"/>
        <v>7.3371024677033839E-2</v>
      </c>
      <c r="T362" s="14">
        <f t="shared" si="53"/>
        <v>85432.142857142855</v>
      </c>
      <c r="U362" s="14">
        <f t="shared" si="54"/>
        <v>69688.857142857145</v>
      </c>
      <c r="V362" s="14">
        <f t="shared" si="55"/>
        <v>15743.285714285714</v>
      </c>
      <c r="W362" s="14">
        <f t="shared" si="56"/>
        <v>5113.1428571428569</v>
      </c>
      <c r="X362" s="14">
        <f t="shared" si="57"/>
        <v>75.714285714285708</v>
      </c>
    </row>
    <row r="363" spans="1:24" x14ac:dyDescent="0.35">
      <c r="A363" s="1">
        <v>44213</v>
      </c>
      <c r="B363" s="14">
        <f t="shared" si="58"/>
        <v>4369273</v>
      </c>
      <c r="C363" s="14">
        <v>11280</v>
      </c>
      <c r="D363" s="14">
        <v>1996</v>
      </c>
      <c r="E363">
        <v>0</v>
      </c>
      <c r="F363" s="14">
        <v>356</v>
      </c>
      <c r="G363" s="14">
        <v>2324</v>
      </c>
      <c r="H363" s="14">
        <f t="shared" si="59"/>
        <v>436198</v>
      </c>
      <c r="I363" s="14">
        <v>10359</v>
      </c>
      <c r="J363" s="14">
        <v>30424</v>
      </c>
      <c r="K363" s="14">
        <v>40783</v>
      </c>
      <c r="L363" s="14">
        <v>2413</v>
      </c>
      <c r="M363" s="14">
        <v>9165</v>
      </c>
      <c r="N363" s="14">
        <v>49</v>
      </c>
      <c r="O363" s="14">
        <f t="shared" si="48"/>
        <v>31618</v>
      </c>
      <c r="P363" s="14">
        <f t="shared" si="48"/>
        <v>2364</v>
      </c>
      <c r="Q363" s="14">
        <f t="shared" si="50"/>
        <v>5.9834870650892887E-2</v>
      </c>
      <c r="R363" s="14">
        <f t="shared" si="51"/>
        <v>4.7657216539755002E-3</v>
      </c>
      <c r="S363" s="14">
        <f t="shared" si="52"/>
        <v>7.2818814693998285E-2</v>
      </c>
      <c r="T363" s="14">
        <f t="shared" si="53"/>
        <v>85941.28571428571</v>
      </c>
      <c r="U363" s="14">
        <f t="shared" si="54"/>
        <v>69544.428571428565</v>
      </c>
      <c r="V363" s="14">
        <f t="shared" si="55"/>
        <v>16396.857142857141</v>
      </c>
      <c r="W363" s="14">
        <f t="shared" si="56"/>
        <v>5064.1428571428569</v>
      </c>
      <c r="X363" s="14">
        <f t="shared" si="57"/>
        <v>78.142857142857139</v>
      </c>
    </row>
    <row r="364" spans="1:24" x14ac:dyDescent="0.35">
      <c r="A364" s="1">
        <v>44214</v>
      </c>
      <c r="B364" s="14">
        <f t="shared" si="58"/>
        <v>4389714</v>
      </c>
      <c r="C364" s="14">
        <v>20441</v>
      </c>
      <c r="D364" s="14">
        <v>4316</v>
      </c>
      <c r="E364">
        <v>0</v>
      </c>
      <c r="F364" s="14">
        <v>564</v>
      </c>
      <c r="G364" s="14">
        <v>3657</v>
      </c>
      <c r="H364" s="14">
        <f t="shared" si="59"/>
        <v>439855</v>
      </c>
      <c r="I364" s="14">
        <v>18120</v>
      </c>
      <c r="J364" s="14">
        <v>75719</v>
      </c>
      <c r="K364" s="14">
        <v>93839</v>
      </c>
      <c r="L364" s="14">
        <v>5016</v>
      </c>
      <c r="M364" s="14">
        <v>19807</v>
      </c>
      <c r="N364" s="14">
        <v>104</v>
      </c>
      <c r="O364" s="14">
        <f t="shared" si="48"/>
        <v>74032</v>
      </c>
      <c r="P364" s="14">
        <f t="shared" si="48"/>
        <v>4912</v>
      </c>
      <c r="Q364" s="14">
        <f t="shared" si="50"/>
        <v>5.9525598748132368E-2</v>
      </c>
      <c r="R364" s="14">
        <f t="shared" si="51"/>
        <v>4.7115006358238723E-3</v>
      </c>
      <c r="S364" s="14">
        <f t="shared" si="52"/>
        <v>7.2657852746751767E-2</v>
      </c>
      <c r="T364" s="14">
        <f t="shared" si="53"/>
        <v>80793.571428571435</v>
      </c>
      <c r="U364" s="14">
        <f t="shared" si="54"/>
        <v>65178.285714285717</v>
      </c>
      <c r="V364" s="14">
        <f t="shared" si="55"/>
        <v>15615.285714285714</v>
      </c>
      <c r="W364" s="14">
        <f t="shared" si="56"/>
        <v>4735.7142857142853</v>
      </c>
      <c r="X364" s="14">
        <f t="shared" si="57"/>
        <v>73.571428571428569</v>
      </c>
    </row>
    <row r="365" spans="1:24" x14ac:dyDescent="0.35">
      <c r="A365" s="1">
        <v>44215</v>
      </c>
      <c r="B365" s="14">
        <f t="shared" si="58"/>
        <v>4416852</v>
      </c>
      <c r="C365" s="14">
        <v>27138</v>
      </c>
      <c r="D365" s="14">
        <v>5375</v>
      </c>
      <c r="E365">
        <v>0</v>
      </c>
      <c r="F365" s="14">
        <v>550</v>
      </c>
      <c r="G365" s="14">
        <v>3856</v>
      </c>
      <c r="H365" s="14">
        <f t="shared" si="59"/>
        <v>443711</v>
      </c>
      <c r="I365" s="14">
        <v>24386</v>
      </c>
      <c r="J365" s="14">
        <v>112162</v>
      </c>
      <c r="K365" s="14">
        <v>136548</v>
      </c>
      <c r="L365" s="14">
        <v>6214</v>
      </c>
      <c r="M365" s="14">
        <v>36247</v>
      </c>
      <c r="N365" s="14">
        <v>167</v>
      </c>
      <c r="O365" s="14">
        <f t="shared" si="48"/>
        <v>100301</v>
      </c>
      <c r="P365" s="14">
        <f t="shared" si="48"/>
        <v>6047</v>
      </c>
      <c r="Q365" s="14">
        <f t="shared" si="50"/>
        <v>5.6129911158285348E-2</v>
      </c>
      <c r="R365" s="14">
        <f t="shared" si="51"/>
        <v>4.5488529492779288E-3</v>
      </c>
      <c r="S365" s="14">
        <f t="shared" si="52"/>
        <v>7.0039686750567709E-2</v>
      </c>
      <c r="T365" s="14">
        <f t="shared" si="53"/>
        <v>85465</v>
      </c>
      <c r="U365" s="14">
        <f t="shared" si="54"/>
        <v>67312.857142857145</v>
      </c>
      <c r="V365" s="14">
        <f t="shared" si="55"/>
        <v>18152.142857142859</v>
      </c>
      <c r="W365" s="14">
        <f t="shared" si="56"/>
        <v>4714.5714285714284</v>
      </c>
      <c r="X365" s="14">
        <f t="shared" si="57"/>
        <v>82.571428571428569</v>
      </c>
    </row>
    <row r="366" spans="1:24" x14ac:dyDescent="0.35">
      <c r="A366" s="1">
        <v>44216</v>
      </c>
      <c r="B366" s="14">
        <f t="shared" si="58"/>
        <v>4438685</v>
      </c>
      <c r="C366" s="14">
        <v>21833</v>
      </c>
      <c r="D366" s="14">
        <v>4433</v>
      </c>
      <c r="E366">
        <v>0</v>
      </c>
      <c r="F366" s="14">
        <v>505</v>
      </c>
      <c r="G366" s="14">
        <v>3866</v>
      </c>
      <c r="H366" s="14">
        <f t="shared" si="59"/>
        <v>447577</v>
      </c>
      <c r="I366" s="14">
        <v>19655</v>
      </c>
      <c r="J366" s="14">
        <v>82028</v>
      </c>
      <c r="K366" s="14">
        <v>101683</v>
      </c>
      <c r="L366" s="14">
        <v>5188</v>
      </c>
      <c r="M366" s="14">
        <v>22971</v>
      </c>
      <c r="N366" s="14">
        <v>106</v>
      </c>
      <c r="O366" s="14">
        <f t="shared" si="48"/>
        <v>78712</v>
      </c>
      <c r="P366" s="14">
        <f t="shared" si="48"/>
        <v>5082</v>
      </c>
      <c r="Q366" s="14">
        <f t="shared" si="50"/>
        <v>5.4454973655060433E-2</v>
      </c>
      <c r="R366" s="14">
        <f t="shared" si="51"/>
        <v>4.4168299780271989E-3</v>
      </c>
      <c r="S366" s="14">
        <f t="shared" si="52"/>
        <v>6.8683325101212861E-2</v>
      </c>
      <c r="T366" s="14">
        <f t="shared" si="53"/>
        <v>86923.71428571429</v>
      </c>
      <c r="U366" s="14">
        <f t="shared" si="54"/>
        <v>67679.142857142855</v>
      </c>
      <c r="V366" s="14">
        <f t="shared" si="55"/>
        <v>19244.571428571428</v>
      </c>
      <c r="W366" s="14">
        <f t="shared" si="56"/>
        <v>4648.4285714285716</v>
      </c>
      <c r="X366" s="14">
        <f t="shared" si="57"/>
        <v>85</v>
      </c>
    </row>
    <row r="367" spans="1:24" x14ac:dyDescent="0.35">
      <c r="A367" s="1">
        <v>44217</v>
      </c>
      <c r="B367" s="14">
        <f t="shared" si="58"/>
        <v>4460802</v>
      </c>
      <c r="C367" s="14">
        <v>22117</v>
      </c>
      <c r="D367" s="14">
        <v>4329</v>
      </c>
      <c r="E367">
        <v>0</v>
      </c>
      <c r="F367" s="14">
        <v>496</v>
      </c>
      <c r="G367" s="14">
        <v>4201</v>
      </c>
      <c r="H367" s="14">
        <f t="shared" si="59"/>
        <v>451778</v>
      </c>
      <c r="I367" s="14">
        <v>19905</v>
      </c>
      <c r="J367" s="14">
        <v>93141</v>
      </c>
      <c r="K367" s="14">
        <v>113046</v>
      </c>
      <c r="L367" s="14">
        <v>5075</v>
      </c>
      <c r="M367" s="14">
        <v>28893</v>
      </c>
      <c r="N367" s="14">
        <v>125</v>
      </c>
      <c r="O367" s="14">
        <f t="shared" si="48"/>
        <v>84153</v>
      </c>
      <c r="P367" s="14">
        <f t="shared" si="48"/>
        <v>4950</v>
      </c>
      <c r="Q367" s="14">
        <f t="shared" si="50"/>
        <v>5.2442075351399289E-2</v>
      </c>
      <c r="R367" s="14">
        <f t="shared" si="51"/>
        <v>4.5265703478638312E-3</v>
      </c>
      <c r="S367" s="14">
        <f t="shared" si="52"/>
        <v>6.7150999862525512E-2</v>
      </c>
      <c r="T367" s="14">
        <f t="shared" si="53"/>
        <v>88279.71428571429</v>
      </c>
      <c r="U367" s="14">
        <f t="shared" si="54"/>
        <v>67545</v>
      </c>
      <c r="V367" s="14">
        <f t="shared" si="55"/>
        <v>20734.714285714286</v>
      </c>
      <c r="W367" s="14">
        <f t="shared" si="56"/>
        <v>4535.7142857142853</v>
      </c>
      <c r="X367" s="14">
        <f t="shared" si="57"/>
        <v>93.857142857142861</v>
      </c>
    </row>
    <row r="368" spans="1:24" x14ac:dyDescent="0.35">
      <c r="A368" s="1">
        <v>44218</v>
      </c>
      <c r="B368" s="14">
        <f t="shared" si="58"/>
        <v>4480841</v>
      </c>
      <c r="C368" s="14">
        <v>20039</v>
      </c>
      <c r="D368" s="14">
        <v>3929</v>
      </c>
      <c r="E368">
        <v>0</v>
      </c>
      <c r="F368" s="14">
        <v>485</v>
      </c>
      <c r="G368" s="14">
        <v>4121</v>
      </c>
      <c r="H368" s="14">
        <f t="shared" si="59"/>
        <v>455899</v>
      </c>
      <c r="I368" s="14">
        <v>18005</v>
      </c>
      <c r="J368" s="14">
        <v>78439</v>
      </c>
      <c r="K368" s="14">
        <v>96444</v>
      </c>
      <c r="L368" s="14">
        <v>4689</v>
      </c>
      <c r="M368" s="14">
        <v>29288</v>
      </c>
      <c r="N368" s="14">
        <v>108</v>
      </c>
      <c r="O368" s="14">
        <f t="shared" si="48"/>
        <v>67156</v>
      </c>
      <c r="P368" s="14">
        <f t="shared" si="48"/>
        <v>4581</v>
      </c>
      <c r="Q368" s="14">
        <f t="shared" si="50"/>
        <v>5.0753451487317233E-2</v>
      </c>
      <c r="R368" s="14">
        <f t="shared" si="51"/>
        <v>4.5147018873782389E-3</v>
      </c>
      <c r="S368" s="14">
        <f t="shared" si="52"/>
        <v>6.5936213095918225E-2</v>
      </c>
      <c r="T368" s="14">
        <f t="shared" si="53"/>
        <v>89350.71428571429</v>
      </c>
      <c r="U368" s="14">
        <f t="shared" si="54"/>
        <v>67264.142857142855</v>
      </c>
      <c r="V368" s="14">
        <f t="shared" si="55"/>
        <v>22086.571428571428</v>
      </c>
      <c r="W368" s="14">
        <f t="shared" si="56"/>
        <v>4435.1428571428569</v>
      </c>
      <c r="X368" s="14">
        <f t="shared" si="57"/>
        <v>99.714285714285708</v>
      </c>
    </row>
    <row r="369" spans="1:24" x14ac:dyDescent="0.35">
      <c r="A369" s="1">
        <v>44219</v>
      </c>
      <c r="B369" s="14">
        <f t="shared" si="58"/>
        <v>4494279</v>
      </c>
      <c r="C369" s="14">
        <v>13438</v>
      </c>
      <c r="D369" s="14">
        <v>2444</v>
      </c>
      <c r="E369">
        <v>0</v>
      </c>
      <c r="F369" s="14">
        <v>338</v>
      </c>
      <c r="G369" s="14">
        <v>2408</v>
      </c>
      <c r="H369" s="14">
        <f t="shared" si="59"/>
        <v>458307</v>
      </c>
      <c r="I369" s="14">
        <v>12189</v>
      </c>
      <c r="J369" s="14">
        <v>39316</v>
      </c>
      <c r="K369" s="14">
        <v>51505</v>
      </c>
      <c r="L369" s="14">
        <v>2927</v>
      </c>
      <c r="M369" s="14">
        <v>14547</v>
      </c>
      <c r="N369" s="14">
        <v>40</v>
      </c>
      <c r="O369" s="14">
        <f t="shared" si="48"/>
        <v>36958</v>
      </c>
      <c r="P369" s="14">
        <f t="shared" si="48"/>
        <v>2887</v>
      </c>
      <c r="Q369" s="14">
        <f t="shared" si="50"/>
        <v>4.9731165831555832E-2</v>
      </c>
      <c r="R369" s="14">
        <f t="shared" si="51"/>
        <v>4.343827290918356E-3</v>
      </c>
      <c r="S369" s="14">
        <f t="shared" si="52"/>
        <v>6.5174550144841734E-2</v>
      </c>
      <c r="T369" s="14">
        <f t="shared" si="53"/>
        <v>90549.71428571429</v>
      </c>
      <c r="U369" s="14">
        <f t="shared" si="54"/>
        <v>67561.428571428565</v>
      </c>
      <c r="V369" s="14">
        <f t="shared" si="55"/>
        <v>22988.285714285714</v>
      </c>
      <c r="W369" s="14">
        <f t="shared" si="56"/>
        <v>4403.2857142857147</v>
      </c>
      <c r="X369" s="14">
        <f t="shared" si="57"/>
        <v>99.857142857142861</v>
      </c>
    </row>
    <row r="370" spans="1:24" x14ac:dyDescent="0.35">
      <c r="A370" s="1">
        <v>44220</v>
      </c>
      <c r="B370" s="14">
        <f t="shared" si="58"/>
        <v>4505017</v>
      </c>
      <c r="C370" s="14">
        <v>10738</v>
      </c>
      <c r="D370" s="14">
        <v>1592</v>
      </c>
      <c r="E370">
        <v>0</v>
      </c>
      <c r="F370" s="14">
        <v>297</v>
      </c>
      <c r="G370" s="14">
        <v>2325</v>
      </c>
      <c r="H370" s="14">
        <f t="shared" si="59"/>
        <v>460632</v>
      </c>
      <c r="I370" s="14">
        <v>9882</v>
      </c>
      <c r="J370" s="14">
        <v>35742</v>
      </c>
      <c r="K370" s="14">
        <v>45624</v>
      </c>
      <c r="L370" s="14">
        <v>1895</v>
      </c>
      <c r="M370" s="14">
        <v>18140</v>
      </c>
      <c r="N370" s="14">
        <v>87</v>
      </c>
      <c r="O370" s="14">
        <f t="shared" si="48"/>
        <v>27484</v>
      </c>
      <c r="P370" s="14">
        <f t="shared" si="48"/>
        <v>1808</v>
      </c>
      <c r="Q370" s="14">
        <f t="shared" si="50"/>
        <v>4.8543187686025592E-2</v>
      </c>
      <c r="R370" s="14">
        <f t="shared" si="51"/>
        <v>4.3380245213163584E-3</v>
      </c>
      <c r="S370" s="14">
        <f t="shared" si="52"/>
        <v>6.4563264191673991E-2</v>
      </c>
      <c r="T370" s="14">
        <f t="shared" si="53"/>
        <v>91241.28571428571</v>
      </c>
      <c r="U370" s="14">
        <f t="shared" si="54"/>
        <v>66970.857142857145</v>
      </c>
      <c r="V370" s="14">
        <f t="shared" si="55"/>
        <v>24270.428571428572</v>
      </c>
      <c r="W370" s="14">
        <f t="shared" si="56"/>
        <v>4323.8571428571431</v>
      </c>
      <c r="X370" s="14">
        <f t="shared" si="57"/>
        <v>105.28571428571429</v>
      </c>
    </row>
    <row r="371" spans="1:24" x14ac:dyDescent="0.35">
      <c r="A371" s="1">
        <v>44221</v>
      </c>
      <c r="B371" s="14">
        <f t="shared" si="58"/>
        <v>4528732</v>
      </c>
      <c r="C371" s="14">
        <v>23715</v>
      </c>
      <c r="D371" s="14">
        <v>4418</v>
      </c>
      <c r="E371">
        <v>0</v>
      </c>
      <c r="F371" s="14">
        <v>486</v>
      </c>
      <c r="G371" s="14">
        <v>3938</v>
      </c>
      <c r="H371" s="14">
        <f t="shared" si="59"/>
        <v>464570</v>
      </c>
      <c r="I371" s="14">
        <v>21242</v>
      </c>
      <c r="J371" s="14">
        <v>107285</v>
      </c>
      <c r="K371" s="14">
        <v>128527</v>
      </c>
      <c r="L371" s="14">
        <v>5128</v>
      </c>
      <c r="M371" s="14">
        <v>39530</v>
      </c>
      <c r="N371" s="14">
        <v>201</v>
      </c>
      <c r="O371" s="14">
        <f t="shared" si="48"/>
        <v>88997</v>
      </c>
      <c r="P371" s="14">
        <f t="shared" si="48"/>
        <v>4927</v>
      </c>
      <c r="Q371" s="14">
        <f t="shared" si="50"/>
        <v>4.6208884473333663E-2</v>
      </c>
      <c r="R371" s="14">
        <f t="shared" si="51"/>
        <v>4.3983630073411526E-3</v>
      </c>
      <c r="S371" s="14">
        <f t="shared" si="52"/>
        <v>6.2597026217491691E-2</v>
      </c>
      <c r="T371" s="14">
        <f t="shared" si="53"/>
        <v>96196.71428571429</v>
      </c>
      <c r="U371" s="14">
        <f t="shared" si="54"/>
        <v>69108.71428571429</v>
      </c>
      <c r="V371" s="14">
        <f t="shared" si="55"/>
        <v>27088</v>
      </c>
      <c r="W371" s="14">
        <f t="shared" si="56"/>
        <v>4326</v>
      </c>
      <c r="X371" s="14">
        <f t="shared" si="57"/>
        <v>119.14285714285714</v>
      </c>
    </row>
    <row r="372" spans="1:24" x14ac:dyDescent="0.35">
      <c r="A372" s="1">
        <v>44222</v>
      </c>
      <c r="B372" s="14">
        <f t="shared" si="58"/>
        <v>4548856</v>
      </c>
      <c r="C372" s="14">
        <v>20124</v>
      </c>
      <c r="D372" s="14">
        <v>3413</v>
      </c>
      <c r="E372">
        <v>0</v>
      </c>
      <c r="F372" s="14">
        <v>333</v>
      </c>
      <c r="G372" s="14">
        <v>3077</v>
      </c>
      <c r="H372" s="14">
        <f t="shared" si="59"/>
        <v>467647</v>
      </c>
      <c r="I372" s="14">
        <v>18099</v>
      </c>
      <c r="J372" s="14">
        <v>96820</v>
      </c>
      <c r="K372" s="14">
        <v>114919</v>
      </c>
      <c r="L372" s="14">
        <v>3998</v>
      </c>
      <c r="M372" s="14">
        <v>42499</v>
      </c>
      <c r="N372" s="14">
        <v>198</v>
      </c>
      <c r="O372" s="14">
        <f t="shared" si="48"/>
        <v>72420</v>
      </c>
      <c r="P372" s="14">
        <f t="shared" si="48"/>
        <v>3800</v>
      </c>
      <c r="Q372" s="14">
        <f t="shared" si="50"/>
        <v>4.434229180603546E-2</v>
      </c>
      <c r="R372" s="14">
        <f t="shared" si="51"/>
        <v>4.416239508240243E-3</v>
      </c>
      <c r="S372" s="14">
        <f t="shared" si="52"/>
        <v>6.1496446433271915E-2</v>
      </c>
      <c r="T372" s="14">
        <f t="shared" si="53"/>
        <v>93106.857142857145</v>
      </c>
      <c r="U372" s="14">
        <f t="shared" si="54"/>
        <v>65125.714285714283</v>
      </c>
      <c r="V372" s="14">
        <f t="shared" si="55"/>
        <v>27981.142857142859</v>
      </c>
      <c r="W372" s="14">
        <f t="shared" si="56"/>
        <v>4005</v>
      </c>
      <c r="X372" s="14">
        <f t="shared" si="57"/>
        <v>123.57142857142857</v>
      </c>
    </row>
    <row r="373" spans="1:24" x14ac:dyDescent="0.35">
      <c r="A373" s="1">
        <v>44223</v>
      </c>
      <c r="B373" s="14">
        <f t="shared" si="58"/>
        <v>4555011</v>
      </c>
      <c r="C373" s="14">
        <v>6155</v>
      </c>
      <c r="D373" s="14">
        <v>975</v>
      </c>
      <c r="E373">
        <v>0</v>
      </c>
      <c r="F373" s="14">
        <v>279</v>
      </c>
      <c r="G373" s="14">
        <v>2697</v>
      </c>
      <c r="H373" s="14">
        <f t="shared" si="59"/>
        <v>470344</v>
      </c>
      <c r="I373" s="14">
        <v>5596</v>
      </c>
      <c r="J373" s="14">
        <v>21388</v>
      </c>
      <c r="K373" s="14">
        <v>26984</v>
      </c>
      <c r="L373" s="14">
        <v>1147</v>
      </c>
      <c r="M373">
        <v>10451</v>
      </c>
      <c r="N373">
        <v>45</v>
      </c>
      <c r="O373">
        <f t="shared" si="48"/>
        <v>16533</v>
      </c>
      <c r="P373">
        <f t="shared" si="48"/>
        <v>1102</v>
      </c>
      <c r="Q373" s="14">
        <f t="shared" si="50"/>
        <v>4.3079530507807828E-2</v>
      </c>
      <c r="R373" s="14">
        <f t="shared" si="51"/>
        <v>4.3851037371555731E-3</v>
      </c>
      <c r="S373" s="14">
        <f t="shared" si="52"/>
        <v>6.1099667006179817E-2</v>
      </c>
      <c r="T373" s="14">
        <f t="shared" si="53"/>
        <v>82435.571428571435</v>
      </c>
      <c r="U373" s="14">
        <f t="shared" si="54"/>
        <v>56243</v>
      </c>
      <c r="V373" s="14">
        <f t="shared" si="55"/>
        <v>26192.571428571428</v>
      </c>
      <c r="W373" s="14">
        <f t="shared" si="56"/>
        <v>3436.4285714285716</v>
      </c>
      <c r="X373" s="14">
        <f t="shared" si="57"/>
        <v>114.85714285714286</v>
      </c>
    </row>
    <row r="374" spans="1:24" x14ac:dyDescent="0.35">
      <c r="A374" s="1">
        <v>44224</v>
      </c>
      <c r="B374" s="14">
        <f t="shared" si="58"/>
        <v>4555497</v>
      </c>
      <c r="C374">
        <v>486</v>
      </c>
      <c r="D374">
        <v>108</v>
      </c>
      <c r="E374">
        <v>0</v>
      </c>
      <c r="F374">
        <v>23</v>
      </c>
      <c r="G374" s="14">
        <v>291</v>
      </c>
      <c r="H374" s="14">
        <f t="shared" si="59"/>
        <v>470635</v>
      </c>
      <c r="I374">
        <v>420</v>
      </c>
      <c r="J374" s="14">
        <v>1250</v>
      </c>
      <c r="K374" s="14">
        <v>1670</v>
      </c>
      <c r="L374" s="14">
        <v>140</v>
      </c>
      <c r="M374">
        <v>135</v>
      </c>
      <c r="N374">
        <v>1</v>
      </c>
      <c r="O374" s="14">
        <f t="shared" si="48"/>
        <v>1535</v>
      </c>
      <c r="P374" s="14">
        <f t="shared" si="48"/>
        <v>139</v>
      </c>
      <c r="Q374" s="14">
        <f t="shared" si="50"/>
        <v>4.2785388029797734E-2</v>
      </c>
      <c r="R374" s="14">
        <f t="shared" si="51"/>
        <v>4.3987321301507216E-3</v>
      </c>
      <c r="S374" s="14">
        <f t="shared" si="52"/>
        <v>6.1861303896387783E-2</v>
      </c>
      <c r="T374" s="14">
        <f t="shared" si="53"/>
        <v>66524.71428571429</v>
      </c>
      <c r="U374" s="14">
        <f t="shared" si="54"/>
        <v>44440.428571428572</v>
      </c>
      <c r="V374" s="14">
        <f t="shared" si="55"/>
        <v>22084.285714285714</v>
      </c>
      <c r="W374" s="14">
        <f t="shared" si="56"/>
        <v>2749.1428571428573</v>
      </c>
      <c r="X374" s="14">
        <f t="shared" si="57"/>
        <v>97.142857142857139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9"/>
  <sheetViews>
    <sheetView workbookViewId="0">
      <pane ySplit="1" topLeftCell="A33" activePane="bottomLeft" state="frozen"/>
      <selection pane="bottomLeft" activeCell="A50" sqref="A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14.42</v>
      </c>
      <c r="G11" s="135">
        <v>13.2</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17.239999999999998</v>
      </c>
      <c r="C29" s="135">
        <v>24.3</v>
      </c>
      <c r="D29" s="135">
        <v>18.399999999999999</v>
      </c>
      <c r="E29" s="135">
        <v>13.94</v>
      </c>
      <c r="F29" s="135">
        <v>12.04</v>
      </c>
      <c r="G29" s="135">
        <v>8.01</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19.95</v>
      </c>
      <c r="C31" s="135">
        <v>23.23</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4.03</v>
      </c>
      <c r="I32" s="135">
        <v>3.1</v>
      </c>
      <c r="J32" s="135">
        <v>0.04</v>
      </c>
    </row>
    <row r="33" spans="1:10" x14ac:dyDescent="0.35">
      <c r="A33" s="1">
        <v>44108</v>
      </c>
      <c r="B33" s="135">
        <v>17.87</v>
      </c>
      <c r="C33" s="135">
        <v>20.11</v>
      </c>
      <c r="D33" s="135">
        <v>16.89</v>
      </c>
      <c r="E33" s="135">
        <v>14.7</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18.46</v>
      </c>
      <c r="C35" s="135">
        <v>17.920000000000002</v>
      </c>
      <c r="D35" s="135">
        <v>17.920000000000002</v>
      </c>
      <c r="E35" s="135">
        <v>15.07</v>
      </c>
      <c r="F35" s="135">
        <v>13.08</v>
      </c>
      <c r="G35" s="135">
        <v>9.6999999999999993</v>
      </c>
      <c r="H35" s="135">
        <v>4.3600000000000003</v>
      </c>
      <c r="I35" s="135">
        <v>3.48</v>
      </c>
      <c r="J35" s="135">
        <v>0.01</v>
      </c>
    </row>
    <row r="36" spans="1:10" x14ac:dyDescent="0.35">
      <c r="A36" s="1">
        <v>44129</v>
      </c>
      <c r="B36" s="135">
        <v>17.579999999999998</v>
      </c>
      <c r="C36" s="135">
        <v>18.670000000000002</v>
      </c>
      <c r="D36" s="135">
        <v>17.96</v>
      </c>
      <c r="E36" s="135">
        <v>14.96</v>
      </c>
      <c r="F36" s="135">
        <v>13.88</v>
      </c>
      <c r="G36" s="135">
        <v>9.25</v>
      </c>
      <c r="H36" s="135">
        <v>4.72</v>
      </c>
      <c r="I36" s="135">
        <v>2.97</v>
      </c>
      <c r="J36" s="135">
        <v>0.01</v>
      </c>
    </row>
    <row r="37" spans="1:10" x14ac:dyDescent="0.35">
      <c r="A37" s="1">
        <v>44136</v>
      </c>
      <c r="B37" s="135">
        <v>16.75</v>
      </c>
      <c r="C37" s="135">
        <v>22.3</v>
      </c>
      <c r="D37" s="135">
        <v>16.7</v>
      </c>
      <c r="E37" s="135">
        <v>14.45</v>
      </c>
      <c r="F37" s="135">
        <v>13.42</v>
      </c>
      <c r="G37" s="135">
        <v>8.94</v>
      </c>
      <c r="H37" s="135">
        <v>4.2300000000000004</v>
      </c>
      <c r="I37" s="135">
        <v>3.2</v>
      </c>
      <c r="J37" s="135">
        <v>0.01</v>
      </c>
    </row>
    <row r="38" spans="1:10" x14ac:dyDescent="0.35">
      <c r="A38" s="1">
        <v>44143</v>
      </c>
      <c r="B38" s="135">
        <v>16.82</v>
      </c>
      <c r="C38" s="135">
        <v>20.91</v>
      </c>
      <c r="D38" s="135">
        <v>17.12</v>
      </c>
      <c r="E38" s="135">
        <v>14.34</v>
      </c>
      <c r="F38" s="135">
        <v>14.05</v>
      </c>
      <c r="G38" s="135">
        <v>9.16</v>
      </c>
      <c r="H38" s="135">
        <v>4.28</v>
      </c>
      <c r="I38" s="135">
        <v>3.25</v>
      </c>
      <c r="J38" s="135">
        <v>0.05</v>
      </c>
    </row>
    <row r="39" spans="1:10" x14ac:dyDescent="0.35">
      <c r="A39" s="1">
        <v>44150</v>
      </c>
      <c r="B39" s="135">
        <v>16.809999999999999</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14.1</v>
      </c>
      <c r="F40" s="135">
        <v>14.88</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16.47</v>
      </c>
      <c r="C43" s="135">
        <v>18.350000000000001</v>
      </c>
      <c r="D43" s="135">
        <v>15.78</v>
      </c>
      <c r="E43" s="135">
        <v>13.85</v>
      </c>
      <c r="F43" s="135">
        <v>15.2</v>
      </c>
      <c r="G43" s="135">
        <v>10.49</v>
      </c>
      <c r="H43" s="135">
        <v>5.44</v>
      </c>
      <c r="I43" s="135">
        <v>4.3499999999999996</v>
      </c>
      <c r="J43" s="135">
        <v>7.0000000000000007E-2</v>
      </c>
    </row>
    <row r="44" spans="1:10" x14ac:dyDescent="0.35">
      <c r="A44" s="1">
        <v>44185</v>
      </c>
      <c r="B44" s="135">
        <v>16.149999999999999</v>
      </c>
      <c r="C44" s="135">
        <v>17.09</v>
      </c>
      <c r="D44" s="135">
        <v>15.01</v>
      </c>
      <c r="E44" s="135">
        <v>13.7</v>
      </c>
      <c r="F44" s="135">
        <v>15.42</v>
      </c>
      <c r="G44" s="135">
        <v>11.4</v>
      </c>
      <c r="H44" s="135">
        <v>6.08</v>
      </c>
      <c r="I44" s="135">
        <v>5.13</v>
      </c>
      <c r="J44" s="135">
        <v>0.02</v>
      </c>
    </row>
    <row r="45" spans="1:10" x14ac:dyDescent="0.35">
      <c r="A45" s="1">
        <v>44192</v>
      </c>
      <c r="B45" s="135">
        <v>16.54</v>
      </c>
      <c r="C45" s="135">
        <v>17.36</v>
      </c>
      <c r="D45" s="135">
        <v>16.079999999999998</v>
      </c>
      <c r="E45" s="135">
        <v>13.73</v>
      </c>
      <c r="F45" s="135">
        <v>14.97</v>
      </c>
      <c r="G45" s="135">
        <v>10.87</v>
      </c>
      <c r="H45" s="135">
        <v>5.82</v>
      </c>
      <c r="I45" s="135">
        <v>4.62</v>
      </c>
      <c r="J45" s="135">
        <v>0.02</v>
      </c>
    </row>
    <row r="46" spans="1:10" x14ac:dyDescent="0.35">
      <c r="A46" s="1">
        <v>44199</v>
      </c>
      <c r="B46" s="135">
        <v>18.96</v>
      </c>
      <c r="C46" s="135">
        <v>18.75</v>
      </c>
      <c r="D46" s="135">
        <v>15.32</v>
      </c>
      <c r="E46" s="135">
        <v>13.66</v>
      </c>
      <c r="F46" s="135">
        <v>14.66</v>
      </c>
      <c r="G46" s="135">
        <v>9.64</v>
      </c>
      <c r="H46" s="135">
        <v>5.0199999999999996</v>
      </c>
      <c r="I46" s="135">
        <v>3.92</v>
      </c>
      <c r="J46" s="135">
        <v>7.0000000000000007E-2</v>
      </c>
    </row>
    <row r="47" spans="1:10" x14ac:dyDescent="0.35">
      <c r="A47" s="1">
        <v>44206</v>
      </c>
      <c r="B47" s="135">
        <v>18.77</v>
      </c>
      <c r="C47" s="135">
        <v>18.14</v>
      </c>
      <c r="D47" s="135">
        <v>14.61</v>
      </c>
      <c r="E47" s="135">
        <v>13.43</v>
      </c>
      <c r="F47" s="135">
        <v>14.61</v>
      </c>
      <c r="G47" s="135">
        <v>10.23</v>
      </c>
      <c r="H47" s="135">
        <v>5.77</v>
      </c>
      <c r="I47" s="135">
        <v>4.4400000000000004</v>
      </c>
      <c r="J47" s="135">
        <v>0.01</v>
      </c>
    </row>
    <row r="48" spans="1:10" x14ac:dyDescent="0.35">
      <c r="A48" s="1">
        <v>44213</v>
      </c>
      <c r="B48" s="135">
        <v>18.63</v>
      </c>
      <c r="C48" s="135">
        <v>17.95</v>
      </c>
      <c r="D48" s="135">
        <v>14.93</v>
      </c>
      <c r="E48" s="135">
        <v>13.49</v>
      </c>
      <c r="F48" s="135">
        <v>14.84</v>
      </c>
      <c r="G48" s="135">
        <v>10.42</v>
      </c>
      <c r="H48" s="135">
        <v>5.49</v>
      </c>
      <c r="I48" s="135">
        <v>4.18</v>
      </c>
      <c r="J48" s="135">
        <v>0.06</v>
      </c>
    </row>
    <row r="49" spans="1:10" x14ac:dyDescent="0.35">
      <c r="A49" s="1">
        <v>44220</v>
      </c>
      <c r="B49" s="135">
        <v>19.09</v>
      </c>
      <c r="C49" s="135">
        <v>18.22</v>
      </c>
      <c r="D49" s="135">
        <v>14.79</v>
      </c>
      <c r="E49" s="135">
        <v>12.97</v>
      </c>
      <c r="F49" s="135">
        <v>14.21</v>
      </c>
      <c r="G49" s="135">
        <v>10.79</v>
      </c>
      <c r="H49" s="135">
        <v>6.08</v>
      </c>
      <c r="I49" s="135">
        <v>3.82</v>
      </c>
      <c r="J49" s="135">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113"/>
  <sheetViews>
    <sheetView workbookViewId="0">
      <pane ySplit="1" topLeftCell="A2057" activePane="bottomLeft" state="frozen"/>
      <selection activeCell="B1" sqref="B1"/>
      <selection pane="bottomLeft" activeCell="G11" sqref="G11"/>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225</v>
      </c>
      <c r="B1" s="129" t="s">
        <v>36</v>
      </c>
      <c r="C1" s="130" t="s">
        <v>226</v>
      </c>
      <c r="D1" s="103" t="s">
        <v>571</v>
      </c>
      <c r="E1" s="103" t="s">
        <v>572</v>
      </c>
      <c r="F1" s="103" t="s">
        <v>573</v>
      </c>
      <c r="G1" s="127" t="s">
        <v>867</v>
      </c>
      <c r="H1" s="103" t="s">
        <v>819</v>
      </c>
      <c r="I1" s="103" t="s">
        <v>59</v>
      </c>
      <c r="J1" s="103" t="s">
        <v>575</v>
      </c>
      <c r="K1" s="103" t="s">
        <v>576</v>
      </c>
      <c r="L1" s="103" t="s">
        <v>577</v>
      </c>
      <c r="M1" s="129" t="s">
        <v>578</v>
      </c>
      <c r="N1" s="131" t="s">
        <v>579</v>
      </c>
      <c r="O1" s="2" t="s">
        <v>83</v>
      </c>
      <c r="P1" s="2" t="s">
        <v>8</v>
      </c>
      <c r="Q1" s="2" t="s">
        <v>9</v>
      </c>
    </row>
    <row r="2" spans="1:17" x14ac:dyDescent="0.35">
      <c r="A2" s="74" t="s">
        <v>227</v>
      </c>
      <c r="B2" s="113" t="s">
        <v>52</v>
      </c>
      <c r="C2" s="132">
        <v>18224.238036758699</v>
      </c>
      <c r="D2" s="81">
        <v>772</v>
      </c>
      <c r="E2" s="8">
        <v>193</v>
      </c>
      <c r="F2" s="13">
        <v>75.644941960855604</v>
      </c>
      <c r="G2" s="91" t="s">
        <v>871</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228</v>
      </c>
      <c r="B3" s="113" t="s">
        <v>49</v>
      </c>
      <c r="C3" s="132">
        <v>23727.780397963001</v>
      </c>
      <c r="D3" s="81">
        <v>468</v>
      </c>
      <c r="E3" s="8">
        <v>88</v>
      </c>
      <c r="F3" s="11">
        <v>26.490949344144749</v>
      </c>
      <c r="G3" s="91" t="s">
        <v>870</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229</v>
      </c>
      <c r="B4" s="113" t="s">
        <v>43</v>
      </c>
      <c r="C4" s="132">
        <v>10449.281569213599</v>
      </c>
      <c r="D4" s="81">
        <v>509</v>
      </c>
      <c r="E4" s="8">
        <v>131</v>
      </c>
      <c r="F4" s="13">
        <v>89.548193291216521</v>
      </c>
      <c r="G4" s="91" t="s">
        <v>871</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230</v>
      </c>
      <c r="B5" s="113" t="s">
        <v>42</v>
      </c>
      <c r="C5" s="132">
        <v>8227.4352056835796</v>
      </c>
      <c r="D5" s="81">
        <v>110</v>
      </c>
      <c r="E5" s="8">
        <v>21</v>
      </c>
      <c r="F5" s="11">
        <v>18.23168414579294</v>
      </c>
      <c r="G5" s="91" t="s">
        <v>870</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231</v>
      </c>
      <c r="B6" s="113" t="s">
        <v>47</v>
      </c>
      <c r="C6" s="132">
        <v>28496.164598917199</v>
      </c>
      <c r="D6" s="81">
        <v>1287</v>
      </c>
      <c r="E6" s="8">
        <v>199</v>
      </c>
      <c r="F6" s="13">
        <v>49.881399529906666</v>
      </c>
      <c r="G6" s="91" t="s">
        <v>871</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232</v>
      </c>
      <c r="B7" s="113" t="s">
        <v>42</v>
      </c>
      <c r="C7" s="132">
        <v>462.23398096760798</v>
      </c>
      <c r="D7" s="81" t="s">
        <v>580</v>
      </c>
      <c r="E7" s="8">
        <v>0</v>
      </c>
      <c r="F7" s="9">
        <v>0</v>
      </c>
      <c r="G7" s="128" t="s">
        <v>868</v>
      </c>
      <c r="H7" s="8" t="s">
        <v>68</v>
      </c>
      <c r="I7" s="8">
        <v>147</v>
      </c>
      <c r="J7" s="8">
        <v>11</v>
      </c>
      <c r="K7" s="8">
        <v>0</v>
      </c>
      <c r="L7" s="85">
        <v>0</v>
      </c>
      <c r="M7" s="27" t="s">
        <v>68</v>
      </c>
      <c r="N7" s="71">
        <v>2379.747152507779</v>
      </c>
      <c r="O7" s="1">
        <v>44189</v>
      </c>
      <c r="P7" s="1">
        <f t="shared" si="0"/>
        <v>44171</v>
      </c>
      <c r="Q7" s="1">
        <f t="shared" si="1"/>
        <v>44184</v>
      </c>
    </row>
    <row r="8" spans="1:17" x14ac:dyDescent="0.35">
      <c r="A8" s="74" t="s">
        <v>233</v>
      </c>
      <c r="B8" s="113" t="s">
        <v>45</v>
      </c>
      <c r="C8" s="132">
        <v>16598.0263143665</v>
      </c>
      <c r="D8" s="81">
        <v>554</v>
      </c>
      <c r="E8" s="8">
        <v>127</v>
      </c>
      <c r="F8" s="13">
        <v>54.653658209812292</v>
      </c>
      <c r="G8" s="91" t="s">
        <v>871</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234</v>
      </c>
      <c r="B9" s="113" t="s">
        <v>48</v>
      </c>
      <c r="C9" s="132">
        <v>40259.238105780198</v>
      </c>
      <c r="D9" s="81">
        <v>769</v>
      </c>
      <c r="E9" s="8">
        <v>120</v>
      </c>
      <c r="F9" s="11">
        <v>21.290588135094229</v>
      </c>
      <c r="G9" s="91" t="s">
        <v>870</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235</v>
      </c>
      <c r="B10" s="113" t="s">
        <v>45</v>
      </c>
      <c r="C10" s="132">
        <v>36064.049778037697</v>
      </c>
      <c r="D10" s="81">
        <v>1285</v>
      </c>
      <c r="E10" s="8">
        <v>258</v>
      </c>
      <c r="F10" s="13">
        <v>51.099561868379155</v>
      </c>
      <c r="G10" s="91" t="s">
        <v>871</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236</v>
      </c>
      <c r="B11" s="113" t="s">
        <v>44</v>
      </c>
      <c r="C11" s="132">
        <v>260.803252500962</v>
      </c>
      <c r="D11" s="81" t="s">
        <v>580</v>
      </c>
      <c r="E11" s="8">
        <v>0</v>
      </c>
      <c r="F11" s="9">
        <v>0</v>
      </c>
      <c r="G11" s="128" t="s">
        <v>868</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237</v>
      </c>
      <c r="B12" s="113" t="s">
        <v>49</v>
      </c>
      <c r="C12" s="132">
        <v>45827.143129014403</v>
      </c>
      <c r="D12" s="81">
        <v>897</v>
      </c>
      <c r="E12" s="8">
        <v>162</v>
      </c>
      <c r="F12" s="11">
        <v>25.250163508670454</v>
      </c>
      <c r="G12" s="91" t="s">
        <v>870</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238</v>
      </c>
      <c r="B13" s="113" t="s">
        <v>54</v>
      </c>
      <c r="C13" s="132">
        <v>6286.5177862111304</v>
      </c>
      <c r="D13" s="81">
        <v>146</v>
      </c>
      <c r="E13" s="8">
        <v>34</v>
      </c>
      <c r="F13" s="13">
        <v>38.631425395761475</v>
      </c>
      <c r="G13" s="91" t="s">
        <v>871</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239</v>
      </c>
      <c r="B14" s="113" t="s">
        <v>49</v>
      </c>
      <c r="C14" s="132">
        <v>3488.02577394533</v>
      </c>
      <c r="D14" s="81">
        <v>76</v>
      </c>
      <c r="E14" s="8">
        <v>14</v>
      </c>
      <c r="F14" s="12">
        <v>28.669512922460232</v>
      </c>
      <c r="G14" s="91" t="s">
        <v>869</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240</v>
      </c>
      <c r="B15" s="113" t="s">
        <v>46</v>
      </c>
      <c r="C15" s="132">
        <v>1695.3715782397301</v>
      </c>
      <c r="D15" s="81">
        <v>16</v>
      </c>
      <c r="E15" s="8" t="s">
        <v>580</v>
      </c>
      <c r="F15" s="10">
        <v>16.852605610561024</v>
      </c>
      <c r="G15" s="91" t="s">
        <v>868</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241</v>
      </c>
      <c r="B16" s="113" t="s">
        <v>49</v>
      </c>
      <c r="C16" s="132">
        <v>19700.450804414999</v>
      </c>
      <c r="D16" s="81">
        <v>763</v>
      </c>
      <c r="E16" s="8">
        <v>123</v>
      </c>
      <c r="F16" s="13">
        <v>44.596513922134967</v>
      </c>
      <c r="G16" s="91" t="s">
        <v>871</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242</v>
      </c>
      <c r="B17" s="113" t="s">
        <v>54</v>
      </c>
      <c r="C17" s="132">
        <v>11981.336652870101</v>
      </c>
      <c r="D17" s="81">
        <v>303</v>
      </c>
      <c r="E17" s="8">
        <v>116</v>
      </c>
      <c r="F17" s="13">
        <v>69.15517463345347</v>
      </c>
      <c r="G17" s="91" t="s">
        <v>871</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243</v>
      </c>
      <c r="B18" s="113" t="s">
        <v>43</v>
      </c>
      <c r="C18" s="132">
        <v>46517.435301401703</v>
      </c>
      <c r="D18" s="81">
        <v>2173</v>
      </c>
      <c r="E18" s="8">
        <v>330</v>
      </c>
      <c r="F18" s="13">
        <v>50.672244543796452</v>
      </c>
      <c r="G18" s="91" t="s">
        <v>871</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244</v>
      </c>
      <c r="B19" s="113" t="s">
        <v>54</v>
      </c>
      <c r="C19" s="132">
        <v>16484.126202190801</v>
      </c>
      <c r="D19" s="81">
        <v>808</v>
      </c>
      <c r="E19" s="8">
        <v>216</v>
      </c>
      <c r="F19" s="13">
        <v>93.596537901541382</v>
      </c>
      <c r="G19" s="91" t="s">
        <v>871</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245</v>
      </c>
      <c r="B20" s="113" t="s">
        <v>51</v>
      </c>
      <c r="C20" s="132">
        <v>4376.1911247030603</v>
      </c>
      <c r="D20" s="81">
        <v>220</v>
      </c>
      <c r="E20" s="8">
        <v>52</v>
      </c>
      <c r="F20" s="13">
        <v>84.874851404890165</v>
      </c>
      <c r="G20" s="91" t="s">
        <v>871</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246</v>
      </c>
      <c r="B21" s="113" t="s">
        <v>49</v>
      </c>
      <c r="C21" s="132">
        <v>8098.2221370774687</v>
      </c>
      <c r="D21" s="81">
        <v>337</v>
      </c>
      <c r="E21" s="8">
        <v>108</v>
      </c>
      <c r="F21" s="13">
        <v>95.259003565314501</v>
      </c>
      <c r="G21" s="91" t="s">
        <v>871</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871</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247</v>
      </c>
      <c r="B23" s="113" t="s">
        <v>54</v>
      </c>
      <c r="C23" s="132">
        <v>5560.1288200980598</v>
      </c>
      <c r="D23" s="81">
        <v>132</v>
      </c>
      <c r="E23" s="8">
        <v>22</v>
      </c>
      <c r="F23" s="11">
        <v>28.262448987663156</v>
      </c>
      <c r="G23" s="91" t="s">
        <v>870</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248</v>
      </c>
      <c r="B24" s="113" t="s">
        <v>42</v>
      </c>
      <c r="C24" s="132">
        <v>1795.3967800267301</v>
      </c>
      <c r="D24" s="81">
        <v>29</v>
      </c>
      <c r="E24" s="8">
        <v>6</v>
      </c>
      <c r="F24" s="10">
        <v>23.870569076382544</v>
      </c>
      <c r="G24" s="91" t="s">
        <v>868</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249</v>
      </c>
      <c r="B25" s="113" t="s">
        <v>49</v>
      </c>
      <c r="C25" s="132">
        <v>14994.700089288801</v>
      </c>
      <c r="D25" s="81">
        <v>449</v>
      </c>
      <c r="E25" s="8">
        <v>57</v>
      </c>
      <c r="F25" s="11">
        <v>27.152450847195833</v>
      </c>
      <c r="G25" s="91" t="s">
        <v>870</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250</v>
      </c>
      <c r="B26" s="113" t="s">
        <v>48</v>
      </c>
      <c r="C26" s="132">
        <v>16054.358189729401</v>
      </c>
      <c r="D26" s="81">
        <v>344</v>
      </c>
      <c r="E26" s="8">
        <v>51</v>
      </c>
      <c r="F26" s="11">
        <v>22.690767826443668</v>
      </c>
      <c r="G26" s="91" t="s">
        <v>870</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251</v>
      </c>
      <c r="B27" s="113" t="s">
        <v>51</v>
      </c>
      <c r="C27" s="132">
        <v>18017.1246620739</v>
      </c>
      <c r="D27" s="81">
        <v>514</v>
      </c>
      <c r="E27" s="8">
        <v>97</v>
      </c>
      <c r="F27" s="13">
        <v>38.455478099433321</v>
      </c>
      <c r="G27" s="91" t="s">
        <v>871</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252</v>
      </c>
      <c r="B28" s="113" t="s">
        <v>49</v>
      </c>
      <c r="C28" s="132">
        <v>27408.591693709299</v>
      </c>
      <c r="D28" s="81">
        <v>575</v>
      </c>
      <c r="E28" s="8">
        <v>113</v>
      </c>
      <c r="F28" s="11">
        <v>29.44853446549423</v>
      </c>
      <c r="G28" s="91" t="s">
        <v>870</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253</v>
      </c>
      <c r="B29" s="113" t="s">
        <v>43</v>
      </c>
      <c r="C29" s="132">
        <v>6815.0684702353301</v>
      </c>
      <c r="D29" s="81">
        <v>299</v>
      </c>
      <c r="E29" s="8">
        <v>86</v>
      </c>
      <c r="F29" s="13">
        <v>90.136396570129037</v>
      </c>
      <c r="G29" s="91" t="s">
        <v>871</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254</v>
      </c>
      <c r="B30" s="113" t="s">
        <v>54</v>
      </c>
      <c r="C30" s="132">
        <v>3227.2105007745699</v>
      </c>
      <c r="D30" s="81">
        <v>80</v>
      </c>
      <c r="E30" s="8">
        <v>17</v>
      </c>
      <c r="F30" s="11">
        <v>37.626480020261177</v>
      </c>
      <c r="G30" s="91" t="s">
        <v>870</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255</v>
      </c>
      <c r="B31" s="113" t="s">
        <v>46</v>
      </c>
      <c r="C31" s="132">
        <v>2072.5449926586398</v>
      </c>
      <c r="D31" s="81">
        <v>28</v>
      </c>
      <c r="E31" s="8">
        <v>6</v>
      </c>
      <c r="F31" s="10">
        <v>20.67851024173239</v>
      </c>
      <c r="G31" s="91" t="s">
        <v>868</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256</v>
      </c>
      <c r="B32" s="113" t="s">
        <v>45</v>
      </c>
      <c r="C32" s="132">
        <v>41070.9163256869</v>
      </c>
      <c r="D32" s="81">
        <v>1695</v>
      </c>
      <c r="E32" s="8">
        <v>353</v>
      </c>
      <c r="F32" s="13">
        <v>61.39207003403525</v>
      </c>
      <c r="G32" s="91" t="s">
        <v>871</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257</v>
      </c>
      <c r="B33" s="113" t="s">
        <v>49</v>
      </c>
      <c r="C33" s="132">
        <v>43672.597856087901</v>
      </c>
      <c r="D33" s="81">
        <v>1838</v>
      </c>
      <c r="E33" s="8">
        <v>410</v>
      </c>
      <c r="F33" s="13">
        <v>67.057412939385969</v>
      </c>
      <c r="G33" s="91" t="s">
        <v>871</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258</v>
      </c>
      <c r="B34" s="113" t="s">
        <v>54</v>
      </c>
      <c r="C34" s="132">
        <v>9025.9672012139599</v>
      </c>
      <c r="D34" s="81">
        <v>275</v>
      </c>
      <c r="E34" s="8">
        <v>59</v>
      </c>
      <c r="F34" s="13">
        <v>46.690682785983412</v>
      </c>
      <c r="G34" s="91" t="s">
        <v>871</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259</v>
      </c>
      <c r="B35" s="113" t="s">
        <v>47</v>
      </c>
      <c r="C35" s="132">
        <v>1208.9750880147301</v>
      </c>
      <c r="D35" s="81">
        <v>24</v>
      </c>
      <c r="E35" s="8">
        <v>5</v>
      </c>
      <c r="F35" s="10">
        <v>29.540960825696164</v>
      </c>
      <c r="G35" s="91" t="s">
        <v>868</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260</v>
      </c>
      <c r="B36" s="113" t="s">
        <v>54</v>
      </c>
      <c r="C36" s="132">
        <v>5055.24299668805</v>
      </c>
      <c r="D36" s="81">
        <v>71</v>
      </c>
      <c r="E36" s="8">
        <v>11</v>
      </c>
      <c r="F36" s="12">
        <v>15.542562172165564</v>
      </c>
      <c r="G36" s="91" t="s">
        <v>869</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261</v>
      </c>
      <c r="B37" s="113" t="s">
        <v>53</v>
      </c>
      <c r="C37" s="132">
        <v>692958.26281431701</v>
      </c>
      <c r="D37" s="81">
        <v>36686</v>
      </c>
      <c r="E37" s="8">
        <v>5732</v>
      </c>
      <c r="F37" s="11">
        <v>59.084160388788192</v>
      </c>
      <c r="G37" s="91" t="s">
        <v>870</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262</v>
      </c>
      <c r="B38" s="113" t="s">
        <v>41</v>
      </c>
      <c r="C38" s="132">
        <v>21025.5302833235</v>
      </c>
      <c r="D38" s="81">
        <v>493</v>
      </c>
      <c r="E38" s="8">
        <v>106</v>
      </c>
      <c r="F38" s="11">
        <v>36.010642630183206</v>
      </c>
      <c r="G38" s="91" t="s">
        <v>870</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263</v>
      </c>
      <c r="B39" s="113" t="s">
        <v>49</v>
      </c>
      <c r="C39" s="132">
        <v>5073.1152154421097</v>
      </c>
      <c r="D39" s="81">
        <v>86</v>
      </c>
      <c r="E39" s="8">
        <v>16</v>
      </c>
      <c r="F39" s="11">
        <v>22.527719050779446</v>
      </c>
      <c r="G39" s="91" t="s">
        <v>870</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264</v>
      </c>
      <c r="B40" s="113" t="s">
        <v>45</v>
      </c>
      <c r="C40" s="132">
        <v>7640.4843218528404</v>
      </c>
      <c r="D40" s="81">
        <v>240</v>
      </c>
      <c r="E40" s="8">
        <v>61</v>
      </c>
      <c r="F40" s="13">
        <v>57.027050558572917</v>
      </c>
      <c r="G40" s="91" t="s">
        <v>871</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265</v>
      </c>
      <c r="B41" s="113" t="s">
        <v>54</v>
      </c>
      <c r="C41" s="132">
        <v>4489.38887213825</v>
      </c>
      <c r="D41" s="81">
        <v>137</v>
      </c>
      <c r="E41" s="8">
        <v>38</v>
      </c>
      <c r="F41" s="13">
        <v>60.460026778498424</v>
      </c>
      <c r="G41" s="91" t="s">
        <v>871</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266</v>
      </c>
      <c r="B42" s="113" t="s">
        <v>51</v>
      </c>
      <c r="C42" s="132">
        <v>39657.353717883198</v>
      </c>
      <c r="D42" s="81">
        <v>1930</v>
      </c>
      <c r="E42" s="8">
        <v>381</v>
      </c>
      <c r="F42" s="13">
        <v>68.623554430495531</v>
      </c>
      <c r="G42" s="91" t="s">
        <v>871</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267</v>
      </c>
      <c r="B43" s="113" t="s">
        <v>41</v>
      </c>
      <c r="C43" s="132">
        <v>9926.4673993127308</v>
      </c>
      <c r="D43" s="81">
        <v>187</v>
      </c>
      <c r="E43" s="8">
        <v>31</v>
      </c>
      <c r="F43" s="13">
        <v>22.306885473063886</v>
      </c>
      <c r="G43" s="91" t="s">
        <v>871</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268</v>
      </c>
      <c r="B44" s="113" t="s">
        <v>52</v>
      </c>
      <c r="C44" s="132">
        <v>28615.425420800198</v>
      </c>
      <c r="D44" s="81">
        <v>1134</v>
      </c>
      <c r="E44" s="8">
        <v>324</v>
      </c>
      <c r="F44" s="13">
        <v>80.875460708806671</v>
      </c>
      <c r="G44" s="91" t="s">
        <v>871</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269</v>
      </c>
      <c r="B45" s="113" t="s">
        <v>47</v>
      </c>
      <c r="C45" s="132">
        <v>3727.2357787096198</v>
      </c>
      <c r="D45" s="81">
        <v>72</v>
      </c>
      <c r="E45" s="8">
        <v>22</v>
      </c>
      <c r="F45" s="11">
        <v>42.160696685858845</v>
      </c>
      <c r="G45" s="91" t="s">
        <v>870</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270</v>
      </c>
      <c r="B46" s="113" t="s">
        <v>52</v>
      </c>
      <c r="C46" s="132">
        <v>99226.362872711004</v>
      </c>
      <c r="D46" s="81">
        <v>8013</v>
      </c>
      <c r="E46" s="8">
        <v>987</v>
      </c>
      <c r="F46" s="13">
        <v>71.049666599629774</v>
      </c>
      <c r="G46" s="91" t="s">
        <v>871</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271</v>
      </c>
      <c r="B47" s="113" t="s">
        <v>54</v>
      </c>
      <c r="C47" s="132">
        <v>3688.3663500984599</v>
      </c>
      <c r="D47" s="81">
        <v>101</v>
      </c>
      <c r="E47" s="8">
        <v>36</v>
      </c>
      <c r="F47" s="13">
        <v>69.717276630070316</v>
      </c>
      <c r="G47" s="91" t="s">
        <v>871</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272</v>
      </c>
      <c r="B48" s="113" t="s">
        <v>51</v>
      </c>
      <c r="C48" s="132">
        <v>64727.380689706901</v>
      </c>
      <c r="D48" s="81">
        <v>1081</v>
      </c>
      <c r="E48" s="8">
        <v>216</v>
      </c>
      <c r="F48" s="11">
        <v>23.836236325603263</v>
      </c>
      <c r="G48" s="91" t="s">
        <v>870</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273</v>
      </c>
      <c r="B49" s="113" t="s">
        <v>46</v>
      </c>
      <c r="C49" s="132">
        <v>1838.08536362777</v>
      </c>
      <c r="D49" s="81">
        <v>25</v>
      </c>
      <c r="E49" s="8" t="s">
        <v>580</v>
      </c>
      <c r="F49" s="10">
        <v>15.544124955675652</v>
      </c>
      <c r="G49" s="91" t="s">
        <v>868</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274</v>
      </c>
      <c r="B50" s="113" t="s">
        <v>49</v>
      </c>
      <c r="C50" s="132">
        <v>27818.816168915801</v>
      </c>
      <c r="D50" s="81">
        <v>891</v>
      </c>
      <c r="E50" s="8">
        <v>224</v>
      </c>
      <c r="F50" s="13">
        <v>57.515028327762145</v>
      </c>
      <c r="G50" s="91" t="s">
        <v>871</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275</v>
      </c>
      <c r="B51" s="113" t="s">
        <v>49</v>
      </c>
      <c r="C51" s="132">
        <v>111989.024087531</v>
      </c>
      <c r="D51" s="81">
        <v>2645</v>
      </c>
      <c r="E51" s="8">
        <v>421</v>
      </c>
      <c r="F51" s="11">
        <v>26.852121282818434</v>
      </c>
      <c r="G51" s="91" t="s">
        <v>870</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276</v>
      </c>
      <c r="B52" s="113" t="s">
        <v>51</v>
      </c>
      <c r="C52" s="132">
        <v>23172.8895591976</v>
      </c>
      <c r="D52" s="81">
        <v>759</v>
      </c>
      <c r="E52" s="8">
        <v>173</v>
      </c>
      <c r="F52" s="11">
        <v>53.32586091853252</v>
      </c>
      <c r="G52" s="91" t="s">
        <v>870</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277</v>
      </c>
      <c r="B53" s="113" t="s">
        <v>49</v>
      </c>
      <c r="C53" s="132">
        <v>4723.0019559667198</v>
      </c>
      <c r="D53" s="81">
        <v>82</v>
      </c>
      <c r="E53" s="8">
        <v>31</v>
      </c>
      <c r="F53" s="13">
        <v>46.883014975006233</v>
      </c>
      <c r="G53" s="91" t="s">
        <v>871</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278</v>
      </c>
      <c r="B54" s="113" t="s">
        <v>52</v>
      </c>
      <c r="C54" s="132">
        <v>12248.3187771581</v>
      </c>
      <c r="D54" s="81">
        <v>256</v>
      </c>
      <c r="E54" s="8">
        <v>51</v>
      </c>
      <c r="F54" s="13">
        <v>29.741691158877334</v>
      </c>
      <c r="G54" s="91" t="s">
        <v>871</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279</v>
      </c>
      <c r="B55" s="113" t="s">
        <v>46</v>
      </c>
      <c r="C55" s="132">
        <v>1174.1958259012499</v>
      </c>
      <c r="D55" s="81">
        <v>5</v>
      </c>
      <c r="E55" s="8" t="s">
        <v>580</v>
      </c>
      <c r="F55" s="10">
        <v>6.0831907125667621</v>
      </c>
      <c r="G55" s="128" t="s">
        <v>868</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280</v>
      </c>
      <c r="B56" s="113" t="s">
        <v>54</v>
      </c>
      <c r="C56" s="132">
        <v>14163.6711170745</v>
      </c>
      <c r="D56" s="81">
        <v>436</v>
      </c>
      <c r="E56" s="8">
        <v>101</v>
      </c>
      <c r="F56" s="13">
        <v>50.935140011750164</v>
      </c>
      <c r="G56" s="91" t="s">
        <v>871</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281</v>
      </c>
      <c r="B57" s="113" t="s">
        <v>41</v>
      </c>
      <c r="C57" s="132">
        <v>5829.5344790318404</v>
      </c>
      <c r="D57" s="81">
        <v>76</v>
      </c>
      <c r="E57" s="8">
        <v>19</v>
      </c>
      <c r="F57" s="11">
        <v>23.280467111470781</v>
      </c>
      <c r="G57" s="91" t="s">
        <v>870</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282</v>
      </c>
      <c r="B58" s="113" t="s">
        <v>49</v>
      </c>
      <c r="C58" s="132">
        <v>35973.240681719501</v>
      </c>
      <c r="D58" s="81">
        <v>1412</v>
      </c>
      <c r="E58" s="8">
        <v>323</v>
      </c>
      <c r="F58" s="13">
        <v>64.134974036833896</v>
      </c>
      <c r="G58" s="91" t="s">
        <v>871</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283</v>
      </c>
      <c r="B59" s="113" t="s">
        <v>53</v>
      </c>
      <c r="C59" s="132">
        <v>36918.336746757697</v>
      </c>
      <c r="D59" s="81">
        <v>5880</v>
      </c>
      <c r="E59" s="8">
        <v>707</v>
      </c>
      <c r="F59" s="13">
        <v>136.78839419664567</v>
      </c>
      <c r="G59" s="91" t="s">
        <v>871</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284</v>
      </c>
      <c r="B60" s="113" t="s">
        <v>42</v>
      </c>
      <c r="C60" s="132">
        <v>2936.1193472292898</v>
      </c>
      <c r="D60" s="81">
        <v>27</v>
      </c>
      <c r="E60" s="8">
        <v>5</v>
      </c>
      <c r="F60" s="10">
        <v>12.163771798986305</v>
      </c>
      <c r="G60" s="128" t="s">
        <v>868</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285</v>
      </c>
      <c r="B61" s="113" t="s">
        <v>47</v>
      </c>
      <c r="C61" s="132">
        <v>1357.7287896405801</v>
      </c>
      <c r="D61" s="81">
        <v>14</v>
      </c>
      <c r="E61" s="8" t="s">
        <v>580</v>
      </c>
      <c r="F61" s="10">
        <v>15.782659682898842</v>
      </c>
      <c r="G61" s="91" t="s">
        <v>868</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286</v>
      </c>
      <c r="B62" s="113" t="s">
        <v>48</v>
      </c>
      <c r="C62" s="132">
        <v>1223.64361651632</v>
      </c>
      <c r="D62" s="81">
        <v>16</v>
      </c>
      <c r="E62" s="8" t="s">
        <v>580</v>
      </c>
      <c r="F62" s="10">
        <v>23.349468902367711</v>
      </c>
      <c r="G62" s="91" t="s">
        <v>868</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287</v>
      </c>
      <c r="B63" s="113" t="s">
        <v>47</v>
      </c>
      <c r="C63" s="132">
        <v>56710.292083490698</v>
      </c>
      <c r="D63" s="81">
        <v>2437</v>
      </c>
      <c r="E63" s="8">
        <v>496</v>
      </c>
      <c r="F63" s="13">
        <v>62.472912988020525</v>
      </c>
      <c r="G63" s="91" t="s">
        <v>871</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288</v>
      </c>
      <c r="B64" s="113" t="s">
        <v>44</v>
      </c>
      <c r="C64" s="132">
        <v>758.61581752920097</v>
      </c>
      <c r="D64" s="81">
        <v>6</v>
      </c>
      <c r="E64" s="8" t="s">
        <v>580</v>
      </c>
      <c r="F64" s="10">
        <v>9.4156448861313091</v>
      </c>
      <c r="G64" s="128" t="s">
        <v>868</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289</v>
      </c>
      <c r="B65" s="113" t="s">
        <v>42</v>
      </c>
      <c r="C65" s="132">
        <v>1673.49740572871</v>
      </c>
      <c r="D65" s="81">
        <v>21</v>
      </c>
      <c r="E65" s="8" t="s">
        <v>580</v>
      </c>
      <c r="F65" s="10">
        <v>4.2682212224564804</v>
      </c>
      <c r="G65" s="128" t="s">
        <v>868</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290</v>
      </c>
      <c r="B66" s="113" t="s">
        <v>54</v>
      </c>
      <c r="C66" s="132">
        <v>14079.6128022015</v>
      </c>
      <c r="D66" s="81">
        <v>761</v>
      </c>
      <c r="E66" s="8">
        <v>152</v>
      </c>
      <c r="F66" s="13">
        <v>77.112510192362862</v>
      </c>
      <c r="G66" s="91" t="s">
        <v>871</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291</v>
      </c>
      <c r="B67" s="113" t="s">
        <v>51</v>
      </c>
      <c r="C67" s="132">
        <v>7354.9427443027298</v>
      </c>
      <c r="D67" s="81">
        <v>148</v>
      </c>
      <c r="E67" s="8">
        <v>49</v>
      </c>
      <c r="F67" s="13">
        <v>47.587046176683877</v>
      </c>
      <c r="G67" s="91" t="s">
        <v>871</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292</v>
      </c>
      <c r="B68" s="113" t="s">
        <v>46</v>
      </c>
      <c r="C68" s="132">
        <v>1582.42316470797</v>
      </c>
      <c r="D68" s="81">
        <v>15</v>
      </c>
      <c r="E68" s="8">
        <v>8</v>
      </c>
      <c r="F68" s="10">
        <v>36.110983722487802</v>
      </c>
      <c r="G68" s="91" t="s">
        <v>868</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293</v>
      </c>
      <c r="B69" s="113" t="s">
        <v>49</v>
      </c>
      <c r="C69" s="132">
        <v>18730.958831312699</v>
      </c>
      <c r="D69" s="81">
        <v>627</v>
      </c>
      <c r="E69" s="8">
        <v>52</v>
      </c>
      <c r="F69" s="11">
        <v>19.829661405675147</v>
      </c>
      <c r="G69" s="91" t="s">
        <v>870</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294</v>
      </c>
      <c r="B70" s="113" t="s">
        <v>46</v>
      </c>
      <c r="C70" s="132">
        <v>1931.62596058402</v>
      </c>
      <c r="D70" s="81">
        <v>10</v>
      </c>
      <c r="E70" s="8">
        <v>7</v>
      </c>
      <c r="F70" s="10">
        <v>25.884928562920472</v>
      </c>
      <c r="G70" s="91" t="s">
        <v>868</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295</v>
      </c>
      <c r="B71" s="113" t="s">
        <v>48</v>
      </c>
      <c r="C71" s="132">
        <v>784.07156341524001</v>
      </c>
      <c r="D71" s="81">
        <v>10</v>
      </c>
      <c r="E71" s="8" t="s">
        <v>580</v>
      </c>
      <c r="F71" s="10">
        <v>9.1099556164802831</v>
      </c>
      <c r="G71" s="128" t="s">
        <v>868</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296</v>
      </c>
      <c r="B72" s="113" t="s">
        <v>42</v>
      </c>
      <c r="C72" s="132">
        <v>6466.0125528356502</v>
      </c>
      <c r="D72" s="81">
        <v>99</v>
      </c>
      <c r="E72" s="8">
        <v>17</v>
      </c>
      <c r="F72" s="11">
        <v>18.77951371673711</v>
      </c>
      <c r="G72" s="91" t="s">
        <v>870</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297</v>
      </c>
      <c r="B73" s="113" t="s">
        <v>45</v>
      </c>
      <c r="C73" s="132">
        <v>28666.8719119466</v>
      </c>
      <c r="D73" s="81">
        <v>1704</v>
      </c>
      <c r="E73" s="8">
        <v>321</v>
      </c>
      <c r="F73" s="13">
        <v>79.9828160498258</v>
      </c>
      <c r="G73" s="91" t="s">
        <v>871</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298</v>
      </c>
      <c r="B74" s="113" t="s">
        <v>43</v>
      </c>
      <c r="C74" s="132">
        <v>37104.373350893802</v>
      </c>
      <c r="D74" s="81">
        <v>1680</v>
      </c>
      <c r="E74" s="8">
        <v>327</v>
      </c>
      <c r="F74" s="13">
        <v>62.949837843253079</v>
      </c>
      <c r="G74" s="91" t="s">
        <v>871</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299</v>
      </c>
      <c r="B75" s="113" t="s">
        <v>51</v>
      </c>
      <c r="C75" s="132">
        <v>27391.508223539095</v>
      </c>
      <c r="D75" s="81">
        <v>1040</v>
      </c>
      <c r="E75" s="8">
        <v>188</v>
      </c>
      <c r="F75" s="13">
        <v>49.024578416720715</v>
      </c>
      <c r="G75" s="91" t="s">
        <v>871</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300</v>
      </c>
      <c r="B76" s="113" t="s">
        <v>46</v>
      </c>
      <c r="C76" s="132">
        <v>5307.8849770148699</v>
      </c>
      <c r="D76" s="81">
        <v>82</v>
      </c>
      <c r="E76" s="8">
        <v>31</v>
      </c>
      <c r="F76" s="13">
        <v>41.716912176401728</v>
      </c>
      <c r="G76" s="91" t="s">
        <v>871</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301</v>
      </c>
      <c r="B77" s="113" t="s">
        <v>41</v>
      </c>
      <c r="C77" s="132">
        <v>13087.712635498299</v>
      </c>
      <c r="D77" s="81">
        <v>248</v>
      </c>
      <c r="E77" s="8">
        <v>47</v>
      </c>
      <c r="F77" s="11">
        <v>25.651104594374662</v>
      </c>
      <c r="G77" s="91" t="s">
        <v>870</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302</v>
      </c>
      <c r="B78" s="113" t="s">
        <v>43</v>
      </c>
      <c r="C78" s="132">
        <v>7927.2612196189812</v>
      </c>
      <c r="D78" s="81">
        <v>327</v>
      </c>
      <c r="E78" s="8">
        <v>79</v>
      </c>
      <c r="F78" s="13">
        <v>71.182934263497913</v>
      </c>
      <c r="G78" s="91" t="s">
        <v>871</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303</v>
      </c>
      <c r="B79" s="113" t="s">
        <v>54</v>
      </c>
      <c r="C79" s="132">
        <v>9485.9761215318194</v>
      </c>
      <c r="D79" s="81">
        <v>240</v>
      </c>
      <c r="E79" s="8">
        <v>53</v>
      </c>
      <c r="F79" s="13">
        <v>39.908536951945848</v>
      </c>
      <c r="G79" s="91" t="s">
        <v>871</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304</v>
      </c>
      <c r="B80" s="113" t="s">
        <v>51</v>
      </c>
      <c r="C80" s="132">
        <v>5133.8205219983302</v>
      </c>
      <c r="D80" s="81">
        <v>96</v>
      </c>
      <c r="E80" s="8">
        <v>12</v>
      </c>
      <c r="F80" s="12">
        <v>16.696003560506547</v>
      </c>
      <c r="G80" s="91" t="s">
        <v>869</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305</v>
      </c>
      <c r="B81" s="113" t="s">
        <v>49</v>
      </c>
      <c r="C81" s="132">
        <v>32414.524512956301</v>
      </c>
      <c r="D81" s="81">
        <v>1895</v>
      </c>
      <c r="E81" s="8">
        <v>490</v>
      </c>
      <c r="F81" s="13">
        <v>107.97628694510163</v>
      </c>
      <c r="G81" s="91" t="s">
        <v>871</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306</v>
      </c>
      <c r="B82" s="113" t="s">
        <v>54</v>
      </c>
      <c r="C82" s="132">
        <v>12469.6895953656</v>
      </c>
      <c r="D82" s="81">
        <v>394</v>
      </c>
      <c r="E82" s="8">
        <v>98</v>
      </c>
      <c r="F82" s="13">
        <v>56.136120682599604</v>
      </c>
      <c r="G82" s="91" t="s">
        <v>871</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307</v>
      </c>
      <c r="B83" s="113" t="s">
        <v>49</v>
      </c>
      <c r="C83" s="132">
        <v>3330.26120665499</v>
      </c>
      <c r="D83" s="81">
        <v>71</v>
      </c>
      <c r="E83" s="8">
        <v>17</v>
      </c>
      <c r="F83" s="11">
        <v>36.462176355991538</v>
      </c>
      <c r="G83" s="91" t="s">
        <v>870</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308</v>
      </c>
      <c r="B84" s="113" t="s">
        <v>52</v>
      </c>
      <c r="C84" s="132">
        <v>15120.384628985899</v>
      </c>
      <c r="D84" s="81">
        <v>355</v>
      </c>
      <c r="E84" s="8">
        <v>70</v>
      </c>
      <c r="F84" s="11">
        <v>33.067941872424065</v>
      </c>
      <c r="G84" s="91" t="s">
        <v>870</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309</v>
      </c>
      <c r="B85" s="113" t="s">
        <v>52</v>
      </c>
      <c r="C85" s="132">
        <v>14878.570537017</v>
      </c>
      <c r="D85" s="81">
        <v>542</v>
      </c>
      <c r="E85" s="8">
        <v>120</v>
      </c>
      <c r="F85" s="13">
        <v>57.609220926858313</v>
      </c>
      <c r="G85" s="91" t="s">
        <v>871</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310</v>
      </c>
      <c r="B86" s="113" t="s">
        <v>54</v>
      </c>
      <c r="C86" s="132">
        <v>2244.2586476452502</v>
      </c>
      <c r="D86" s="81">
        <v>56</v>
      </c>
      <c r="E86" s="8">
        <v>13</v>
      </c>
      <c r="F86" s="12">
        <v>41.37541943063097</v>
      </c>
      <c r="G86" s="91" t="s">
        <v>869</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311</v>
      </c>
      <c r="B87" s="113" t="s">
        <v>47</v>
      </c>
      <c r="C87" s="132">
        <v>17005.439503125901</v>
      </c>
      <c r="D87" s="81">
        <v>788</v>
      </c>
      <c r="E87" s="8">
        <v>145</v>
      </c>
      <c r="F87" s="13">
        <v>60.904881965791184</v>
      </c>
      <c r="G87" s="91" t="s">
        <v>871</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312</v>
      </c>
      <c r="B88" s="113" t="s">
        <v>41</v>
      </c>
      <c r="C88" s="132">
        <v>4602.6150295043099</v>
      </c>
      <c r="D88" s="81">
        <v>46</v>
      </c>
      <c r="E88" s="8">
        <v>8</v>
      </c>
      <c r="F88" s="10">
        <v>12.415302339333664</v>
      </c>
      <c r="G88" s="128" t="s">
        <v>868</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313</v>
      </c>
      <c r="B89" s="113" t="s">
        <v>48</v>
      </c>
      <c r="C89" s="132">
        <v>16194.1783185606</v>
      </c>
      <c r="D89" s="81">
        <v>371</v>
      </c>
      <c r="E89" s="8">
        <v>69</v>
      </c>
      <c r="F89" s="11">
        <v>30.434217356509258</v>
      </c>
      <c r="G89" s="91" t="s">
        <v>870</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314</v>
      </c>
      <c r="B90" s="113" t="s">
        <v>43</v>
      </c>
      <c r="C90" s="132">
        <v>23741.067234681399</v>
      </c>
      <c r="D90" s="81">
        <v>809</v>
      </c>
      <c r="E90" s="8">
        <v>148</v>
      </c>
      <c r="F90" s="13">
        <v>44.52802591783081</v>
      </c>
      <c r="G90" s="91" t="s">
        <v>871</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315</v>
      </c>
      <c r="B91" s="113" t="s">
        <v>44</v>
      </c>
      <c r="C91" s="132">
        <v>4086.1741400712999</v>
      </c>
      <c r="D91" s="81">
        <v>130</v>
      </c>
      <c r="E91" s="8">
        <v>28</v>
      </c>
      <c r="F91" s="13">
        <v>48.945540044093697</v>
      </c>
      <c r="G91" s="91" t="s">
        <v>871</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316</v>
      </c>
      <c r="B92" s="113" t="s">
        <v>42</v>
      </c>
      <c r="C92" s="132">
        <v>1073.55719304948</v>
      </c>
      <c r="D92" s="81">
        <v>9</v>
      </c>
      <c r="E92" s="8">
        <v>0</v>
      </c>
      <c r="F92" s="9">
        <v>0</v>
      </c>
      <c r="G92" s="128" t="s">
        <v>868</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317</v>
      </c>
      <c r="B93" s="113" t="s">
        <v>46</v>
      </c>
      <c r="C93" s="132">
        <v>2112.6874094155901</v>
      </c>
      <c r="D93" s="81">
        <v>27</v>
      </c>
      <c r="E93" s="8">
        <v>9</v>
      </c>
      <c r="F93" s="10">
        <v>30.428407912695882</v>
      </c>
      <c r="G93" s="91" t="s">
        <v>868</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870</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318</v>
      </c>
      <c r="B95" s="113" t="s">
        <v>49</v>
      </c>
      <c r="C95" s="132">
        <v>48551.911070702001</v>
      </c>
      <c r="D95" s="81">
        <v>4930</v>
      </c>
      <c r="E95" s="8">
        <v>808</v>
      </c>
      <c r="F95" s="13">
        <v>118.87129557112867</v>
      </c>
      <c r="G95" s="91" t="s">
        <v>871</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319</v>
      </c>
      <c r="B96" s="113" t="s">
        <v>43</v>
      </c>
      <c r="C96" s="132">
        <v>16012.7421223003</v>
      </c>
      <c r="D96" s="81">
        <v>861</v>
      </c>
      <c r="E96" s="8">
        <v>144</v>
      </c>
      <c r="F96" s="13">
        <v>64.234558997798302</v>
      </c>
      <c r="G96" s="91" t="s">
        <v>871</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320</v>
      </c>
      <c r="B97" s="113" t="s">
        <v>43</v>
      </c>
      <c r="C97" s="132">
        <v>89317.120164774096</v>
      </c>
      <c r="D97" s="81">
        <v>7079</v>
      </c>
      <c r="E97" s="8">
        <v>1296</v>
      </c>
      <c r="F97" s="13">
        <v>103.64354381405364</v>
      </c>
      <c r="G97" s="91" t="s">
        <v>871</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321</v>
      </c>
      <c r="B98" s="113" t="s">
        <v>41</v>
      </c>
      <c r="C98" s="132">
        <v>31190.337467089099</v>
      </c>
      <c r="D98" s="81">
        <v>627</v>
      </c>
      <c r="E98" s="8">
        <v>129</v>
      </c>
      <c r="F98" s="11">
        <v>29.542116124932249</v>
      </c>
      <c r="G98" s="91" t="s">
        <v>870</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322</v>
      </c>
      <c r="B99" s="113" t="s">
        <v>54</v>
      </c>
      <c r="C99" s="132">
        <v>42123.258085424597</v>
      </c>
      <c r="D99" s="81">
        <v>2522</v>
      </c>
      <c r="E99" s="8">
        <v>476</v>
      </c>
      <c r="F99" s="13">
        <v>80.715503845996679</v>
      </c>
      <c r="G99" s="91" t="s">
        <v>871</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323</v>
      </c>
      <c r="B100" s="113" t="s">
        <v>42</v>
      </c>
      <c r="C100" s="132">
        <v>783.91291893709104</v>
      </c>
      <c r="D100" s="81" t="s">
        <v>580</v>
      </c>
      <c r="E100" s="8">
        <v>0</v>
      </c>
      <c r="F100" s="9">
        <v>0</v>
      </c>
      <c r="G100" s="128" t="s">
        <v>868</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324</v>
      </c>
      <c r="B101" s="113" t="s">
        <v>51</v>
      </c>
      <c r="C101" s="132">
        <v>18209.461158597402</v>
      </c>
      <c r="D101" s="81">
        <v>525</v>
      </c>
      <c r="E101" s="8">
        <v>109</v>
      </c>
      <c r="F101" s="11">
        <v>42.756423256590132</v>
      </c>
      <c r="G101" s="91" t="s">
        <v>870</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325</v>
      </c>
      <c r="B102" s="113" t="s">
        <v>49</v>
      </c>
      <c r="C102" s="132">
        <v>74397.767487715595</v>
      </c>
      <c r="D102" s="81">
        <v>4681</v>
      </c>
      <c r="E102" s="8">
        <v>723</v>
      </c>
      <c r="F102" s="13">
        <v>69.414525310029362</v>
      </c>
      <c r="G102" s="91" t="s">
        <v>871</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871</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326</v>
      </c>
      <c r="B104" s="113" t="s">
        <v>43</v>
      </c>
      <c r="C104" s="132">
        <v>9049.1751865497099</v>
      </c>
      <c r="D104" s="81">
        <v>415</v>
      </c>
      <c r="E104" s="8">
        <v>106</v>
      </c>
      <c r="F104" s="13">
        <v>83.669819793989674</v>
      </c>
      <c r="G104" s="91" t="s">
        <v>871</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327</v>
      </c>
      <c r="B105" s="113" t="s">
        <v>54</v>
      </c>
      <c r="C105" s="132">
        <v>19873.653859741695</v>
      </c>
      <c r="D105" s="81">
        <v>856</v>
      </c>
      <c r="E105" s="8">
        <v>245</v>
      </c>
      <c r="F105" s="13">
        <v>88.056278545989812</v>
      </c>
      <c r="G105" s="91" t="s">
        <v>871</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328</v>
      </c>
      <c r="B106" s="113" t="s">
        <v>45</v>
      </c>
      <c r="C106" s="132">
        <v>8985.7757628436302</v>
      </c>
      <c r="D106" s="81">
        <v>246</v>
      </c>
      <c r="E106" s="8">
        <v>43</v>
      </c>
      <c r="F106" s="13">
        <v>34.181006209046451</v>
      </c>
      <c r="G106" s="91" t="s">
        <v>871</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329</v>
      </c>
      <c r="B107" s="113" t="s">
        <v>46</v>
      </c>
      <c r="C107" s="132">
        <v>1671.6385468424</v>
      </c>
      <c r="D107" s="81">
        <v>17</v>
      </c>
      <c r="E107" s="8">
        <v>6</v>
      </c>
      <c r="F107" s="10">
        <v>25.637804858051872</v>
      </c>
      <c r="G107" s="91" t="s">
        <v>868</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330</v>
      </c>
      <c r="B108" s="113" t="s">
        <v>45</v>
      </c>
      <c r="C108" s="132">
        <v>28406.395546395601</v>
      </c>
      <c r="D108" s="81">
        <v>827</v>
      </c>
      <c r="E108" s="8">
        <v>149</v>
      </c>
      <c r="F108" s="13">
        <v>37.466411834878429</v>
      </c>
      <c r="G108" s="91" t="s">
        <v>871</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331</v>
      </c>
      <c r="B109" s="113" t="s">
        <v>48</v>
      </c>
      <c r="C109" s="132">
        <v>1156.5421476148199</v>
      </c>
      <c r="D109" s="81">
        <v>13</v>
      </c>
      <c r="E109" s="8" t="s">
        <v>580</v>
      </c>
      <c r="F109" s="10">
        <v>6.1760456872134952</v>
      </c>
      <c r="G109" s="128" t="s">
        <v>868</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332</v>
      </c>
      <c r="B110" s="113" t="s">
        <v>44</v>
      </c>
      <c r="C110" s="132">
        <v>44.670954202623797</v>
      </c>
      <c r="D110" s="81">
        <v>5</v>
      </c>
      <c r="E110" s="8">
        <v>0</v>
      </c>
      <c r="F110" s="9">
        <v>0</v>
      </c>
      <c r="G110" s="128" t="s">
        <v>868</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333</v>
      </c>
      <c r="B111" s="113" t="s">
        <v>54</v>
      </c>
      <c r="C111" s="132">
        <v>20124.902253938701</v>
      </c>
      <c r="D111" s="81">
        <v>515</v>
      </c>
      <c r="E111" s="8">
        <v>127</v>
      </c>
      <c r="F111" s="13">
        <v>45.075640402939982</v>
      </c>
      <c r="G111" s="91" t="s">
        <v>871</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334</v>
      </c>
      <c r="B112" s="113" t="s">
        <v>48</v>
      </c>
      <c r="C112" s="132">
        <v>6112.4113664417901</v>
      </c>
      <c r="D112" s="81">
        <v>151</v>
      </c>
      <c r="E112" s="8">
        <v>28</v>
      </c>
      <c r="F112" s="13">
        <v>32.720310857681305</v>
      </c>
      <c r="G112" s="91" t="s">
        <v>871</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335</v>
      </c>
      <c r="B113" s="113" t="s">
        <v>47</v>
      </c>
      <c r="C113" s="132">
        <v>1549.67718243236</v>
      </c>
      <c r="D113" s="81">
        <v>41</v>
      </c>
      <c r="E113" s="8">
        <v>11</v>
      </c>
      <c r="F113" s="12">
        <v>50.701803873825845</v>
      </c>
      <c r="G113" s="91" t="s">
        <v>869</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336</v>
      </c>
      <c r="B114" s="113" t="s">
        <v>42</v>
      </c>
      <c r="C114" s="132">
        <v>6720.1246284321996</v>
      </c>
      <c r="D114" s="81">
        <v>146</v>
      </c>
      <c r="E114" s="8">
        <v>20</v>
      </c>
      <c r="F114" s="11">
        <v>21.258109150644035</v>
      </c>
      <c r="G114" s="91" t="s">
        <v>870</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337</v>
      </c>
      <c r="B115" s="113" t="s">
        <v>46</v>
      </c>
      <c r="C115" s="132">
        <v>17148.496197419699</v>
      </c>
      <c r="D115" s="81">
        <v>467</v>
      </c>
      <c r="E115" s="8">
        <v>122</v>
      </c>
      <c r="F115" s="11">
        <v>50.816617468748866</v>
      </c>
      <c r="G115" s="91" t="s">
        <v>870</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338</v>
      </c>
      <c r="B116" s="113" t="s">
        <v>49</v>
      </c>
      <c r="C116" s="132">
        <v>11689.851587155499</v>
      </c>
      <c r="D116" s="81">
        <v>213</v>
      </c>
      <c r="E116" s="8">
        <v>41</v>
      </c>
      <c r="F116" s="11">
        <v>25.052254998594385</v>
      </c>
      <c r="G116" s="91" t="s">
        <v>870</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339</v>
      </c>
      <c r="B117" s="113" t="s">
        <v>45</v>
      </c>
      <c r="C117" s="132">
        <v>6846.1077774764299</v>
      </c>
      <c r="D117" s="81">
        <v>202</v>
      </c>
      <c r="E117" s="8">
        <v>60</v>
      </c>
      <c r="F117" s="13">
        <v>62.600742275986477</v>
      </c>
      <c r="G117" s="91" t="s">
        <v>871</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340</v>
      </c>
      <c r="B118" s="113" t="s">
        <v>48</v>
      </c>
      <c r="C118" s="132">
        <v>5803.7608961074102</v>
      </c>
      <c r="D118" s="81">
        <v>115</v>
      </c>
      <c r="E118" s="8">
        <v>34</v>
      </c>
      <c r="F118" s="13">
        <v>41.844787751340242</v>
      </c>
      <c r="G118" s="91" t="s">
        <v>871</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341</v>
      </c>
      <c r="B119" s="113" t="s">
        <v>52</v>
      </c>
      <c r="C119" s="132">
        <v>7644.3301449872188</v>
      </c>
      <c r="D119" s="81">
        <v>217</v>
      </c>
      <c r="E119" s="8">
        <v>45</v>
      </c>
      <c r="F119" s="13">
        <v>42.047970892433092</v>
      </c>
      <c r="G119" s="91" t="s">
        <v>871</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342</v>
      </c>
      <c r="B120" s="113" t="s">
        <v>45</v>
      </c>
      <c r="C120" s="132">
        <v>7375.1368838712397</v>
      </c>
      <c r="D120" s="81">
        <v>141</v>
      </c>
      <c r="E120" s="8">
        <v>32</v>
      </c>
      <c r="F120" s="13">
        <v>30.992160846708309</v>
      </c>
      <c r="G120" s="91" t="s">
        <v>871</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870</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343</v>
      </c>
      <c r="B122" s="113" t="s">
        <v>42</v>
      </c>
      <c r="C122" s="132">
        <v>640.69980114844998</v>
      </c>
      <c r="D122" s="81">
        <v>12</v>
      </c>
      <c r="E122" s="8" t="s">
        <v>580</v>
      </c>
      <c r="F122" s="10">
        <v>33.445572154323855</v>
      </c>
      <c r="G122" s="91" t="s">
        <v>868</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344</v>
      </c>
      <c r="B123" s="113" t="s">
        <v>52</v>
      </c>
      <c r="C123" s="132">
        <v>14379.4508026329</v>
      </c>
      <c r="D123" s="81">
        <v>528</v>
      </c>
      <c r="E123" s="8">
        <v>186</v>
      </c>
      <c r="F123" s="13">
        <v>92.393753197317167</v>
      </c>
      <c r="G123" s="91" t="s">
        <v>871</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345</v>
      </c>
      <c r="B124" s="113" t="s">
        <v>52</v>
      </c>
      <c r="C124" s="132">
        <v>10764.140179352</v>
      </c>
      <c r="D124" s="81">
        <v>380</v>
      </c>
      <c r="E124" s="8">
        <v>96</v>
      </c>
      <c r="F124" s="13">
        <v>63.703581920053146</v>
      </c>
      <c r="G124" s="91" t="s">
        <v>871</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346</v>
      </c>
      <c r="B125" s="113" t="s">
        <v>54</v>
      </c>
      <c r="C125" s="132">
        <v>3341.0756913925802</v>
      </c>
      <c r="D125" s="81">
        <v>34</v>
      </c>
      <c r="E125" s="8">
        <v>9</v>
      </c>
      <c r="F125" s="10">
        <v>19.241023018822904</v>
      </c>
      <c r="G125" s="91" t="s">
        <v>868</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347</v>
      </c>
      <c r="B126" s="113" t="s">
        <v>54</v>
      </c>
      <c r="C126" s="132">
        <v>6951.4661738035902</v>
      </c>
      <c r="D126" s="81">
        <v>59</v>
      </c>
      <c r="E126" s="8">
        <v>9</v>
      </c>
      <c r="F126" s="10">
        <v>9.2477921460616823</v>
      </c>
      <c r="G126" s="128" t="s">
        <v>868</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348</v>
      </c>
      <c r="B127" s="113" t="s">
        <v>41</v>
      </c>
      <c r="C127" s="132">
        <v>12588.6400801333</v>
      </c>
      <c r="D127" s="81">
        <v>289</v>
      </c>
      <c r="E127" s="8">
        <v>50</v>
      </c>
      <c r="F127" s="11">
        <v>28.37024927787715</v>
      </c>
      <c r="G127" s="91" t="s">
        <v>870</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349</v>
      </c>
      <c r="B128" s="113" t="s">
        <v>48</v>
      </c>
      <c r="C128" s="132">
        <v>3234.7555519856501</v>
      </c>
      <c r="D128" s="81">
        <v>53</v>
      </c>
      <c r="E128" s="8">
        <v>6</v>
      </c>
      <c r="F128" s="10">
        <v>13.248958744605929</v>
      </c>
      <c r="G128" s="128" t="s">
        <v>868</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350</v>
      </c>
      <c r="B129" s="113" t="s">
        <v>45</v>
      </c>
      <c r="C129" s="132">
        <v>65938.694494203999</v>
      </c>
      <c r="D129" s="81">
        <v>4217</v>
      </c>
      <c r="E129" s="8">
        <v>901</v>
      </c>
      <c r="F129" s="13">
        <v>97.601481726029391</v>
      </c>
      <c r="G129" s="91" t="s">
        <v>871</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351</v>
      </c>
      <c r="B130" s="113" t="s">
        <v>46</v>
      </c>
      <c r="C130" s="132">
        <v>284.28993454947903</v>
      </c>
      <c r="D130" s="81">
        <v>0</v>
      </c>
      <c r="E130" s="8">
        <v>0</v>
      </c>
      <c r="F130" s="9">
        <v>0</v>
      </c>
      <c r="G130" s="128" t="s">
        <v>868</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352</v>
      </c>
      <c r="B131" s="113" t="s">
        <v>46</v>
      </c>
      <c r="C131" s="132">
        <v>588.18731235931102</v>
      </c>
      <c r="D131" s="81">
        <v>5</v>
      </c>
      <c r="E131" s="8" t="s">
        <v>580</v>
      </c>
      <c r="F131" s="10">
        <v>12.143847704239027</v>
      </c>
      <c r="G131" s="128" t="s">
        <v>868</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353</v>
      </c>
      <c r="B132" s="113" t="s">
        <v>52</v>
      </c>
      <c r="C132" s="132">
        <v>24005.037471817101</v>
      </c>
      <c r="D132" s="81">
        <v>797</v>
      </c>
      <c r="E132" s="8">
        <v>175</v>
      </c>
      <c r="F132" s="13">
        <v>52.072403613931087</v>
      </c>
      <c r="G132" s="91" t="s">
        <v>871</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354</v>
      </c>
      <c r="B133" s="113" t="s">
        <v>42</v>
      </c>
      <c r="C133" s="132">
        <v>2126.5553566797198</v>
      </c>
      <c r="D133" s="81">
        <v>17</v>
      </c>
      <c r="E133" s="8">
        <v>6</v>
      </c>
      <c r="F133" s="10">
        <v>20.153316358553443</v>
      </c>
      <c r="G133" s="91" t="s">
        <v>868</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355</v>
      </c>
      <c r="B134" s="113" t="s">
        <v>51</v>
      </c>
      <c r="C134" s="132">
        <v>11334.7969583208</v>
      </c>
      <c r="D134" s="81">
        <v>478</v>
      </c>
      <c r="E134" s="8">
        <v>85</v>
      </c>
      <c r="F134" s="13">
        <v>53.564511069354239</v>
      </c>
      <c r="G134" s="91" t="s">
        <v>871</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356</v>
      </c>
      <c r="B135" s="113" t="s">
        <v>54</v>
      </c>
      <c r="C135" s="132">
        <v>18997.195740859199</v>
      </c>
      <c r="D135" s="81">
        <v>625</v>
      </c>
      <c r="E135" s="8">
        <v>137</v>
      </c>
      <c r="F135" s="13">
        <v>51.511362093654462</v>
      </c>
      <c r="G135" s="91" t="s">
        <v>871</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357</v>
      </c>
      <c r="B136" s="113" t="s">
        <v>47</v>
      </c>
      <c r="C136" s="132">
        <v>2565.26734316681</v>
      </c>
      <c r="D136" s="81">
        <v>52</v>
      </c>
      <c r="E136" s="8">
        <v>16</v>
      </c>
      <c r="F136" s="11">
        <v>44.551190576740872</v>
      </c>
      <c r="G136" s="91" t="s">
        <v>870</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358</v>
      </c>
      <c r="B137" s="113" t="s">
        <v>49</v>
      </c>
      <c r="C137" s="132">
        <v>13726.140611803099</v>
      </c>
      <c r="D137" s="81">
        <v>349</v>
      </c>
      <c r="E137" s="8">
        <v>72</v>
      </c>
      <c r="F137" s="13">
        <v>37.467612261197466</v>
      </c>
      <c r="G137" s="91" t="s">
        <v>871</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359</v>
      </c>
      <c r="B138" s="113" t="s">
        <v>47</v>
      </c>
      <c r="C138" s="132">
        <v>40638.3414967149</v>
      </c>
      <c r="D138" s="81">
        <v>2770</v>
      </c>
      <c r="E138" s="8">
        <v>414</v>
      </c>
      <c r="F138" s="13">
        <v>72.767311564176524</v>
      </c>
      <c r="G138" s="91" t="s">
        <v>871</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360</v>
      </c>
      <c r="B139" s="113" t="s">
        <v>54</v>
      </c>
      <c r="C139" s="132">
        <v>5633.4886654636903</v>
      </c>
      <c r="D139" s="81">
        <v>168</v>
      </c>
      <c r="E139" s="8">
        <v>23</v>
      </c>
      <c r="F139" s="11">
        <v>29.162340432647692</v>
      </c>
      <c r="G139" s="91" t="s">
        <v>870</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361</v>
      </c>
      <c r="B140" s="113" t="s">
        <v>49</v>
      </c>
      <c r="C140" s="132">
        <v>16381.7017673096</v>
      </c>
      <c r="D140" s="81">
        <v>366</v>
      </c>
      <c r="E140" s="8">
        <v>62</v>
      </c>
      <c r="F140" s="11">
        <v>27.033647001246447</v>
      </c>
      <c r="G140" s="91" t="s">
        <v>870</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362</v>
      </c>
      <c r="B141" s="113" t="s">
        <v>54</v>
      </c>
      <c r="C141" s="132">
        <v>4679.7541789357701</v>
      </c>
      <c r="D141" s="81">
        <v>62</v>
      </c>
      <c r="E141" s="8">
        <v>13</v>
      </c>
      <c r="F141" s="12">
        <v>19.842312075943191</v>
      </c>
      <c r="G141" s="91" t="s">
        <v>869</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363</v>
      </c>
      <c r="B142" s="113" t="s">
        <v>49</v>
      </c>
      <c r="C142" s="132">
        <v>21060.365670931398</v>
      </c>
      <c r="D142" s="81">
        <v>772</v>
      </c>
      <c r="E142" s="8">
        <v>150</v>
      </c>
      <c r="F142" s="13">
        <v>50.874167532020223</v>
      </c>
      <c r="G142" s="91" t="s">
        <v>871</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364</v>
      </c>
      <c r="B143" s="113" t="s">
        <v>52</v>
      </c>
      <c r="C143" s="132">
        <v>9795.2977499826702</v>
      </c>
      <c r="D143" s="81">
        <v>189</v>
      </c>
      <c r="E143" s="8">
        <v>32</v>
      </c>
      <c r="F143" s="13">
        <v>23.334811703077929</v>
      </c>
      <c r="G143" s="91" t="s">
        <v>871</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365</v>
      </c>
      <c r="B144" s="113" t="s">
        <v>48</v>
      </c>
      <c r="C144" s="132">
        <v>2200.0396936397201</v>
      </c>
      <c r="D144" s="81">
        <v>47</v>
      </c>
      <c r="E144" s="8">
        <v>7</v>
      </c>
      <c r="F144" s="10">
        <v>22.726862676409525</v>
      </c>
      <c r="G144" s="91" t="s">
        <v>868</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366</v>
      </c>
      <c r="B145" s="113" t="s">
        <v>45</v>
      </c>
      <c r="C145" s="132">
        <v>13408.0042293721</v>
      </c>
      <c r="D145" s="81">
        <v>303</v>
      </c>
      <c r="E145" s="8">
        <v>71</v>
      </c>
      <c r="F145" s="11">
        <v>37.823888512198565</v>
      </c>
      <c r="G145" s="91" t="s">
        <v>870</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367</v>
      </c>
      <c r="B146" s="113" t="s">
        <v>52</v>
      </c>
      <c r="C146" s="132">
        <v>13670.424629515401</v>
      </c>
      <c r="D146" s="81">
        <v>404</v>
      </c>
      <c r="E146" s="8">
        <v>80</v>
      </c>
      <c r="F146" s="11">
        <v>41.800352726046079</v>
      </c>
      <c r="G146" s="91" t="s">
        <v>870</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368</v>
      </c>
      <c r="B147" s="113" t="s">
        <v>52</v>
      </c>
      <c r="C147" s="132">
        <v>11367.9661478833</v>
      </c>
      <c r="D147" s="81">
        <v>366</v>
      </c>
      <c r="E147" s="8">
        <v>93</v>
      </c>
      <c r="F147" s="13">
        <v>58.434877940712674</v>
      </c>
      <c r="G147" s="91" t="s">
        <v>871</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369</v>
      </c>
      <c r="B148" s="113" t="s">
        <v>54</v>
      </c>
      <c r="C148" s="132">
        <v>8589.0085575090106</v>
      </c>
      <c r="D148" s="81">
        <v>268</v>
      </c>
      <c r="E148" s="8">
        <v>51</v>
      </c>
      <c r="F148" s="13">
        <v>42.413010983349707</v>
      </c>
      <c r="G148" s="91" t="s">
        <v>871</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370</v>
      </c>
      <c r="B149" s="113" t="s">
        <v>42</v>
      </c>
      <c r="C149" s="132">
        <v>3024.3155479434299</v>
      </c>
      <c r="D149" s="81">
        <v>54</v>
      </c>
      <c r="E149" s="8">
        <v>11</v>
      </c>
      <c r="F149" s="12">
        <v>25.979904320783614</v>
      </c>
      <c r="G149" s="91" t="s">
        <v>869</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371</v>
      </c>
      <c r="B150" s="113" t="s">
        <v>45</v>
      </c>
      <c r="C150" s="132">
        <v>87731.066584843502</v>
      </c>
      <c r="D150" s="81">
        <v>12568</v>
      </c>
      <c r="E150" s="8">
        <v>2116</v>
      </c>
      <c r="F150" s="13">
        <v>172.27974425306795</v>
      </c>
      <c r="G150" s="91" t="s">
        <v>871</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372</v>
      </c>
      <c r="B151" s="113" t="s">
        <v>42</v>
      </c>
      <c r="C151" s="132">
        <v>5830.1502088339003</v>
      </c>
      <c r="D151" s="81">
        <v>113</v>
      </c>
      <c r="E151" s="8">
        <v>32</v>
      </c>
      <c r="F151" s="13">
        <v>39.205066830884547</v>
      </c>
      <c r="G151" s="91" t="s">
        <v>871</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373</v>
      </c>
      <c r="B152" s="113" t="s">
        <v>54</v>
      </c>
      <c r="C152" s="132">
        <v>11263.703785563999</v>
      </c>
      <c r="D152" s="81">
        <v>522</v>
      </c>
      <c r="E152" s="8">
        <v>116</v>
      </c>
      <c r="F152" s="13">
        <v>73.561187718142762</v>
      </c>
      <c r="G152" s="91" t="s">
        <v>871</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374</v>
      </c>
      <c r="B153" s="113" t="s">
        <v>42</v>
      </c>
      <c r="C153" s="132">
        <v>4832.7731345598404</v>
      </c>
      <c r="D153" s="81">
        <v>126</v>
      </c>
      <c r="E153" s="8">
        <v>7</v>
      </c>
      <c r="F153" s="10">
        <v>10.346026723754724</v>
      </c>
      <c r="G153" s="128" t="s">
        <v>868</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375</v>
      </c>
      <c r="B154" s="113" t="s">
        <v>54</v>
      </c>
      <c r="C154" s="132">
        <v>40376.577641466603</v>
      </c>
      <c r="D154" s="81">
        <v>2541</v>
      </c>
      <c r="E154" s="8">
        <v>573</v>
      </c>
      <c r="F154" s="13">
        <v>101.3671138549839</v>
      </c>
      <c r="G154" s="91" t="s">
        <v>871</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376</v>
      </c>
      <c r="B155" s="113" t="s">
        <v>46</v>
      </c>
      <c r="C155" s="132">
        <v>2026.1602306654599</v>
      </c>
      <c r="D155" s="81">
        <v>19</v>
      </c>
      <c r="E155" s="8">
        <v>7</v>
      </c>
      <c r="F155" s="10">
        <v>24.677219127718395</v>
      </c>
      <c r="G155" s="91" t="s">
        <v>868</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377</v>
      </c>
      <c r="B156" s="113" t="s">
        <v>49</v>
      </c>
      <c r="C156" s="132">
        <v>34080.2247325719</v>
      </c>
      <c r="D156" s="81">
        <v>636</v>
      </c>
      <c r="E156" s="8">
        <v>139</v>
      </c>
      <c r="F156" s="11">
        <v>29.132940015745486</v>
      </c>
      <c r="G156" s="91" t="s">
        <v>870</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378</v>
      </c>
      <c r="B157" s="113" t="s">
        <v>46</v>
      </c>
      <c r="C157" s="132">
        <v>611.63523157592294</v>
      </c>
      <c r="D157" s="81" t="s">
        <v>580</v>
      </c>
      <c r="E157" s="8" t="s">
        <v>580</v>
      </c>
      <c r="F157" s="10">
        <v>11.678295778438153</v>
      </c>
      <c r="G157" s="128" t="s">
        <v>868</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379</v>
      </c>
      <c r="B158" s="113" t="s">
        <v>49</v>
      </c>
      <c r="C158" s="132">
        <v>8696.8122222217498</v>
      </c>
      <c r="D158" s="81">
        <v>97</v>
      </c>
      <c r="E158" s="8">
        <v>17</v>
      </c>
      <c r="F158" s="11">
        <v>13.962423049482656</v>
      </c>
      <c r="G158" s="91" t="s">
        <v>870</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380</v>
      </c>
      <c r="B159" s="113" t="s">
        <v>49</v>
      </c>
      <c r="C159" s="132">
        <v>9756.4222031515692</v>
      </c>
      <c r="D159" s="81">
        <v>281</v>
      </c>
      <c r="E159" s="8">
        <v>39</v>
      </c>
      <c r="F159" s="13">
        <v>28.552621316597289</v>
      </c>
      <c r="G159" s="91" t="s">
        <v>871</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381</v>
      </c>
      <c r="B160" s="113" t="s">
        <v>47</v>
      </c>
      <c r="C160" s="132">
        <v>15406.425291514101</v>
      </c>
      <c r="D160" s="81">
        <v>567</v>
      </c>
      <c r="E160" s="8">
        <v>128</v>
      </c>
      <c r="F160" s="13">
        <v>59.344442139300497</v>
      </c>
      <c r="G160" s="91" t="s">
        <v>871</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382</v>
      </c>
      <c r="B161" s="113" t="s">
        <v>49</v>
      </c>
      <c r="C161" s="132">
        <v>116142.925799655</v>
      </c>
      <c r="D161" s="81">
        <v>9844</v>
      </c>
      <c r="E161" s="8">
        <v>1966</v>
      </c>
      <c r="F161" s="13">
        <v>120.91013762715849</v>
      </c>
      <c r="G161" s="91" t="s">
        <v>871</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383</v>
      </c>
      <c r="B162" s="113" t="s">
        <v>47</v>
      </c>
      <c r="C162" s="132">
        <v>20714.095533973501</v>
      </c>
      <c r="D162" s="81">
        <v>942</v>
      </c>
      <c r="E162" s="8">
        <v>273</v>
      </c>
      <c r="F162" s="13">
        <v>94.1387953339201</v>
      </c>
      <c r="G162" s="91" t="s">
        <v>871</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384</v>
      </c>
      <c r="B163" s="113" t="s">
        <v>54</v>
      </c>
      <c r="C163" s="132">
        <v>10418.392432463201</v>
      </c>
      <c r="D163" s="81">
        <v>324</v>
      </c>
      <c r="E163" s="8">
        <v>62</v>
      </c>
      <c r="F163" s="13">
        <v>42.507243389797999</v>
      </c>
      <c r="G163" s="91" t="s">
        <v>871</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385</v>
      </c>
      <c r="B164" s="113" t="s">
        <v>45</v>
      </c>
      <c r="C164" s="132">
        <v>100824.306406576</v>
      </c>
      <c r="D164" s="81">
        <v>10212</v>
      </c>
      <c r="E164" s="8">
        <v>1758</v>
      </c>
      <c r="F164" s="13">
        <v>124.54479782390898</v>
      </c>
      <c r="G164" s="91" t="s">
        <v>871</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386</v>
      </c>
      <c r="B165" s="113" t="s">
        <v>45</v>
      </c>
      <c r="C165" s="132">
        <v>11593.289720794701</v>
      </c>
      <c r="D165" s="81">
        <v>615</v>
      </c>
      <c r="E165" s="8">
        <v>192</v>
      </c>
      <c r="F165" s="13">
        <v>118.29503138946505</v>
      </c>
      <c r="G165" s="91" t="s">
        <v>871</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387</v>
      </c>
      <c r="B166" s="113" t="s">
        <v>49</v>
      </c>
      <c r="C166" s="132">
        <v>67654.360942971107</v>
      </c>
      <c r="D166" s="81">
        <v>3676</v>
      </c>
      <c r="E166" s="8">
        <v>718</v>
      </c>
      <c r="F166" s="13">
        <v>75.805481820965412</v>
      </c>
      <c r="G166" s="91" t="s">
        <v>871</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388</v>
      </c>
      <c r="B167" s="113" t="s">
        <v>45</v>
      </c>
      <c r="C167" s="132">
        <v>4899.3351278783603</v>
      </c>
      <c r="D167" s="81">
        <v>101</v>
      </c>
      <c r="E167" s="8">
        <v>29</v>
      </c>
      <c r="F167" s="13">
        <v>42.279789346143311</v>
      </c>
      <c r="G167" s="91" t="s">
        <v>871</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389</v>
      </c>
      <c r="B168" s="113" t="s">
        <v>43</v>
      </c>
      <c r="C168" s="132">
        <v>23630.587330045601</v>
      </c>
      <c r="D168" s="81">
        <v>697</v>
      </c>
      <c r="E168" s="8">
        <v>174</v>
      </c>
      <c r="F168" s="13">
        <v>52.595270929930976</v>
      </c>
      <c r="G168" s="91" t="s">
        <v>871</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390</v>
      </c>
      <c r="B169" s="113" t="s">
        <v>45</v>
      </c>
      <c r="C169" s="132">
        <v>19036.1847708721</v>
      </c>
      <c r="D169" s="81">
        <v>612</v>
      </c>
      <c r="E169" s="8">
        <v>130</v>
      </c>
      <c r="F169" s="11">
        <v>48.779282180128163</v>
      </c>
      <c r="G169" s="91" t="s">
        <v>870</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391</v>
      </c>
      <c r="B170" s="113" t="s">
        <v>52</v>
      </c>
      <c r="C170" s="132">
        <v>4597.5251554699198</v>
      </c>
      <c r="D170" s="81">
        <v>165</v>
      </c>
      <c r="E170" s="8">
        <v>28</v>
      </c>
      <c r="F170" s="13">
        <v>43.501665186551385</v>
      </c>
      <c r="G170" s="91" t="s">
        <v>871</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392</v>
      </c>
      <c r="B171" s="113" t="s">
        <v>49</v>
      </c>
      <c r="C171" s="132">
        <v>43615.198490032897</v>
      </c>
      <c r="D171" s="81">
        <v>2662</v>
      </c>
      <c r="E171" s="8">
        <v>516</v>
      </c>
      <c r="F171" s="13">
        <v>84.505273696199225</v>
      </c>
      <c r="G171" s="91" t="s">
        <v>871</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393</v>
      </c>
      <c r="B172" s="113" t="s">
        <v>52</v>
      </c>
      <c r="C172" s="132">
        <v>25917.393669385499</v>
      </c>
      <c r="D172" s="81">
        <v>705</v>
      </c>
      <c r="E172" s="8">
        <v>172</v>
      </c>
      <c r="F172" s="13">
        <v>47.403355609119693</v>
      </c>
      <c r="G172" s="91" t="s">
        <v>871</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394</v>
      </c>
      <c r="B173" s="113" t="s">
        <v>41</v>
      </c>
      <c r="C173" s="132">
        <v>15535.1939863677</v>
      </c>
      <c r="D173" s="81">
        <v>250</v>
      </c>
      <c r="E173" s="8">
        <v>56</v>
      </c>
      <c r="F173" s="11">
        <v>25.747988750639639</v>
      </c>
      <c r="G173" s="91" t="s">
        <v>870</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395</v>
      </c>
      <c r="B174" s="113" t="s">
        <v>52</v>
      </c>
      <c r="C174" s="132">
        <v>5732.2185635331398</v>
      </c>
      <c r="D174" s="81">
        <v>197</v>
      </c>
      <c r="E174" s="8">
        <v>47</v>
      </c>
      <c r="F174" s="13">
        <v>58.566204689055532</v>
      </c>
      <c r="G174" s="91" t="s">
        <v>871</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396</v>
      </c>
      <c r="B175" s="113" t="s">
        <v>49</v>
      </c>
      <c r="C175" s="132">
        <v>10406.375954216899</v>
      </c>
      <c r="D175" s="81">
        <v>267</v>
      </c>
      <c r="E175" s="8">
        <v>55</v>
      </c>
      <c r="F175" s="11">
        <v>37.751580817906948</v>
      </c>
      <c r="G175" s="91" t="s">
        <v>870</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397</v>
      </c>
      <c r="B176" s="113" t="s">
        <v>51</v>
      </c>
      <c r="C176" s="132">
        <v>11260.3171202382</v>
      </c>
      <c r="D176" s="81">
        <v>229</v>
      </c>
      <c r="E176" s="8">
        <v>49</v>
      </c>
      <c r="F176" s="11">
        <v>31.082605957068818</v>
      </c>
      <c r="G176" s="91" t="s">
        <v>870</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398</v>
      </c>
      <c r="B177" s="113" t="s">
        <v>49</v>
      </c>
      <c r="C177" s="132">
        <v>60760.903444814299</v>
      </c>
      <c r="D177" s="81">
        <v>2751</v>
      </c>
      <c r="E177" s="8">
        <v>512</v>
      </c>
      <c r="F177" s="11">
        <v>60.189079651595932</v>
      </c>
      <c r="G177" s="91" t="s">
        <v>870</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399</v>
      </c>
      <c r="B178" s="113" t="s">
        <v>51</v>
      </c>
      <c r="C178" s="132">
        <v>13066.7339765703</v>
      </c>
      <c r="D178" s="81">
        <v>355</v>
      </c>
      <c r="E178" s="8">
        <v>65</v>
      </c>
      <c r="F178" s="13">
        <v>35.531886936568519</v>
      </c>
      <c r="G178" s="91" t="s">
        <v>871</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400</v>
      </c>
      <c r="B179" s="113" t="s">
        <v>49</v>
      </c>
      <c r="C179" s="132">
        <v>28989.034762338801</v>
      </c>
      <c r="D179" s="81">
        <v>1000</v>
      </c>
      <c r="E179" s="8">
        <v>218</v>
      </c>
      <c r="F179" s="13">
        <v>53.714891506695629</v>
      </c>
      <c r="G179" s="91" t="s">
        <v>871</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401</v>
      </c>
      <c r="B180" s="113" t="s">
        <v>54</v>
      </c>
      <c r="C180" s="132">
        <v>5774.3850978047103</v>
      </c>
      <c r="D180" s="81">
        <v>154</v>
      </c>
      <c r="E180" s="8">
        <v>27</v>
      </c>
      <c r="F180" s="13">
        <v>33.398732434811585</v>
      </c>
      <c r="G180" s="91" t="s">
        <v>871</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402</v>
      </c>
      <c r="B181" s="113" t="s">
        <v>45</v>
      </c>
      <c r="C181" s="132">
        <v>6352.7152733450803</v>
      </c>
      <c r="D181" s="81">
        <v>178</v>
      </c>
      <c r="E181" s="8">
        <v>51</v>
      </c>
      <c r="F181" s="13">
        <v>57.343308901973877</v>
      </c>
      <c r="G181" s="91" t="s">
        <v>871</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403</v>
      </c>
      <c r="B182" s="113" t="s">
        <v>45</v>
      </c>
      <c r="C182" s="132">
        <v>53837.277335062499</v>
      </c>
      <c r="D182" s="81">
        <v>4154</v>
      </c>
      <c r="E182" s="8">
        <v>909</v>
      </c>
      <c r="F182" s="13">
        <v>120.60151375130097</v>
      </c>
      <c r="G182" s="91" t="s">
        <v>871</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404</v>
      </c>
      <c r="B183" s="113" t="s">
        <v>52</v>
      </c>
      <c r="C183" s="132">
        <v>27401.822881354499</v>
      </c>
      <c r="D183" s="81">
        <v>870</v>
      </c>
      <c r="E183" s="8">
        <v>195</v>
      </c>
      <c r="F183" s="13">
        <v>50.830820594965196</v>
      </c>
      <c r="G183" s="91" t="s">
        <v>871</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405</v>
      </c>
      <c r="B184" s="113" t="s">
        <v>48</v>
      </c>
      <c r="C184" s="132">
        <v>443.669002305216</v>
      </c>
      <c r="D184" s="81">
        <v>5</v>
      </c>
      <c r="E184" s="8" t="s">
        <v>580</v>
      </c>
      <c r="F184" s="10">
        <v>48.298554366504831</v>
      </c>
      <c r="G184" s="91" t="s">
        <v>868</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406</v>
      </c>
      <c r="B185" s="113" t="s">
        <v>45</v>
      </c>
      <c r="C185" s="132">
        <v>10425.3705682952</v>
      </c>
      <c r="D185" s="81">
        <v>823</v>
      </c>
      <c r="E185" s="8">
        <v>232</v>
      </c>
      <c r="F185" s="13">
        <v>158.9528972890831</v>
      </c>
      <c r="G185" s="91" t="s">
        <v>871</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407</v>
      </c>
      <c r="B186" s="113" t="s">
        <v>54</v>
      </c>
      <c r="C186" s="132">
        <v>29332.514862373799</v>
      </c>
      <c r="D186" s="81">
        <v>1691</v>
      </c>
      <c r="E186" s="8">
        <v>299</v>
      </c>
      <c r="F186" s="13">
        <v>72.810473146776346</v>
      </c>
      <c r="G186" s="91" t="s">
        <v>871</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408</v>
      </c>
      <c r="B187" s="113" t="s">
        <v>54</v>
      </c>
      <c r="C187" s="132">
        <v>13670.6546508352</v>
      </c>
      <c r="D187" s="81">
        <v>632</v>
      </c>
      <c r="E187" s="8">
        <v>133</v>
      </c>
      <c r="F187" s="13">
        <v>69.491917122049486</v>
      </c>
      <c r="G187" s="91" t="s">
        <v>871</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409</v>
      </c>
      <c r="B188" s="113" t="s">
        <v>51</v>
      </c>
      <c r="C188" s="132">
        <v>7866.2595778054301</v>
      </c>
      <c r="D188" s="81">
        <v>194</v>
      </c>
      <c r="E188" s="8">
        <v>47</v>
      </c>
      <c r="F188" s="13">
        <v>42.677753307493198</v>
      </c>
      <c r="G188" s="91" t="s">
        <v>871</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410</v>
      </c>
      <c r="B189" s="113" t="s">
        <v>54</v>
      </c>
      <c r="C189" s="132">
        <v>3588.8356725713106</v>
      </c>
      <c r="D189" s="81">
        <v>82</v>
      </c>
      <c r="E189" s="8">
        <v>18</v>
      </c>
      <c r="F189" s="11">
        <v>35.825387479864858</v>
      </c>
      <c r="G189" s="91" t="s">
        <v>870</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411</v>
      </c>
      <c r="B190" s="113" t="s">
        <v>51</v>
      </c>
      <c r="C190" s="132">
        <v>28747.259811021901</v>
      </c>
      <c r="D190" s="81">
        <v>1090</v>
      </c>
      <c r="E190" s="8">
        <v>238</v>
      </c>
      <c r="F190" s="13">
        <v>59.136071096007832</v>
      </c>
      <c r="G190" s="91" t="s">
        <v>871</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412</v>
      </c>
      <c r="B191" s="113" t="s">
        <v>46</v>
      </c>
      <c r="C191" s="132">
        <v>97.256701128622794</v>
      </c>
      <c r="D191" s="81" t="s">
        <v>580</v>
      </c>
      <c r="E191" s="8">
        <v>0</v>
      </c>
      <c r="F191" s="9">
        <v>0</v>
      </c>
      <c r="G191" s="128" t="s">
        <v>868</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413</v>
      </c>
      <c r="B192" s="113" t="s">
        <v>47</v>
      </c>
      <c r="C192" s="132">
        <v>8389.5626394437495</v>
      </c>
      <c r="D192" s="81">
        <v>211</v>
      </c>
      <c r="E192" s="8">
        <v>52</v>
      </c>
      <c r="F192" s="13">
        <v>44.272697802182236</v>
      </c>
      <c r="G192" s="91" t="s">
        <v>871</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414</v>
      </c>
      <c r="B193" s="113" t="s">
        <v>46</v>
      </c>
      <c r="C193" s="132">
        <v>8452.8586639732803</v>
      </c>
      <c r="D193" s="81">
        <v>126</v>
      </c>
      <c r="E193" s="8">
        <v>38</v>
      </c>
      <c r="F193" s="13">
        <v>32.110861214966299</v>
      </c>
      <c r="G193" s="91" t="s">
        <v>871</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415</v>
      </c>
      <c r="B194" s="113" t="s">
        <v>42</v>
      </c>
      <c r="C194" s="132">
        <v>925.93893955999795</v>
      </c>
      <c r="D194" s="81">
        <v>12</v>
      </c>
      <c r="E194" s="8">
        <v>7</v>
      </c>
      <c r="F194" s="10">
        <v>53.999241055527662</v>
      </c>
      <c r="G194" s="91" t="s">
        <v>868</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416</v>
      </c>
      <c r="B195" s="113" t="s">
        <v>47</v>
      </c>
      <c r="C195" s="132">
        <v>886.62872007655199</v>
      </c>
      <c r="D195" s="81">
        <v>10</v>
      </c>
      <c r="E195" s="8">
        <v>0</v>
      </c>
      <c r="F195" s="9">
        <v>0</v>
      </c>
      <c r="G195" s="128" t="s">
        <v>868</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417</v>
      </c>
      <c r="B196" s="113" t="s">
        <v>42</v>
      </c>
      <c r="C196" s="132">
        <v>131.34792406884699</v>
      </c>
      <c r="D196" s="81">
        <v>0</v>
      </c>
      <c r="E196" s="8">
        <v>0</v>
      </c>
      <c r="F196" s="9">
        <v>0</v>
      </c>
      <c r="G196" s="128" t="s">
        <v>868</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418</v>
      </c>
      <c r="B197" s="113" t="s">
        <v>45</v>
      </c>
      <c r="C197" s="132">
        <v>3233.6975298580801</v>
      </c>
      <c r="D197" s="81">
        <v>118</v>
      </c>
      <c r="E197" s="8">
        <v>14</v>
      </c>
      <c r="F197" s="12">
        <v>30.924351791303369</v>
      </c>
      <c r="G197" s="91" t="s">
        <v>869</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871</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419</v>
      </c>
      <c r="B199" s="113" t="s">
        <v>49</v>
      </c>
      <c r="C199" s="132">
        <v>36015.912175260899</v>
      </c>
      <c r="D199" s="81">
        <v>913</v>
      </c>
      <c r="E199" s="8">
        <v>137</v>
      </c>
      <c r="F199" s="11">
        <v>27.170530175926043</v>
      </c>
      <c r="G199" s="91" t="s">
        <v>870</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420</v>
      </c>
      <c r="B200" s="113" t="s">
        <v>51</v>
      </c>
      <c r="C200" s="132">
        <v>29233.8947796506</v>
      </c>
      <c r="D200" s="81">
        <v>766</v>
      </c>
      <c r="E200" s="8">
        <v>127</v>
      </c>
      <c r="F200" s="11">
        <v>31.030516596588065</v>
      </c>
      <c r="G200" s="91" t="s">
        <v>870</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421</v>
      </c>
      <c r="B201" s="113" t="s">
        <v>42</v>
      </c>
      <c r="C201" s="132">
        <v>175.92213223044999</v>
      </c>
      <c r="D201" s="81">
        <v>0</v>
      </c>
      <c r="E201" s="8">
        <v>0</v>
      </c>
      <c r="F201" s="9">
        <v>0</v>
      </c>
      <c r="G201" s="128" t="s">
        <v>868</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422</v>
      </c>
      <c r="B202" s="113" t="s">
        <v>43</v>
      </c>
      <c r="C202" s="132">
        <v>99979.827942427306</v>
      </c>
      <c r="D202" s="81">
        <v>6943</v>
      </c>
      <c r="E202" s="8">
        <v>1413</v>
      </c>
      <c r="F202" s="13">
        <v>100.94893490583965</v>
      </c>
      <c r="G202" s="91" t="s">
        <v>871</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423</v>
      </c>
      <c r="B203" s="113" t="s">
        <v>54</v>
      </c>
      <c r="C203" s="132">
        <v>1061.2180254191501</v>
      </c>
      <c r="D203" s="81">
        <v>13</v>
      </c>
      <c r="E203" s="8" t="s">
        <v>580</v>
      </c>
      <c r="F203" s="10">
        <v>13.461620462083507</v>
      </c>
      <c r="G203" s="91" t="s">
        <v>868</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424</v>
      </c>
      <c r="B204" s="113" t="s">
        <v>42</v>
      </c>
      <c r="C204" s="132">
        <v>1523.2863267425901</v>
      </c>
      <c r="D204" s="81">
        <v>13</v>
      </c>
      <c r="E204" s="8" t="s">
        <v>580</v>
      </c>
      <c r="F204" s="10">
        <v>9.3782199937834356</v>
      </c>
      <c r="G204" s="128" t="s">
        <v>868</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425</v>
      </c>
      <c r="B205" s="113" t="s">
        <v>46</v>
      </c>
      <c r="C205" s="132">
        <v>975.18088894142284</v>
      </c>
      <c r="D205" s="81">
        <v>8</v>
      </c>
      <c r="E205" s="8" t="s">
        <v>580</v>
      </c>
      <c r="F205" s="10">
        <v>7.3246484050880536</v>
      </c>
      <c r="G205" s="128" t="s">
        <v>868</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426</v>
      </c>
      <c r="B206" s="113" t="s">
        <v>45</v>
      </c>
      <c r="C206" s="132">
        <v>6604.9424871170804</v>
      </c>
      <c r="D206" s="81">
        <v>139</v>
      </c>
      <c r="E206" s="8">
        <v>43</v>
      </c>
      <c r="F206" s="13">
        <v>46.501972990974309</v>
      </c>
      <c r="G206" s="91" t="s">
        <v>871</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427</v>
      </c>
      <c r="B207" s="113" t="s">
        <v>45</v>
      </c>
      <c r="C207" s="132">
        <v>17758.791021044799</v>
      </c>
      <c r="D207" s="81">
        <v>574</v>
      </c>
      <c r="E207" s="8">
        <v>126</v>
      </c>
      <c r="F207" s="13">
        <v>50.679125562853244</v>
      </c>
      <c r="G207" s="91" t="s">
        <v>871</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428</v>
      </c>
      <c r="B208" s="113" t="s">
        <v>49</v>
      </c>
      <c r="C208" s="132">
        <v>91690.005605087994</v>
      </c>
      <c r="D208" s="81">
        <v>2029</v>
      </c>
      <c r="E208" s="8">
        <v>302</v>
      </c>
      <c r="F208" s="11">
        <v>23.526477535989535</v>
      </c>
      <c r="G208" s="91" t="s">
        <v>870</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871</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429</v>
      </c>
      <c r="B210" s="113" t="s">
        <v>42</v>
      </c>
      <c r="C210" s="132">
        <v>12876.2116148285</v>
      </c>
      <c r="D210" s="81">
        <v>168</v>
      </c>
      <c r="E210" s="8">
        <v>28</v>
      </c>
      <c r="F210" s="11">
        <v>15.532518879207922</v>
      </c>
      <c r="G210" s="91" t="s">
        <v>870</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430</v>
      </c>
      <c r="B211" s="113" t="s">
        <v>45</v>
      </c>
      <c r="C211" s="132">
        <v>30288.243897843495</v>
      </c>
      <c r="D211" s="81">
        <v>1556</v>
      </c>
      <c r="E211" s="8">
        <v>374</v>
      </c>
      <c r="F211" s="13">
        <v>88.20018025603575</v>
      </c>
      <c r="G211" s="91" t="s">
        <v>871</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431</v>
      </c>
      <c r="B212" s="113" t="s">
        <v>43</v>
      </c>
      <c r="C212" s="132">
        <v>30325.695541606699</v>
      </c>
      <c r="D212" s="81">
        <v>990</v>
      </c>
      <c r="E212" s="8">
        <v>212</v>
      </c>
      <c r="F212" s="13">
        <v>49.934080232656889</v>
      </c>
      <c r="G212" s="91" t="s">
        <v>871</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432</v>
      </c>
      <c r="B213" s="113" t="s">
        <v>54</v>
      </c>
      <c r="C213" s="132">
        <v>4631.7627011164004</v>
      </c>
      <c r="D213" s="81">
        <v>114</v>
      </c>
      <c r="E213" s="8">
        <v>26</v>
      </c>
      <c r="F213" s="13">
        <v>40.095811831966842</v>
      </c>
      <c r="G213" s="91" t="s">
        <v>871</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433</v>
      </c>
      <c r="B214" s="113" t="s">
        <v>49</v>
      </c>
      <c r="C214" s="132">
        <v>16655.693199981899</v>
      </c>
      <c r="D214" s="81">
        <v>648</v>
      </c>
      <c r="E214" s="8">
        <v>166</v>
      </c>
      <c r="F214" s="13">
        <v>71.189729030045655</v>
      </c>
      <c r="G214" s="91" t="s">
        <v>871</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434</v>
      </c>
      <c r="B215" s="113" t="s">
        <v>48</v>
      </c>
      <c r="C215" s="132">
        <v>29199.4634255485</v>
      </c>
      <c r="D215" s="81">
        <v>569</v>
      </c>
      <c r="E215" s="8">
        <v>82</v>
      </c>
      <c r="F215" s="11">
        <v>20.059077017210061</v>
      </c>
      <c r="G215" s="91" t="s">
        <v>870</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435</v>
      </c>
      <c r="B216" s="113" t="s">
        <v>54</v>
      </c>
      <c r="C216" s="132">
        <v>13563.581728679501</v>
      </c>
      <c r="D216" s="81">
        <v>662</v>
      </c>
      <c r="E216" s="8">
        <v>148</v>
      </c>
      <c r="F216" s="13">
        <v>77.939800731806869</v>
      </c>
      <c r="G216" s="91" t="s">
        <v>871</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436</v>
      </c>
      <c r="B217" s="113" t="s">
        <v>54</v>
      </c>
      <c r="C217" s="132">
        <v>18220.567441253999</v>
      </c>
      <c r="D217" s="81">
        <v>705</v>
      </c>
      <c r="E217" s="8">
        <v>88</v>
      </c>
      <c r="F217" s="11">
        <v>34.497906313732685</v>
      </c>
      <c r="G217" s="91" t="s">
        <v>870</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437</v>
      </c>
      <c r="B218" s="113" t="s">
        <v>46</v>
      </c>
      <c r="C218" s="132">
        <v>2949.2506508674801</v>
      </c>
      <c r="D218" s="81">
        <v>19</v>
      </c>
      <c r="E218" s="8">
        <v>8</v>
      </c>
      <c r="F218" s="10">
        <v>19.375381718081297</v>
      </c>
      <c r="G218" s="91" t="s">
        <v>868</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438</v>
      </c>
      <c r="B219" s="113" t="s">
        <v>43</v>
      </c>
      <c r="C219" s="132">
        <v>19909.875881644799</v>
      </c>
      <c r="D219" s="81">
        <v>658</v>
      </c>
      <c r="E219" s="8">
        <v>134</v>
      </c>
      <c r="F219" s="13">
        <v>48.073773178328089</v>
      </c>
      <c r="G219" s="91" t="s">
        <v>871</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439</v>
      </c>
      <c r="B220" s="113" t="s">
        <v>52</v>
      </c>
      <c r="C220" s="132">
        <v>10718.897733932799</v>
      </c>
      <c r="D220" s="81">
        <v>281</v>
      </c>
      <c r="E220" s="8">
        <v>52</v>
      </c>
      <c r="F220" s="11">
        <v>34.651750641555289</v>
      </c>
      <c r="G220" s="91" t="s">
        <v>870</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440</v>
      </c>
      <c r="B221" s="113" t="s">
        <v>51</v>
      </c>
      <c r="C221" s="132">
        <v>30257.471058949301</v>
      </c>
      <c r="D221" s="81">
        <v>1413</v>
      </c>
      <c r="E221" s="8">
        <v>276</v>
      </c>
      <c r="F221" s="13">
        <v>65.155100622511512</v>
      </c>
      <c r="G221" s="91" t="s">
        <v>871</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441</v>
      </c>
      <c r="B222" s="113" t="s">
        <v>44</v>
      </c>
      <c r="C222" s="132">
        <v>5208.5177822836404</v>
      </c>
      <c r="D222" s="81">
        <v>103</v>
      </c>
      <c r="E222" s="8">
        <v>34</v>
      </c>
      <c r="F222" s="13">
        <v>46.62692017356688</v>
      </c>
      <c r="G222" s="91" t="s">
        <v>871</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442</v>
      </c>
      <c r="B223" s="113" t="s">
        <v>54</v>
      </c>
      <c r="C223" s="132">
        <v>2134.12534396605</v>
      </c>
      <c r="D223" s="81">
        <v>35</v>
      </c>
      <c r="E223" s="8">
        <v>11</v>
      </c>
      <c r="F223" s="12">
        <v>36.816688763656096</v>
      </c>
      <c r="G223" s="91" t="s">
        <v>869</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443</v>
      </c>
      <c r="B224" s="113" t="s">
        <v>46</v>
      </c>
      <c r="C224" s="132">
        <v>8124.8050092882004</v>
      </c>
      <c r="D224" s="81">
        <v>120</v>
      </c>
      <c r="E224" s="8">
        <v>38</v>
      </c>
      <c r="F224" s="13">
        <v>33.407395145886809</v>
      </c>
      <c r="G224" s="91" t="s">
        <v>871</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444</v>
      </c>
      <c r="B225" s="113" t="s">
        <v>41</v>
      </c>
      <c r="C225" s="132">
        <v>5620.2787186370697</v>
      </c>
      <c r="D225" s="81">
        <v>49</v>
      </c>
      <c r="E225" s="8">
        <v>10</v>
      </c>
      <c r="F225" s="10">
        <v>12.709079923689799</v>
      </c>
      <c r="G225" s="128" t="s">
        <v>868</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445</v>
      </c>
      <c r="B226" s="113" t="s">
        <v>42</v>
      </c>
      <c r="C226" s="132">
        <v>1879.9555993321101</v>
      </c>
      <c r="D226" s="81">
        <v>20</v>
      </c>
      <c r="E226" s="8">
        <v>7</v>
      </c>
      <c r="F226" s="10">
        <v>26.596372817402418</v>
      </c>
      <c r="G226" s="91" t="s">
        <v>868</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446</v>
      </c>
      <c r="B227" s="113" t="s">
        <v>54</v>
      </c>
      <c r="C227" s="132">
        <v>13749.355836913501</v>
      </c>
      <c r="D227" s="81">
        <v>397</v>
      </c>
      <c r="E227" s="8">
        <v>107</v>
      </c>
      <c r="F227" s="13">
        <v>55.587019737594019</v>
      </c>
      <c r="G227" s="91" t="s">
        <v>871</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447</v>
      </c>
      <c r="B228" s="113" t="s">
        <v>47</v>
      </c>
      <c r="C228" s="132">
        <v>11814.5919608803</v>
      </c>
      <c r="D228" s="81">
        <v>342</v>
      </c>
      <c r="E228" s="8">
        <v>99</v>
      </c>
      <c r="F228" s="13">
        <v>59.853345717253895</v>
      </c>
      <c r="G228" s="91" t="s">
        <v>871</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448</v>
      </c>
      <c r="B229" s="113" t="s">
        <v>54</v>
      </c>
      <c r="C229" s="132">
        <v>4953.1649934452498</v>
      </c>
      <c r="D229" s="81">
        <v>183</v>
      </c>
      <c r="E229" s="8">
        <v>48</v>
      </c>
      <c r="F229" s="13">
        <v>69.219810628327835</v>
      </c>
      <c r="G229" s="91" t="s">
        <v>871</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449</v>
      </c>
      <c r="B230" s="113" t="s">
        <v>45</v>
      </c>
      <c r="C230" s="132">
        <v>55966.956025412503</v>
      </c>
      <c r="D230" s="81">
        <v>3459</v>
      </c>
      <c r="E230" s="8">
        <v>754</v>
      </c>
      <c r="F230" s="13">
        <v>96.230252066394925</v>
      </c>
      <c r="G230" s="91" t="s">
        <v>871</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450</v>
      </c>
      <c r="B231" s="113" t="s">
        <v>48</v>
      </c>
      <c r="C231" s="132">
        <v>1233.54376087695</v>
      </c>
      <c r="D231" s="81">
        <v>13</v>
      </c>
      <c r="E231" s="8" t="s">
        <v>580</v>
      </c>
      <c r="F231" s="10">
        <v>11.581035662292432</v>
      </c>
      <c r="G231" s="128" t="s">
        <v>868</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451</v>
      </c>
      <c r="B232" s="113" t="s">
        <v>52</v>
      </c>
      <c r="C232" s="132">
        <v>18769.558680918599</v>
      </c>
      <c r="D232" s="81">
        <v>440</v>
      </c>
      <c r="E232" s="8">
        <v>109</v>
      </c>
      <c r="F232" s="13">
        <v>41.480539942739064</v>
      </c>
      <c r="G232" s="91" t="s">
        <v>871</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452</v>
      </c>
      <c r="B233" s="113" t="s">
        <v>49</v>
      </c>
      <c r="C233" s="132">
        <v>12292.1365056916</v>
      </c>
      <c r="D233" s="81">
        <v>234</v>
      </c>
      <c r="E233" s="8">
        <v>66</v>
      </c>
      <c r="F233" s="13">
        <v>38.352044919960569</v>
      </c>
      <c r="G233" s="91" t="s">
        <v>871</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453</v>
      </c>
      <c r="B234" s="113" t="s">
        <v>42</v>
      </c>
      <c r="C234" s="132">
        <v>834.58018010005105</v>
      </c>
      <c r="D234" s="81" t="s">
        <v>580</v>
      </c>
      <c r="E234" s="8">
        <v>0</v>
      </c>
      <c r="F234" s="9">
        <v>0</v>
      </c>
      <c r="G234" s="128" t="s">
        <v>868</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454</v>
      </c>
      <c r="B235" s="113" t="s">
        <v>54</v>
      </c>
      <c r="C235" s="132">
        <v>1267.67563041731</v>
      </c>
      <c r="D235" s="81">
        <v>17</v>
      </c>
      <c r="E235" s="8" t="s">
        <v>580</v>
      </c>
      <c r="F235" s="10">
        <v>11.269218988623715</v>
      </c>
      <c r="G235" s="128" t="s">
        <v>868</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455</v>
      </c>
      <c r="B236" s="113" t="s">
        <v>54</v>
      </c>
      <c r="C236" s="132">
        <v>1713.2752253528499</v>
      </c>
      <c r="D236" s="81">
        <v>33</v>
      </c>
      <c r="E236" s="8">
        <v>9</v>
      </c>
      <c r="F236" s="10">
        <v>37.522117482598048</v>
      </c>
      <c r="G236" s="91" t="s">
        <v>868</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456</v>
      </c>
      <c r="B237" s="113" t="s">
        <v>42</v>
      </c>
      <c r="C237" s="132">
        <v>43955.524582002799</v>
      </c>
      <c r="D237" s="81">
        <v>1276</v>
      </c>
      <c r="E237" s="8">
        <v>201</v>
      </c>
      <c r="F237" s="11">
        <v>32.662885936802716</v>
      </c>
      <c r="G237" s="91" t="s">
        <v>870</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457</v>
      </c>
      <c r="B238" s="113" t="s">
        <v>48</v>
      </c>
      <c r="C238" s="132">
        <v>625.94499034377498</v>
      </c>
      <c r="D238" s="81">
        <v>11</v>
      </c>
      <c r="E238" s="8" t="s">
        <v>580</v>
      </c>
      <c r="F238" s="10">
        <v>22.822635385049466</v>
      </c>
      <c r="G238" s="91" t="s">
        <v>868</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458</v>
      </c>
      <c r="B239" s="113" t="s">
        <v>51</v>
      </c>
      <c r="C239" s="132">
        <v>9210.9950828244691</v>
      </c>
      <c r="D239" s="81">
        <v>256</v>
      </c>
      <c r="E239" s="8">
        <v>57</v>
      </c>
      <c r="F239" s="13">
        <v>44.201831993380075</v>
      </c>
      <c r="G239" s="91" t="s">
        <v>871</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871</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459</v>
      </c>
      <c r="B241" s="113" t="s">
        <v>52</v>
      </c>
      <c r="C241" s="132">
        <v>3007.0790085752401</v>
      </c>
      <c r="D241" s="81">
        <v>47</v>
      </c>
      <c r="E241" s="8">
        <v>12</v>
      </c>
      <c r="F241" s="12">
        <v>28.50416815449665</v>
      </c>
      <c r="G241" s="91" t="s">
        <v>869</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460</v>
      </c>
      <c r="B242" s="113" t="s">
        <v>54</v>
      </c>
      <c r="C242" s="132">
        <v>3230.2527941828198</v>
      </c>
      <c r="D242" s="81">
        <v>75</v>
      </c>
      <c r="E242" s="8">
        <v>20</v>
      </c>
      <c r="F242" s="11">
        <v>44.224756376468797</v>
      </c>
      <c r="G242" s="91" t="s">
        <v>870</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461</v>
      </c>
      <c r="B243" s="113" t="s">
        <v>41</v>
      </c>
      <c r="C243" s="132">
        <v>2582.8318203587801</v>
      </c>
      <c r="D243" s="81">
        <v>40</v>
      </c>
      <c r="E243" s="8">
        <v>5</v>
      </c>
      <c r="F243" s="10">
        <v>13.827569194700667</v>
      </c>
      <c r="G243" s="91" t="s">
        <v>868</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462</v>
      </c>
      <c r="B244" s="113" t="s">
        <v>51</v>
      </c>
      <c r="C244" s="132">
        <v>101530.854278618</v>
      </c>
      <c r="D244" s="81">
        <v>3461</v>
      </c>
      <c r="E244" s="8">
        <v>731</v>
      </c>
      <c r="F244" s="13">
        <v>51.427013084121988</v>
      </c>
      <c r="G244" s="91" t="s">
        <v>871</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463</v>
      </c>
      <c r="B245" s="113" t="s">
        <v>51</v>
      </c>
      <c r="C245" s="132">
        <v>34437.884502636203</v>
      </c>
      <c r="D245" s="81">
        <v>2075</v>
      </c>
      <c r="E245" s="8">
        <v>325</v>
      </c>
      <c r="F245" s="13">
        <v>67.409151431786327</v>
      </c>
      <c r="G245" s="91" t="s">
        <v>871</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464</v>
      </c>
      <c r="B246" s="113" t="s">
        <v>43</v>
      </c>
      <c r="C246" s="132">
        <v>15123.002698759299</v>
      </c>
      <c r="D246" s="81">
        <v>670</v>
      </c>
      <c r="E246" s="8">
        <v>173</v>
      </c>
      <c r="F246" s="13">
        <v>81.710908232243085</v>
      </c>
      <c r="G246" s="91" t="s">
        <v>871</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465</v>
      </c>
      <c r="B247" s="113" t="s">
        <v>49</v>
      </c>
      <c r="C247" s="132">
        <v>27680.062234411598</v>
      </c>
      <c r="D247" s="81">
        <v>888</v>
      </c>
      <c r="E247" s="8">
        <v>219</v>
      </c>
      <c r="F247" s="13">
        <v>56.51308515993901</v>
      </c>
      <c r="G247" s="91" t="s">
        <v>871</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466</v>
      </c>
      <c r="B248" s="113" t="s">
        <v>43</v>
      </c>
      <c r="C248" s="132">
        <v>12712.6088020805</v>
      </c>
      <c r="D248" s="81">
        <v>461</v>
      </c>
      <c r="E248" s="8">
        <v>113</v>
      </c>
      <c r="F248" s="13">
        <v>63.491520089154562</v>
      </c>
      <c r="G248" s="91" t="s">
        <v>871</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467</v>
      </c>
      <c r="B249" s="113" t="s">
        <v>53</v>
      </c>
      <c r="C249" s="132">
        <v>60849.009238985098</v>
      </c>
      <c r="D249" s="81">
        <v>6188</v>
      </c>
      <c r="E249" s="8">
        <v>1151</v>
      </c>
      <c r="F249" s="13">
        <v>135.11195456180442</v>
      </c>
      <c r="G249" s="91" t="s">
        <v>871</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468</v>
      </c>
      <c r="B250" s="113" t="s">
        <v>42</v>
      </c>
      <c r="C250" s="132">
        <v>1304.7898284374701</v>
      </c>
      <c r="D250" s="81">
        <v>19</v>
      </c>
      <c r="E250" s="8" t="s">
        <v>580</v>
      </c>
      <c r="F250" s="10">
        <v>5.4743353965373531</v>
      </c>
      <c r="G250" s="128" t="s">
        <v>868</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469</v>
      </c>
      <c r="B251" s="113" t="s">
        <v>52</v>
      </c>
      <c r="C251" s="132">
        <v>5675.6338289658797</v>
      </c>
      <c r="D251" s="81">
        <v>176</v>
      </c>
      <c r="E251" s="8">
        <v>50</v>
      </c>
      <c r="F251" s="13">
        <v>62.925634018206189</v>
      </c>
      <c r="G251" s="91" t="s">
        <v>871</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470</v>
      </c>
      <c r="B252" s="113" t="s">
        <v>52</v>
      </c>
      <c r="C252" s="132">
        <v>18091.285950418602</v>
      </c>
      <c r="D252" s="81">
        <v>805</v>
      </c>
      <c r="E252" s="8">
        <v>193</v>
      </c>
      <c r="F252" s="13">
        <v>76.200853402548248</v>
      </c>
      <c r="G252" s="91" t="s">
        <v>871</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471</v>
      </c>
      <c r="B253" s="113" t="s">
        <v>45</v>
      </c>
      <c r="C253" s="132">
        <v>6461.82916759405</v>
      </c>
      <c r="D253" s="81">
        <v>144</v>
      </c>
      <c r="E253" s="8">
        <v>20</v>
      </c>
      <c r="F253" s="11">
        <v>22.107848900365351</v>
      </c>
      <c r="G253" s="91" t="s">
        <v>870</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472</v>
      </c>
      <c r="B254" s="113" t="s">
        <v>46</v>
      </c>
      <c r="C254" s="132">
        <v>335.85846276679899</v>
      </c>
      <c r="D254" s="81">
        <v>5</v>
      </c>
      <c r="E254" s="8">
        <v>0</v>
      </c>
      <c r="F254" s="9">
        <v>0</v>
      </c>
      <c r="G254" s="128" t="s">
        <v>868</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473</v>
      </c>
      <c r="B255" s="113" t="s">
        <v>45</v>
      </c>
      <c r="C255" s="132">
        <v>6179.81950587131</v>
      </c>
      <c r="D255" s="81">
        <v>181</v>
      </c>
      <c r="E255" s="8">
        <v>46</v>
      </c>
      <c r="F255" s="13">
        <v>53.168450673884593</v>
      </c>
      <c r="G255" s="91" t="s">
        <v>871</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474</v>
      </c>
      <c r="B256" s="113" t="s">
        <v>54</v>
      </c>
      <c r="C256" s="132">
        <v>1273.84035727372</v>
      </c>
      <c r="D256" s="81">
        <v>21</v>
      </c>
      <c r="E256" s="8">
        <v>12</v>
      </c>
      <c r="F256" s="12">
        <v>67.288090870140039</v>
      </c>
      <c r="G256" s="91" t="s">
        <v>869</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475</v>
      </c>
      <c r="B257" s="113" t="s">
        <v>47</v>
      </c>
      <c r="C257" s="132">
        <v>1894.7075901246999</v>
      </c>
      <c r="D257" s="81">
        <v>49</v>
      </c>
      <c r="E257" s="8">
        <v>7</v>
      </c>
      <c r="F257" s="10">
        <v>26.389296301235198</v>
      </c>
      <c r="G257" s="91" t="s">
        <v>868</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476</v>
      </c>
      <c r="B258" s="113" t="s">
        <v>54</v>
      </c>
      <c r="C258" s="132">
        <v>9116.2129377530891</v>
      </c>
      <c r="D258" s="81">
        <v>249</v>
      </c>
      <c r="E258" s="8">
        <v>56</v>
      </c>
      <c r="F258" s="13">
        <v>43.877869322630112</v>
      </c>
      <c r="G258" s="91" t="s">
        <v>871</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477</v>
      </c>
      <c r="B259" s="113" t="s">
        <v>45</v>
      </c>
      <c r="C259" s="132">
        <v>45021.147202316999</v>
      </c>
      <c r="D259" s="81">
        <v>2433</v>
      </c>
      <c r="E259" s="8">
        <v>551</v>
      </c>
      <c r="F259" s="13">
        <v>87.419235854383913</v>
      </c>
      <c r="G259" s="91" t="s">
        <v>871</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478</v>
      </c>
      <c r="B260" s="113" t="s">
        <v>45</v>
      </c>
      <c r="C260" s="132">
        <v>8853.2027967598096</v>
      </c>
      <c r="D260" s="81">
        <v>299</v>
      </c>
      <c r="E260" s="8">
        <v>86</v>
      </c>
      <c r="F260" s="13">
        <v>69.38570463002803</v>
      </c>
      <c r="G260" s="91" t="s">
        <v>871</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479</v>
      </c>
      <c r="B261" s="113" t="s">
        <v>42</v>
      </c>
      <c r="C261" s="132">
        <v>931.64345052579108</v>
      </c>
      <c r="D261" s="81">
        <v>16</v>
      </c>
      <c r="E261" s="8" t="s">
        <v>580</v>
      </c>
      <c r="F261" s="10">
        <v>30.667771619393374</v>
      </c>
      <c r="G261" s="91" t="s">
        <v>868</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480</v>
      </c>
      <c r="B262" s="113" t="s">
        <v>41</v>
      </c>
      <c r="C262" s="132">
        <v>21077.958151310399</v>
      </c>
      <c r="D262" s="81">
        <v>274</v>
      </c>
      <c r="E262" s="8">
        <v>59</v>
      </c>
      <c r="F262" s="11">
        <v>19.993804352551653</v>
      </c>
      <c r="G262" s="91" t="s">
        <v>870</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481</v>
      </c>
      <c r="B263" s="113" t="s">
        <v>45</v>
      </c>
      <c r="C263" s="132">
        <v>28486.308874618499</v>
      </c>
      <c r="D263" s="81">
        <v>2089</v>
      </c>
      <c r="E263" s="8">
        <v>474</v>
      </c>
      <c r="F263" s="13">
        <v>118.85408884023514</v>
      </c>
      <c r="G263" s="91" t="s">
        <v>871</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482</v>
      </c>
      <c r="B264" s="113" t="s">
        <v>42</v>
      </c>
      <c r="C264" s="132">
        <v>620.40356759031897</v>
      </c>
      <c r="D264" s="81" t="s">
        <v>580</v>
      </c>
      <c r="E264" s="8">
        <v>0</v>
      </c>
      <c r="F264" s="9">
        <v>0</v>
      </c>
      <c r="G264" s="128" t="s">
        <v>868</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483</v>
      </c>
      <c r="B265" s="113" t="s">
        <v>52</v>
      </c>
      <c r="C265" s="132">
        <v>18099.241781728299</v>
      </c>
      <c r="D265" s="81">
        <v>446</v>
      </c>
      <c r="E265" s="8">
        <v>59</v>
      </c>
      <c r="F265" s="11">
        <v>23.284321879937295</v>
      </c>
      <c r="G265" s="91" t="s">
        <v>870</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484</v>
      </c>
      <c r="B266" s="113" t="s">
        <v>43</v>
      </c>
      <c r="C266" s="132">
        <v>14013.208647597899</v>
      </c>
      <c r="D266" s="81">
        <v>636</v>
      </c>
      <c r="E266" s="8">
        <v>114</v>
      </c>
      <c r="F266" s="13">
        <v>58.10844145429153</v>
      </c>
      <c r="G266" s="91" t="s">
        <v>871</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485</v>
      </c>
      <c r="B267" s="113" t="s">
        <v>51</v>
      </c>
      <c r="C267" s="132">
        <v>18279.738978438399</v>
      </c>
      <c r="D267" s="81">
        <v>390</v>
      </c>
      <c r="E267" s="8">
        <v>62</v>
      </c>
      <c r="F267" s="11">
        <v>24.226666659710435</v>
      </c>
      <c r="G267" s="91" t="s">
        <v>870</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486</v>
      </c>
      <c r="B268" s="113" t="s">
        <v>42</v>
      </c>
      <c r="C268" s="132">
        <v>3054.0870162720894</v>
      </c>
      <c r="D268" s="81">
        <v>45</v>
      </c>
      <c r="E268" s="8" t="s">
        <v>580</v>
      </c>
      <c r="F268" s="10">
        <v>7.0163591654070769</v>
      </c>
      <c r="G268" s="128" t="s">
        <v>868</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487</v>
      </c>
      <c r="B269" s="113" t="s">
        <v>46</v>
      </c>
      <c r="C269" s="132">
        <v>1830.68334983656</v>
      </c>
      <c r="D269" s="81">
        <v>20</v>
      </c>
      <c r="E269" s="8" t="s">
        <v>580</v>
      </c>
      <c r="F269" s="10">
        <v>3.9017436540813262</v>
      </c>
      <c r="G269" s="128" t="s">
        <v>868</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488</v>
      </c>
      <c r="B270" s="113" t="s">
        <v>49</v>
      </c>
      <c r="C270" s="132">
        <v>3773.5522642548599</v>
      </c>
      <c r="D270" s="81">
        <v>76</v>
      </c>
      <c r="E270" s="8">
        <v>23</v>
      </c>
      <c r="F270" s="11">
        <v>43.53609087170144</v>
      </c>
      <c r="G270" s="91" t="s">
        <v>870</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489</v>
      </c>
      <c r="B271" s="113" t="s">
        <v>49</v>
      </c>
      <c r="C271" s="132">
        <v>8525.6886385726593</v>
      </c>
      <c r="D271" s="81">
        <v>574</v>
      </c>
      <c r="E271" s="8">
        <v>73</v>
      </c>
      <c r="F271" s="13">
        <v>61.159701407517865</v>
      </c>
      <c r="G271" s="91" t="s">
        <v>871</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490</v>
      </c>
      <c r="B272" s="113" t="s">
        <v>54</v>
      </c>
      <c r="C272" s="132">
        <v>39496.6261109037</v>
      </c>
      <c r="D272" s="81">
        <v>1337</v>
      </c>
      <c r="E272" s="8">
        <v>362</v>
      </c>
      <c r="F272" s="13">
        <v>65.466712990972582</v>
      </c>
      <c r="G272" s="91" t="s">
        <v>871</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491</v>
      </c>
      <c r="B273" s="113" t="s">
        <v>46</v>
      </c>
      <c r="C273" s="132">
        <v>1742.38402050019</v>
      </c>
      <c r="D273" s="81">
        <v>17</v>
      </c>
      <c r="E273" s="8">
        <v>7</v>
      </c>
      <c r="F273" s="10">
        <v>28.696314596392135</v>
      </c>
      <c r="G273" s="91" t="s">
        <v>868</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492</v>
      </c>
      <c r="B274" s="113" t="s">
        <v>43</v>
      </c>
      <c r="C274" s="132">
        <v>18521.118345707095</v>
      </c>
      <c r="D274" s="81">
        <v>1000</v>
      </c>
      <c r="E274" s="8">
        <v>223</v>
      </c>
      <c r="F274" s="13">
        <v>86.002211806304999</v>
      </c>
      <c r="G274" s="91" t="s">
        <v>871</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493</v>
      </c>
      <c r="B275" s="113" t="s">
        <v>49</v>
      </c>
      <c r="C275" s="132">
        <v>75646.311561113689</v>
      </c>
      <c r="D275" s="81">
        <v>2936</v>
      </c>
      <c r="E275" s="8">
        <v>516</v>
      </c>
      <c r="F275" s="11">
        <v>48.72298740879976</v>
      </c>
      <c r="G275" s="91" t="s">
        <v>870</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494</v>
      </c>
      <c r="B276" s="113" t="s">
        <v>48</v>
      </c>
      <c r="C276" s="132">
        <v>18076.3739585127</v>
      </c>
      <c r="D276" s="81">
        <v>469</v>
      </c>
      <c r="E276" s="8">
        <v>94</v>
      </c>
      <c r="F276" s="11">
        <v>37.143985456904964</v>
      </c>
      <c r="G276" s="91" t="s">
        <v>870</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495</v>
      </c>
      <c r="B277" s="113" t="s">
        <v>48</v>
      </c>
      <c r="C277" s="132">
        <v>6017.9931220796398</v>
      </c>
      <c r="D277" s="81">
        <v>141</v>
      </c>
      <c r="E277" s="8">
        <v>39</v>
      </c>
      <c r="F277" s="13">
        <v>46.289755225769099</v>
      </c>
      <c r="G277" s="91" t="s">
        <v>871</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496</v>
      </c>
      <c r="B278" s="113" t="s">
        <v>54</v>
      </c>
      <c r="C278" s="132">
        <v>9670.1945178593596</v>
      </c>
      <c r="D278" s="81">
        <v>231</v>
      </c>
      <c r="E278" s="8">
        <v>59</v>
      </c>
      <c r="F278" s="13">
        <v>43.580154530527558</v>
      </c>
      <c r="G278" s="91" t="s">
        <v>871</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497</v>
      </c>
      <c r="B279" s="113" t="s">
        <v>54</v>
      </c>
      <c r="C279" s="132">
        <v>16769.949417917</v>
      </c>
      <c r="D279" s="81">
        <v>831</v>
      </c>
      <c r="E279" s="8">
        <v>199</v>
      </c>
      <c r="F279" s="13">
        <v>84.760456695827514</v>
      </c>
      <c r="G279" s="91" t="s">
        <v>871</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498</v>
      </c>
      <c r="B280" s="113" t="s">
        <v>47</v>
      </c>
      <c r="C280" s="132">
        <v>9799.8531367531396</v>
      </c>
      <c r="D280" s="81">
        <v>251</v>
      </c>
      <c r="E280" s="8">
        <v>36</v>
      </c>
      <c r="F280" s="13">
        <v>26.239460281141834</v>
      </c>
      <c r="G280" s="91" t="s">
        <v>871</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499</v>
      </c>
      <c r="B281" s="113" t="s">
        <v>54</v>
      </c>
      <c r="C281" s="132">
        <v>11469.995289915099</v>
      </c>
      <c r="D281" s="81">
        <v>363</v>
      </c>
      <c r="E281" s="8">
        <v>93</v>
      </c>
      <c r="F281" s="13">
        <v>57.915081697529736</v>
      </c>
      <c r="G281" s="91" t="s">
        <v>871</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500</v>
      </c>
      <c r="B282" s="113" t="s">
        <v>47</v>
      </c>
      <c r="C282" s="132">
        <v>156244.697877948</v>
      </c>
      <c r="D282" s="81">
        <v>10159</v>
      </c>
      <c r="E282" s="8">
        <v>1837</v>
      </c>
      <c r="F282" s="13">
        <v>83.97999259903527</v>
      </c>
      <c r="G282" s="91" t="s">
        <v>871</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501</v>
      </c>
      <c r="B283" s="113" t="s">
        <v>54</v>
      </c>
      <c r="C283" s="132">
        <v>7859.1059753857699</v>
      </c>
      <c r="D283" s="81">
        <v>350</v>
      </c>
      <c r="E283" s="8">
        <v>54</v>
      </c>
      <c r="F283" s="13">
        <v>49.078646721690575</v>
      </c>
      <c r="G283" s="91" t="s">
        <v>871</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502</v>
      </c>
      <c r="B284" s="113" t="s">
        <v>42</v>
      </c>
      <c r="C284" s="132">
        <v>1706.19112247767</v>
      </c>
      <c r="D284" s="81">
        <v>27</v>
      </c>
      <c r="E284" s="8" t="s">
        <v>580</v>
      </c>
      <c r="F284" s="10">
        <v>8.3728687235044799</v>
      </c>
      <c r="G284" s="128" t="s">
        <v>868</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503</v>
      </c>
      <c r="B285" s="113" t="s">
        <v>49</v>
      </c>
      <c r="C285" s="132">
        <v>22263.862733642905</v>
      </c>
      <c r="D285" s="81">
        <v>1140</v>
      </c>
      <c r="E285" s="8">
        <v>269</v>
      </c>
      <c r="F285" s="13">
        <v>86.302569972509872</v>
      </c>
      <c r="G285" s="91" t="s">
        <v>871</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504</v>
      </c>
      <c r="B286" s="113" t="s">
        <v>51</v>
      </c>
      <c r="C286" s="132">
        <v>27679.346149202895</v>
      </c>
      <c r="D286" s="81">
        <v>1353</v>
      </c>
      <c r="E286" s="8">
        <v>244</v>
      </c>
      <c r="F286" s="13">
        <v>62.965979523592658</v>
      </c>
      <c r="G286" s="91" t="s">
        <v>871</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505</v>
      </c>
      <c r="B287" s="113" t="s">
        <v>49</v>
      </c>
      <c r="C287" s="132">
        <v>7245.13131941554</v>
      </c>
      <c r="D287" s="81">
        <v>119</v>
      </c>
      <c r="E287" s="8">
        <v>18</v>
      </c>
      <c r="F287" s="11">
        <v>17.745907272499284</v>
      </c>
      <c r="G287" s="91" t="s">
        <v>870</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506</v>
      </c>
      <c r="B288" s="113" t="s">
        <v>54</v>
      </c>
      <c r="C288" s="132">
        <v>10569.007528721701</v>
      </c>
      <c r="D288" s="81">
        <v>235</v>
      </c>
      <c r="E288" s="8">
        <v>63</v>
      </c>
      <c r="F288" s="13">
        <v>42.577318520883537</v>
      </c>
      <c r="G288" s="91" t="s">
        <v>871</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507</v>
      </c>
      <c r="B289" s="113" t="s">
        <v>49</v>
      </c>
      <c r="C289" s="132">
        <v>17809.806181656801</v>
      </c>
      <c r="D289" s="81">
        <v>376</v>
      </c>
      <c r="E289" s="8">
        <v>48</v>
      </c>
      <c r="F289" s="11">
        <v>19.251031670982943</v>
      </c>
      <c r="G289" s="91" t="s">
        <v>870</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508</v>
      </c>
      <c r="B290" s="113" t="s">
        <v>46</v>
      </c>
      <c r="C290" s="132">
        <v>3720.87322110892</v>
      </c>
      <c r="D290" s="81">
        <v>79</v>
      </c>
      <c r="E290" s="8">
        <v>15</v>
      </c>
      <c r="F290" s="12">
        <v>28.795084050438486</v>
      </c>
      <c r="G290" s="91" t="s">
        <v>869</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509</v>
      </c>
      <c r="B291" s="113" t="s">
        <v>54</v>
      </c>
      <c r="C291" s="132">
        <v>8954.3940578811398</v>
      </c>
      <c r="D291" s="81">
        <v>317</v>
      </c>
      <c r="E291" s="8">
        <v>66</v>
      </c>
      <c r="F291" s="13">
        <v>52.647735668238461</v>
      </c>
      <c r="G291" s="91" t="s">
        <v>871</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510</v>
      </c>
      <c r="B292" s="113" t="s">
        <v>45</v>
      </c>
      <c r="C292" s="132">
        <v>13616.408669804499</v>
      </c>
      <c r="D292" s="81">
        <v>513</v>
      </c>
      <c r="E292" s="8">
        <v>141</v>
      </c>
      <c r="F292" s="13">
        <v>73.965381149016096</v>
      </c>
      <c r="G292" s="91" t="s">
        <v>871</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511</v>
      </c>
      <c r="B293" s="113" t="s">
        <v>43</v>
      </c>
      <c r="C293" s="132">
        <v>15949.1079489121</v>
      </c>
      <c r="D293" s="81">
        <v>824</v>
      </c>
      <c r="E293" s="8">
        <v>158</v>
      </c>
      <c r="F293" s="13">
        <v>70.760786884536017</v>
      </c>
      <c r="G293" s="91" t="s">
        <v>871</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512</v>
      </c>
      <c r="B294" s="113" t="s">
        <v>43</v>
      </c>
      <c r="C294" s="132">
        <v>57573.2411074349</v>
      </c>
      <c r="D294" s="81">
        <v>2832</v>
      </c>
      <c r="E294" s="8">
        <v>638</v>
      </c>
      <c r="F294" s="13">
        <v>79.153835522981453</v>
      </c>
      <c r="G294" s="91" t="s">
        <v>871</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513</v>
      </c>
      <c r="B295" s="113" t="s">
        <v>54</v>
      </c>
      <c r="C295" s="132">
        <v>9019.6013550839107</v>
      </c>
      <c r="D295" s="81">
        <v>261</v>
      </c>
      <c r="E295" s="8">
        <v>41</v>
      </c>
      <c r="F295" s="13">
        <v>32.468967455205046</v>
      </c>
      <c r="G295" s="91" t="s">
        <v>871</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514</v>
      </c>
      <c r="B296" s="113" t="s">
        <v>49</v>
      </c>
      <c r="C296" s="132">
        <v>30825.646942955998</v>
      </c>
      <c r="D296" s="81">
        <v>1714</v>
      </c>
      <c r="E296" s="8">
        <v>363</v>
      </c>
      <c r="F296" s="13">
        <v>84.113632640227181</v>
      </c>
      <c r="G296" s="91" t="s">
        <v>871</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515</v>
      </c>
      <c r="B297" s="113" t="s">
        <v>44</v>
      </c>
      <c r="C297" s="132">
        <v>4174.0936822109898</v>
      </c>
      <c r="D297" s="81">
        <v>139</v>
      </c>
      <c r="E297" s="8">
        <v>32</v>
      </c>
      <c r="F297" s="13">
        <v>54.759534877127109</v>
      </c>
      <c r="G297" s="91" t="s">
        <v>871</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516</v>
      </c>
      <c r="B298" s="113" t="s">
        <v>47</v>
      </c>
      <c r="C298" s="132">
        <v>414.46849714100301</v>
      </c>
      <c r="D298" s="81">
        <v>5</v>
      </c>
      <c r="E298" s="8" t="s">
        <v>580</v>
      </c>
      <c r="F298" s="10">
        <v>17.233775768552871</v>
      </c>
      <c r="G298" s="91" t="s">
        <v>868</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517</v>
      </c>
      <c r="B299" s="113" t="s">
        <v>45</v>
      </c>
      <c r="C299" s="132">
        <v>5777.7105143039398</v>
      </c>
      <c r="D299" s="81">
        <v>242</v>
      </c>
      <c r="E299" s="8">
        <v>52</v>
      </c>
      <c r="F299" s="13">
        <v>64.286462692968385</v>
      </c>
      <c r="G299" s="91" t="s">
        <v>871</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518</v>
      </c>
      <c r="B300" s="113" t="s">
        <v>49</v>
      </c>
      <c r="C300" s="132">
        <v>9113.7991472155009</v>
      </c>
      <c r="D300" s="81">
        <v>185</v>
      </c>
      <c r="E300" s="8">
        <v>39</v>
      </c>
      <c r="F300" s="13">
        <v>30.565895086303204</v>
      </c>
      <c r="G300" s="91" t="s">
        <v>871</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519</v>
      </c>
      <c r="B301" s="113" t="s">
        <v>41</v>
      </c>
      <c r="C301" s="132">
        <v>1968.1305279901801</v>
      </c>
      <c r="D301" s="81">
        <v>18</v>
      </c>
      <c r="E301" s="8" t="s">
        <v>580</v>
      </c>
      <c r="F301" s="10">
        <v>3.6292598693397138</v>
      </c>
      <c r="G301" s="128" t="s">
        <v>868</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520</v>
      </c>
      <c r="B302" s="113" t="s">
        <v>49</v>
      </c>
      <c r="C302" s="132">
        <v>11979.088383960399</v>
      </c>
      <c r="D302" s="81">
        <v>593</v>
      </c>
      <c r="E302" s="8">
        <v>144</v>
      </c>
      <c r="F302" s="13">
        <v>85.863915149724704</v>
      </c>
      <c r="G302" s="91" t="s">
        <v>871</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521</v>
      </c>
      <c r="B303" s="113" t="s">
        <v>42</v>
      </c>
      <c r="C303" s="132">
        <v>241.58987972642501</v>
      </c>
      <c r="D303" s="81" t="s">
        <v>580</v>
      </c>
      <c r="E303" s="8">
        <v>0</v>
      </c>
      <c r="F303" s="9">
        <v>0</v>
      </c>
      <c r="G303" s="128" t="s">
        <v>868</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570</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522</v>
      </c>
      <c r="B305" s="113" t="s">
        <v>54</v>
      </c>
      <c r="C305" s="132">
        <v>9203.2013313555308</v>
      </c>
      <c r="D305" s="81">
        <v>132</v>
      </c>
      <c r="E305" s="8">
        <v>22</v>
      </c>
      <c r="F305" s="11">
        <v>17.074803808482123</v>
      </c>
      <c r="G305" s="91" t="s">
        <v>870</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523</v>
      </c>
      <c r="B306" s="113" t="s">
        <v>54</v>
      </c>
      <c r="C306" s="132">
        <v>15611.3411572231</v>
      </c>
      <c r="D306" s="81">
        <v>428</v>
      </c>
      <c r="E306" s="8">
        <v>98</v>
      </c>
      <c r="F306" s="13">
        <v>44.839196898603554</v>
      </c>
      <c r="G306" s="91" t="s">
        <v>871</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524</v>
      </c>
      <c r="B307" s="113" t="s">
        <v>49</v>
      </c>
      <c r="C307" s="132">
        <v>27113.4272904754</v>
      </c>
      <c r="D307" s="81">
        <v>1077</v>
      </c>
      <c r="E307" s="8">
        <v>253</v>
      </c>
      <c r="F307" s="13">
        <v>66.651214462204251</v>
      </c>
      <c r="G307" s="91" t="s">
        <v>871</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525</v>
      </c>
      <c r="B308" s="113" t="s">
        <v>47</v>
      </c>
      <c r="C308" s="132">
        <v>1911.00314707446</v>
      </c>
      <c r="D308" s="81">
        <v>30</v>
      </c>
      <c r="E308" s="8">
        <v>6</v>
      </c>
      <c r="F308" s="10">
        <v>22.426516106345783</v>
      </c>
      <c r="G308" s="91" t="s">
        <v>868</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526</v>
      </c>
      <c r="B309" s="113" t="s">
        <v>51</v>
      </c>
      <c r="C309" s="132">
        <v>26055.176096996998</v>
      </c>
      <c r="D309" s="81">
        <v>811</v>
      </c>
      <c r="E309" s="8">
        <v>182</v>
      </c>
      <c r="F309" s="13">
        <v>49.894116821948167</v>
      </c>
      <c r="G309" s="91" t="s">
        <v>871</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527</v>
      </c>
      <c r="B310" s="113" t="s">
        <v>49</v>
      </c>
      <c r="C310" s="132">
        <v>66447.1432703639</v>
      </c>
      <c r="D310" s="81">
        <v>2874</v>
      </c>
      <c r="E310" s="8">
        <v>441</v>
      </c>
      <c r="F310" s="13">
        <v>47.406101225196423</v>
      </c>
      <c r="G310" s="91" t="s">
        <v>871</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528</v>
      </c>
      <c r="B311" s="113" t="s">
        <v>48</v>
      </c>
      <c r="C311" s="132">
        <v>10160.3863056553</v>
      </c>
      <c r="D311" s="81">
        <v>184</v>
      </c>
      <c r="E311" s="8">
        <v>43</v>
      </c>
      <c r="F311" s="11">
        <v>30.229446785099157</v>
      </c>
      <c r="G311" s="91" t="s">
        <v>870</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529</v>
      </c>
      <c r="B312" s="113" t="s">
        <v>52</v>
      </c>
      <c r="C312" s="132">
        <v>24185.158020851901</v>
      </c>
      <c r="D312" s="81">
        <v>717</v>
      </c>
      <c r="E312" s="8">
        <v>177</v>
      </c>
      <c r="F312" s="13">
        <v>52.275272015823738</v>
      </c>
      <c r="G312" s="91" t="s">
        <v>871</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530</v>
      </c>
      <c r="B313" s="113" t="s">
        <v>54</v>
      </c>
      <c r="C313" s="132">
        <v>5442.3214995143799</v>
      </c>
      <c r="D313" s="81">
        <v>69</v>
      </c>
      <c r="E313" s="8">
        <v>12</v>
      </c>
      <c r="F313" s="12">
        <v>15.749581446434949</v>
      </c>
      <c r="G313" s="91" t="s">
        <v>869</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531</v>
      </c>
      <c r="B314" s="113" t="s">
        <v>46</v>
      </c>
      <c r="C314" s="132">
        <v>733.94211218720091</v>
      </c>
      <c r="D314" s="81" t="s">
        <v>580</v>
      </c>
      <c r="E314" s="8" t="s">
        <v>580</v>
      </c>
      <c r="F314" s="10">
        <v>9.7321805415564846</v>
      </c>
      <c r="G314" s="128" t="s">
        <v>868</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532</v>
      </c>
      <c r="B315" s="113" t="s">
        <v>42</v>
      </c>
      <c r="C315" s="132">
        <v>445.14881003177402</v>
      </c>
      <c r="D315" s="81" t="s">
        <v>580</v>
      </c>
      <c r="E315" s="8">
        <v>0</v>
      </c>
      <c r="F315" s="9">
        <v>0</v>
      </c>
      <c r="G315" s="128" t="s">
        <v>868</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533</v>
      </c>
      <c r="B316" s="113" t="s">
        <v>49</v>
      </c>
      <c r="C316" s="132">
        <v>33036.741371399599</v>
      </c>
      <c r="D316" s="81">
        <v>1144</v>
      </c>
      <c r="E316" s="8">
        <v>236</v>
      </c>
      <c r="F316" s="11">
        <v>51.025440637847957</v>
      </c>
      <c r="G316" s="91" t="s">
        <v>870</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534</v>
      </c>
      <c r="B317" s="113" t="s">
        <v>49</v>
      </c>
      <c r="C317" s="132">
        <v>13217.562427383</v>
      </c>
      <c r="D317" s="81">
        <v>265</v>
      </c>
      <c r="E317" s="8">
        <v>49</v>
      </c>
      <c r="F317" s="11">
        <v>26.479920327434979</v>
      </c>
      <c r="G317" s="91" t="s">
        <v>870</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535</v>
      </c>
      <c r="B318" s="113" t="s">
        <v>54</v>
      </c>
      <c r="C318" s="132">
        <v>17180.900653549099</v>
      </c>
      <c r="D318" s="81">
        <v>808</v>
      </c>
      <c r="E318" s="8">
        <v>191</v>
      </c>
      <c r="F318" s="13">
        <v>79.4071126884661</v>
      </c>
      <c r="G318" s="91" t="s">
        <v>871</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536</v>
      </c>
      <c r="B319" s="113" t="s">
        <v>51</v>
      </c>
      <c r="C319" s="132">
        <v>29713.051998029401</v>
      </c>
      <c r="D319" s="81">
        <v>599</v>
      </c>
      <c r="E319" s="8">
        <v>90</v>
      </c>
      <c r="F319" s="11">
        <v>21.635513675935339</v>
      </c>
      <c r="G319" s="91" t="s">
        <v>870</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537</v>
      </c>
      <c r="B320" s="113" t="s">
        <v>41</v>
      </c>
      <c r="C320" s="132">
        <v>2759.83426324726</v>
      </c>
      <c r="D320" s="81">
        <v>26</v>
      </c>
      <c r="E320" s="8">
        <v>6</v>
      </c>
      <c r="F320" s="10">
        <v>15.528882812954333</v>
      </c>
      <c r="G320" s="91" t="s">
        <v>868</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538</v>
      </c>
      <c r="B321" s="113" t="s">
        <v>46</v>
      </c>
      <c r="C321" s="132">
        <v>709.250407043618</v>
      </c>
      <c r="D321" s="81">
        <v>8</v>
      </c>
      <c r="E321" s="8" t="s">
        <v>580</v>
      </c>
      <c r="F321" s="10">
        <v>30.212984322268564</v>
      </c>
      <c r="G321" s="91" t="s">
        <v>868</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539</v>
      </c>
      <c r="B322" s="113" t="s">
        <v>45</v>
      </c>
      <c r="C322" s="132">
        <v>5203.1237660323704</v>
      </c>
      <c r="D322" s="81">
        <v>119</v>
      </c>
      <c r="E322" s="8">
        <v>21</v>
      </c>
      <c r="F322" s="11">
        <v>28.828835665845041</v>
      </c>
      <c r="G322" s="91" t="s">
        <v>870</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540</v>
      </c>
      <c r="B323" s="113" t="s">
        <v>54</v>
      </c>
      <c r="C323" s="132">
        <v>7840.6389864339299</v>
      </c>
      <c r="D323" s="81">
        <v>228</v>
      </c>
      <c r="E323" s="8">
        <v>46</v>
      </c>
      <c r="F323" s="13">
        <v>41.906205494211761</v>
      </c>
      <c r="G323" s="91" t="s">
        <v>871</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541</v>
      </c>
      <c r="B324" s="113" t="s">
        <v>52</v>
      </c>
      <c r="C324" s="132">
        <v>7285.8220530817907</v>
      </c>
      <c r="D324" s="81">
        <v>362</v>
      </c>
      <c r="E324" s="8">
        <v>81</v>
      </c>
      <c r="F324" s="13">
        <v>79.410590096240654</v>
      </c>
      <c r="G324" s="91" t="s">
        <v>871</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542</v>
      </c>
      <c r="B325" s="113" t="s">
        <v>54</v>
      </c>
      <c r="C325" s="132">
        <v>3703.8770272844695</v>
      </c>
      <c r="D325" s="81">
        <v>92</v>
      </c>
      <c r="E325" s="8">
        <v>27</v>
      </c>
      <c r="F325" s="13">
        <v>52.068991879716329</v>
      </c>
      <c r="G325" s="91" t="s">
        <v>871</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543</v>
      </c>
      <c r="B326" s="113" t="s">
        <v>45</v>
      </c>
      <c r="C326" s="132">
        <v>4036.3842504603494</v>
      </c>
      <c r="D326" s="81">
        <v>87</v>
      </c>
      <c r="E326" s="8">
        <v>25</v>
      </c>
      <c r="F326" s="11">
        <v>44.240443300476784</v>
      </c>
      <c r="G326" s="91" t="s">
        <v>870</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544</v>
      </c>
      <c r="B327" s="113" t="s">
        <v>47</v>
      </c>
      <c r="C327" s="132">
        <v>29347.864073528101</v>
      </c>
      <c r="D327" s="81">
        <v>1372</v>
      </c>
      <c r="E327" s="8">
        <v>229</v>
      </c>
      <c r="F327" s="13">
        <v>55.735377593959456</v>
      </c>
      <c r="G327" s="91" t="s">
        <v>871</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545</v>
      </c>
      <c r="B328" s="113" t="s">
        <v>42</v>
      </c>
      <c r="C328" s="132">
        <v>1175.1166229483399</v>
      </c>
      <c r="D328" s="81">
        <v>18</v>
      </c>
      <c r="E328" s="8" t="s">
        <v>580</v>
      </c>
      <c r="F328" s="10">
        <v>12.156848100635122</v>
      </c>
      <c r="G328" s="128" t="s">
        <v>868</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546</v>
      </c>
      <c r="B329" s="113" t="s">
        <v>44</v>
      </c>
      <c r="C329" s="132">
        <v>2871.29045841678</v>
      </c>
      <c r="D329" s="81">
        <v>49</v>
      </c>
      <c r="E329" s="8">
        <v>12</v>
      </c>
      <c r="F329" s="12">
        <v>29.852182130521303</v>
      </c>
      <c r="G329" s="91" t="s">
        <v>869</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547</v>
      </c>
      <c r="B330" s="113" t="s">
        <v>54</v>
      </c>
      <c r="C330" s="132">
        <v>18711.126473274999</v>
      </c>
      <c r="D330" s="81">
        <v>830</v>
      </c>
      <c r="E330" s="8">
        <v>160</v>
      </c>
      <c r="F330" s="13">
        <v>61.079013307375135</v>
      </c>
      <c r="G330" s="91" t="s">
        <v>871</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548</v>
      </c>
      <c r="B331" s="113" t="s">
        <v>47</v>
      </c>
      <c r="C331" s="132">
        <v>41355.060735064602</v>
      </c>
      <c r="D331" s="81">
        <v>1425</v>
      </c>
      <c r="E331" s="8">
        <v>224</v>
      </c>
      <c r="F331" s="13">
        <v>38.689339867015924</v>
      </c>
      <c r="G331" s="91" t="s">
        <v>871</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549</v>
      </c>
      <c r="B332" s="113" t="s">
        <v>49</v>
      </c>
      <c r="C332" s="132">
        <v>23089.216116875701</v>
      </c>
      <c r="D332" s="81">
        <v>583</v>
      </c>
      <c r="E332" s="8">
        <v>135</v>
      </c>
      <c r="F332" s="13">
        <v>41.7634669537753</v>
      </c>
      <c r="G332" s="91" t="s">
        <v>871</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550</v>
      </c>
      <c r="B333" s="113" t="s">
        <v>48</v>
      </c>
      <c r="C333" s="132">
        <v>1711.2133241641</v>
      </c>
      <c r="D333" s="81">
        <v>26</v>
      </c>
      <c r="E333" s="8">
        <v>5</v>
      </c>
      <c r="F333" s="10">
        <v>20.870738446202527</v>
      </c>
      <c r="G333" s="91" t="s">
        <v>868</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551</v>
      </c>
      <c r="B334" s="113" t="s">
        <v>54</v>
      </c>
      <c r="C334" s="132">
        <v>7315.6481145470188</v>
      </c>
      <c r="D334" s="81">
        <v>195</v>
      </c>
      <c r="E334" s="8">
        <v>54</v>
      </c>
      <c r="F334" s="13">
        <v>52.72455422607063</v>
      </c>
      <c r="G334" s="91" t="s">
        <v>871</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552</v>
      </c>
      <c r="B335" s="113" t="s">
        <v>49</v>
      </c>
      <c r="C335" s="132">
        <v>10981.723636578799</v>
      </c>
      <c r="D335" s="81">
        <v>262</v>
      </c>
      <c r="E335" s="8">
        <v>35</v>
      </c>
      <c r="F335" s="11">
        <v>22.76509665270396</v>
      </c>
      <c r="G335" s="91" t="s">
        <v>870</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553</v>
      </c>
      <c r="B336" s="113" t="s">
        <v>43</v>
      </c>
      <c r="C336" s="132">
        <v>16752.226867065601</v>
      </c>
      <c r="D336" s="81">
        <v>704</v>
      </c>
      <c r="E336" s="8">
        <v>161</v>
      </c>
      <c r="F336" s="13">
        <v>68.647589907038977</v>
      </c>
      <c r="G336" s="91" t="s">
        <v>871</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554</v>
      </c>
      <c r="B337" s="113" t="s">
        <v>51</v>
      </c>
      <c r="C337" s="132">
        <v>14695.182980035201</v>
      </c>
      <c r="D337" s="81">
        <v>412</v>
      </c>
      <c r="E337" s="8">
        <v>67</v>
      </c>
      <c r="F337" s="11">
        <v>32.566551176777672</v>
      </c>
      <c r="G337" s="91" t="s">
        <v>870</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555</v>
      </c>
      <c r="B338" s="113" t="s">
        <v>51</v>
      </c>
      <c r="C338" s="132">
        <v>56177.316442514697</v>
      </c>
      <c r="D338" s="81">
        <v>2073</v>
      </c>
      <c r="E338" s="8">
        <v>497</v>
      </c>
      <c r="F338" s="13">
        <v>63.192765778206144</v>
      </c>
      <c r="G338" s="91" t="s">
        <v>871</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556</v>
      </c>
      <c r="B339" s="113" t="s">
        <v>46</v>
      </c>
      <c r="C339" s="132">
        <v>1451.48737987204</v>
      </c>
      <c r="D339" s="81">
        <v>27</v>
      </c>
      <c r="E339" s="8">
        <v>10</v>
      </c>
      <c r="F339" s="10">
        <v>49.210604528210517</v>
      </c>
      <c r="G339" s="91" t="s">
        <v>868</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557</v>
      </c>
      <c r="B340" s="113" t="s">
        <v>52</v>
      </c>
      <c r="C340" s="132">
        <v>15539.121805317</v>
      </c>
      <c r="D340" s="81">
        <v>594</v>
      </c>
      <c r="E340" s="8">
        <v>153</v>
      </c>
      <c r="F340" s="13">
        <v>70.329401915312957</v>
      </c>
      <c r="G340" s="91" t="s">
        <v>871</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558</v>
      </c>
      <c r="B341" s="113" t="s">
        <v>47</v>
      </c>
      <c r="C341" s="132">
        <v>14533.4559376543</v>
      </c>
      <c r="D341" s="81">
        <v>647</v>
      </c>
      <c r="E341" s="8">
        <v>123</v>
      </c>
      <c r="F341" s="13">
        <v>60.451652541579186</v>
      </c>
      <c r="G341" s="91" t="s">
        <v>871</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559</v>
      </c>
      <c r="B342" s="113" t="s">
        <v>48</v>
      </c>
      <c r="C342" s="132">
        <v>2458.2722255157701</v>
      </c>
      <c r="D342" s="81">
        <v>40</v>
      </c>
      <c r="E342" s="8">
        <v>10</v>
      </c>
      <c r="F342" s="10">
        <v>29.056412340006403</v>
      </c>
      <c r="G342" s="91" t="s">
        <v>868</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560</v>
      </c>
      <c r="B343" s="113" t="s">
        <v>42</v>
      </c>
      <c r="C343" s="132">
        <v>7178.4740239266202</v>
      </c>
      <c r="D343" s="81">
        <v>146</v>
      </c>
      <c r="E343" s="8">
        <v>24</v>
      </c>
      <c r="F343" s="11">
        <v>23.880921050515983</v>
      </c>
      <c r="G343" s="91" t="s">
        <v>870</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561</v>
      </c>
      <c r="B344" s="113" t="s">
        <v>49</v>
      </c>
      <c r="C344" s="132">
        <v>24460.265400539301</v>
      </c>
      <c r="D344" s="81">
        <v>1069</v>
      </c>
      <c r="E344" s="8">
        <v>268</v>
      </c>
      <c r="F344" s="13">
        <v>78.261036131010584</v>
      </c>
      <c r="G344" s="91" t="s">
        <v>871</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562</v>
      </c>
      <c r="B345" s="113" t="s">
        <v>54</v>
      </c>
      <c r="C345" s="132">
        <v>10765.112077551599</v>
      </c>
      <c r="D345" s="81">
        <v>274</v>
      </c>
      <c r="E345" s="8">
        <v>53</v>
      </c>
      <c r="F345" s="13">
        <v>35.166510654437168</v>
      </c>
      <c r="G345" s="91" t="s">
        <v>871</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563</v>
      </c>
      <c r="B346" s="113" t="s">
        <v>49</v>
      </c>
      <c r="C346" s="132">
        <v>22284.2851538703</v>
      </c>
      <c r="D346" s="81">
        <v>596</v>
      </c>
      <c r="E346" s="8">
        <v>174</v>
      </c>
      <c r="F346" s="11">
        <v>55.772807351699385</v>
      </c>
      <c r="G346" s="91" t="s">
        <v>870</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564</v>
      </c>
      <c r="B347" s="113" t="s">
        <v>42</v>
      </c>
      <c r="C347" s="132">
        <v>845.307934845815</v>
      </c>
      <c r="D347" s="81">
        <v>6</v>
      </c>
      <c r="E347" s="8">
        <v>0</v>
      </c>
      <c r="F347" s="9">
        <v>0</v>
      </c>
      <c r="G347" s="128" t="s">
        <v>868</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565</v>
      </c>
      <c r="B348" s="113" t="s">
        <v>53</v>
      </c>
      <c r="C348" s="132">
        <v>18868.1392219843</v>
      </c>
      <c r="D348" s="81">
        <v>1278</v>
      </c>
      <c r="E348" s="8">
        <v>255</v>
      </c>
      <c r="F348" s="13">
        <v>96.534615840990071</v>
      </c>
      <c r="G348" s="91" t="s">
        <v>871</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566</v>
      </c>
      <c r="B349" s="113" t="s">
        <v>49</v>
      </c>
      <c r="C349" s="132">
        <v>41525.030739602102</v>
      </c>
      <c r="D349" s="81">
        <v>2222</v>
      </c>
      <c r="E349" s="8">
        <v>508</v>
      </c>
      <c r="F349" s="13">
        <v>87.382751173038557</v>
      </c>
      <c r="G349" s="91" t="s">
        <v>871</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871</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567</v>
      </c>
      <c r="B351" s="113" t="s">
        <v>48</v>
      </c>
      <c r="C351" s="132">
        <v>1046.7288034764699</v>
      </c>
      <c r="D351" s="81">
        <v>19</v>
      </c>
      <c r="E351" s="8" t="s">
        <v>580</v>
      </c>
      <c r="F351" s="10">
        <v>20.471942070764975</v>
      </c>
      <c r="G351" s="91" t="s">
        <v>868</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568</v>
      </c>
      <c r="B352" s="113" t="s">
        <v>51</v>
      </c>
      <c r="C352" s="132">
        <v>11271.338775648501</v>
      </c>
      <c r="D352" s="81">
        <v>529</v>
      </c>
      <c r="E352" s="8">
        <v>89</v>
      </c>
      <c r="F352" s="11">
        <v>56.400956298796871</v>
      </c>
      <c r="G352" s="91" t="s">
        <v>870</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569</v>
      </c>
      <c r="B353" s="113" t="s">
        <v>41</v>
      </c>
      <c r="C353" s="132">
        <v>24061.696973528105</v>
      </c>
      <c r="D353" s="81">
        <v>543</v>
      </c>
      <c r="E353" s="8">
        <v>182</v>
      </c>
      <c r="F353" s="13">
        <v>54.027777069514983</v>
      </c>
      <c r="G353" s="91" t="s">
        <v>871</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227</v>
      </c>
      <c r="B354" s="113" t="s">
        <v>52</v>
      </c>
      <c r="C354" s="132">
        <v>18224.238036758699</v>
      </c>
      <c r="D354" s="28">
        <v>861</v>
      </c>
      <c r="E354" s="28">
        <v>180</v>
      </c>
      <c r="F354" s="29">
        <v>70.549686802870482</v>
      </c>
      <c r="G354" s="91" t="s">
        <v>871</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228</v>
      </c>
      <c r="B355" s="113" t="s">
        <v>49</v>
      </c>
      <c r="C355" s="132">
        <v>23727.780397963001</v>
      </c>
      <c r="D355" s="28">
        <v>509</v>
      </c>
      <c r="E355" s="28">
        <v>77</v>
      </c>
      <c r="F355" s="31">
        <v>23.179580676126655</v>
      </c>
      <c r="G355" s="91" t="s">
        <v>870</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229</v>
      </c>
      <c r="B356" s="113" t="s">
        <v>43</v>
      </c>
      <c r="C356" s="132">
        <v>10449.281569213599</v>
      </c>
      <c r="D356" s="28">
        <v>574</v>
      </c>
      <c r="E356" s="28">
        <v>93</v>
      </c>
      <c r="F356" s="29">
        <v>63.572381496817847</v>
      </c>
      <c r="G356" s="91" t="s">
        <v>871</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230</v>
      </c>
      <c r="B357" s="113" t="s">
        <v>42</v>
      </c>
      <c r="C357" s="132">
        <v>8227.4352056835796</v>
      </c>
      <c r="D357" s="28">
        <v>126</v>
      </c>
      <c r="E357" s="28">
        <v>24</v>
      </c>
      <c r="F357" s="31">
        <v>20.83621045233479</v>
      </c>
      <c r="G357" s="91" t="s">
        <v>870</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231</v>
      </c>
      <c r="B358" s="113" t="s">
        <v>47</v>
      </c>
      <c r="C358" s="132">
        <v>28496.164598917199</v>
      </c>
      <c r="D358" s="28">
        <v>1386</v>
      </c>
      <c r="E358" s="28">
        <v>211</v>
      </c>
      <c r="F358" s="29">
        <v>52.889323119649781</v>
      </c>
      <c r="G358" s="91" t="s">
        <v>871</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232</v>
      </c>
      <c r="B359" s="113" t="s">
        <v>42</v>
      </c>
      <c r="C359" s="132">
        <v>462.23398096760798</v>
      </c>
      <c r="D359" s="28" t="s">
        <v>580</v>
      </c>
      <c r="E359" s="28">
        <v>0</v>
      </c>
      <c r="F359" s="33">
        <v>0</v>
      </c>
      <c r="G359" s="128" t="s">
        <v>868</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233</v>
      </c>
      <c r="B360" s="113" t="s">
        <v>45</v>
      </c>
      <c r="C360" s="132">
        <v>16598.0263143665</v>
      </c>
      <c r="D360" s="28">
        <v>614</v>
      </c>
      <c r="E360" s="28">
        <v>118</v>
      </c>
      <c r="F360" s="29">
        <v>50.780564320927958</v>
      </c>
      <c r="G360" s="91" t="s">
        <v>871</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234</v>
      </c>
      <c r="B361" s="113" t="s">
        <v>48</v>
      </c>
      <c r="C361" s="132">
        <v>40259.238105780198</v>
      </c>
      <c r="D361" s="28">
        <v>832</v>
      </c>
      <c r="E361" s="28">
        <v>111</v>
      </c>
      <c r="F361" s="31">
        <v>19.693794024962159</v>
      </c>
      <c r="G361" s="91" t="s">
        <v>870</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235</v>
      </c>
      <c r="B362" s="113" t="s">
        <v>45</v>
      </c>
      <c r="C362" s="132">
        <v>36064.049778037697</v>
      </c>
      <c r="D362" s="28">
        <v>1419</v>
      </c>
      <c r="E362" s="28">
        <v>250</v>
      </c>
      <c r="F362" s="29">
        <v>49.515079329824758</v>
      </c>
      <c r="G362" s="91" t="s">
        <v>871</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236</v>
      </c>
      <c r="B363" s="113" t="s">
        <v>44</v>
      </c>
      <c r="C363" s="132">
        <v>260.803252500962</v>
      </c>
      <c r="D363" s="28" t="s">
        <v>580</v>
      </c>
      <c r="E363" s="28">
        <v>0</v>
      </c>
      <c r="F363" s="33">
        <v>0</v>
      </c>
      <c r="G363" s="128" t="s">
        <v>868</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237</v>
      </c>
      <c r="B364" s="113" t="s">
        <v>49</v>
      </c>
      <c r="C364" s="132">
        <v>45827.143129014403</v>
      </c>
      <c r="D364" s="28">
        <v>985</v>
      </c>
      <c r="E364" s="28">
        <v>157</v>
      </c>
      <c r="F364" s="31">
        <v>24.470837474452228</v>
      </c>
      <c r="G364" s="91" t="s">
        <v>870</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238</v>
      </c>
      <c r="B365" s="113" t="s">
        <v>54</v>
      </c>
      <c r="C365" s="132">
        <v>6286.5177862111304</v>
      </c>
      <c r="D365" s="28">
        <v>166</v>
      </c>
      <c r="E365" s="28">
        <v>38</v>
      </c>
      <c r="F365" s="29">
        <v>43.176298971733409</v>
      </c>
      <c r="G365" s="91" t="s">
        <v>871</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239</v>
      </c>
      <c r="B366" s="113" t="s">
        <v>49</v>
      </c>
      <c r="C366" s="132">
        <v>3488.02577394533</v>
      </c>
      <c r="D366" s="28">
        <v>84</v>
      </c>
      <c r="E366" s="28">
        <v>17</v>
      </c>
      <c r="F366" s="31">
        <v>34.812979977273145</v>
      </c>
      <c r="G366" s="91" t="s">
        <v>870</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240</v>
      </c>
      <c r="B367" s="113" t="s">
        <v>46</v>
      </c>
      <c r="C367" s="132">
        <v>1695.3715782397301</v>
      </c>
      <c r="D367" s="28">
        <v>17</v>
      </c>
      <c r="E367" s="28" t="s">
        <v>580</v>
      </c>
      <c r="F367" s="35">
        <v>8.4263028052805122</v>
      </c>
      <c r="G367" s="128" t="s">
        <v>868</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241</v>
      </c>
      <c r="B368" s="113" t="s">
        <v>49</v>
      </c>
      <c r="C368" s="132">
        <v>19700.450804414999</v>
      </c>
      <c r="D368" s="28">
        <v>822</v>
      </c>
      <c r="E368" s="28">
        <v>102</v>
      </c>
      <c r="F368" s="31">
        <v>36.982474959819243</v>
      </c>
      <c r="G368" s="91" t="s">
        <v>870</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242</v>
      </c>
      <c r="B369" s="113" t="s">
        <v>54</v>
      </c>
      <c r="C369" s="132">
        <v>11981.336652870101</v>
      </c>
      <c r="D369" s="28">
        <v>341</v>
      </c>
      <c r="E369" s="28">
        <v>89</v>
      </c>
      <c r="F369" s="29">
        <v>53.058711572218613</v>
      </c>
      <c r="G369" s="91" t="s">
        <v>871</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243</v>
      </c>
      <c r="B370" s="113" t="s">
        <v>43</v>
      </c>
      <c r="C370" s="132">
        <v>46517.435301401703</v>
      </c>
      <c r="D370" s="28">
        <v>2355</v>
      </c>
      <c r="E370" s="28">
        <v>337</v>
      </c>
      <c r="F370" s="29">
        <v>51.747110337149714</v>
      </c>
      <c r="G370" s="91" t="s">
        <v>871</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244</v>
      </c>
      <c r="B371" s="113" t="s">
        <v>54</v>
      </c>
      <c r="C371" s="132">
        <v>16484.126202190801</v>
      </c>
      <c r="D371" s="28">
        <v>893</v>
      </c>
      <c r="E371" s="28">
        <v>210</v>
      </c>
      <c r="F371" s="29">
        <v>90.996634070943017</v>
      </c>
      <c r="G371" s="91" t="s">
        <v>871</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245</v>
      </c>
      <c r="B372" s="113" t="s">
        <v>51</v>
      </c>
      <c r="C372" s="132">
        <v>4376.1911247030603</v>
      </c>
      <c r="D372" s="28">
        <v>237</v>
      </c>
      <c r="E372" s="28">
        <v>46</v>
      </c>
      <c r="F372" s="29">
        <v>75.081599319710534</v>
      </c>
      <c r="G372" s="91" t="s">
        <v>871</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246</v>
      </c>
      <c r="B373" s="113" t="s">
        <v>49</v>
      </c>
      <c r="C373" s="132">
        <v>8098.2221370774687</v>
      </c>
      <c r="D373" s="28">
        <v>426</v>
      </c>
      <c r="E373" s="28">
        <v>141</v>
      </c>
      <c r="F373" s="29">
        <v>124.36592132138283</v>
      </c>
      <c r="G373" s="91" t="s">
        <v>871</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871</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247</v>
      </c>
      <c r="B375" s="113" t="s">
        <v>54</v>
      </c>
      <c r="C375" s="132">
        <v>5560.1288200980598</v>
      </c>
      <c r="D375" s="28">
        <v>143</v>
      </c>
      <c r="E375" s="28">
        <v>16</v>
      </c>
      <c r="F375" s="31">
        <v>20.554508354664115</v>
      </c>
      <c r="G375" s="91" t="s">
        <v>870</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248</v>
      </c>
      <c r="B376" s="113" t="s">
        <v>42</v>
      </c>
      <c r="C376" s="132">
        <v>1795.3967800267301</v>
      </c>
      <c r="D376" s="28">
        <v>32</v>
      </c>
      <c r="E376" s="28">
        <v>7</v>
      </c>
      <c r="F376" s="35">
        <v>27.848997255779636</v>
      </c>
      <c r="G376" s="91" t="s">
        <v>868</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249</v>
      </c>
      <c r="B377" s="113" t="s">
        <v>49</v>
      </c>
      <c r="C377" s="132">
        <v>14994.700089288801</v>
      </c>
      <c r="D377" s="28">
        <v>476</v>
      </c>
      <c r="E377" s="28">
        <v>53</v>
      </c>
      <c r="F377" s="31">
        <v>25.247015700024196</v>
      </c>
      <c r="G377" s="91" t="s">
        <v>870</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250</v>
      </c>
      <c r="B378" s="113" t="s">
        <v>48</v>
      </c>
      <c r="C378" s="132">
        <v>16054.358189729401</v>
      </c>
      <c r="D378" s="28">
        <v>389</v>
      </c>
      <c r="E378" s="28">
        <v>73</v>
      </c>
      <c r="F378" s="31">
        <v>32.478942182948785</v>
      </c>
      <c r="G378" s="91" t="s">
        <v>870</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251</v>
      </c>
      <c r="B379" s="113" t="s">
        <v>51</v>
      </c>
      <c r="C379" s="132">
        <v>18017.1246620739</v>
      </c>
      <c r="D379" s="28">
        <v>581</v>
      </c>
      <c r="E379" s="28">
        <v>113</v>
      </c>
      <c r="F379" s="29">
        <v>44.798649744700661</v>
      </c>
      <c r="G379" s="91" t="s">
        <v>871</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252</v>
      </c>
      <c r="B380" s="113" t="s">
        <v>49</v>
      </c>
      <c r="C380" s="132">
        <v>27408.591693709299</v>
      </c>
      <c r="D380" s="28">
        <v>627</v>
      </c>
      <c r="E380" s="28">
        <v>105</v>
      </c>
      <c r="F380" s="31">
        <v>27.363682467937117</v>
      </c>
      <c r="G380" s="91" t="s">
        <v>870</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253</v>
      </c>
      <c r="B381" s="113" t="s">
        <v>43</v>
      </c>
      <c r="C381" s="132">
        <v>6815.0684702353301</v>
      </c>
      <c r="D381" s="28">
        <v>339</v>
      </c>
      <c r="E381" s="28">
        <v>71</v>
      </c>
      <c r="F381" s="29">
        <v>74.414932052083259</v>
      </c>
      <c r="G381" s="91" t="s">
        <v>871</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254</v>
      </c>
      <c r="B382" s="113" t="s">
        <v>54</v>
      </c>
      <c r="C382" s="132">
        <v>3227.2105007745699</v>
      </c>
      <c r="D382" s="28">
        <v>88</v>
      </c>
      <c r="E382" s="28">
        <v>7</v>
      </c>
      <c r="F382" s="35">
        <v>15.493256478931073</v>
      </c>
      <c r="G382" s="91" t="s">
        <v>868</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255</v>
      </c>
      <c r="B383" s="113" t="s">
        <v>46</v>
      </c>
      <c r="C383" s="132">
        <v>2072.5449926586398</v>
      </c>
      <c r="D383" s="28">
        <v>29</v>
      </c>
      <c r="E383" s="28" t="s">
        <v>580</v>
      </c>
      <c r="F383" s="35">
        <v>6.8928367472441296</v>
      </c>
      <c r="G383" s="128" t="s">
        <v>868</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256</v>
      </c>
      <c r="B384" s="113" t="s">
        <v>45</v>
      </c>
      <c r="C384" s="132">
        <v>41070.9163256869</v>
      </c>
      <c r="D384" s="28">
        <v>1888</v>
      </c>
      <c r="E384" s="28">
        <v>370</v>
      </c>
      <c r="F384" s="29">
        <v>64.34862864757234</v>
      </c>
      <c r="G384" s="91" t="s">
        <v>871</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257</v>
      </c>
      <c r="B385" s="113" t="s">
        <v>49</v>
      </c>
      <c r="C385" s="132">
        <v>43672.597856087901</v>
      </c>
      <c r="D385" s="28">
        <v>2093</v>
      </c>
      <c r="E385" s="28">
        <v>445</v>
      </c>
      <c r="F385" s="29">
        <v>72.781826239089639</v>
      </c>
      <c r="G385" s="91" t="s">
        <v>871</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258</v>
      </c>
      <c r="B386" s="113" t="s">
        <v>54</v>
      </c>
      <c r="C386" s="132">
        <v>9025.9672012139599</v>
      </c>
      <c r="D386" s="28">
        <v>302</v>
      </c>
      <c r="E386" s="28">
        <v>58</v>
      </c>
      <c r="F386" s="29">
        <v>45.899315281136232</v>
      </c>
      <c r="G386" s="91" t="s">
        <v>871</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259</v>
      </c>
      <c r="B387" s="113" t="s">
        <v>47</v>
      </c>
      <c r="C387" s="132">
        <v>1208.9750880147301</v>
      </c>
      <c r="D387" s="28">
        <v>24</v>
      </c>
      <c r="E387" s="28" t="s">
        <v>580</v>
      </c>
      <c r="F387" s="35">
        <v>11.816384330278465</v>
      </c>
      <c r="G387" s="128" t="s">
        <v>868</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260</v>
      </c>
      <c r="B388" s="113" t="s">
        <v>54</v>
      </c>
      <c r="C388" s="132">
        <v>5055.24299668805</v>
      </c>
      <c r="D388" s="28">
        <v>89</v>
      </c>
      <c r="E388" s="28">
        <v>23</v>
      </c>
      <c r="F388" s="31">
        <v>32.498084541800729</v>
      </c>
      <c r="G388" s="91" t="s">
        <v>870</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261</v>
      </c>
      <c r="B389" s="113" t="s">
        <v>53</v>
      </c>
      <c r="C389" s="132">
        <v>692958.26281431701</v>
      </c>
      <c r="D389" s="28">
        <v>39454</v>
      </c>
      <c r="E389" s="28">
        <v>5322</v>
      </c>
      <c r="F389" s="29">
        <v>54.857973061606899</v>
      </c>
      <c r="G389" s="91" t="s">
        <v>871</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262</v>
      </c>
      <c r="B390" s="113" t="s">
        <v>41</v>
      </c>
      <c r="C390" s="132">
        <v>21025.5302833235</v>
      </c>
      <c r="D390" s="28">
        <v>536</v>
      </c>
      <c r="E390" s="28">
        <v>104</v>
      </c>
      <c r="F390" s="31">
        <v>35.33119654282126</v>
      </c>
      <c r="G390" s="91" t="s">
        <v>870</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263</v>
      </c>
      <c r="B391" s="113" t="s">
        <v>49</v>
      </c>
      <c r="C391" s="132">
        <v>5073.1152154421097</v>
      </c>
      <c r="D391" s="28">
        <v>98</v>
      </c>
      <c r="E391" s="28">
        <v>20</v>
      </c>
      <c r="F391" s="31">
        <v>28.159648813474298</v>
      </c>
      <c r="G391" s="91" t="s">
        <v>870</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264</v>
      </c>
      <c r="B392" s="113" t="s">
        <v>45</v>
      </c>
      <c r="C392" s="132">
        <v>7640.4843218528404</v>
      </c>
      <c r="D392" s="28">
        <v>269</v>
      </c>
      <c r="E392" s="28">
        <v>63</v>
      </c>
      <c r="F392" s="29">
        <v>58.896789921149086</v>
      </c>
      <c r="G392" s="91" t="s">
        <v>871</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265</v>
      </c>
      <c r="B393" s="113" t="s">
        <v>54</v>
      </c>
      <c r="C393" s="132">
        <v>4489.38887213825</v>
      </c>
      <c r="D393" s="28">
        <v>157</v>
      </c>
      <c r="E393" s="28">
        <v>37</v>
      </c>
      <c r="F393" s="29">
        <v>58.868973442222156</v>
      </c>
      <c r="G393" s="91" t="s">
        <v>871</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266</v>
      </c>
      <c r="B394" s="113" t="s">
        <v>51</v>
      </c>
      <c r="C394" s="132">
        <v>39657.353717883198</v>
      </c>
      <c r="D394" s="28">
        <v>2140</v>
      </c>
      <c r="E394" s="28">
        <v>369</v>
      </c>
      <c r="F394" s="29">
        <v>66.462182637409043</v>
      </c>
      <c r="G394" s="91" t="s">
        <v>871</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267</v>
      </c>
      <c r="B395" s="113" t="s">
        <v>41</v>
      </c>
      <c r="C395" s="132">
        <v>9926.4673993127308</v>
      </c>
      <c r="D395" s="28">
        <v>195</v>
      </c>
      <c r="E395" s="28">
        <v>24</v>
      </c>
      <c r="F395" s="31">
        <v>17.269846817855914</v>
      </c>
      <c r="G395" s="91" t="s">
        <v>870</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268</v>
      </c>
      <c r="B396" s="113" t="s">
        <v>52</v>
      </c>
      <c r="C396" s="132">
        <v>28615.425420800198</v>
      </c>
      <c r="D396" s="28">
        <v>1309</v>
      </c>
      <c r="E396" s="28">
        <v>344</v>
      </c>
      <c r="F396" s="29">
        <v>85.867773098239169</v>
      </c>
      <c r="G396" s="91" t="s">
        <v>871</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269</v>
      </c>
      <c r="B397" s="113" t="s">
        <v>47</v>
      </c>
      <c r="C397" s="132">
        <v>3727.2357787096198</v>
      </c>
      <c r="D397" s="28">
        <v>84</v>
      </c>
      <c r="E397" s="28">
        <v>18</v>
      </c>
      <c r="F397" s="31">
        <v>34.495115470248138</v>
      </c>
      <c r="G397" s="91" t="s">
        <v>870</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270</v>
      </c>
      <c r="B398" s="113" t="s">
        <v>52</v>
      </c>
      <c r="C398" s="132">
        <v>99226.362872711004</v>
      </c>
      <c r="D398" s="28">
        <v>8496</v>
      </c>
      <c r="E398" s="28">
        <v>879</v>
      </c>
      <c r="F398" s="29">
        <v>63.275234996022867</v>
      </c>
      <c r="G398" s="91" t="s">
        <v>871</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271</v>
      </c>
      <c r="B399" s="113" t="s">
        <v>54</v>
      </c>
      <c r="C399" s="132">
        <v>3688.3663500984599</v>
      </c>
      <c r="D399" s="28">
        <v>110</v>
      </c>
      <c r="E399" s="28">
        <v>32</v>
      </c>
      <c r="F399" s="29">
        <v>61.970912560062516</v>
      </c>
      <c r="G399" s="91" t="s">
        <v>871</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272</v>
      </c>
      <c r="B400" s="113" t="s">
        <v>51</v>
      </c>
      <c r="C400" s="132">
        <v>64727.380689706901</v>
      </c>
      <c r="D400" s="28">
        <v>1205</v>
      </c>
      <c r="E400" s="28">
        <v>216</v>
      </c>
      <c r="F400" s="31">
        <v>23.836236325603259</v>
      </c>
      <c r="G400" s="91" t="s">
        <v>870</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273</v>
      </c>
      <c r="B401" s="113" t="s">
        <v>46</v>
      </c>
      <c r="C401" s="132">
        <v>1838.08536362777</v>
      </c>
      <c r="D401" s="28">
        <v>25</v>
      </c>
      <c r="E401" s="28" t="s">
        <v>580</v>
      </c>
      <c r="F401" s="35">
        <v>3.8860312389189131</v>
      </c>
      <c r="G401" s="128" t="s">
        <v>868</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274</v>
      </c>
      <c r="B402" s="113" t="s">
        <v>49</v>
      </c>
      <c r="C402" s="132">
        <v>27818.816168915801</v>
      </c>
      <c r="D402" s="28">
        <v>1008</v>
      </c>
      <c r="E402" s="28">
        <v>210</v>
      </c>
      <c r="F402" s="29">
        <v>53.920339057277019</v>
      </c>
      <c r="G402" s="91" t="s">
        <v>871</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275</v>
      </c>
      <c r="B403" s="113" t="s">
        <v>49</v>
      </c>
      <c r="C403" s="132">
        <v>111989.024087531</v>
      </c>
      <c r="D403" s="28">
        <v>2835</v>
      </c>
      <c r="E403" s="28">
        <v>408</v>
      </c>
      <c r="F403" s="31">
        <v>26.022958392850164</v>
      </c>
      <c r="G403" s="91" t="s">
        <v>870</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276</v>
      </c>
      <c r="B404" s="113" t="s">
        <v>51</v>
      </c>
      <c r="C404" s="132">
        <v>23172.8895591976</v>
      </c>
      <c r="D404" s="28">
        <v>866</v>
      </c>
      <c r="E404" s="28">
        <v>171</v>
      </c>
      <c r="F404" s="29">
        <v>52.70937697727782</v>
      </c>
      <c r="G404" s="91" t="s">
        <v>871</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277</v>
      </c>
      <c r="B405" s="113" t="s">
        <v>49</v>
      </c>
      <c r="C405" s="132">
        <v>4723.0019559667198</v>
      </c>
      <c r="D405" s="28">
        <v>92</v>
      </c>
      <c r="E405" s="28">
        <v>25</v>
      </c>
      <c r="F405" s="31">
        <v>37.808883044359852</v>
      </c>
      <c r="G405" s="91" t="s">
        <v>870</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278</v>
      </c>
      <c r="B406" s="113" t="s">
        <v>52</v>
      </c>
      <c r="C406" s="132">
        <v>12248.3187771581</v>
      </c>
      <c r="D406" s="28">
        <v>302</v>
      </c>
      <c r="E406" s="28">
        <v>61</v>
      </c>
      <c r="F406" s="29">
        <v>35.573395307676812</v>
      </c>
      <c r="G406" s="91" t="s">
        <v>871</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279</v>
      </c>
      <c r="B407" s="113" t="s">
        <v>46</v>
      </c>
      <c r="C407" s="132">
        <v>1174.1958259012499</v>
      </c>
      <c r="D407" s="28">
        <v>5</v>
      </c>
      <c r="E407" s="28">
        <v>0</v>
      </c>
      <c r="F407" s="33">
        <v>0</v>
      </c>
      <c r="G407" s="128" t="s">
        <v>868</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280</v>
      </c>
      <c r="B408" s="113" t="s">
        <v>54</v>
      </c>
      <c r="C408" s="132">
        <v>14163.6711170745</v>
      </c>
      <c r="D408" s="28">
        <v>489</v>
      </c>
      <c r="E408" s="28">
        <v>86</v>
      </c>
      <c r="F408" s="29">
        <v>43.370515257529846</v>
      </c>
      <c r="G408" s="91" t="s">
        <v>871</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281</v>
      </c>
      <c r="B409" s="113" t="s">
        <v>41</v>
      </c>
      <c r="C409" s="132">
        <v>5829.5344790318404</v>
      </c>
      <c r="D409" s="28">
        <v>93</v>
      </c>
      <c r="E409" s="28">
        <v>25</v>
      </c>
      <c r="F409" s="31">
        <v>30.632193567724716</v>
      </c>
      <c r="G409" s="91" t="s">
        <v>870</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282</v>
      </c>
      <c r="B410" s="113" t="s">
        <v>49</v>
      </c>
      <c r="C410" s="132">
        <v>35973.240681719501</v>
      </c>
      <c r="D410" s="28">
        <v>1555</v>
      </c>
      <c r="E410" s="28">
        <v>298</v>
      </c>
      <c r="F410" s="29">
        <v>59.170966758441182</v>
      </c>
      <c r="G410" s="91" t="s">
        <v>871</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283</v>
      </c>
      <c r="B411" s="113" t="s">
        <v>53</v>
      </c>
      <c r="C411" s="132">
        <v>36918.336746757697</v>
      </c>
      <c r="D411" s="28">
        <v>6204</v>
      </c>
      <c r="E411" s="28">
        <v>648</v>
      </c>
      <c r="F411" s="29">
        <v>125.37323824529896</v>
      </c>
      <c r="G411" s="91" t="s">
        <v>871</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284</v>
      </c>
      <c r="B412" s="113" t="s">
        <v>42</v>
      </c>
      <c r="C412" s="132">
        <v>2936.1193472292898</v>
      </c>
      <c r="D412" s="28">
        <v>43</v>
      </c>
      <c r="E412" s="28">
        <v>14</v>
      </c>
      <c r="F412" s="37">
        <v>34.05856103716166</v>
      </c>
      <c r="G412" s="91" t="s">
        <v>869</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285</v>
      </c>
      <c r="B413" s="113" t="s">
        <v>47</v>
      </c>
      <c r="C413" s="132">
        <v>1357.7287896405801</v>
      </c>
      <c r="D413" s="28">
        <v>15</v>
      </c>
      <c r="E413" s="28" t="s">
        <v>580</v>
      </c>
      <c r="F413" s="35">
        <v>21.043546243865126</v>
      </c>
      <c r="G413" s="91" t="s">
        <v>868</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286</v>
      </c>
      <c r="B414" s="113" t="s">
        <v>48</v>
      </c>
      <c r="C414" s="132">
        <v>1223.64361651632</v>
      </c>
      <c r="D414" s="28">
        <v>18</v>
      </c>
      <c r="E414" s="28" t="s">
        <v>580</v>
      </c>
      <c r="F414" s="35">
        <v>17.512101676775785</v>
      </c>
      <c r="G414" s="91" t="s">
        <v>868</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287</v>
      </c>
      <c r="B415" s="113" t="s">
        <v>47</v>
      </c>
      <c r="C415" s="132">
        <v>56710.292083490698</v>
      </c>
      <c r="D415" s="28">
        <v>2708</v>
      </c>
      <c r="E415" s="28">
        <v>485</v>
      </c>
      <c r="F415" s="29">
        <v>61.087424998366835</v>
      </c>
      <c r="G415" s="91" t="s">
        <v>871</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288</v>
      </c>
      <c r="B416" s="113" t="s">
        <v>44</v>
      </c>
      <c r="C416" s="132">
        <v>758.61581752920097</v>
      </c>
      <c r="D416" s="28">
        <v>7</v>
      </c>
      <c r="E416" s="28" t="s">
        <v>580</v>
      </c>
      <c r="F416" s="35">
        <v>9.4156448861313091</v>
      </c>
      <c r="G416" s="128" t="s">
        <v>868</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289</v>
      </c>
      <c r="B417" s="113" t="s">
        <v>42</v>
      </c>
      <c r="C417" s="132">
        <v>1673.49740572871</v>
      </c>
      <c r="D417" s="28">
        <v>23</v>
      </c>
      <c r="E417" s="28" t="s">
        <v>580</v>
      </c>
      <c r="F417" s="35">
        <v>12.804663667369441</v>
      </c>
      <c r="G417" s="128" t="s">
        <v>868</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290</v>
      </c>
      <c r="B418" s="113" t="s">
        <v>54</v>
      </c>
      <c r="C418" s="132">
        <v>14079.6128022015</v>
      </c>
      <c r="D418" s="28">
        <v>844</v>
      </c>
      <c r="E418" s="28">
        <v>153</v>
      </c>
      <c r="F418" s="29">
        <v>77.619829338365236</v>
      </c>
      <c r="G418" s="91" t="s">
        <v>871</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291</v>
      </c>
      <c r="B419" s="113" t="s">
        <v>51</v>
      </c>
      <c r="C419" s="132">
        <v>7354.9427443027298</v>
      </c>
      <c r="D419" s="28">
        <v>162</v>
      </c>
      <c r="E419" s="28">
        <v>48</v>
      </c>
      <c r="F419" s="29">
        <v>46.615881968996455</v>
      </c>
      <c r="G419" s="91" t="s">
        <v>871</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292</v>
      </c>
      <c r="B420" s="113" t="s">
        <v>46</v>
      </c>
      <c r="C420" s="132">
        <v>1582.42316470797</v>
      </c>
      <c r="D420" s="28">
        <v>17</v>
      </c>
      <c r="E420" s="28">
        <v>8</v>
      </c>
      <c r="F420" s="35">
        <v>36.110983722487802</v>
      </c>
      <c r="G420" s="91" t="s">
        <v>868</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293</v>
      </c>
      <c r="B421" s="113" t="s">
        <v>49</v>
      </c>
      <c r="C421" s="132">
        <v>18730.958831312699</v>
      </c>
      <c r="D421" s="28">
        <v>660</v>
      </c>
      <c r="E421" s="28">
        <v>56</v>
      </c>
      <c r="F421" s="31">
        <v>21.355019975342461</v>
      </c>
      <c r="G421" s="91" t="s">
        <v>870</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294</v>
      </c>
      <c r="B422" s="113" t="s">
        <v>46</v>
      </c>
      <c r="C422" s="132">
        <v>1931.62596058402</v>
      </c>
      <c r="D422" s="28">
        <v>13</v>
      </c>
      <c r="E422" s="28">
        <v>5</v>
      </c>
      <c r="F422" s="35">
        <v>18.489234687800341</v>
      </c>
      <c r="G422" s="91" t="s">
        <v>868</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295</v>
      </c>
      <c r="B423" s="113" t="s">
        <v>48</v>
      </c>
      <c r="C423" s="132">
        <v>784.07156341524001</v>
      </c>
      <c r="D423" s="28">
        <v>11</v>
      </c>
      <c r="E423" s="28">
        <v>0</v>
      </c>
      <c r="F423" s="33">
        <v>0</v>
      </c>
      <c r="G423" s="128" t="s">
        <v>868</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296</v>
      </c>
      <c r="B424" s="113" t="s">
        <v>42</v>
      </c>
      <c r="C424" s="132">
        <v>6466.0125528356502</v>
      </c>
      <c r="D424" s="28">
        <v>107</v>
      </c>
      <c r="E424" s="28">
        <v>15</v>
      </c>
      <c r="F424" s="37">
        <v>16.570159161826862</v>
      </c>
      <c r="G424" s="91" t="s">
        <v>869</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297</v>
      </c>
      <c r="B425" s="113" t="s">
        <v>45</v>
      </c>
      <c r="C425" s="132">
        <v>28666.8719119466</v>
      </c>
      <c r="D425" s="28">
        <v>1852</v>
      </c>
      <c r="E425" s="28">
        <v>298</v>
      </c>
      <c r="F425" s="29">
        <v>74.25196007117782</v>
      </c>
      <c r="G425" s="91" t="s">
        <v>871</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298</v>
      </c>
      <c r="B426" s="113" t="s">
        <v>43</v>
      </c>
      <c r="C426" s="132">
        <v>37104.373350893802</v>
      </c>
      <c r="D426" s="28">
        <v>1899</v>
      </c>
      <c r="E426" s="28">
        <v>356</v>
      </c>
      <c r="F426" s="29">
        <v>68.532545174917715</v>
      </c>
      <c r="G426" s="91" t="s">
        <v>871</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299</v>
      </c>
      <c r="B427" s="113" t="s">
        <v>51</v>
      </c>
      <c r="C427" s="132">
        <v>27391.508223539095</v>
      </c>
      <c r="D427" s="28">
        <v>1129</v>
      </c>
      <c r="E427" s="28">
        <v>184</v>
      </c>
      <c r="F427" s="29">
        <v>47.981502280194753</v>
      </c>
      <c r="G427" s="91" t="s">
        <v>871</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300</v>
      </c>
      <c r="B428" s="113" t="s">
        <v>46</v>
      </c>
      <c r="C428" s="132">
        <v>5307.8849770148699</v>
      </c>
      <c r="D428" s="28">
        <v>88</v>
      </c>
      <c r="E428" s="28">
        <v>16</v>
      </c>
      <c r="F428" s="31">
        <v>21.531309510400892</v>
      </c>
      <c r="G428" s="91" t="s">
        <v>870</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301</v>
      </c>
      <c r="B429" s="113" t="s">
        <v>41</v>
      </c>
      <c r="C429" s="132">
        <v>13087.712635498299</v>
      </c>
      <c r="D429" s="28">
        <v>298</v>
      </c>
      <c r="E429" s="28">
        <v>79</v>
      </c>
      <c r="F429" s="29">
        <v>43.115686445863787</v>
      </c>
      <c r="G429" s="91" t="s">
        <v>871</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302</v>
      </c>
      <c r="B430" s="113" t="s">
        <v>43</v>
      </c>
      <c r="C430" s="132">
        <v>7927.2612196189812</v>
      </c>
      <c r="D430" s="28">
        <v>367</v>
      </c>
      <c r="E430" s="28">
        <v>79</v>
      </c>
      <c r="F430" s="29">
        <v>71.182934263497913</v>
      </c>
      <c r="G430" s="91" t="s">
        <v>871</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303</v>
      </c>
      <c r="B431" s="113" t="s">
        <v>54</v>
      </c>
      <c r="C431" s="132">
        <v>9485.9761215318194</v>
      </c>
      <c r="D431" s="28">
        <v>260</v>
      </c>
      <c r="E431" s="28">
        <v>38</v>
      </c>
      <c r="F431" s="29">
        <v>28.61366800328193</v>
      </c>
      <c r="G431" s="91" t="s">
        <v>871</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304</v>
      </c>
      <c r="B432" s="113" t="s">
        <v>51</v>
      </c>
      <c r="C432" s="132">
        <v>5133.8205219983302</v>
      </c>
      <c r="D432" s="28">
        <v>116</v>
      </c>
      <c r="E432" s="28">
        <v>26</v>
      </c>
      <c r="F432" s="29">
        <v>36.174674381097518</v>
      </c>
      <c r="G432" s="91" t="s">
        <v>871</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305</v>
      </c>
      <c r="B433" s="113" t="s">
        <v>49</v>
      </c>
      <c r="C433" s="132">
        <v>32414.524512956301</v>
      </c>
      <c r="D433" s="28">
        <v>2065</v>
      </c>
      <c r="E433" s="28">
        <v>371</v>
      </c>
      <c r="F433" s="29">
        <v>81.753474401291228</v>
      </c>
      <c r="G433" s="91" t="s">
        <v>871</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306</v>
      </c>
      <c r="B434" s="113" t="s">
        <v>54</v>
      </c>
      <c r="C434" s="132">
        <v>12469.6895953656</v>
      </c>
      <c r="D434" s="28">
        <v>447</v>
      </c>
      <c r="E434" s="28">
        <v>109</v>
      </c>
      <c r="F434" s="29">
        <v>62.437113820442413</v>
      </c>
      <c r="G434" s="91" t="s">
        <v>871</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307</v>
      </c>
      <c r="B435" s="113" t="s">
        <v>49</v>
      </c>
      <c r="C435" s="132">
        <v>3330.26120665499</v>
      </c>
      <c r="D435" s="28">
        <v>83</v>
      </c>
      <c r="E435" s="28">
        <v>14</v>
      </c>
      <c r="F435" s="37">
        <v>30.027674646110675</v>
      </c>
      <c r="G435" s="91" t="s">
        <v>869</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308</v>
      </c>
      <c r="B436" s="113" t="s">
        <v>52</v>
      </c>
      <c r="C436" s="132">
        <v>15120.384628985899</v>
      </c>
      <c r="D436" s="28">
        <v>395</v>
      </c>
      <c r="E436" s="28">
        <v>76</v>
      </c>
      <c r="F436" s="31">
        <v>35.902336890060411</v>
      </c>
      <c r="G436" s="91" t="s">
        <v>870</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309</v>
      </c>
      <c r="B437" s="113" t="s">
        <v>52</v>
      </c>
      <c r="C437" s="132">
        <v>14878.570537017</v>
      </c>
      <c r="D437" s="28">
        <v>591</v>
      </c>
      <c r="E437" s="28">
        <v>106</v>
      </c>
      <c r="F437" s="29">
        <v>50.888145152058158</v>
      </c>
      <c r="G437" s="91" t="s">
        <v>871</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310</v>
      </c>
      <c r="B438" s="113" t="s">
        <v>54</v>
      </c>
      <c r="C438" s="132">
        <v>2244.2586476452502</v>
      </c>
      <c r="D438" s="28">
        <v>71</v>
      </c>
      <c r="E438" s="28">
        <v>22</v>
      </c>
      <c r="F438" s="31">
        <v>70.019940574913946</v>
      </c>
      <c r="G438" s="91" t="s">
        <v>870</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311</v>
      </c>
      <c r="B439" s="113" t="s">
        <v>47</v>
      </c>
      <c r="C439" s="132">
        <v>17005.439503125901</v>
      </c>
      <c r="D439" s="28">
        <v>860</v>
      </c>
      <c r="E439" s="28">
        <v>142</v>
      </c>
      <c r="F439" s="29">
        <v>59.644780959602393</v>
      </c>
      <c r="G439" s="91" t="s">
        <v>871</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312</v>
      </c>
      <c r="B440" s="113" t="s">
        <v>41</v>
      </c>
      <c r="C440" s="132">
        <v>4602.6150295043099</v>
      </c>
      <c r="D440" s="28">
        <v>47</v>
      </c>
      <c r="E440" s="28" t="s">
        <v>580</v>
      </c>
      <c r="F440" s="35">
        <v>4.655738377250124</v>
      </c>
      <c r="G440" s="128" t="s">
        <v>868</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313</v>
      </c>
      <c r="B441" s="113" t="s">
        <v>48</v>
      </c>
      <c r="C441" s="132">
        <v>16194.1783185606</v>
      </c>
      <c r="D441" s="28">
        <v>415</v>
      </c>
      <c r="E441" s="28">
        <v>64</v>
      </c>
      <c r="F441" s="31">
        <v>28.228839287196994</v>
      </c>
      <c r="G441" s="91" t="s">
        <v>870</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314</v>
      </c>
      <c r="B442" s="113" t="s">
        <v>43</v>
      </c>
      <c r="C442" s="132">
        <v>23741.067234681399</v>
      </c>
      <c r="D442" s="28">
        <v>899</v>
      </c>
      <c r="E442" s="28">
        <v>157</v>
      </c>
      <c r="F442" s="29">
        <v>47.235811277698893</v>
      </c>
      <c r="G442" s="91" t="s">
        <v>871</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315</v>
      </c>
      <c r="B443" s="113" t="s">
        <v>44</v>
      </c>
      <c r="C443" s="132">
        <v>4086.1741400712999</v>
      </c>
      <c r="D443" s="28">
        <v>136</v>
      </c>
      <c r="E443" s="28">
        <v>15</v>
      </c>
      <c r="F443" s="37">
        <v>26.220825023621632</v>
      </c>
      <c r="G443" s="91" t="s">
        <v>869</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316</v>
      </c>
      <c r="B444" s="113" t="s">
        <v>42</v>
      </c>
      <c r="C444" s="132">
        <v>1073.55719304948</v>
      </c>
      <c r="D444" s="28">
        <v>9</v>
      </c>
      <c r="E444" s="28">
        <v>0</v>
      </c>
      <c r="F444" s="33">
        <v>0</v>
      </c>
      <c r="G444" s="128" t="s">
        <v>868</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317</v>
      </c>
      <c r="B445" s="113" t="s">
        <v>46</v>
      </c>
      <c r="C445" s="132">
        <v>2112.6874094155901</v>
      </c>
      <c r="D445" s="28">
        <v>30</v>
      </c>
      <c r="E445" s="28">
        <v>8</v>
      </c>
      <c r="F445" s="35">
        <v>27.047473700174105</v>
      </c>
      <c r="G445" s="91" t="s">
        <v>868</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870</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318</v>
      </c>
      <c r="B447" s="113" t="s">
        <v>49</v>
      </c>
      <c r="C447" s="132">
        <v>48551.911070702001</v>
      </c>
      <c r="D447" s="28">
        <v>5276</v>
      </c>
      <c r="E447" s="28">
        <v>706</v>
      </c>
      <c r="F447" s="29">
        <v>103.8652656846743</v>
      </c>
      <c r="G447" s="91" t="s">
        <v>871</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319</v>
      </c>
      <c r="B448" s="113" t="s">
        <v>43</v>
      </c>
      <c r="C448" s="132">
        <v>16012.7421223003</v>
      </c>
      <c r="D448" s="28">
        <v>971</v>
      </c>
      <c r="E448" s="28">
        <v>179</v>
      </c>
      <c r="F448" s="29">
        <v>79.847125420874278</v>
      </c>
      <c r="G448" s="91" t="s">
        <v>871</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320</v>
      </c>
      <c r="B449" s="113" t="s">
        <v>43</v>
      </c>
      <c r="C449" s="132">
        <v>89317.120164774096</v>
      </c>
      <c r="D449" s="28">
        <v>7813</v>
      </c>
      <c r="E449" s="28">
        <v>1281</v>
      </c>
      <c r="F449" s="29">
        <v>102.44396576065023</v>
      </c>
      <c r="G449" s="91" t="s">
        <v>871</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321</v>
      </c>
      <c r="B450" s="113" t="s">
        <v>41</v>
      </c>
      <c r="C450" s="132">
        <v>31190.337467089099</v>
      </c>
      <c r="D450" s="28">
        <v>685</v>
      </c>
      <c r="E450" s="28">
        <v>127</v>
      </c>
      <c r="F450" s="31">
        <v>29.084098820669734</v>
      </c>
      <c r="G450" s="91" t="s">
        <v>870</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322</v>
      </c>
      <c r="B451" s="113" t="s">
        <v>54</v>
      </c>
      <c r="C451" s="132">
        <v>42123.258085424597</v>
      </c>
      <c r="D451" s="28">
        <v>2728</v>
      </c>
      <c r="E451" s="28">
        <v>455</v>
      </c>
      <c r="F451" s="29">
        <v>77.154525735143892</v>
      </c>
      <c r="G451" s="91" t="s">
        <v>871</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323</v>
      </c>
      <c r="B452" s="113" t="s">
        <v>42</v>
      </c>
      <c r="C452" s="132">
        <v>783.91291893709104</v>
      </c>
      <c r="D452" s="28" t="s">
        <v>580</v>
      </c>
      <c r="E452" s="28">
        <v>0</v>
      </c>
      <c r="F452" s="33">
        <v>0</v>
      </c>
      <c r="G452" s="128" t="s">
        <v>868</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324</v>
      </c>
      <c r="B453" s="113" t="s">
        <v>51</v>
      </c>
      <c r="C453" s="132">
        <v>18209.461158597402</v>
      </c>
      <c r="D453" s="28">
        <v>586</v>
      </c>
      <c r="E453" s="28">
        <v>111</v>
      </c>
      <c r="F453" s="29">
        <v>43.540944784233986</v>
      </c>
      <c r="G453" s="91" t="s">
        <v>871</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325</v>
      </c>
      <c r="B454" s="113" t="s">
        <v>49</v>
      </c>
      <c r="C454" s="132">
        <v>74397.767487715595</v>
      </c>
      <c r="D454" s="28">
        <v>4998</v>
      </c>
      <c r="E454" s="28">
        <v>597</v>
      </c>
      <c r="F454" s="29">
        <v>57.317388119069889</v>
      </c>
      <c r="G454" s="91" t="s">
        <v>871</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871</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326</v>
      </c>
      <c r="B456" s="113" t="s">
        <v>43</v>
      </c>
      <c r="C456" s="132">
        <v>9049.1751865497099</v>
      </c>
      <c r="D456" s="28">
        <v>465</v>
      </c>
      <c r="E456" s="28">
        <v>114</v>
      </c>
      <c r="F456" s="29">
        <v>89.984523174668126</v>
      </c>
      <c r="G456" s="91" t="s">
        <v>871</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327</v>
      </c>
      <c r="B457" s="113" t="s">
        <v>54</v>
      </c>
      <c r="C457" s="132">
        <v>19873.653859741695</v>
      </c>
      <c r="D457" s="28">
        <v>1033</v>
      </c>
      <c r="E457" s="28">
        <v>320</v>
      </c>
      <c r="F457" s="29">
        <v>115.0122821825173</v>
      </c>
      <c r="G457" s="91" t="s">
        <v>871</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328</v>
      </c>
      <c r="B458" s="113" t="s">
        <v>45</v>
      </c>
      <c r="C458" s="132">
        <v>8985.7757628436302</v>
      </c>
      <c r="D458" s="28">
        <v>275</v>
      </c>
      <c r="E458" s="28">
        <v>51</v>
      </c>
      <c r="F458" s="29">
        <v>40.540263178171358</v>
      </c>
      <c r="G458" s="91" t="s">
        <v>871</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329</v>
      </c>
      <c r="B459" s="113" t="s">
        <v>46</v>
      </c>
      <c r="C459" s="132">
        <v>1671.6385468424</v>
      </c>
      <c r="D459" s="28">
        <v>16</v>
      </c>
      <c r="E459" s="28" t="s">
        <v>580</v>
      </c>
      <c r="F459" s="35">
        <v>8.5459349526839574</v>
      </c>
      <c r="G459" s="128" t="s">
        <v>868</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330</v>
      </c>
      <c r="B460" s="113" t="s">
        <v>45</v>
      </c>
      <c r="C460" s="132">
        <v>28406.395546395601</v>
      </c>
      <c r="D460" s="28">
        <v>900</v>
      </c>
      <c r="E460" s="28">
        <v>138</v>
      </c>
      <c r="F460" s="31">
        <v>34.700435122236392</v>
      </c>
      <c r="G460" s="91" t="s">
        <v>870</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331</v>
      </c>
      <c r="B461" s="113" t="s">
        <v>48</v>
      </c>
      <c r="C461" s="132">
        <v>1156.5421476148199</v>
      </c>
      <c r="D461" s="28">
        <v>13</v>
      </c>
      <c r="E461" s="28">
        <v>0</v>
      </c>
      <c r="F461" s="33">
        <v>0</v>
      </c>
      <c r="G461" s="128" t="s">
        <v>868</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332</v>
      </c>
      <c r="B462" s="113" t="s">
        <v>44</v>
      </c>
      <c r="C462" s="132">
        <v>44.670954202623797</v>
      </c>
      <c r="D462" s="28">
        <v>5</v>
      </c>
      <c r="E462" s="28">
        <v>0</v>
      </c>
      <c r="F462" s="33">
        <v>0</v>
      </c>
      <c r="G462" s="128" t="s">
        <v>868</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333</v>
      </c>
      <c r="B463" s="113" t="s">
        <v>54</v>
      </c>
      <c r="C463" s="132">
        <v>20124.902253938701</v>
      </c>
      <c r="D463" s="28">
        <v>560</v>
      </c>
      <c r="E463" s="28">
        <v>100</v>
      </c>
      <c r="F463" s="29">
        <v>35.492630238535405</v>
      </c>
      <c r="G463" s="91" t="s">
        <v>871</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334</v>
      </c>
      <c r="B464" s="113" t="s">
        <v>48</v>
      </c>
      <c r="C464" s="132">
        <v>6112.4113664417901</v>
      </c>
      <c r="D464" s="28">
        <v>172</v>
      </c>
      <c r="E464" s="28">
        <v>35</v>
      </c>
      <c r="F464" s="29">
        <v>40.900388572101633</v>
      </c>
      <c r="G464" s="91" t="s">
        <v>871</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335</v>
      </c>
      <c r="B465" s="113" t="s">
        <v>47</v>
      </c>
      <c r="C465" s="132">
        <v>1549.67718243236</v>
      </c>
      <c r="D465" s="28">
        <v>44</v>
      </c>
      <c r="E465" s="28">
        <v>8</v>
      </c>
      <c r="F465" s="35">
        <v>36.87403918096426</v>
      </c>
      <c r="G465" s="91" t="s">
        <v>868</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336</v>
      </c>
      <c r="B466" s="113" t="s">
        <v>42</v>
      </c>
      <c r="C466" s="132">
        <v>6720.1246284321996</v>
      </c>
      <c r="D466" s="28">
        <v>164</v>
      </c>
      <c r="E466" s="28">
        <v>20</v>
      </c>
      <c r="F466" s="31">
        <v>21.258109150644032</v>
      </c>
      <c r="G466" s="91" t="s">
        <v>870</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337</v>
      </c>
      <c r="B467" s="113" t="s">
        <v>46</v>
      </c>
      <c r="C467" s="132">
        <v>17148.496197419699</v>
      </c>
      <c r="D467" s="28">
        <v>495</v>
      </c>
      <c r="E467" s="28">
        <v>67</v>
      </c>
      <c r="F467" s="31">
        <v>27.907486642673565</v>
      </c>
      <c r="G467" s="91" t="s">
        <v>870</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338</v>
      </c>
      <c r="B468" s="113" t="s">
        <v>49</v>
      </c>
      <c r="C468" s="132">
        <v>11689.851587155499</v>
      </c>
      <c r="D468" s="28">
        <v>231</v>
      </c>
      <c r="E468" s="28">
        <v>39</v>
      </c>
      <c r="F468" s="31">
        <v>23.830193779150761</v>
      </c>
      <c r="G468" s="91" t="s">
        <v>870</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339</v>
      </c>
      <c r="B469" s="113" t="s">
        <v>45</v>
      </c>
      <c r="C469" s="132">
        <v>6846.1077774764299</v>
      </c>
      <c r="D469" s="28">
        <v>243</v>
      </c>
      <c r="E469" s="28">
        <v>63</v>
      </c>
      <c r="F469" s="29">
        <v>65.730779389785795</v>
      </c>
      <c r="G469" s="91" t="s">
        <v>871</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340</v>
      </c>
      <c r="B470" s="113" t="s">
        <v>48</v>
      </c>
      <c r="C470" s="132">
        <v>5803.7608961074102</v>
      </c>
      <c r="D470" s="28">
        <v>143</v>
      </c>
      <c r="E470" s="28">
        <v>48</v>
      </c>
      <c r="F470" s="29">
        <v>59.074994472480356</v>
      </c>
      <c r="G470" s="91" t="s">
        <v>871</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341</v>
      </c>
      <c r="B471" s="113" t="s">
        <v>52</v>
      </c>
      <c r="C471" s="132">
        <v>7644.3301449872188</v>
      </c>
      <c r="D471" s="28">
        <v>247</v>
      </c>
      <c r="E471" s="28">
        <v>53</v>
      </c>
      <c r="F471" s="29">
        <v>49.523165717754516</v>
      </c>
      <c r="G471" s="91" t="s">
        <v>871</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342</v>
      </c>
      <c r="B472" s="113" t="s">
        <v>45</v>
      </c>
      <c r="C472" s="132">
        <v>7375.1368838712397</v>
      </c>
      <c r="D472" s="28">
        <v>156</v>
      </c>
      <c r="E472" s="28">
        <v>32</v>
      </c>
      <c r="F472" s="29">
        <v>30.992160846708305</v>
      </c>
      <c r="G472" s="91" t="s">
        <v>871</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870</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343</v>
      </c>
      <c r="B474" s="113" t="s">
        <v>42</v>
      </c>
      <c r="C474" s="132">
        <v>640.69980114844998</v>
      </c>
      <c r="D474" s="28">
        <v>12</v>
      </c>
      <c r="E474" s="28" t="s">
        <v>580</v>
      </c>
      <c r="F474" s="35">
        <v>33.445572154323855</v>
      </c>
      <c r="G474" s="91" t="s">
        <v>868</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344</v>
      </c>
      <c r="B475" s="113" t="s">
        <v>52</v>
      </c>
      <c r="C475" s="132">
        <v>14379.4508026329</v>
      </c>
      <c r="D475" s="28">
        <v>642</v>
      </c>
      <c r="E475" s="28">
        <v>239</v>
      </c>
      <c r="F475" s="29">
        <v>118.72100545246668</v>
      </c>
      <c r="G475" s="91" t="s">
        <v>871</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345</v>
      </c>
      <c r="B476" s="113" t="s">
        <v>52</v>
      </c>
      <c r="C476" s="132">
        <v>10764.140179352</v>
      </c>
      <c r="D476" s="28">
        <v>426</v>
      </c>
      <c r="E476" s="28">
        <v>83</v>
      </c>
      <c r="F476" s="29">
        <v>55.077055201712618</v>
      </c>
      <c r="G476" s="91" t="s">
        <v>871</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346</v>
      </c>
      <c r="B477" s="113" t="s">
        <v>54</v>
      </c>
      <c r="C477" s="132">
        <v>3341.0756913925802</v>
      </c>
      <c r="D477" s="28">
        <v>34</v>
      </c>
      <c r="E477" s="28" t="s">
        <v>580</v>
      </c>
      <c r="F477" s="35">
        <v>8.5515657861435113</v>
      </c>
      <c r="G477" s="128" t="s">
        <v>868</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347</v>
      </c>
      <c r="B478" s="113" t="s">
        <v>54</v>
      </c>
      <c r="C478" s="132">
        <v>6951.4661738035902</v>
      </c>
      <c r="D478" s="28">
        <v>69</v>
      </c>
      <c r="E478" s="28">
        <v>15</v>
      </c>
      <c r="F478" s="37">
        <v>15.412986910102806</v>
      </c>
      <c r="G478" s="91" t="s">
        <v>869</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348</v>
      </c>
      <c r="B479" s="113" t="s">
        <v>41</v>
      </c>
      <c r="C479" s="132">
        <v>12588.6400801333</v>
      </c>
      <c r="D479" s="28">
        <v>310</v>
      </c>
      <c r="E479" s="28">
        <v>40</v>
      </c>
      <c r="F479" s="31">
        <v>22.696199422301724</v>
      </c>
      <c r="G479" s="91" t="s">
        <v>870</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349</v>
      </c>
      <c r="B480" s="113" t="s">
        <v>48</v>
      </c>
      <c r="C480" s="132">
        <v>3234.7555519856501</v>
      </c>
      <c r="D480" s="28">
        <v>61</v>
      </c>
      <c r="E480" s="28">
        <v>11</v>
      </c>
      <c r="F480" s="37">
        <v>24.289757698444202</v>
      </c>
      <c r="G480" s="91" t="s">
        <v>869</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350</v>
      </c>
      <c r="B481" s="113" t="s">
        <v>45</v>
      </c>
      <c r="C481" s="132">
        <v>65938.694494203999</v>
      </c>
      <c r="D481" s="28">
        <v>4580</v>
      </c>
      <c r="E481" s="28">
        <v>761</v>
      </c>
      <c r="F481" s="29">
        <v>82.435879682029253</v>
      </c>
      <c r="G481" s="91" t="s">
        <v>871</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351</v>
      </c>
      <c r="B482" s="113" t="s">
        <v>46</v>
      </c>
      <c r="C482" s="132">
        <v>284.28993454947903</v>
      </c>
      <c r="D482" s="28">
        <v>0</v>
      </c>
      <c r="E482" s="28">
        <v>0</v>
      </c>
      <c r="F482" s="33">
        <v>0</v>
      </c>
      <c r="G482" s="128" t="s">
        <v>868</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352</v>
      </c>
      <c r="B483" s="113" t="s">
        <v>46</v>
      </c>
      <c r="C483" s="132">
        <v>588.18731235931102</v>
      </c>
      <c r="D483" s="28">
        <v>5</v>
      </c>
      <c r="E483" s="28">
        <v>0</v>
      </c>
      <c r="F483" s="33">
        <v>0</v>
      </c>
      <c r="G483" s="128" t="s">
        <v>868</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353</v>
      </c>
      <c r="B484" s="113" t="s">
        <v>52</v>
      </c>
      <c r="C484" s="132">
        <v>24005.037471817101</v>
      </c>
      <c r="D484" s="28">
        <v>890</v>
      </c>
      <c r="E484" s="28">
        <v>185</v>
      </c>
      <c r="F484" s="31">
        <v>55.047969534727144</v>
      </c>
      <c r="G484" s="91" t="s">
        <v>870</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354</v>
      </c>
      <c r="B485" s="113" t="s">
        <v>42</v>
      </c>
      <c r="C485" s="132">
        <v>2126.5553566797198</v>
      </c>
      <c r="D485" s="28">
        <v>21</v>
      </c>
      <c r="E485" s="28">
        <v>8</v>
      </c>
      <c r="F485" s="35">
        <v>26.871088478071254</v>
      </c>
      <c r="G485" s="91" t="s">
        <v>868</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355</v>
      </c>
      <c r="B486" s="113" t="s">
        <v>51</v>
      </c>
      <c r="C486" s="132">
        <v>11334.7969583208</v>
      </c>
      <c r="D486" s="28">
        <v>521</v>
      </c>
      <c r="E486" s="28">
        <v>69</v>
      </c>
      <c r="F486" s="29">
        <v>43.481779573946383</v>
      </c>
      <c r="G486" s="91" t="s">
        <v>871</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356</v>
      </c>
      <c r="B487" s="113" t="s">
        <v>54</v>
      </c>
      <c r="C487" s="132">
        <v>18997.195740859199</v>
      </c>
      <c r="D487" s="28">
        <v>721</v>
      </c>
      <c r="E487" s="28">
        <v>162</v>
      </c>
      <c r="F487" s="29">
        <v>60.911245687387023</v>
      </c>
      <c r="G487" s="91" t="s">
        <v>871</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357</v>
      </c>
      <c r="B488" s="113" t="s">
        <v>47</v>
      </c>
      <c r="C488" s="132">
        <v>2565.26734316681</v>
      </c>
      <c r="D488" s="28">
        <v>55</v>
      </c>
      <c r="E488" s="28">
        <v>11</v>
      </c>
      <c r="F488" s="37">
        <v>30.628943521509353</v>
      </c>
      <c r="G488" s="91" t="s">
        <v>869</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358</v>
      </c>
      <c r="B489" s="113" t="s">
        <v>49</v>
      </c>
      <c r="C489" s="132">
        <v>13726.140611803099</v>
      </c>
      <c r="D489" s="28">
        <v>396</v>
      </c>
      <c r="E489" s="28">
        <v>78</v>
      </c>
      <c r="F489" s="29">
        <v>40.589913282963934</v>
      </c>
      <c r="G489" s="91" t="s">
        <v>871</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359</v>
      </c>
      <c r="B490" s="113" t="s">
        <v>47</v>
      </c>
      <c r="C490" s="132">
        <v>40638.3414967149</v>
      </c>
      <c r="D490" s="28">
        <v>2975</v>
      </c>
      <c r="E490" s="28">
        <v>376</v>
      </c>
      <c r="F490" s="29">
        <v>66.088186348141022</v>
      </c>
      <c r="G490" s="91" t="s">
        <v>871</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360</v>
      </c>
      <c r="B491" s="113" t="s">
        <v>54</v>
      </c>
      <c r="C491" s="132">
        <v>5633.4886654636903</v>
      </c>
      <c r="D491" s="28">
        <v>187</v>
      </c>
      <c r="E491" s="28">
        <v>36</v>
      </c>
      <c r="F491" s="29">
        <v>45.645402416318127</v>
      </c>
      <c r="G491" s="91" t="s">
        <v>871</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361</v>
      </c>
      <c r="B492" s="113" t="s">
        <v>49</v>
      </c>
      <c r="C492" s="132">
        <v>16381.7017673096</v>
      </c>
      <c r="D492" s="28">
        <v>392</v>
      </c>
      <c r="E492" s="28">
        <v>60</v>
      </c>
      <c r="F492" s="31">
        <v>26.161593872173988</v>
      </c>
      <c r="G492" s="91" t="s">
        <v>870</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362</v>
      </c>
      <c r="B493" s="113" t="s">
        <v>54</v>
      </c>
      <c r="C493" s="132">
        <v>4679.7541789357701</v>
      </c>
      <c r="D493" s="28">
        <v>69</v>
      </c>
      <c r="E493" s="28">
        <v>13</v>
      </c>
      <c r="F493" s="37">
        <v>19.842312075943191</v>
      </c>
      <c r="G493" s="91" t="s">
        <v>869</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363</v>
      </c>
      <c r="B494" s="113" t="s">
        <v>49</v>
      </c>
      <c r="C494" s="132">
        <v>21060.365670931398</v>
      </c>
      <c r="D494" s="28">
        <v>859</v>
      </c>
      <c r="E494" s="28">
        <v>133</v>
      </c>
      <c r="F494" s="29">
        <v>45.108428545057926</v>
      </c>
      <c r="G494" s="91" t="s">
        <v>871</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364</v>
      </c>
      <c r="B495" s="113" t="s">
        <v>52</v>
      </c>
      <c r="C495" s="132">
        <v>9795.2977499826702</v>
      </c>
      <c r="D495" s="28">
        <v>231</v>
      </c>
      <c r="E495" s="28">
        <v>50</v>
      </c>
      <c r="F495" s="29">
        <v>36.460643286059273</v>
      </c>
      <c r="G495" s="91" t="s">
        <v>871</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365</v>
      </c>
      <c r="B496" s="113" t="s">
        <v>48</v>
      </c>
      <c r="C496" s="132">
        <v>2200.0396936397201</v>
      </c>
      <c r="D496" s="28">
        <v>48</v>
      </c>
      <c r="E496" s="28" t="s">
        <v>580</v>
      </c>
      <c r="F496" s="35">
        <v>6.4933893361170067</v>
      </c>
      <c r="G496" s="128" t="s">
        <v>868</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366</v>
      </c>
      <c r="B497" s="113" t="s">
        <v>45</v>
      </c>
      <c r="C497" s="132">
        <v>13408.0042293721</v>
      </c>
      <c r="D497" s="28">
        <v>350</v>
      </c>
      <c r="E497" s="28">
        <v>83</v>
      </c>
      <c r="F497" s="29">
        <v>44.21665840158424</v>
      </c>
      <c r="G497" s="91" t="s">
        <v>871</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367</v>
      </c>
      <c r="B498" s="113" t="s">
        <v>52</v>
      </c>
      <c r="C498" s="132">
        <v>13670.424629515401</v>
      </c>
      <c r="D498" s="28">
        <v>455</v>
      </c>
      <c r="E498" s="28">
        <v>86</v>
      </c>
      <c r="F498" s="29">
        <v>44.935379180499531</v>
      </c>
      <c r="G498" s="91" t="s">
        <v>871</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368</v>
      </c>
      <c r="B499" s="113" t="s">
        <v>52</v>
      </c>
      <c r="C499" s="132">
        <v>11367.9661478833</v>
      </c>
      <c r="D499" s="28">
        <v>414</v>
      </c>
      <c r="E499" s="28">
        <v>95</v>
      </c>
      <c r="F499" s="29">
        <v>59.691541982448427</v>
      </c>
      <c r="G499" s="91" t="s">
        <v>871</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369</v>
      </c>
      <c r="B500" s="113" t="s">
        <v>54</v>
      </c>
      <c r="C500" s="132">
        <v>8589.0085575090106</v>
      </c>
      <c r="D500" s="28">
        <v>297</v>
      </c>
      <c r="E500" s="28">
        <v>51</v>
      </c>
      <c r="F500" s="29">
        <v>42.413010983349707</v>
      </c>
      <c r="G500" s="91" t="s">
        <v>871</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370</v>
      </c>
      <c r="B501" s="113" t="s">
        <v>42</v>
      </c>
      <c r="C501" s="132">
        <v>3024.3155479434299</v>
      </c>
      <c r="D501" s="28">
        <v>59</v>
      </c>
      <c r="E501" s="28">
        <v>13</v>
      </c>
      <c r="F501" s="37">
        <v>30.703523288198816</v>
      </c>
      <c r="G501" s="91" t="s">
        <v>869</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371</v>
      </c>
      <c r="B502" s="113" t="s">
        <v>45</v>
      </c>
      <c r="C502" s="132">
        <v>87731.066584843502</v>
      </c>
      <c r="D502" s="28">
        <v>13395</v>
      </c>
      <c r="E502" s="28">
        <v>1598</v>
      </c>
      <c r="F502" s="29">
        <v>130.10540232344167</v>
      </c>
      <c r="G502" s="91" t="s">
        <v>871</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372</v>
      </c>
      <c r="B503" s="113" t="s">
        <v>42</v>
      </c>
      <c r="C503" s="132">
        <v>5830.1502088339003</v>
      </c>
      <c r="D503" s="28">
        <v>147</v>
      </c>
      <c r="E503" s="28">
        <v>52</v>
      </c>
      <c r="F503" s="29">
        <v>63.708233600187384</v>
      </c>
      <c r="G503" s="91" t="s">
        <v>871</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373</v>
      </c>
      <c r="B504" s="113" t="s">
        <v>54</v>
      </c>
      <c r="C504" s="132">
        <v>11263.703785563999</v>
      </c>
      <c r="D504" s="28">
        <v>567</v>
      </c>
      <c r="E504" s="28">
        <v>93</v>
      </c>
      <c r="F504" s="29">
        <v>58.975779808511007</v>
      </c>
      <c r="G504" s="91" t="s">
        <v>871</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374</v>
      </c>
      <c r="B505" s="113" t="s">
        <v>42</v>
      </c>
      <c r="C505" s="132">
        <v>4832.7731345598404</v>
      </c>
      <c r="D505" s="28">
        <v>133</v>
      </c>
      <c r="E505" s="28">
        <v>9</v>
      </c>
      <c r="F505" s="35">
        <v>13.30203435911322</v>
      </c>
      <c r="G505" s="128" t="s">
        <v>868</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375</v>
      </c>
      <c r="B506" s="113" t="s">
        <v>54</v>
      </c>
      <c r="C506" s="132">
        <v>40376.577641466603</v>
      </c>
      <c r="D506" s="28">
        <v>2809</v>
      </c>
      <c r="E506" s="28">
        <v>482</v>
      </c>
      <c r="F506" s="29">
        <v>85.268671689532695</v>
      </c>
      <c r="G506" s="91" t="s">
        <v>871</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376</v>
      </c>
      <c r="B507" s="113" t="s">
        <v>46</v>
      </c>
      <c r="C507" s="132">
        <v>2026.1602306654599</v>
      </c>
      <c r="D507" s="28">
        <v>20</v>
      </c>
      <c r="E507" s="28" t="s">
        <v>580</v>
      </c>
      <c r="F507" s="35">
        <v>10.575951054736455</v>
      </c>
      <c r="G507" s="128" t="s">
        <v>868</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377</v>
      </c>
      <c r="B508" s="113" t="s">
        <v>49</v>
      </c>
      <c r="C508" s="132">
        <v>34080.2247325719</v>
      </c>
      <c r="D508" s="28">
        <v>673</v>
      </c>
      <c r="E508" s="28">
        <v>113</v>
      </c>
      <c r="F508" s="31">
        <v>23.683613106325463</v>
      </c>
      <c r="G508" s="91" t="s">
        <v>870</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378</v>
      </c>
      <c r="B509" s="113" t="s">
        <v>46</v>
      </c>
      <c r="C509" s="132">
        <v>611.63523157592294</v>
      </c>
      <c r="D509" s="28" t="s">
        <v>580</v>
      </c>
      <c r="E509" s="28">
        <v>0</v>
      </c>
      <c r="F509" s="33">
        <v>0</v>
      </c>
      <c r="G509" s="128" t="s">
        <v>868</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379</v>
      </c>
      <c r="B510" s="113" t="s">
        <v>49</v>
      </c>
      <c r="C510" s="132">
        <v>8696.8122222217498</v>
      </c>
      <c r="D510" s="28">
        <v>110</v>
      </c>
      <c r="E510" s="28">
        <v>22</v>
      </c>
      <c r="F510" s="31">
        <v>18.069018064036378</v>
      </c>
      <c r="G510" s="91" t="s">
        <v>870</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380</v>
      </c>
      <c r="B511" s="113" t="s">
        <v>49</v>
      </c>
      <c r="C511" s="132">
        <v>9756.4222031515692</v>
      </c>
      <c r="D511" s="28">
        <v>300</v>
      </c>
      <c r="E511" s="28">
        <v>39</v>
      </c>
      <c r="F511" s="29">
        <v>28.552621316597293</v>
      </c>
      <c r="G511" s="91" t="s">
        <v>871</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381</v>
      </c>
      <c r="B512" s="113" t="s">
        <v>47</v>
      </c>
      <c r="C512" s="132">
        <v>15406.425291514101</v>
      </c>
      <c r="D512" s="28">
        <v>646</v>
      </c>
      <c r="E512" s="28">
        <v>147</v>
      </c>
      <c r="F512" s="29">
        <v>68.153382769352916</v>
      </c>
      <c r="G512" s="91" t="s">
        <v>871</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382</v>
      </c>
      <c r="B513" s="113" t="s">
        <v>49</v>
      </c>
      <c r="C513" s="132">
        <v>116142.925799655</v>
      </c>
      <c r="D513" s="28">
        <v>10539</v>
      </c>
      <c r="E513" s="28">
        <v>1482</v>
      </c>
      <c r="F513" s="29">
        <v>91.143857560248676</v>
      </c>
      <c r="G513" s="91" t="s">
        <v>871</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383</v>
      </c>
      <c r="B514" s="113" t="s">
        <v>47</v>
      </c>
      <c r="C514" s="132">
        <v>20714.095533973501</v>
      </c>
      <c r="D514" s="28">
        <v>1059</v>
      </c>
      <c r="E514" s="28">
        <v>236</v>
      </c>
      <c r="F514" s="29">
        <v>81.380057504780751</v>
      </c>
      <c r="G514" s="91" t="s">
        <v>871</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384</v>
      </c>
      <c r="B515" s="113" t="s">
        <v>54</v>
      </c>
      <c r="C515" s="132">
        <v>10418.392432463201</v>
      </c>
      <c r="D515" s="28">
        <v>355</v>
      </c>
      <c r="E515" s="28">
        <v>45</v>
      </c>
      <c r="F515" s="29">
        <v>30.852031492595319</v>
      </c>
      <c r="G515" s="91" t="s">
        <v>871</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385</v>
      </c>
      <c r="B516" s="113" t="s">
        <v>45</v>
      </c>
      <c r="C516" s="132">
        <v>100824.306406576</v>
      </c>
      <c r="D516" s="28">
        <v>10989</v>
      </c>
      <c r="E516" s="28">
        <v>1435</v>
      </c>
      <c r="F516" s="29">
        <v>101.66199367309976</v>
      </c>
      <c r="G516" s="91" t="s">
        <v>871</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386</v>
      </c>
      <c r="B517" s="113" t="s">
        <v>45</v>
      </c>
      <c r="C517" s="132">
        <v>11593.289720794701</v>
      </c>
      <c r="D517" s="28">
        <v>692</v>
      </c>
      <c r="E517" s="28">
        <v>164</v>
      </c>
      <c r="F517" s="29">
        <v>101.04367264516804</v>
      </c>
      <c r="G517" s="91" t="s">
        <v>871</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387</v>
      </c>
      <c r="B518" s="113" t="s">
        <v>49</v>
      </c>
      <c r="C518" s="132">
        <v>67654.360942971107</v>
      </c>
      <c r="D518" s="28">
        <v>4006</v>
      </c>
      <c r="E518" s="28">
        <v>617</v>
      </c>
      <c r="F518" s="29">
        <v>65.142036606595624</v>
      </c>
      <c r="G518" s="91" t="s">
        <v>871</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388</v>
      </c>
      <c r="B519" s="113" t="s">
        <v>45</v>
      </c>
      <c r="C519" s="132">
        <v>4899.3351278783603</v>
      </c>
      <c r="D519" s="28">
        <v>117</v>
      </c>
      <c r="E519" s="28">
        <v>30</v>
      </c>
      <c r="F519" s="29">
        <v>43.737713116699972</v>
      </c>
      <c r="G519" s="91" t="s">
        <v>871</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389</v>
      </c>
      <c r="B520" s="113" t="s">
        <v>43</v>
      </c>
      <c r="C520" s="132">
        <v>23630.587330045601</v>
      </c>
      <c r="D520" s="28">
        <v>803</v>
      </c>
      <c r="E520" s="28">
        <v>171</v>
      </c>
      <c r="F520" s="29">
        <v>51.688455913897705</v>
      </c>
      <c r="G520" s="91" t="s">
        <v>871</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390</v>
      </c>
      <c r="B521" s="113" t="s">
        <v>45</v>
      </c>
      <c r="C521" s="132">
        <v>19036.1847708721</v>
      </c>
      <c r="D521" s="28">
        <v>698</v>
      </c>
      <c r="E521" s="28">
        <v>138</v>
      </c>
      <c r="F521" s="31">
        <v>51.781084160443733</v>
      </c>
      <c r="G521" s="91" t="s">
        <v>870</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391</v>
      </c>
      <c r="B522" s="113" t="s">
        <v>52</v>
      </c>
      <c r="C522" s="132">
        <v>4597.5251554699198</v>
      </c>
      <c r="D522" s="28">
        <v>185</v>
      </c>
      <c r="E522" s="28">
        <v>22</v>
      </c>
      <c r="F522" s="31">
        <v>34.179879789433222</v>
      </c>
      <c r="G522" s="91" t="s">
        <v>870</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392</v>
      </c>
      <c r="B523" s="113" t="s">
        <v>49</v>
      </c>
      <c r="C523" s="132">
        <v>43615.198490032897</v>
      </c>
      <c r="D523" s="28">
        <v>2863</v>
      </c>
      <c r="E523" s="28">
        <v>393</v>
      </c>
      <c r="F523" s="29">
        <v>64.361574733733136</v>
      </c>
      <c r="G523" s="91" t="s">
        <v>871</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393</v>
      </c>
      <c r="B524" s="113" t="s">
        <v>52</v>
      </c>
      <c r="C524" s="132">
        <v>25917.393669385499</v>
      </c>
      <c r="D524" s="28">
        <v>800</v>
      </c>
      <c r="E524" s="28">
        <v>176</v>
      </c>
      <c r="F524" s="29">
        <v>48.505759227936437</v>
      </c>
      <c r="G524" s="91" t="s">
        <v>871</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394</v>
      </c>
      <c r="B525" s="113" t="s">
        <v>41</v>
      </c>
      <c r="C525" s="132">
        <v>15535.1939863677</v>
      </c>
      <c r="D525" s="28">
        <v>284</v>
      </c>
      <c r="E525" s="28">
        <v>54</v>
      </c>
      <c r="F525" s="29">
        <v>24.828417723831073</v>
      </c>
      <c r="G525" s="91" t="s">
        <v>871</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395</v>
      </c>
      <c r="B526" s="113" t="s">
        <v>52</v>
      </c>
      <c r="C526" s="132">
        <v>5732.2185635331398</v>
      </c>
      <c r="D526" s="28">
        <v>221</v>
      </c>
      <c r="E526" s="28">
        <v>47</v>
      </c>
      <c r="F526" s="29">
        <v>58.566204689055532</v>
      </c>
      <c r="G526" s="91" t="s">
        <v>871</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396</v>
      </c>
      <c r="B527" s="113" t="s">
        <v>49</v>
      </c>
      <c r="C527" s="132">
        <v>10406.375954216899</v>
      </c>
      <c r="D527" s="28">
        <v>305</v>
      </c>
      <c r="E527" s="28">
        <v>45</v>
      </c>
      <c r="F527" s="31">
        <v>30.887657032832958</v>
      </c>
      <c r="G527" s="91" t="s">
        <v>870</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397</v>
      </c>
      <c r="B528" s="113" t="s">
        <v>51</v>
      </c>
      <c r="C528" s="132">
        <v>11260.3171202382</v>
      </c>
      <c r="D528" s="28">
        <v>256</v>
      </c>
      <c r="E528" s="28">
        <v>56</v>
      </c>
      <c r="F528" s="31">
        <v>35.52297823665009</v>
      </c>
      <c r="G528" s="91" t="s">
        <v>870</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398</v>
      </c>
      <c r="B529" s="113" t="s">
        <v>49</v>
      </c>
      <c r="C529" s="132">
        <v>60760.903444814299</v>
      </c>
      <c r="D529" s="28">
        <v>3007</v>
      </c>
      <c r="E529" s="28">
        <v>489</v>
      </c>
      <c r="F529" s="31">
        <v>57.485273339121889</v>
      </c>
      <c r="G529" s="91" t="s">
        <v>870</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399</v>
      </c>
      <c r="B530" s="113" t="s">
        <v>51</v>
      </c>
      <c r="C530" s="132">
        <v>13066.7339765703</v>
      </c>
      <c r="D530" s="28">
        <v>373</v>
      </c>
      <c r="E530" s="28">
        <v>45</v>
      </c>
      <c r="F530" s="31">
        <v>24.598998648393586</v>
      </c>
      <c r="G530" s="91" t="s">
        <v>870</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400</v>
      </c>
      <c r="B531" s="113" t="s">
        <v>49</v>
      </c>
      <c r="C531" s="132">
        <v>28989.034762338801</v>
      </c>
      <c r="D531" s="28">
        <v>1102</v>
      </c>
      <c r="E531" s="28">
        <v>203</v>
      </c>
      <c r="F531" s="29">
        <v>50.01891273329916</v>
      </c>
      <c r="G531" s="91" t="s">
        <v>871</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401</v>
      </c>
      <c r="B532" s="113" t="s">
        <v>54</v>
      </c>
      <c r="C532" s="132">
        <v>5774.3850978047103</v>
      </c>
      <c r="D532" s="28">
        <v>164</v>
      </c>
      <c r="E532" s="28">
        <v>19</v>
      </c>
      <c r="F532" s="31">
        <v>23.502811713385931</v>
      </c>
      <c r="G532" s="91" t="s">
        <v>870</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402</v>
      </c>
      <c r="B533" s="113" t="s">
        <v>45</v>
      </c>
      <c r="C533" s="132">
        <v>6352.7152733450803</v>
      </c>
      <c r="D533" s="28">
        <v>202</v>
      </c>
      <c r="E533" s="28">
        <v>50</v>
      </c>
      <c r="F533" s="29">
        <v>56.218930296052804</v>
      </c>
      <c r="G533" s="91" t="s">
        <v>871</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403</v>
      </c>
      <c r="B534" s="113" t="s">
        <v>45</v>
      </c>
      <c r="C534" s="132">
        <v>53837.277335062499</v>
      </c>
      <c r="D534" s="28">
        <v>4517</v>
      </c>
      <c r="E534" s="28">
        <v>731</v>
      </c>
      <c r="F534" s="29">
        <v>96.985375744995608</v>
      </c>
      <c r="G534" s="91" t="s">
        <v>871</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404</v>
      </c>
      <c r="B535" s="113" t="s">
        <v>52</v>
      </c>
      <c r="C535" s="132">
        <v>27401.822881354499</v>
      </c>
      <c r="D535" s="28">
        <v>967</v>
      </c>
      <c r="E535" s="28">
        <v>189</v>
      </c>
      <c r="F535" s="29">
        <v>49.266795345889342</v>
      </c>
      <c r="G535" s="91" t="s">
        <v>871</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405</v>
      </c>
      <c r="B536" s="113" t="s">
        <v>48</v>
      </c>
      <c r="C536" s="132">
        <v>443.669002305216</v>
      </c>
      <c r="D536" s="28">
        <v>5</v>
      </c>
      <c r="E536" s="28" t="s">
        <v>580</v>
      </c>
      <c r="F536" s="35">
        <v>16.099518122168273</v>
      </c>
      <c r="G536" s="91" t="s">
        <v>868</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406</v>
      </c>
      <c r="B537" s="113" t="s">
        <v>45</v>
      </c>
      <c r="C537" s="132">
        <v>10425.3705682952</v>
      </c>
      <c r="D537" s="28">
        <v>905</v>
      </c>
      <c r="E537" s="28">
        <v>254</v>
      </c>
      <c r="F537" s="29">
        <v>174.02601685959959</v>
      </c>
      <c r="G537" s="91" t="s">
        <v>871</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407</v>
      </c>
      <c r="B538" s="113" t="s">
        <v>54</v>
      </c>
      <c r="C538" s="132">
        <v>29332.514862373799</v>
      </c>
      <c r="D538" s="28">
        <v>1793</v>
      </c>
      <c r="E538" s="28">
        <v>257</v>
      </c>
      <c r="F538" s="29">
        <v>62.582915045891376</v>
      </c>
      <c r="G538" s="91" t="s">
        <v>871</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408</v>
      </c>
      <c r="B539" s="113" t="s">
        <v>54</v>
      </c>
      <c r="C539" s="132">
        <v>13670.6546508352</v>
      </c>
      <c r="D539" s="28">
        <v>695</v>
      </c>
      <c r="E539" s="28">
        <v>109</v>
      </c>
      <c r="F539" s="29">
        <v>56.952022303033026</v>
      </c>
      <c r="G539" s="91" t="s">
        <v>871</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409</v>
      </c>
      <c r="B540" s="113" t="s">
        <v>51</v>
      </c>
      <c r="C540" s="132">
        <v>7866.2595778054301</v>
      </c>
      <c r="D540" s="28">
        <v>215</v>
      </c>
      <c r="E540" s="28">
        <v>42</v>
      </c>
      <c r="F540" s="29">
        <v>38.137566785419445</v>
      </c>
      <c r="G540" s="91" t="s">
        <v>871</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410</v>
      </c>
      <c r="B541" s="113" t="s">
        <v>54</v>
      </c>
      <c r="C541" s="132">
        <v>3588.8356725713106</v>
      </c>
      <c r="D541" s="28">
        <v>89</v>
      </c>
      <c r="E541" s="28">
        <v>15</v>
      </c>
      <c r="F541" s="37">
        <v>29.854489566554044</v>
      </c>
      <c r="G541" s="91" t="s">
        <v>869</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411</v>
      </c>
      <c r="B542" s="113" t="s">
        <v>51</v>
      </c>
      <c r="C542" s="132">
        <v>28747.259811021901</v>
      </c>
      <c r="D542" s="28">
        <v>1201</v>
      </c>
      <c r="E542" s="28">
        <v>232</v>
      </c>
      <c r="F542" s="29">
        <v>57.645245774259742</v>
      </c>
      <c r="G542" s="91" t="s">
        <v>871</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412</v>
      </c>
      <c r="B543" s="113" t="s">
        <v>46</v>
      </c>
      <c r="C543" s="132">
        <v>97.256701128622794</v>
      </c>
      <c r="D543" s="28" t="s">
        <v>580</v>
      </c>
      <c r="E543" s="28">
        <v>0</v>
      </c>
      <c r="F543" s="33">
        <v>0</v>
      </c>
      <c r="G543" s="128" t="s">
        <v>868</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413</v>
      </c>
      <c r="B544" s="113" t="s">
        <v>47</v>
      </c>
      <c r="C544" s="132">
        <v>8389.5626394437495</v>
      </c>
      <c r="D544" s="28">
        <v>231</v>
      </c>
      <c r="E544" s="28">
        <v>49</v>
      </c>
      <c r="F544" s="29">
        <v>41.718503698210178</v>
      </c>
      <c r="G544" s="91" t="s">
        <v>871</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414</v>
      </c>
      <c r="B545" s="113" t="s">
        <v>46</v>
      </c>
      <c r="C545" s="132">
        <v>8452.8586639732803</v>
      </c>
      <c r="D545" s="28">
        <v>143</v>
      </c>
      <c r="E545" s="28">
        <v>36</v>
      </c>
      <c r="F545" s="29">
        <v>30.420815887862805</v>
      </c>
      <c r="G545" s="91" t="s">
        <v>871</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415</v>
      </c>
      <c r="B546" s="113" t="s">
        <v>42</v>
      </c>
      <c r="C546" s="132">
        <v>925.93893955999795</v>
      </c>
      <c r="D546" s="28">
        <v>13</v>
      </c>
      <c r="E546" s="28" t="s">
        <v>580</v>
      </c>
      <c r="F546" s="35">
        <v>7.7141772936468103</v>
      </c>
      <c r="G546" s="128" t="s">
        <v>868</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416</v>
      </c>
      <c r="B547" s="113" t="s">
        <v>47</v>
      </c>
      <c r="C547" s="132">
        <v>886.62872007655199</v>
      </c>
      <c r="D547" s="28">
        <v>11</v>
      </c>
      <c r="E547" s="28" t="s">
        <v>580</v>
      </c>
      <c r="F547" s="35">
        <v>16.112397401790513</v>
      </c>
      <c r="G547" s="91" t="s">
        <v>868</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417</v>
      </c>
      <c r="B548" s="113" t="s">
        <v>42</v>
      </c>
      <c r="C548" s="132">
        <v>131.34792406884699</v>
      </c>
      <c r="D548" s="28">
        <v>0</v>
      </c>
      <c r="E548" s="28">
        <v>0</v>
      </c>
      <c r="F548" s="33">
        <v>0</v>
      </c>
      <c r="G548" s="128" t="s">
        <v>868</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418</v>
      </c>
      <c r="B549" s="113" t="s">
        <v>45</v>
      </c>
      <c r="C549" s="132">
        <v>3233.6975298580801</v>
      </c>
      <c r="D549" s="28">
        <v>130</v>
      </c>
      <c r="E549" s="28">
        <v>21</v>
      </c>
      <c r="F549" s="31">
        <v>46.386527686955056</v>
      </c>
      <c r="G549" s="91" t="s">
        <v>870</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871</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419</v>
      </c>
      <c r="B551" s="113" t="s">
        <v>49</v>
      </c>
      <c r="C551" s="132">
        <v>36015.912175260899</v>
      </c>
      <c r="D551" s="28">
        <v>1005</v>
      </c>
      <c r="E551" s="28">
        <v>133</v>
      </c>
      <c r="F551" s="31">
        <v>26.37723002480411</v>
      </c>
      <c r="G551" s="91" t="s">
        <v>870</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420</v>
      </c>
      <c r="B552" s="113" t="s">
        <v>51</v>
      </c>
      <c r="C552" s="132">
        <v>29233.8947796506</v>
      </c>
      <c r="D552" s="28">
        <v>838</v>
      </c>
      <c r="E552" s="28">
        <v>122</v>
      </c>
      <c r="F552" s="31">
        <v>29.808842714832632</v>
      </c>
      <c r="G552" s="91" t="s">
        <v>870</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421</v>
      </c>
      <c r="B553" s="113" t="s">
        <v>42</v>
      </c>
      <c r="C553" s="132">
        <v>175.92213223044999</v>
      </c>
      <c r="D553" s="28" t="s">
        <v>580</v>
      </c>
      <c r="E553" s="28" t="s">
        <v>580</v>
      </c>
      <c r="F553" s="35">
        <v>40.602379315755023</v>
      </c>
      <c r="G553" s="91" t="s">
        <v>868</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422</v>
      </c>
      <c r="B554" s="113" t="s">
        <v>43</v>
      </c>
      <c r="C554" s="132">
        <v>99979.827942427306</v>
      </c>
      <c r="D554" s="28">
        <v>7674</v>
      </c>
      <c r="E554" s="28">
        <v>1215</v>
      </c>
      <c r="F554" s="29">
        <v>86.803224282091449</v>
      </c>
      <c r="G554" s="91" t="s">
        <v>871</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423</v>
      </c>
      <c r="B555" s="113" t="s">
        <v>54</v>
      </c>
      <c r="C555" s="132">
        <v>1061.2180254191501</v>
      </c>
      <c r="D555" s="28">
        <v>14</v>
      </c>
      <c r="E555" s="28" t="s">
        <v>580</v>
      </c>
      <c r="F555" s="35">
        <v>13.461620462083507</v>
      </c>
      <c r="G555" s="91" t="s">
        <v>868</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424</v>
      </c>
      <c r="B556" s="113" t="s">
        <v>42</v>
      </c>
      <c r="C556" s="132">
        <v>1523.2863267425901</v>
      </c>
      <c r="D556" s="28">
        <v>16</v>
      </c>
      <c r="E556" s="28" t="s">
        <v>580</v>
      </c>
      <c r="F556" s="35">
        <v>4.6891099968917178</v>
      </c>
      <c r="G556" s="128" t="s">
        <v>868</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425</v>
      </c>
      <c r="B557" s="113" t="s">
        <v>46</v>
      </c>
      <c r="C557" s="132">
        <v>975.18088894142284</v>
      </c>
      <c r="D557" s="28">
        <v>8</v>
      </c>
      <c r="E557" s="28" t="s">
        <v>580</v>
      </c>
      <c r="F557" s="35">
        <v>7.3246484050880536</v>
      </c>
      <c r="G557" s="128" t="s">
        <v>868</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426</v>
      </c>
      <c r="B558" s="113" t="s">
        <v>45</v>
      </c>
      <c r="C558" s="132">
        <v>6604.9424871170804</v>
      </c>
      <c r="D558" s="28">
        <v>163</v>
      </c>
      <c r="E558" s="28">
        <v>48</v>
      </c>
      <c r="F558" s="29">
        <v>51.90917915271551</v>
      </c>
      <c r="G558" s="91" t="s">
        <v>871</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427</v>
      </c>
      <c r="B559" s="113" t="s">
        <v>45</v>
      </c>
      <c r="C559" s="132">
        <v>17758.791021044799</v>
      </c>
      <c r="D559" s="28">
        <v>619</v>
      </c>
      <c r="E559" s="28">
        <v>102</v>
      </c>
      <c r="F559" s="31">
        <v>41.025958788976439</v>
      </c>
      <c r="G559" s="91" t="s">
        <v>870</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428</v>
      </c>
      <c r="B560" s="113" t="s">
        <v>49</v>
      </c>
      <c r="C560" s="132">
        <v>91690.005605087994</v>
      </c>
      <c r="D560" s="28">
        <v>2202</v>
      </c>
      <c r="E560" s="28">
        <v>312</v>
      </c>
      <c r="F560" s="31">
        <v>24.305499970956078</v>
      </c>
      <c r="G560" s="91" t="s">
        <v>870</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871</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429</v>
      </c>
      <c r="B562" s="113" t="s">
        <v>42</v>
      </c>
      <c r="C562" s="132">
        <v>12876.2116148285</v>
      </c>
      <c r="D562" s="28">
        <v>199</v>
      </c>
      <c r="E562" s="28">
        <v>42</v>
      </c>
      <c r="F562" s="31">
        <v>23.29877831881188</v>
      </c>
      <c r="G562" s="91" t="s">
        <v>870</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430</v>
      </c>
      <c r="B563" s="113" t="s">
        <v>45</v>
      </c>
      <c r="C563" s="132">
        <v>30288.243897843495</v>
      </c>
      <c r="D563" s="28">
        <v>1710</v>
      </c>
      <c r="E563" s="28">
        <v>326</v>
      </c>
      <c r="F563" s="29">
        <v>76.880371025314588</v>
      </c>
      <c r="G563" s="91" t="s">
        <v>871</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431</v>
      </c>
      <c r="B564" s="113" t="s">
        <v>43</v>
      </c>
      <c r="C564" s="132">
        <v>30325.695541606699</v>
      </c>
      <c r="D564" s="28">
        <v>1116</v>
      </c>
      <c r="E564" s="28">
        <v>194</v>
      </c>
      <c r="F564" s="29">
        <v>45.694394175167147</v>
      </c>
      <c r="G564" s="91" t="s">
        <v>871</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432</v>
      </c>
      <c r="B565" s="113" t="s">
        <v>54</v>
      </c>
      <c r="C565" s="132">
        <v>4631.7627011164004</v>
      </c>
      <c r="D565" s="28">
        <v>127</v>
      </c>
      <c r="E565" s="28">
        <v>36</v>
      </c>
      <c r="F565" s="29">
        <v>55.517277921184863</v>
      </c>
      <c r="G565" s="91" t="s">
        <v>871</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433</v>
      </c>
      <c r="B566" s="113" t="s">
        <v>49</v>
      </c>
      <c r="C566" s="132">
        <v>16655.693199981899</v>
      </c>
      <c r="D566" s="28">
        <v>731</v>
      </c>
      <c r="E566" s="28">
        <v>176</v>
      </c>
      <c r="F566" s="29">
        <v>75.478266923421899</v>
      </c>
      <c r="G566" s="91" t="s">
        <v>871</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434</v>
      </c>
      <c r="B567" s="113" t="s">
        <v>48</v>
      </c>
      <c r="C567" s="132">
        <v>29199.4634255485</v>
      </c>
      <c r="D567" s="28">
        <v>616</v>
      </c>
      <c r="E567" s="28">
        <v>86</v>
      </c>
      <c r="F567" s="31">
        <v>21.037568579025187</v>
      </c>
      <c r="G567" s="91" t="s">
        <v>870</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435</v>
      </c>
      <c r="B568" s="113" t="s">
        <v>54</v>
      </c>
      <c r="C568" s="132">
        <v>13563.581728679501</v>
      </c>
      <c r="D568" s="28">
        <v>710</v>
      </c>
      <c r="E568" s="28">
        <v>117</v>
      </c>
      <c r="F568" s="31">
        <v>61.614572200144629</v>
      </c>
      <c r="G568" s="91" t="s">
        <v>870</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436</v>
      </c>
      <c r="B569" s="113" t="s">
        <v>54</v>
      </c>
      <c r="C569" s="132">
        <v>18220.567441253999</v>
      </c>
      <c r="D569" s="28">
        <v>746</v>
      </c>
      <c r="E569" s="28">
        <v>71</v>
      </c>
      <c r="F569" s="31">
        <v>27.833538048579783</v>
      </c>
      <c r="G569" s="91" t="s">
        <v>870</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437</v>
      </c>
      <c r="B570" s="113" t="s">
        <v>46</v>
      </c>
      <c r="C570" s="132">
        <v>2949.2506508674801</v>
      </c>
      <c r="D570" s="28">
        <v>19</v>
      </c>
      <c r="E570" s="28">
        <v>5</v>
      </c>
      <c r="F570" s="35">
        <v>12.109613573800813</v>
      </c>
      <c r="G570" s="128" t="s">
        <v>868</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438</v>
      </c>
      <c r="B571" s="113" t="s">
        <v>43</v>
      </c>
      <c r="C571" s="132">
        <v>19909.875881644799</v>
      </c>
      <c r="D571" s="28">
        <v>718</v>
      </c>
      <c r="E571" s="28">
        <v>110</v>
      </c>
      <c r="F571" s="29">
        <v>39.463545146388732</v>
      </c>
      <c r="G571" s="91" t="s">
        <v>871</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439</v>
      </c>
      <c r="B572" s="113" t="s">
        <v>52</v>
      </c>
      <c r="C572" s="132">
        <v>10718.897733932799</v>
      </c>
      <c r="D572" s="28">
        <v>313</v>
      </c>
      <c r="E572" s="28">
        <v>69</v>
      </c>
      <c r="F572" s="29">
        <v>45.980207582063748</v>
      </c>
      <c r="G572" s="91" t="s">
        <v>871</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440</v>
      </c>
      <c r="B573" s="113" t="s">
        <v>51</v>
      </c>
      <c r="C573" s="132">
        <v>30257.471058949301</v>
      </c>
      <c r="D573" s="28">
        <v>1560</v>
      </c>
      <c r="E573" s="28">
        <v>259</v>
      </c>
      <c r="F573" s="29">
        <v>61.141924134893038</v>
      </c>
      <c r="G573" s="91" t="s">
        <v>871</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441</v>
      </c>
      <c r="B574" s="113" t="s">
        <v>44</v>
      </c>
      <c r="C574" s="132">
        <v>5208.5177822836404</v>
      </c>
      <c r="D574" s="28">
        <v>114</v>
      </c>
      <c r="E574" s="28">
        <v>22</v>
      </c>
      <c r="F574" s="31">
        <v>30.170360112307979</v>
      </c>
      <c r="G574" s="91" t="s">
        <v>870</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442</v>
      </c>
      <c r="B575" s="113" t="s">
        <v>54</v>
      </c>
      <c r="C575" s="132">
        <v>2134.12534396605</v>
      </c>
      <c r="D575" s="28">
        <v>44</v>
      </c>
      <c r="E575" s="28">
        <v>19</v>
      </c>
      <c r="F575" s="31">
        <v>63.592462409951438</v>
      </c>
      <c r="G575" s="91" t="s">
        <v>870</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443</v>
      </c>
      <c r="B576" s="113" t="s">
        <v>46</v>
      </c>
      <c r="C576" s="132">
        <v>8124.8050092882004</v>
      </c>
      <c r="D576" s="28">
        <v>137</v>
      </c>
      <c r="E576" s="28">
        <v>36</v>
      </c>
      <c r="F576" s="29">
        <v>31.649111190840127</v>
      </c>
      <c r="G576" s="91" t="s">
        <v>871</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444</v>
      </c>
      <c r="B577" s="113" t="s">
        <v>41</v>
      </c>
      <c r="C577" s="132">
        <v>5620.2787186370697</v>
      </c>
      <c r="D577" s="28">
        <v>62</v>
      </c>
      <c r="E577" s="28">
        <v>18</v>
      </c>
      <c r="F577" s="31">
        <v>22.876343862641647</v>
      </c>
      <c r="G577" s="91" t="s">
        <v>870</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445</v>
      </c>
      <c r="B578" s="113" t="s">
        <v>42</v>
      </c>
      <c r="C578" s="132">
        <v>1879.9555993321101</v>
      </c>
      <c r="D578" s="28">
        <v>22</v>
      </c>
      <c r="E578" s="28">
        <v>7</v>
      </c>
      <c r="F578" s="35">
        <v>26.596372817402418</v>
      </c>
      <c r="G578" s="91" t="s">
        <v>868</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446</v>
      </c>
      <c r="B579" s="113" t="s">
        <v>54</v>
      </c>
      <c r="C579" s="132">
        <v>13749.355836913501</v>
      </c>
      <c r="D579" s="28">
        <v>486</v>
      </c>
      <c r="E579" s="28">
        <v>157</v>
      </c>
      <c r="F579" s="29">
        <v>81.562262605628604</v>
      </c>
      <c r="G579" s="91" t="s">
        <v>871</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447</v>
      </c>
      <c r="B580" s="113" t="s">
        <v>47</v>
      </c>
      <c r="C580" s="132">
        <v>11814.5919608803</v>
      </c>
      <c r="D580" s="28">
        <v>387</v>
      </c>
      <c r="E580" s="28">
        <v>81</v>
      </c>
      <c r="F580" s="29">
        <v>48.97091922320773</v>
      </c>
      <c r="G580" s="91" t="s">
        <v>871</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448</v>
      </c>
      <c r="B581" s="113" t="s">
        <v>54</v>
      </c>
      <c r="C581" s="132">
        <v>4953.1649934452498</v>
      </c>
      <c r="D581" s="28">
        <v>211</v>
      </c>
      <c r="E581" s="28">
        <v>54</v>
      </c>
      <c r="F581" s="29">
        <v>77.872286956868805</v>
      </c>
      <c r="G581" s="91" t="s">
        <v>871</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449</v>
      </c>
      <c r="B582" s="113" t="s">
        <v>45</v>
      </c>
      <c r="C582" s="132">
        <v>55966.956025412503</v>
      </c>
      <c r="D582" s="28">
        <v>3818</v>
      </c>
      <c r="E582" s="28">
        <v>694</v>
      </c>
      <c r="F582" s="29">
        <v>88.572672326363502</v>
      </c>
      <c r="G582" s="91" t="s">
        <v>871</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450</v>
      </c>
      <c r="B583" s="113" t="s">
        <v>48</v>
      </c>
      <c r="C583" s="132">
        <v>1233.54376087695</v>
      </c>
      <c r="D583" s="28">
        <v>16</v>
      </c>
      <c r="E583" s="28" t="s">
        <v>580</v>
      </c>
      <c r="F583" s="35">
        <v>17.371553493438647</v>
      </c>
      <c r="G583" s="91" t="s">
        <v>868</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451</v>
      </c>
      <c r="B584" s="113" t="s">
        <v>52</v>
      </c>
      <c r="C584" s="132">
        <v>18769.558680918599</v>
      </c>
      <c r="D584" s="28">
        <v>520</v>
      </c>
      <c r="E584" s="28">
        <v>124</v>
      </c>
      <c r="F584" s="29">
        <v>47.188871127519668</v>
      </c>
      <c r="G584" s="91" t="s">
        <v>871</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452</v>
      </c>
      <c r="B585" s="113" t="s">
        <v>49</v>
      </c>
      <c r="C585" s="132">
        <v>12292.1365056916</v>
      </c>
      <c r="D585" s="28">
        <v>270</v>
      </c>
      <c r="E585" s="28">
        <v>53</v>
      </c>
      <c r="F585" s="29">
        <v>30.79785425390773</v>
      </c>
      <c r="G585" s="91" t="s">
        <v>871</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453</v>
      </c>
      <c r="B586" s="113" t="s">
        <v>42</v>
      </c>
      <c r="C586" s="132">
        <v>834.58018010005105</v>
      </c>
      <c r="D586" s="28" t="s">
        <v>580</v>
      </c>
      <c r="E586" s="28">
        <v>0</v>
      </c>
      <c r="F586" s="33">
        <v>0</v>
      </c>
      <c r="G586" s="128" t="s">
        <v>868</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454</v>
      </c>
      <c r="B587" s="113" t="s">
        <v>54</v>
      </c>
      <c r="C587" s="132">
        <v>1267.67563041731</v>
      </c>
      <c r="D587" s="28">
        <v>20</v>
      </c>
      <c r="E587" s="28" t="s">
        <v>580</v>
      </c>
      <c r="F587" s="35">
        <v>16.903828482935573</v>
      </c>
      <c r="G587" s="91" t="s">
        <v>868</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455</v>
      </c>
      <c r="B588" s="113" t="s">
        <v>54</v>
      </c>
      <c r="C588" s="132">
        <v>1713.2752253528499</v>
      </c>
      <c r="D588" s="28">
        <v>39</v>
      </c>
      <c r="E588" s="28">
        <v>10</v>
      </c>
      <c r="F588" s="35">
        <v>41.691241647331161</v>
      </c>
      <c r="G588" s="91" t="s">
        <v>868</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456</v>
      </c>
      <c r="B589" s="113" t="s">
        <v>42</v>
      </c>
      <c r="C589" s="132">
        <v>43955.524582002799</v>
      </c>
      <c r="D589" s="28">
        <v>1390</v>
      </c>
      <c r="E589" s="28">
        <v>182</v>
      </c>
      <c r="F589" s="31">
        <v>29.575349455214411</v>
      </c>
      <c r="G589" s="91" t="s">
        <v>870</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457</v>
      </c>
      <c r="B590" s="113" t="s">
        <v>48</v>
      </c>
      <c r="C590" s="132">
        <v>625.94499034377498</v>
      </c>
      <c r="D590" s="28">
        <v>11</v>
      </c>
      <c r="E590" s="28">
        <v>0</v>
      </c>
      <c r="F590" s="33">
        <v>0</v>
      </c>
      <c r="G590" s="128" t="s">
        <v>868</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458</v>
      </c>
      <c r="B591" s="113" t="s">
        <v>51</v>
      </c>
      <c r="C591" s="132">
        <v>9210.9950828244691</v>
      </c>
      <c r="D591" s="28">
        <v>296</v>
      </c>
      <c r="E591" s="28">
        <v>60</v>
      </c>
      <c r="F591" s="29">
        <v>46.528244203557975</v>
      </c>
      <c r="G591" s="91" t="s">
        <v>871</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871</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459</v>
      </c>
      <c r="B593" s="113" t="s">
        <v>52</v>
      </c>
      <c r="C593" s="132">
        <v>3007.0790085752401</v>
      </c>
      <c r="D593" s="28">
        <v>57</v>
      </c>
      <c r="E593" s="28">
        <v>16</v>
      </c>
      <c r="F593" s="31">
        <v>38.005557539328869</v>
      </c>
      <c r="G593" s="91" t="s">
        <v>870</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460</v>
      </c>
      <c r="B594" s="113" t="s">
        <v>54</v>
      </c>
      <c r="C594" s="132">
        <v>3230.2527941828198</v>
      </c>
      <c r="D594" s="28">
        <v>82</v>
      </c>
      <c r="E594" s="28">
        <v>20</v>
      </c>
      <c r="F594" s="31">
        <v>44.224756376468804</v>
      </c>
      <c r="G594" s="91" t="s">
        <v>870</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461</v>
      </c>
      <c r="B595" s="113" t="s">
        <v>41</v>
      </c>
      <c r="C595" s="132">
        <v>2582.8318203587801</v>
      </c>
      <c r="D595" s="28">
        <v>43</v>
      </c>
      <c r="E595" s="28">
        <v>6</v>
      </c>
      <c r="F595" s="35">
        <v>16.593083033640799</v>
      </c>
      <c r="G595" s="91" t="s">
        <v>868</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462</v>
      </c>
      <c r="B596" s="113" t="s">
        <v>51</v>
      </c>
      <c r="C596" s="132">
        <v>101530.854278618</v>
      </c>
      <c r="D596" s="28">
        <v>3833</v>
      </c>
      <c r="E596" s="28">
        <v>719</v>
      </c>
      <c r="F596" s="29">
        <v>50.582793991085786</v>
      </c>
      <c r="G596" s="91" t="s">
        <v>871</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463</v>
      </c>
      <c r="B597" s="113" t="s">
        <v>51</v>
      </c>
      <c r="C597" s="132">
        <v>34437.884502636203</v>
      </c>
      <c r="D597" s="28">
        <v>2240</v>
      </c>
      <c r="E597" s="28">
        <v>282</v>
      </c>
      <c r="F597" s="29">
        <v>58.490402165426893</v>
      </c>
      <c r="G597" s="91" t="s">
        <v>871</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464</v>
      </c>
      <c r="B598" s="113" t="s">
        <v>43</v>
      </c>
      <c r="C598" s="132">
        <v>15123.002698759299</v>
      </c>
      <c r="D598" s="28">
        <v>778</v>
      </c>
      <c r="E598" s="28">
        <v>186</v>
      </c>
      <c r="F598" s="29">
        <v>87.851034284376965</v>
      </c>
      <c r="G598" s="91" t="s">
        <v>871</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465</v>
      </c>
      <c r="B599" s="113" t="s">
        <v>49</v>
      </c>
      <c r="C599" s="132">
        <v>27680.062234411598</v>
      </c>
      <c r="D599" s="28">
        <v>1014</v>
      </c>
      <c r="E599" s="28">
        <v>231</v>
      </c>
      <c r="F599" s="29">
        <v>59.609692565963066</v>
      </c>
      <c r="G599" s="92" t="s">
        <v>871</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466</v>
      </c>
      <c r="B600" s="113" t="s">
        <v>43</v>
      </c>
      <c r="C600" s="132">
        <v>12712.6088020805</v>
      </c>
      <c r="D600" s="28">
        <v>508</v>
      </c>
      <c r="E600" s="28">
        <v>89</v>
      </c>
      <c r="F600" s="29">
        <v>50.00659546844917</v>
      </c>
      <c r="G600" s="92" t="s">
        <v>871</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467</v>
      </c>
      <c r="B601" s="113" t="s">
        <v>53</v>
      </c>
      <c r="C601" s="132">
        <v>60849.009238985098</v>
      </c>
      <c r="D601" s="28">
        <v>6654</v>
      </c>
      <c r="E601" s="28">
        <v>945</v>
      </c>
      <c r="F601" s="29">
        <v>110.93031890608616</v>
      </c>
      <c r="G601" s="92" t="s">
        <v>871</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468</v>
      </c>
      <c r="B602" s="113" t="s">
        <v>42</v>
      </c>
      <c r="C602" s="132">
        <v>1304.7898284374701</v>
      </c>
      <c r="D602" s="28">
        <v>21</v>
      </c>
      <c r="E602" s="28" t="s">
        <v>580</v>
      </c>
      <c r="F602" s="35">
        <v>10.948670793074706</v>
      </c>
      <c r="G602" s="119" t="s">
        <v>868</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469</v>
      </c>
      <c r="B603" s="113" t="s">
        <v>52</v>
      </c>
      <c r="C603" s="132">
        <v>5675.6338289658797</v>
      </c>
      <c r="D603" s="28">
        <v>196</v>
      </c>
      <c r="E603" s="28">
        <v>37</v>
      </c>
      <c r="F603" s="29">
        <v>46.564969173472569</v>
      </c>
      <c r="G603" s="92" t="s">
        <v>871</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470</v>
      </c>
      <c r="B604" s="113" t="s">
        <v>52</v>
      </c>
      <c r="C604" s="132">
        <v>18091.285950418602</v>
      </c>
      <c r="D604" s="28">
        <v>903</v>
      </c>
      <c r="E604" s="28">
        <v>181</v>
      </c>
      <c r="F604" s="29">
        <v>71.462976507053014</v>
      </c>
      <c r="G604" s="92" t="s">
        <v>871</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471</v>
      </c>
      <c r="B605" s="113" t="s">
        <v>45</v>
      </c>
      <c r="C605" s="132">
        <v>6461.82916759405</v>
      </c>
      <c r="D605" s="28">
        <v>155</v>
      </c>
      <c r="E605" s="28">
        <v>32</v>
      </c>
      <c r="F605" s="29">
        <v>35.372558240584553</v>
      </c>
      <c r="G605" s="92" t="s">
        <v>871</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472</v>
      </c>
      <c r="B606" s="113" t="s">
        <v>46</v>
      </c>
      <c r="C606" s="132">
        <v>335.85846276679899</v>
      </c>
      <c r="D606" s="28">
        <v>5</v>
      </c>
      <c r="E606" s="28">
        <v>0</v>
      </c>
      <c r="F606" s="33">
        <v>0</v>
      </c>
      <c r="G606" s="119" t="s">
        <v>868</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473</v>
      </c>
      <c r="B607" s="113" t="s">
        <v>45</v>
      </c>
      <c r="C607" s="132">
        <v>6179.81950587131</v>
      </c>
      <c r="D607" s="28">
        <v>204</v>
      </c>
      <c r="E607" s="28">
        <v>51</v>
      </c>
      <c r="F607" s="29">
        <v>58.947630094958996</v>
      </c>
      <c r="G607" s="92" t="s">
        <v>871</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474</v>
      </c>
      <c r="B608" s="113" t="s">
        <v>54</v>
      </c>
      <c r="C608" s="132">
        <v>1273.84035727372</v>
      </c>
      <c r="D608" s="28">
        <v>26</v>
      </c>
      <c r="E608" s="28">
        <v>8</v>
      </c>
      <c r="F608" s="35">
        <v>44.858727246760019</v>
      </c>
      <c r="G608" s="92" t="s">
        <v>868</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475</v>
      </c>
      <c r="B609" s="113" t="s">
        <v>47</v>
      </c>
      <c r="C609" s="132">
        <v>1894.7075901246999</v>
      </c>
      <c r="D609" s="28">
        <v>55</v>
      </c>
      <c r="E609" s="28">
        <v>7</v>
      </c>
      <c r="F609" s="35">
        <v>26.389296301235195</v>
      </c>
      <c r="G609" s="92" t="s">
        <v>868</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476</v>
      </c>
      <c r="B610" s="113" t="s">
        <v>54</v>
      </c>
      <c r="C610" s="132">
        <v>9116.2129377530891</v>
      </c>
      <c r="D610" s="28">
        <v>267</v>
      </c>
      <c r="E610" s="28">
        <v>53</v>
      </c>
      <c r="F610" s="29">
        <v>41.527269180346359</v>
      </c>
      <c r="G610" s="92" t="s">
        <v>871</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477</v>
      </c>
      <c r="B611" s="113" t="s">
        <v>45</v>
      </c>
      <c r="C611" s="132">
        <v>45021.147202316999</v>
      </c>
      <c r="D611" s="28">
        <v>2663</v>
      </c>
      <c r="E611" s="28">
        <v>462</v>
      </c>
      <c r="F611" s="29">
        <v>73.298887413294679</v>
      </c>
      <c r="G611" s="92" t="s">
        <v>871</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478</v>
      </c>
      <c r="B612" s="113" t="s">
        <v>45</v>
      </c>
      <c r="C612" s="132">
        <v>8853.2027967598096</v>
      </c>
      <c r="D612" s="28">
        <v>332</v>
      </c>
      <c r="E612" s="28">
        <v>82</v>
      </c>
      <c r="F612" s="29">
        <v>66.15846255421279</v>
      </c>
      <c r="G612" s="92" t="s">
        <v>871</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479</v>
      </c>
      <c r="B613" s="113" t="s">
        <v>42</v>
      </c>
      <c r="C613" s="132">
        <v>931.64345052579108</v>
      </c>
      <c r="D613" s="28">
        <v>17</v>
      </c>
      <c r="E613" s="28" t="s">
        <v>580</v>
      </c>
      <c r="F613" s="35">
        <v>30.667771619393374</v>
      </c>
      <c r="G613" s="92" t="s">
        <v>868</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480</v>
      </c>
      <c r="B614" s="113" t="s">
        <v>41</v>
      </c>
      <c r="C614" s="132">
        <v>21077.958151310399</v>
      </c>
      <c r="D614" s="28">
        <v>323</v>
      </c>
      <c r="E614" s="28">
        <v>68</v>
      </c>
      <c r="F614" s="31">
        <v>23.04370671141546</v>
      </c>
      <c r="G614" s="92" t="s">
        <v>870</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481</v>
      </c>
      <c r="B615" s="113" t="s">
        <v>45</v>
      </c>
      <c r="C615" s="132">
        <v>28486.308874618499</v>
      </c>
      <c r="D615" s="28">
        <v>2314</v>
      </c>
      <c r="E615" s="28">
        <v>417</v>
      </c>
      <c r="F615" s="29">
        <v>104.56150853666256</v>
      </c>
      <c r="G615" s="92" t="s">
        <v>871</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482</v>
      </c>
      <c r="B616" s="113" t="s">
        <v>42</v>
      </c>
      <c r="C616" s="132">
        <v>620.40356759031897</v>
      </c>
      <c r="D616" s="28">
        <v>7</v>
      </c>
      <c r="E616" s="28" t="s">
        <v>580</v>
      </c>
      <c r="F616" s="35">
        <v>11.513243179113857</v>
      </c>
      <c r="G616" s="119" t="s">
        <v>868</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483</v>
      </c>
      <c r="B617" s="113" t="s">
        <v>52</v>
      </c>
      <c r="C617" s="132">
        <v>18099.241781728299</v>
      </c>
      <c r="D617" s="28">
        <v>511</v>
      </c>
      <c r="E617" s="28">
        <v>85</v>
      </c>
      <c r="F617" s="29">
        <v>33.545209488045252</v>
      </c>
      <c r="G617" s="92" t="s">
        <v>871</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484</v>
      </c>
      <c r="B618" s="113" t="s">
        <v>43</v>
      </c>
      <c r="C618" s="132">
        <v>14013.208647597899</v>
      </c>
      <c r="D618" s="28">
        <v>709</v>
      </c>
      <c r="E618" s="28">
        <v>106</v>
      </c>
      <c r="F618" s="29">
        <v>54.030656089078086</v>
      </c>
      <c r="G618" s="92" t="s">
        <v>871</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485</v>
      </c>
      <c r="B619" s="113" t="s">
        <v>51</v>
      </c>
      <c r="C619" s="132">
        <v>18279.738978438399</v>
      </c>
      <c r="D619" s="28">
        <v>439</v>
      </c>
      <c r="E619" s="28">
        <v>69</v>
      </c>
      <c r="F619" s="31">
        <v>26.961935476129355</v>
      </c>
      <c r="G619" s="92" t="s">
        <v>870</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486</v>
      </c>
      <c r="B620" s="113" t="s">
        <v>42</v>
      </c>
      <c r="C620" s="132">
        <v>3054.0870162720894</v>
      </c>
      <c r="D620" s="28">
        <v>49</v>
      </c>
      <c r="E620" s="28">
        <v>7</v>
      </c>
      <c r="F620" s="35">
        <v>16.37150471928318</v>
      </c>
      <c r="G620" s="92" t="s">
        <v>868</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487</v>
      </c>
      <c r="B621" s="113" t="s">
        <v>46</v>
      </c>
      <c r="C621" s="132">
        <v>1830.68334983656</v>
      </c>
      <c r="D621" s="28">
        <v>21</v>
      </c>
      <c r="E621" s="28" t="s">
        <v>580</v>
      </c>
      <c r="F621" s="35">
        <v>3.9017436540813262</v>
      </c>
      <c r="G621" s="119" t="s">
        <v>868</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488</v>
      </c>
      <c r="B622" s="113" t="s">
        <v>49</v>
      </c>
      <c r="C622" s="132">
        <v>3773.5522642548599</v>
      </c>
      <c r="D622" s="28">
        <v>87</v>
      </c>
      <c r="E622" s="28">
        <v>18</v>
      </c>
      <c r="F622" s="31">
        <v>34.071723290896777</v>
      </c>
      <c r="G622" s="92" t="s">
        <v>870</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489</v>
      </c>
      <c r="B623" s="113" t="s">
        <v>49</v>
      </c>
      <c r="C623" s="132">
        <v>8525.6886385726593</v>
      </c>
      <c r="D623" s="28">
        <v>622</v>
      </c>
      <c r="E623" s="28">
        <v>91</v>
      </c>
      <c r="F623" s="29">
        <v>76.240175727179817</v>
      </c>
      <c r="G623" s="92" t="s">
        <v>871</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490</v>
      </c>
      <c r="B624" s="113" t="s">
        <v>54</v>
      </c>
      <c r="C624" s="132">
        <v>39496.6261109037</v>
      </c>
      <c r="D624" s="28">
        <v>1514</v>
      </c>
      <c r="E624" s="28">
        <v>304</v>
      </c>
      <c r="F624" s="29">
        <v>54.977571130540504</v>
      </c>
      <c r="G624" s="92" t="s">
        <v>871</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491</v>
      </c>
      <c r="B625" s="113" t="s">
        <v>46</v>
      </c>
      <c r="C625" s="132">
        <v>1742.38402050019</v>
      </c>
      <c r="D625" s="28">
        <v>18</v>
      </c>
      <c r="E625" s="28" t="s">
        <v>580</v>
      </c>
      <c r="F625" s="35">
        <v>16.397894055081217</v>
      </c>
      <c r="G625" s="92" t="s">
        <v>868</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492</v>
      </c>
      <c r="B626" s="113" t="s">
        <v>43</v>
      </c>
      <c r="C626" s="132">
        <v>18521.118345707095</v>
      </c>
      <c r="D626" s="28">
        <v>1105</v>
      </c>
      <c r="E626" s="28">
        <v>211</v>
      </c>
      <c r="F626" s="29">
        <v>81.374290094754969</v>
      </c>
      <c r="G626" s="92" t="s">
        <v>871</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493</v>
      </c>
      <c r="B627" s="113" t="s">
        <v>49</v>
      </c>
      <c r="C627" s="132">
        <v>75646.311561113689</v>
      </c>
      <c r="D627" s="28">
        <v>3129</v>
      </c>
      <c r="E627" s="28">
        <v>413</v>
      </c>
      <c r="F627" s="31">
        <v>38.997274805880423</v>
      </c>
      <c r="G627" s="92" t="s">
        <v>870</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494</v>
      </c>
      <c r="B628" s="113" t="s">
        <v>48</v>
      </c>
      <c r="C628" s="132">
        <v>18076.3739585127</v>
      </c>
      <c r="D628" s="28">
        <v>530</v>
      </c>
      <c r="E628" s="28">
        <v>98</v>
      </c>
      <c r="F628" s="29">
        <v>38.724580582730709</v>
      </c>
      <c r="G628" s="92" t="s">
        <v>871</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495</v>
      </c>
      <c r="B629" s="113" t="s">
        <v>48</v>
      </c>
      <c r="C629" s="132">
        <v>6017.9931220796398</v>
      </c>
      <c r="D629" s="28">
        <v>169</v>
      </c>
      <c r="E629" s="28">
        <v>47</v>
      </c>
      <c r="F629" s="29">
        <v>55.785089631055072</v>
      </c>
      <c r="G629" s="92" t="s">
        <v>871</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496</v>
      </c>
      <c r="B630" s="113" t="s">
        <v>54</v>
      </c>
      <c r="C630" s="132">
        <v>9670.1945178593596</v>
      </c>
      <c r="D630" s="28">
        <v>258</v>
      </c>
      <c r="E630" s="28">
        <v>65</v>
      </c>
      <c r="F630" s="29">
        <v>48.012034652276142</v>
      </c>
      <c r="G630" s="92" t="s">
        <v>871</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497</v>
      </c>
      <c r="B631" s="113" t="s">
        <v>54</v>
      </c>
      <c r="C631" s="132">
        <v>16769.949417917</v>
      </c>
      <c r="D631" s="28">
        <v>918</v>
      </c>
      <c r="E631" s="28">
        <v>171</v>
      </c>
      <c r="F631" s="29">
        <v>72.834362286364325</v>
      </c>
      <c r="G631" s="92" t="s">
        <v>871</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498</v>
      </c>
      <c r="B632" s="113" t="s">
        <v>47</v>
      </c>
      <c r="C632" s="132">
        <v>9799.8531367531396</v>
      </c>
      <c r="D632" s="28">
        <v>273</v>
      </c>
      <c r="E632" s="28">
        <v>36</v>
      </c>
      <c r="F632" s="29">
        <v>26.239460281141834</v>
      </c>
      <c r="G632" s="92" t="s">
        <v>871</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499</v>
      </c>
      <c r="B633" s="113" t="s">
        <v>54</v>
      </c>
      <c r="C633" s="132">
        <v>11469.995289915099</v>
      </c>
      <c r="D633" s="28">
        <v>404</v>
      </c>
      <c r="E633" s="28">
        <v>91</v>
      </c>
      <c r="F633" s="29">
        <v>56.669596069625875</v>
      </c>
      <c r="G633" s="92" t="s">
        <v>871</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500</v>
      </c>
      <c r="B634" s="113" t="s">
        <v>47</v>
      </c>
      <c r="C634" s="132">
        <v>156244.697877948</v>
      </c>
      <c r="D634" s="28">
        <v>10995</v>
      </c>
      <c r="E634" s="28">
        <v>1669</v>
      </c>
      <c r="F634" s="29">
        <v>76.299731980288428</v>
      </c>
      <c r="G634" s="92" t="s">
        <v>871</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501</v>
      </c>
      <c r="B635" s="113" t="s">
        <v>54</v>
      </c>
      <c r="C635" s="132">
        <v>7859.1059753857699</v>
      </c>
      <c r="D635" s="28">
        <v>399</v>
      </c>
      <c r="E635" s="28">
        <v>76</v>
      </c>
      <c r="F635" s="29">
        <v>69.073650941638604</v>
      </c>
      <c r="G635" s="92" t="s">
        <v>871</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502</v>
      </c>
      <c r="B636" s="113" t="s">
        <v>42</v>
      </c>
      <c r="C636" s="132">
        <v>1706.19112247767</v>
      </c>
      <c r="D636" s="28">
        <v>27</v>
      </c>
      <c r="E636" s="28" t="s">
        <v>580</v>
      </c>
      <c r="F636" s="35">
        <v>4.1864343617522399</v>
      </c>
      <c r="G636" s="119" t="s">
        <v>868</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503</v>
      </c>
      <c r="B637" s="113" t="s">
        <v>49</v>
      </c>
      <c r="C637" s="132">
        <v>22263.862733642905</v>
      </c>
      <c r="D637" s="28">
        <v>1312</v>
      </c>
      <c r="E637" s="28">
        <v>286</v>
      </c>
      <c r="F637" s="29">
        <v>91.756635732854335</v>
      </c>
      <c r="G637" s="92" t="s">
        <v>871</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504</v>
      </c>
      <c r="B638" s="113" t="s">
        <v>51</v>
      </c>
      <c r="C638" s="132">
        <v>27679.346149202895</v>
      </c>
      <c r="D638" s="28">
        <v>1502</v>
      </c>
      <c r="E638" s="28">
        <v>274</v>
      </c>
      <c r="F638" s="29">
        <v>70.707698317477011</v>
      </c>
      <c r="G638" s="92" t="s">
        <v>871</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505</v>
      </c>
      <c r="B639" s="113" t="s">
        <v>49</v>
      </c>
      <c r="C639" s="132">
        <v>7245.13131941554</v>
      </c>
      <c r="D639" s="28">
        <v>128</v>
      </c>
      <c r="E639" s="28">
        <v>20</v>
      </c>
      <c r="F639" s="31">
        <v>19.717674747221427</v>
      </c>
      <c r="G639" s="92" t="s">
        <v>870</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506</v>
      </c>
      <c r="B640" s="113" t="s">
        <v>54</v>
      </c>
      <c r="C640" s="132">
        <v>10569.007528721701</v>
      </c>
      <c r="D640" s="28">
        <v>268</v>
      </c>
      <c r="E640" s="28">
        <v>67</v>
      </c>
      <c r="F640" s="29">
        <v>45.280640331733288</v>
      </c>
      <c r="G640" s="92" t="s">
        <v>871</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507</v>
      </c>
      <c r="B641" s="113" t="s">
        <v>49</v>
      </c>
      <c r="C641" s="132">
        <v>17809.806181656801</v>
      </c>
      <c r="D641" s="28">
        <v>411</v>
      </c>
      <c r="E641" s="28">
        <v>60</v>
      </c>
      <c r="F641" s="31">
        <v>24.063789588728675</v>
      </c>
      <c r="G641" s="92" t="s">
        <v>870</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508</v>
      </c>
      <c r="B642" s="113" t="s">
        <v>46</v>
      </c>
      <c r="C642" s="132">
        <v>3720.87322110892</v>
      </c>
      <c r="D642" s="28">
        <v>89</v>
      </c>
      <c r="E642" s="28">
        <v>8</v>
      </c>
      <c r="F642" s="35">
        <v>15.357378160233861</v>
      </c>
      <c r="G642" s="92" t="s">
        <v>868</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509</v>
      </c>
      <c r="B643" s="113" t="s">
        <v>54</v>
      </c>
      <c r="C643" s="132">
        <v>8954.3940578811398</v>
      </c>
      <c r="D643" s="28">
        <v>349</v>
      </c>
      <c r="E643" s="28">
        <v>65</v>
      </c>
      <c r="F643" s="29">
        <v>51.850042703568185</v>
      </c>
      <c r="G643" s="92" t="s">
        <v>871</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510</v>
      </c>
      <c r="B644" s="113" t="s">
        <v>45</v>
      </c>
      <c r="C644" s="132">
        <v>13616.408669804499</v>
      </c>
      <c r="D644" s="28">
        <v>598</v>
      </c>
      <c r="E644" s="28">
        <v>132</v>
      </c>
      <c r="F644" s="29">
        <v>69.244186607589526</v>
      </c>
      <c r="G644" s="92" t="s">
        <v>871</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511</v>
      </c>
      <c r="B645" s="113" t="s">
        <v>43</v>
      </c>
      <c r="C645" s="132">
        <v>15949.1079489121</v>
      </c>
      <c r="D645" s="28">
        <v>910</v>
      </c>
      <c r="E645" s="28">
        <v>145</v>
      </c>
      <c r="F645" s="29">
        <v>64.93869682441597</v>
      </c>
      <c r="G645" s="92" t="s">
        <v>871</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512</v>
      </c>
      <c r="B646" s="113" t="s">
        <v>43</v>
      </c>
      <c r="C646" s="132">
        <v>57573.2411074349</v>
      </c>
      <c r="D646" s="28">
        <v>3117</v>
      </c>
      <c r="E646" s="28">
        <v>590</v>
      </c>
      <c r="F646" s="29">
        <v>73.198688022819837</v>
      </c>
      <c r="G646" s="92" t="s">
        <v>871</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513</v>
      </c>
      <c r="B647" s="113" t="s">
        <v>54</v>
      </c>
      <c r="C647" s="132">
        <v>9019.6013550839107</v>
      </c>
      <c r="D647" s="28">
        <v>295</v>
      </c>
      <c r="E647" s="28">
        <v>59</v>
      </c>
      <c r="F647" s="29">
        <v>46.723636094075559</v>
      </c>
      <c r="G647" s="92" t="s">
        <v>871</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514</v>
      </c>
      <c r="B648" s="113" t="s">
        <v>49</v>
      </c>
      <c r="C648" s="132">
        <v>30825.646942955998</v>
      </c>
      <c r="D648" s="28">
        <v>1910</v>
      </c>
      <c r="E648" s="28">
        <v>361</v>
      </c>
      <c r="F648" s="29">
        <v>83.650196647719056</v>
      </c>
      <c r="G648" s="92" t="s">
        <v>871</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515</v>
      </c>
      <c r="B649" s="113" t="s">
        <v>44</v>
      </c>
      <c r="C649" s="132">
        <v>4174.0936822109898</v>
      </c>
      <c r="D649" s="28">
        <v>152</v>
      </c>
      <c r="E649" s="28">
        <v>24</v>
      </c>
      <c r="F649" s="31">
        <v>41.069651157845321</v>
      </c>
      <c r="G649" s="92" t="s">
        <v>870</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516</v>
      </c>
      <c r="B650" s="113" t="s">
        <v>47</v>
      </c>
      <c r="C650" s="132">
        <v>414.46849714100301</v>
      </c>
      <c r="D650" s="28">
        <v>5</v>
      </c>
      <c r="E650" s="28">
        <v>0</v>
      </c>
      <c r="F650" s="33">
        <v>0</v>
      </c>
      <c r="G650" s="119" t="s">
        <v>868</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517</v>
      </c>
      <c r="B651" s="113" t="s">
        <v>45</v>
      </c>
      <c r="C651" s="132">
        <v>5777.7105143039398</v>
      </c>
      <c r="D651" s="28">
        <v>266</v>
      </c>
      <c r="E651" s="28">
        <v>42</v>
      </c>
      <c r="F651" s="29">
        <v>51.923681405859078</v>
      </c>
      <c r="G651" s="92" t="s">
        <v>871</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518</v>
      </c>
      <c r="B652" s="113" t="s">
        <v>49</v>
      </c>
      <c r="C652" s="132">
        <v>9113.7991472155009</v>
      </c>
      <c r="D652" s="28">
        <v>207</v>
      </c>
      <c r="E652" s="28">
        <v>33</v>
      </c>
      <c r="F652" s="29">
        <v>25.863449688410395</v>
      </c>
      <c r="G652" s="92" t="s">
        <v>871</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519</v>
      </c>
      <c r="B653" s="113" t="s">
        <v>41</v>
      </c>
      <c r="C653" s="132">
        <v>1968.1305279901801</v>
      </c>
      <c r="D653" s="28">
        <v>18</v>
      </c>
      <c r="E653" s="28">
        <v>0</v>
      </c>
      <c r="F653" s="33">
        <v>0</v>
      </c>
      <c r="G653" s="119" t="s">
        <v>868</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520</v>
      </c>
      <c r="B654" s="113" t="s">
        <v>49</v>
      </c>
      <c r="C654" s="132">
        <v>11979.088383960399</v>
      </c>
      <c r="D654" s="28">
        <v>658</v>
      </c>
      <c r="E654" s="28">
        <v>107</v>
      </c>
      <c r="F654" s="29">
        <v>63.801659173753769</v>
      </c>
      <c r="G654" s="92" t="s">
        <v>871</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521</v>
      </c>
      <c r="B655" s="113" t="s">
        <v>42</v>
      </c>
      <c r="C655" s="132">
        <v>241.58987972642501</v>
      </c>
      <c r="D655" s="28">
        <v>6</v>
      </c>
      <c r="E655" s="28" t="s">
        <v>580</v>
      </c>
      <c r="F655" s="35">
        <v>118.26417813437671</v>
      </c>
      <c r="G655" s="92" t="s">
        <v>868</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570</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522</v>
      </c>
      <c r="B657" s="113" t="s">
        <v>54</v>
      </c>
      <c r="C657" s="132">
        <v>9203.2013313555308</v>
      </c>
      <c r="D657" s="28">
        <v>152</v>
      </c>
      <c r="E657" s="28">
        <v>37</v>
      </c>
      <c r="F657" s="29">
        <v>28.716715496083566</v>
      </c>
      <c r="G657" s="92" t="s">
        <v>871</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523</v>
      </c>
      <c r="B658" s="113" t="s">
        <v>54</v>
      </c>
      <c r="C658" s="132">
        <v>15611.3411572231</v>
      </c>
      <c r="D658" s="28">
        <v>466</v>
      </c>
      <c r="E658" s="28">
        <v>87</v>
      </c>
      <c r="F658" s="29">
        <v>39.806225818148057</v>
      </c>
      <c r="G658" s="92" t="s">
        <v>871</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524</v>
      </c>
      <c r="B659" s="113" t="s">
        <v>49</v>
      </c>
      <c r="C659" s="132">
        <v>27113.4272904754</v>
      </c>
      <c r="D659" s="28">
        <v>1194</v>
      </c>
      <c r="E659" s="28">
        <v>260</v>
      </c>
      <c r="F659" s="29">
        <v>68.495319210170365</v>
      </c>
      <c r="G659" s="92" t="s">
        <v>871</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525</v>
      </c>
      <c r="B660" s="113" t="s">
        <v>47</v>
      </c>
      <c r="C660" s="132">
        <v>1911.00314707446</v>
      </c>
      <c r="D660" s="28">
        <v>35</v>
      </c>
      <c r="E660" s="28">
        <v>7</v>
      </c>
      <c r="F660" s="35">
        <v>26.164268790736745</v>
      </c>
      <c r="G660" s="92" t="s">
        <v>868</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526</v>
      </c>
      <c r="B661" s="113" t="s">
        <v>51</v>
      </c>
      <c r="C661" s="132">
        <v>26055.176096996998</v>
      </c>
      <c r="D661" s="28">
        <v>895</v>
      </c>
      <c r="E661" s="28">
        <v>193</v>
      </c>
      <c r="F661" s="29">
        <v>52.909695311186795</v>
      </c>
      <c r="G661" s="92" t="s">
        <v>871</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527</v>
      </c>
      <c r="B662" s="113" t="s">
        <v>49</v>
      </c>
      <c r="C662" s="132">
        <v>66447.1432703639</v>
      </c>
      <c r="D662" s="28">
        <v>3112</v>
      </c>
      <c r="E662" s="28">
        <v>448</v>
      </c>
      <c r="F662" s="29">
        <v>48.158579022421762</v>
      </c>
      <c r="G662" s="92" t="s">
        <v>871</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528</v>
      </c>
      <c r="B663" s="113" t="s">
        <v>48</v>
      </c>
      <c r="C663" s="132">
        <v>10160.3863056553</v>
      </c>
      <c r="D663" s="28">
        <v>205</v>
      </c>
      <c r="E663" s="28">
        <v>43</v>
      </c>
      <c r="F663" s="29">
        <v>30.229446785099157</v>
      </c>
      <c r="G663" s="92" t="s">
        <v>871</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529</v>
      </c>
      <c r="B664" s="113" t="s">
        <v>52</v>
      </c>
      <c r="C664" s="132">
        <v>24185.158020851901</v>
      </c>
      <c r="D664" s="28">
        <v>779</v>
      </c>
      <c r="E664" s="28">
        <v>141</v>
      </c>
      <c r="F664" s="29">
        <v>41.643013300740947</v>
      </c>
      <c r="G664" s="92" t="s">
        <v>871</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530</v>
      </c>
      <c r="B665" s="113" t="s">
        <v>54</v>
      </c>
      <c r="C665" s="132">
        <v>5442.3214995143799</v>
      </c>
      <c r="D665" s="28">
        <v>84</v>
      </c>
      <c r="E665" s="28">
        <v>21</v>
      </c>
      <c r="F665" s="31">
        <v>27.561767531261161</v>
      </c>
      <c r="G665" s="92" t="s">
        <v>870</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531</v>
      </c>
      <c r="B666" s="113" t="s">
        <v>46</v>
      </c>
      <c r="C666" s="132">
        <v>733.94211218720091</v>
      </c>
      <c r="D666" s="28" t="s">
        <v>580</v>
      </c>
      <c r="E666" s="28" t="s">
        <v>580</v>
      </c>
      <c r="F666" s="35">
        <v>19.464361083112969</v>
      </c>
      <c r="G666" s="92" t="s">
        <v>868</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532</v>
      </c>
      <c r="B667" s="113" t="s">
        <v>42</v>
      </c>
      <c r="C667" s="132">
        <v>445.14881003177402</v>
      </c>
      <c r="D667" s="28" t="s">
        <v>580</v>
      </c>
      <c r="E667" s="28">
        <v>0</v>
      </c>
      <c r="F667" s="33">
        <v>0</v>
      </c>
      <c r="G667" s="119" t="s">
        <v>868</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533</v>
      </c>
      <c r="B668" s="113" t="s">
        <v>49</v>
      </c>
      <c r="C668" s="132">
        <v>33036.741371399599</v>
      </c>
      <c r="D668" s="28">
        <v>1280</v>
      </c>
      <c r="E668" s="28">
        <v>229</v>
      </c>
      <c r="F668" s="31">
        <v>49.51197417825076</v>
      </c>
      <c r="G668" s="92" t="s">
        <v>870</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534</v>
      </c>
      <c r="B669" s="113" t="s">
        <v>49</v>
      </c>
      <c r="C669" s="132">
        <v>13217.562427383</v>
      </c>
      <c r="D669" s="28">
        <v>308</v>
      </c>
      <c r="E669" s="28">
        <v>66</v>
      </c>
      <c r="F669" s="31">
        <v>35.666831461443039</v>
      </c>
      <c r="G669" s="92" t="s">
        <v>870</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535</v>
      </c>
      <c r="B670" s="113" t="s">
        <v>54</v>
      </c>
      <c r="C670" s="132">
        <v>17180.900653549099</v>
      </c>
      <c r="D670" s="28">
        <v>937</v>
      </c>
      <c r="E670" s="28">
        <v>232</v>
      </c>
      <c r="F670" s="29">
        <v>96.452618553529533</v>
      </c>
      <c r="G670" s="92" t="s">
        <v>871</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536</v>
      </c>
      <c r="B671" s="113" t="s">
        <v>51</v>
      </c>
      <c r="C671" s="132">
        <v>29713.051998029401</v>
      </c>
      <c r="D671" s="28">
        <v>639</v>
      </c>
      <c r="E671" s="28">
        <v>78</v>
      </c>
      <c r="F671" s="31">
        <v>18.750778519143957</v>
      </c>
      <c r="G671" s="92" t="s">
        <v>870</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537</v>
      </c>
      <c r="B672" s="113" t="s">
        <v>41</v>
      </c>
      <c r="C672" s="132">
        <v>2759.83426324726</v>
      </c>
      <c r="D672" s="28">
        <v>28</v>
      </c>
      <c r="E672" s="28" t="s">
        <v>580</v>
      </c>
      <c r="F672" s="35">
        <v>2.5881471354923886</v>
      </c>
      <c r="G672" s="119" t="s">
        <v>868</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538</v>
      </c>
      <c r="B673" s="113" t="s">
        <v>46</v>
      </c>
      <c r="C673" s="132">
        <v>709.250407043618</v>
      </c>
      <c r="D673" s="28">
        <v>9</v>
      </c>
      <c r="E673" s="28" t="s">
        <v>580</v>
      </c>
      <c r="F673" s="35">
        <v>10.070994774089522</v>
      </c>
      <c r="G673" s="119" t="s">
        <v>868</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539</v>
      </c>
      <c r="B674" s="113" t="s">
        <v>45</v>
      </c>
      <c r="C674" s="132">
        <v>5203.1237660323704</v>
      </c>
      <c r="D674" s="28">
        <v>140</v>
      </c>
      <c r="E674" s="28">
        <v>40</v>
      </c>
      <c r="F674" s="29">
        <v>54.912067934942947</v>
      </c>
      <c r="G674" s="92" t="s">
        <v>871</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540</v>
      </c>
      <c r="B675" s="113" t="s">
        <v>54</v>
      </c>
      <c r="C675" s="132">
        <v>7840.6389864339299</v>
      </c>
      <c r="D675" s="28">
        <v>277</v>
      </c>
      <c r="E675" s="28">
        <v>48</v>
      </c>
      <c r="F675" s="29">
        <v>43.72821442874271</v>
      </c>
      <c r="G675" s="92" t="s">
        <v>871</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541</v>
      </c>
      <c r="B676" s="113" t="s">
        <v>52</v>
      </c>
      <c r="C676" s="132">
        <v>7285.8220530817907</v>
      </c>
      <c r="D676" s="28">
        <v>416</v>
      </c>
      <c r="E676" s="28">
        <v>99</v>
      </c>
      <c r="F676" s="29">
        <v>97.057387895405228</v>
      </c>
      <c r="G676" s="92" t="s">
        <v>871</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542</v>
      </c>
      <c r="B677" s="113" t="s">
        <v>54</v>
      </c>
      <c r="C677" s="132">
        <v>3703.8770272844695</v>
      </c>
      <c r="D677" s="28">
        <v>109</v>
      </c>
      <c r="E677" s="28">
        <v>30</v>
      </c>
      <c r="F677" s="29">
        <v>57.854435421907013</v>
      </c>
      <c r="G677" s="92" t="s">
        <v>871</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543</v>
      </c>
      <c r="B678" s="113" t="s">
        <v>45</v>
      </c>
      <c r="C678" s="132">
        <v>4036.3842504603494</v>
      </c>
      <c r="D678" s="28">
        <v>99</v>
      </c>
      <c r="E678" s="28">
        <v>24</v>
      </c>
      <c r="F678" s="31">
        <v>42.470825568457713</v>
      </c>
      <c r="G678" s="92" t="s">
        <v>870</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544</v>
      </c>
      <c r="B679" s="113" t="s">
        <v>47</v>
      </c>
      <c r="C679" s="132">
        <v>29347.864073528101</v>
      </c>
      <c r="D679" s="28">
        <v>1462</v>
      </c>
      <c r="E679" s="28">
        <v>205</v>
      </c>
      <c r="F679" s="29">
        <v>49.894115313369817</v>
      </c>
      <c r="G679" s="92" t="s">
        <v>871</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545</v>
      </c>
      <c r="B680" s="113" t="s">
        <v>42</v>
      </c>
      <c r="C680" s="132">
        <v>1175.1166229483399</v>
      </c>
      <c r="D680" s="28">
        <v>22</v>
      </c>
      <c r="E680" s="28" t="s">
        <v>580</v>
      </c>
      <c r="F680" s="35">
        <v>24.313696201270243</v>
      </c>
      <c r="G680" s="92" t="s">
        <v>868</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546</v>
      </c>
      <c r="B681" s="113" t="s">
        <v>44</v>
      </c>
      <c r="C681" s="132">
        <v>2871.29045841678</v>
      </c>
      <c r="D681" s="28">
        <v>53</v>
      </c>
      <c r="E681" s="28">
        <v>6</v>
      </c>
      <c r="F681" s="35">
        <v>14.926091065260652</v>
      </c>
      <c r="G681" s="92" t="s">
        <v>868</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547</v>
      </c>
      <c r="B682" s="113" t="s">
        <v>54</v>
      </c>
      <c r="C682" s="132">
        <v>18711.126473274999</v>
      </c>
      <c r="D682" s="28">
        <v>887</v>
      </c>
      <c r="E682" s="28">
        <v>127</v>
      </c>
      <c r="F682" s="31">
        <v>48.481466812729018</v>
      </c>
      <c r="G682" s="92" t="s">
        <v>870</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548</v>
      </c>
      <c r="B683" s="113" t="s">
        <v>47</v>
      </c>
      <c r="C683" s="132">
        <v>41355.060735064602</v>
      </c>
      <c r="D683" s="28">
        <v>1527</v>
      </c>
      <c r="E683" s="28">
        <v>225</v>
      </c>
      <c r="F683" s="29">
        <v>38.862060134279396</v>
      </c>
      <c r="G683" s="92" t="s">
        <v>871</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549</v>
      </c>
      <c r="B684" s="113" t="s">
        <v>49</v>
      </c>
      <c r="C684" s="132">
        <v>23089.216116875701</v>
      </c>
      <c r="D684" s="28">
        <v>660</v>
      </c>
      <c r="E684" s="28">
        <v>125</v>
      </c>
      <c r="F684" s="29">
        <v>38.669876809051196</v>
      </c>
      <c r="G684" s="92" t="s">
        <v>871</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550</v>
      </c>
      <c r="B685" s="113" t="s">
        <v>48</v>
      </c>
      <c r="C685" s="132">
        <v>1711.2133241641</v>
      </c>
      <c r="D685" s="28">
        <v>27</v>
      </c>
      <c r="E685" s="28">
        <v>9</v>
      </c>
      <c r="F685" s="35">
        <v>37.567329203164554</v>
      </c>
      <c r="G685" s="92" t="s">
        <v>868</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551</v>
      </c>
      <c r="B686" s="113" t="s">
        <v>54</v>
      </c>
      <c r="C686" s="132">
        <v>7315.6481145470188</v>
      </c>
      <c r="D686" s="28">
        <v>223</v>
      </c>
      <c r="E686" s="28">
        <v>57</v>
      </c>
      <c r="F686" s="29">
        <v>55.653696127519005</v>
      </c>
      <c r="G686" s="92" t="s">
        <v>871</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552</v>
      </c>
      <c r="B687" s="113" t="s">
        <v>49</v>
      </c>
      <c r="C687" s="132">
        <v>10981.723636578799</v>
      </c>
      <c r="D687" s="28">
        <v>284</v>
      </c>
      <c r="E687" s="28">
        <v>36</v>
      </c>
      <c r="F687" s="31">
        <v>23.415527985638359</v>
      </c>
      <c r="G687" s="92" t="s">
        <v>870</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553</v>
      </c>
      <c r="B688" s="113" t="s">
        <v>43</v>
      </c>
      <c r="C688" s="132">
        <v>16752.226867065601</v>
      </c>
      <c r="D688" s="28">
        <v>786</v>
      </c>
      <c r="E688" s="28">
        <v>161</v>
      </c>
      <c r="F688" s="29">
        <v>68.647589907038991</v>
      </c>
      <c r="G688" s="92" t="s">
        <v>871</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554</v>
      </c>
      <c r="B689" s="113" t="s">
        <v>51</v>
      </c>
      <c r="C689" s="132">
        <v>14695.182980035201</v>
      </c>
      <c r="D689" s="28">
        <v>462</v>
      </c>
      <c r="E689" s="28">
        <v>84</v>
      </c>
      <c r="F689" s="31">
        <v>40.829705952974983</v>
      </c>
      <c r="G689" s="92" t="s">
        <v>870</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555</v>
      </c>
      <c r="B690" s="113" t="s">
        <v>51</v>
      </c>
      <c r="C690" s="132">
        <v>56177.316442514697</v>
      </c>
      <c r="D690" s="28">
        <v>2374</v>
      </c>
      <c r="E690" s="28">
        <v>526</v>
      </c>
      <c r="F690" s="29">
        <v>66.880070018785588</v>
      </c>
      <c r="G690" s="92" t="s">
        <v>871</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556</v>
      </c>
      <c r="B691" s="113" t="s">
        <v>46</v>
      </c>
      <c r="C691" s="132">
        <v>1451.48737987204</v>
      </c>
      <c r="D691" s="28">
        <v>36</v>
      </c>
      <c r="E691" s="28">
        <v>6</v>
      </c>
      <c r="F691" s="35">
        <v>29.526362716926311</v>
      </c>
      <c r="G691" s="92" t="s">
        <v>868</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557</v>
      </c>
      <c r="B692" s="113" t="s">
        <v>52</v>
      </c>
      <c r="C692" s="132">
        <v>15539.121805317</v>
      </c>
      <c r="D692" s="28">
        <v>666</v>
      </c>
      <c r="E692" s="28">
        <v>136</v>
      </c>
      <c r="F692" s="29">
        <v>62.515023924722634</v>
      </c>
      <c r="G692" s="92" t="s">
        <v>871</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558</v>
      </c>
      <c r="B693" s="113" t="s">
        <v>47</v>
      </c>
      <c r="C693" s="132">
        <v>14533.4559376543</v>
      </c>
      <c r="D693" s="28">
        <v>712</v>
      </c>
      <c r="E693" s="28">
        <v>111</v>
      </c>
      <c r="F693" s="29">
        <v>54.553930342400733</v>
      </c>
      <c r="G693" s="92" t="s">
        <v>871</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559</v>
      </c>
      <c r="B694" s="113" t="s">
        <v>48</v>
      </c>
      <c r="C694" s="132">
        <v>2458.2722255157701</v>
      </c>
      <c r="D694" s="28">
        <v>41</v>
      </c>
      <c r="E694" s="28">
        <v>7</v>
      </c>
      <c r="F694" s="35">
        <v>20.339488638004486</v>
      </c>
      <c r="G694" s="92" t="s">
        <v>868</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560</v>
      </c>
      <c r="B695" s="113" t="s">
        <v>42</v>
      </c>
      <c r="C695" s="132">
        <v>7178.4740239266202</v>
      </c>
      <c r="D695" s="28">
        <v>161</v>
      </c>
      <c r="E695" s="28">
        <v>25</v>
      </c>
      <c r="F695" s="31">
        <v>24.87595942762082</v>
      </c>
      <c r="G695" s="92" t="s">
        <v>870</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561</v>
      </c>
      <c r="B696" s="113" t="s">
        <v>49</v>
      </c>
      <c r="C696" s="132">
        <v>24460.265400539301</v>
      </c>
      <c r="D696" s="28">
        <v>1208</v>
      </c>
      <c r="E696" s="28">
        <v>289</v>
      </c>
      <c r="F696" s="29">
        <v>84.393430753216649</v>
      </c>
      <c r="G696" s="92" t="s">
        <v>871</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562</v>
      </c>
      <c r="B697" s="113" t="s">
        <v>54</v>
      </c>
      <c r="C697" s="132">
        <v>10765.112077551599</v>
      </c>
      <c r="D697" s="28">
        <v>300</v>
      </c>
      <c r="E697" s="28">
        <v>49</v>
      </c>
      <c r="F697" s="29">
        <v>32.512434378630594</v>
      </c>
      <c r="G697" s="92" t="s">
        <v>871</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563</v>
      </c>
      <c r="B698" s="113" t="s">
        <v>49</v>
      </c>
      <c r="C698" s="132">
        <v>22284.2851538703</v>
      </c>
      <c r="D698" s="28">
        <v>646</v>
      </c>
      <c r="E698" s="28">
        <v>141</v>
      </c>
      <c r="F698" s="31">
        <v>45.195205957411574</v>
      </c>
      <c r="G698" s="92" t="s">
        <v>870</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564</v>
      </c>
      <c r="B699" s="113" t="s">
        <v>42</v>
      </c>
      <c r="C699" s="132">
        <v>845.307934845815</v>
      </c>
      <c r="D699" s="28">
        <v>7</v>
      </c>
      <c r="E699" s="28">
        <v>0</v>
      </c>
      <c r="F699" s="33">
        <v>0</v>
      </c>
      <c r="G699" s="119" t="s">
        <v>868</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565</v>
      </c>
      <c r="B700" s="113" t="s">
        <v>53</v>
      </c>
      <c r="C700" s="132">
        <v>18868.1392219843</v>
      </c>
      <c r="D700" s="28">
        <v>1383</v>
      </c>
      <c r="E700" s="28">
        <v>192</v>
      </c>
      <c r="F700" s="29">
        <v>72.684887221451334</v>
      </c>
      <c r="G700" s="92" t="s">
        <v>871</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566</v>
      </c>
      <c r="B701" s="113" t="s">
        <v>49</v>
      </c>
      <c r="C701" s="132">
        <v>41525.030739602102</v>
      </c>
      <c r="D701" s="28">
        <v>2446</v>
      </c>
      <c r="E701" s="28">
        <v>448</v>
      </c>
      <c r="F701" s="29">
        <v>77.061953790396231</v>
      </c>
      <c r="G701" s="92" t="s">
        <v>871</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871</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567</v>
      </c>
      <c r="B703" s="113" t="s">
        <v>48</v>
      </c>
      <c r="C703" s="132">
        <v>1046.7288034764699</v>
      </c>
      <c r="D703" s="28">
        <v>20</v>
      </c>
      <c r="E703" s="28" t="s">
        <v>580</v>
      </c>
      <c r="F703" s="35">
        <v>6.8239806902549915</v>
      </c>
      <c r="G703" s="119" t="s">
        <v>868</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568</v>
      </c>
      <c r="B704" s="113" t="s">
        <v>51</v>
      </c>
      <c r="C704" s="132">
        <v>11271.338775648501</v>
      </c>
      <c r="D704" s="28">
        <v>564</v>
      </c>
      <c r="E704" s="28">
        <v>91</v>
      </c>
      <c r="F704" s="29">
        <v>57.668393518994549</v>
      </c>
      <c r="G704" s="92" t="s">
        <v>871</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569</v>
      </c>
      <c r="B705" s="113" t="s">
        <v>41</v>
      </c>
      <c r="C705" s="132">
        <v>24061.696973528105</v>
      </c>
      <c r="D705" s="28">
        <v>624</v>
      </c>
      <c r="E705" s="28">
        <v>172</v>
      </c>
      <c r="F705" s="29">
        <v>51.05921788987132</v>
      </c>
      <c r="G705" s="92" t="s">
        <v>871</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227</v>
      </c>
      <c r="B706" s="113" t="s">
        <v>52</v>
      </c>
      <c r="C706" s="75">
        <v>18224.238036758699</v>
      </c>
      <c r="D706" s="28">
        <v>967</v>
      </c>
      <c r="E706" s="27">
        <v>193</v>
      </c>
      <c r="F706" s="70">
        <v>75.64494196085559</v>
      </c>
      <c r="G706" s="80" t="s">
        <v>871</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228</v>
      </c>
      <c r="B707" s="113" t="s">
        <v>49</v>
      </c>
      <c r="C707" s="75">
        <v>23727.780397963001</v>
      </c>
      <c r="D707" s="28">
        <v>548</v>
      </c>
      <c r="E707" s="27">
        <v>75</v>
      </c>
      <c r="F707" s="76">
        <v>22.577513645577909</v>
      </c>
      <c r="G707" s="80" t="s">
        <v>870</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229</v>
      </c>
      <c r="B708" s="113" t="s">
        <v>43</v>
      </c>
      <c r="C708" s="75">
        <v>10449.281569213599</v>
      </c>
      <c r="D708" s="28">
        <v>664</v>
      </c>
      <c r="E708" s="27">
        <v>126</v>
      </c>
      <c r="F708" s="70">
        <v>86.130323318269348</v>
      </c>
      <c r="G708" s="80" t="s">
        <v>871</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230</v>
      </c>
      <c r="B709" s="113" t="s">
        <v>42</v>
      </c>
      <c r="C709" s="75">
        <v>8227.4352056835796</v>
      </c>
      <c r="D709" s="28">
        <v>147</v>
      </c>
      <c r="E709" s="27">
        <v>27</v>
      </c>
      <c r="F709" s="70">
        <v>23.440736758876636</v>
      </c>
      <c r="G709" s="80" t="s">
        <v>871</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231</v>
      </c>
      <c r="B710" s="113" t="s">
        <v>47</v>
      </c>
      <c r="C710" s="75">
        <v>28496.164598917199</v>
      </c>
      <c r="D710" s="28">
        <v>1483</v>
      </c>
      <c r="E710" s="27">
        <v>210</v>
      </c>
      <c r="F710" s="70">
        <v>52.638662820504521</v>
      </c>
      <c r="G710" s="80" t="s">
        <v>871</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232</v>
      </c>
      <c r="B711" s="113" t="s">
        <v>42</v>
      </c>
      <c r="C711" s="75">
        <v>462.23398096760798</v>
      </c>
      <c r="D711" s="28" t="s">
        <v>580</v>
      </c>
      <c r="E711" s="27">
        <v>0</v>
      </c>
      <c r="F711" s="77">
        <v>0</v>
      </c>
      <c r="G711" s="116" t="s">
        <v>868</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233</v>
      </c>
      <c r="B712" s="113" t="s">
        <v>45</v>
      </c>
      <c r="C712" s="75">
        <v>16598.0263143665</v>
      </c>
      <c r="D712" s="28">
        <v>701</v>
      </c>
      <c r="E712" s="27">
        <v>143</v>
      </c>
      <c r="F712" s="70">
        <v>61.539158456717779</v>
      </c>
      <c r="G712" s="80" t="s">
        <v>871</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234</v>
      </c>
      <c r="B713" s="113" t="s">
        <v>48</v>
      </c>
      <c r="C713" s="75">
        <v>40259.238105780198</v>
      </c>
      <c r="D713" s="28">
        <v>899</v>
      </c>
      <c r="E713" s="27">
        <v>114</v>
      </c>
      <c r="F713" s="76">
        <v>20.226058728339513</v>
      </c>
      <c r="G713" s="80" t="s">
        <v>870</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235</v>
      </c>
      <c r="B714" s="113" t="s">
        <v>45</v>
      </c>
      <c r="C714" s="75">
        <v>36064.049778037697</v>
      </c>
      <c r="D714" s="28">
        <v>1584</v>
      </c>
      <c r="E714" s="27">
        <v>286</v>
      </c>
      <c r="F714" s="70">
        <v>56.645250753319544</v>
      </c>
      <c r="G714" s="80" t="s">
        <v>871</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236</v>
      </c>
      <c r="B715" s="113" t="s">
        <v>44</v>
      </c>
      <c r="C715" s="75">
        <v>260.803252500962</v>
      </c>
      <c r="D715" s="28" t="s">
        <v>580</v>
      </c>
      <c r="E715" s="27">
        <v>0</v>
      </c>
      <c r="F715" s="77">
        <v>0</v>
      </c>
      <c r="G715" s="116" t="s">
        <v>868</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237</v>
      </c>
      <c r="B716" s="113" t="s">
        <v>49</v>
      </c>
      <c r="C716" s="75">
        <v>45827.143129014403</v>
      </c>
      <c r="D716" s="28">
        <v>1075</v>
      </c>
      <c r="E716" s="27">
        <v>167</v>
      </c>
      <c r="F716" s="76">
        <v>26.029489542888673</v>
      </c>
      <c r="G716" s="80" t="s">
        <v>870</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238</v>
      </c>
      <c r="B717" s="113" t="s">
        <v>54</v>
      </c>
      <c r="C717" s="75">
        <v>6286.5177862111304</v>
      </c>
      <c r="D717" s="28">
        <v>197</v>
      </c>
      <c r="E717" s="27">
        <v>44</v>
      </c>
      <c r="F717" s="70">
        <v>49.993609335691318</v>
      </c>
      <c r="G717" s="80" t="s">
        <v>871</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239</v>
      </c>
      <c r="B718" s="113" t="s">
        <v>49</v>
      </c>
      <c r="C718" s="75">
        <v>3488.02577394533</v>
      </c>
      <c r="D718" s="28">
        <v>90</v>
      </c>
      <c r="E718" s="27">
        <v>9</v>
      </c>
      <c r="F718" s="78">
        <v>18.430401164438724</v>
      </c>
      <c r="G718" s="80" t="s">
        <v>868</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240</v>
      </c>
      <c r="B719" s="113" t="s">
        <v>46</v>
      </c>
      <c r="C719" s="75">
        <v>1695.3715782397301</v>
      </c>
      <c r="D719" s="28">
        <v>21</v>
      </c>
      <c r="E719" s="27">
        <v>5</v>
      </c>
      <c r="F719" s="78">
        <v>21.065757013201278</v>
      </c>
      <c r="G719" s="80" t="s">
        <v>868</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241</v>
      </c>
      <c r="B720" s="113" t="s">
        <v>49</v>
      </c>
      <c r="C720" s="75">
        <v>19700.450804414999</v>
      </c>
      <c r="D720" s="28">
        <v>904</v>
      </c>
      <c r="E720" s="27">
        <v>122</v>
      </c>
      <c r="F720" s="70">
        <v>44.233940638215174</v>
      </c>
      <c r="G720" s="80" t="s">
        <v>871</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242</v>
      </c>
      <c r="B721" s="113" t="s">
        <v>54</v>
      </c>
      <c r="C721" s="75">
        <v>11981.336652870101</v>
      </c>
      <c r="D721" s="28">
        <v>391</v>
      </c>
      <c r="E721" s="27">
        <v>82</v>
      </c>
      <c r="F721" s="70">
        <v>48.885554482268823</v>
      </c>
      <c r="G721" s="80" t="s">
        <v>871</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243</v>
      </c>
      <c r="B722" s="113" t="s">
        <v>43</v>
      </c>
      <c r="C722" s="75">
        <v>46517.435301401703</v>
      </c>
      <c r="D722" s="28">
        <v>2548</v>
      </c>
      <c r="E722" s="27">
        <v>349</v>
      </c>
      <c r="F722" s="70">
        <v>53.589737411469585</v>
      </c>
      <c r="G722" s="80" t="s">
        <v>871</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244</v>
      </c>
      <c r="B723" s="113" t="s">
        <v>54</v>
      </c>
      <c r="C723" s="75">
        <v>16484.126202190801</v>
      </c>
      <c r="D723" s="28">
        <v>972</v>
      </c>
      <c r="E723" s="27">
        <v>154</v>
      </c>
      <c r="F723" s="70">
        <v>66.73086498535821</v>
      </c>
      <c r="G723" s="80" t="s">
        <v>871</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245</v>
      </c>
      <c r="B724" s="113" t="s">
        <v>51</v>
      </c>
      <c r="C724" s="75">
        <v>4376.1911247030603</v>
      </c>
      <c r="D724" s="28">
        <v>267</v>
      </c>
      <c r="E724" s="27">
        <v>49</v>
      </c>
      <c r="F724" s="70">
        <v>79.97822536230035</v>
      </c>
      <c r="G724" s="80" t="s">
        <v>871</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246</v>
      </c>
      <c r="B725" s="113" t="s">
        <v>49</v>
      </c>
      <c r="C725" s="75">
        <v>8098.2221370774687</v>
      </c>
      <c r="D725" s="28">
        <v>537</v>
      </c>
      <c r="E725" s="27">
        <v>195</v>
      </c>
      <c r="F725" s="70">
        <v>171.99542310404007</v>
      </c>
      <c r="G725" s="80" t="s">
        <v>871</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871</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247</v>
      </c>
      <c r="B727" s="113" t="s">
        <v>54</v>
      </c>
      <c r="C727" s="75">
        <v>5560.1288200980598</v>
      </c>
      <c r="D727" s="28">
        <v>162</v>
      </c>
      <c r="E727" s="27">
        <v>26</v>
      </c>
      <c r="F727" s="70">
        <v>33.401076076329183</v>
      </c>
      <c r="G727" s="80" t="s">
        <v>871</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248</v>
      </c>
      <c r="B728" s="113" t="s">
        <v>42</v>
      </c>
      <c r="C728" s="75">
        <v>1795.3967800267301</v>
      </c>
      <c r="D728" s="28">
        <v>35</v>
      </c>
      <c r="E728" s="27">
        <v>6</v>
      </c>
      <c r="F728" s="78">
        <v>23.870569076382544</v>
      </c>
      <c r="G728" s="80" t="s">
        <v>868</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249</v>
      </c>
      <c r="B729" s="113" t="s">
        <v>49</v>
      </c>
      <c r="C729" s="75">
        <v>14994.700089288801</v>
      </c>
      <c r="D729" s="28">
        <v>526</v>
      </c>
      <c r="E729" s="27">
        <v>70</v>
      </c>
      <c r="F729" s="76">
        <v>33.345115075503656</v>
      </c>
      <c r="G729" s="80" t="s">
        <v>870</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250</v>
      </c>
      <c r="B730" s="113" t="s">
        <v>48</v>
      </c>
      <c r="C730" s="75">
        <v>16054.358189729401</v>
      </c>
      <c r="D730" s="28">
        <v>447</v>
      </c>
      <c r="E730" s="27">
        <v>105</v>
      </c>
      <c r="F730" s="70">
        <v>46.716286701501659</v>
      </c>
      <c r="G730" s="80" t="s">
        <v>871</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251</v>
      </c>
      <c r="B731" s="113" t="s">
        <v>51</v>
      </c>
      <c r="C731" s="75">
        <v>18017.1246620739</v>
      </c>
      <c r="D731" s="28">
        <v>636</v>
      </c>
      <c r="E731" s="27">
        <v>110</v>
      </c>
      <c r="F731" s="70">
        <v>43.609305061213043</v>
      </c>
      <c r="G731" s="80" t="s">
        <v>871</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252</v>
      </c>
      <c r="B732" s="113" t="s">
        <v>49</v>
      </c>
      <c r="C732" s="75">
        <v>27408.591693709299</v>
      </c>
      <c r="D732" s="28">
        <v>708</v>
      </c>
      <c r="E732" s="27">
        <v>129</v>
      </c>
      <c r="F732" s="76">
        <v>33.618238460608467</v>
      </c>
      <c r="G732" s="80" t="s">
        <v>870</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253</v>
      </c>
      <c r="B733" s="113" t="s">
        <v>43</v>
      </c>
      <c r="C733" s="75">
        <v>6815.0684702353301</v>
      </c>
      <c r="D733" s="28">
        <v>393</v>
      </c>
      <c r="E733" s="27">
        <v>84</v>
      </c>
      <c r="F733" s="70">
        <v>88.040201301056257</v>
      </c>
      <c r="G733" s="80" t="s">
        <v>871</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254</v>
      </c>
      <c r="B734" s="113" t="s">
        <v>54</v>
      </c>
      <c r="C734" s="75">
        <v>3227.2105007745699</v>
      </c>
      <c r="D734" s="28">
        <v>100</v>
      </c>
      <c r="E734" s="27">
        <v>19</v>
      </c>
      <c r="F734" s="76">
        <v>42.053124728527202</v>
      </c>
      <c r="G734" s="80" t="s">
        <v>870</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255</v>
      </c>
      <c r="B735" s="113" t="s">
        <v>46</v>
      </c>
      <c r="C735" s="75">
        <v>2072.5449926586398</v>
      </c>
      <c r="D735" s="28">
        <v>30</v>
      </c>
      <c r="E735" s="27" t="s">
        <v>580</v>
      </c>
      <c r="F735" s="78">
        <v>6.8928367472441296</v>
      </c>
      <c r="G735" s="116" t="s">
        <v>868</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256</v>
      </c>
      <c r="B736" s="113" t="s">
        <v>45</v>
      </c>
      <c r="C736" s="75">
        <v>41070.9163256869</v>
      </c>
      <c r="D736" s="28">
        <v>2101</v>
      </c>
      <c r="E736" s="27">
        <v>402</v>
      </c>
      <c r="F736" s="70">
        <v>69.913915449524538</v>
      </c>
      <c r="G736" s="80" t="s">
        <v>871</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257</v>
      </c>
      <c r="B737" s="113" t="s">
        <v>49</v>
      </c>
      <c r="C737" s="75">
        <v>43672.597856087901</v>
      </c>
      <c r="D737" s="28">
        <v>2302</v>
      </c>
      <c r="E737" s="27">
        <v>446</v>
      </c>
      <c r="F737" s="70">
        <v>72.945380904795471</v>
      </c>
      <c r="G737" s="80" t="s">
        <v>871</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258</v>
      </c>
      <c r="B738" s="113" t="s">
        <v>54</v>
      </c>
      <c r="C738" s="75">
        <v>9025.9672012139599</v>
      </c>
      <c r="D738" s="28">
        <v>330</v>
      </c>
      <c r="E738" s="27">
        <v>50</v>
      </c>
      <c r="F738" s="70">
        <v>39.568375242358812</v>
      </c>
      <c r="G738" s="80" t="s">
        <v>871</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259</v>
      </c>
      <c r="B739" s="113" t="s">
        <v>47</v>
      </c>
      <c r="C739" s="75">
        <v>1208.9750880147301</v>
      </c>
      <c r="D739" s="28">
        <v>30</v>
      </c>
      <c r="E739" s="27">
        <v>6</v>
      </c>
      <c r="F739" s="78">
        <v>35.449152990835394</v>
      </c>
      <c r="G739" s="80" t="s">
        <v>868</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260</v>
      </c>
      <c r="B740" s="113" t="s">
        <v>54</v>
      </c>
      <c r="C740" s="75">
        <v>5055.24299668805</v>
      </c>
      <c r="D740" s="28">
        <v>97</v>
      </c>
      <c r="E740" s="27">
        <v>26</v>
      </c>
      <c r="F740" s="70">
        <v>36.73696513420952</v>
      </c>
      <c r="G740" s="80" t="s">
        <v>871</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261</v>
      </c>
      <c r="B741" s="113" t="s">
        <v>53</v>
      </c>
      <c r="C741" s="75">
        <v>692958.26281431701</v>
      </c>
      <c r="D741" s="28">
        <v>42565</v>
      </c>
      <c r="E741" s="27">
        <v>5567</v>
      </c>
      <c r="F741" s="70">
        <v>57.383377683946939</v>
      </c>
      <c r="G741" s="80" t="s">
        <v>871</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262</v>
      </c>
      <c r="B742" s="113" t="s">
        <v>41</v>
      </c>
      <c r="C742" s="75">
        <v>21025.5302833235</v>
      </c>
      <c r="D742" s="28">
        <v>620</v>
      </c>
      <c r="E742" s="27">
        <v>118</v>
      </c>
      <c r="F742" s="70">
        <v>40.087319154354887</v>
      </c>
      <c r="G742" s="80" t="s">
        <v>871</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263</v>
      </c>
      <c r="B743" s="113" t="s">
        <v>49</v>
      </c>
      <c r="C743" s="75">
        <v>5073.1152154421097</v>
      </c>
      <c r="D743" s="28">
        <v>107</v>
      </c>
      <c r="E743" s="27">
        <v>21</v>
      </c>
      <c r="F743" s="76">
        <v>29.567631254148019</v>
      </c>
      <c r="G743" s="80" t="s">
        <v>870</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264</v>
      </c>
      <c r="B744" s="113" t="s">
        <v>45</v>
      </c>
      <c r="C744" s="75">
        <v>7640.4843218528404</v>
      </c>
      <c r="D744" s="28">
        <v>306</v>
      </c>
      <c r="E744" s="27">
        <v>61</v>
      </c>
      <c r="F744" s="70">
        <v>57.027050558572924</v>
      </c>
      <c r="G744" s="80" t="s">
        <v>871</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265</v>
      </c>
      <c r="B745" s="113" t="s">
        <v>54</v>
      </c>
      <c r="C745" s="75">
        <v>4489.38887213825</v>
      </c>
      <c r="D745" s="28">
        <v>173</v>
      </c>
      <c r="E745" s="27">
        <v>35</v>
      </c>
      <c r="F745" s="70">
        <v>55.686866769669599</v>
      </c>
      <c r="G745" s="80" t="s">
        <v>871</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266</v>
      </c>
      <c r="B746" s="113" t="s">
        <v>51</v>
      </c>
      <c r="C746" s="75">
        <v>39657.353717883198</v>
      </c>
      <c r="D746" s="28">
        <v>2387</v>
      </c>
      <c r="E746" s="27">
        <v>395</v>
      </c>
      <c r="F746" s="70">
        <v>71.145154855763082</v>
      </c>
      <c r="G746" s="80" t="s">
        <v>871</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267</v>
      </c>
      <c r="B747" s="113" t="s">
        <v>41</v>
      </c>
      <c r="C747" s="75">
        <v>9926.4673993127308</v>
      </c>
      <c r="D747" s="28">
        <v>215</v>
      </c>
      <c r="E747" s="27">
        <v>26</v>
      </c>
      <c r="F747" s="70">
        <v>18.709000719343909</v>
      </c>
      <c r="G747" s="80" t="s">
        <v>871</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268</v>
      </c>
      <c r="B748" s="113" t="s">
        <v>52</v>
      </c>
      <c r="C748" s="75">
        <v>28615.425420800198</v>
      </c>
      <c r="D748" s="28">
        <v>1498</v>
      </c>
      <c r="E748" s="27">
        <v>347</v>
      </c>
      <c r="F748" s="70">
        <v>86.616619956654077</v>
      </c>
      <c r="G748" s="80" t="s">
        <v>871</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269</v>
      </c>
      <c r="B749" s="113" t="s">
        <v>47</v>
      </c>
      <c r="C749" s="75">
        <v>3727.2357787096198</v>
      </c>
      <c r="D749" s="28">
        <v>106</v>
      </c>
      <c r="E749" s="27">
        <v>24</v>
      </c>
      <c r="F749" s="76">
        <v>45.993487293664188</v>
      </c>
      <c r="G749" s="80" t="s">
        <v>870</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270</v>
      </c>
      <c r="B750" s="113" t="s">
        <v>52</v>
      </c>
      <c r="C750" s="75">
        <v>99226.362872711004</v>
      </c>
      <c r="D750" s="28">
        <v>9015</v>
      </c>
      <c r="E750" s="27">
        <v>949</v>
      </c>
      <c r="F750" s="70">
        <v>68.314218442805142</v>
      </c>
      <c r="G750" s="80" t="s">
        <v>871</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271</v>
      </c>
      <c r="B751" s="113" t="s">
        <v>54</v>
      </c>
      <c r="C751" s="75">
        <v>3688.3663500984599</v>
      </c>
      <c r="D751" s="28">
        <v>127</v>
      </c>
      <c r="E751" s="27">
        <v>24</v>
      </c>
      <c r="F751" s="76">
        <v>46.47818442004688</v>
      </c>
      <c r="G751" s="80" t="s">
        <v>870</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272</v>
      </c>
      <c r="B752" s="113" t="s">
        <v>51</v>
      </c>
      <c r="C752" s="75">
        <v>64727.380689706901</v>
      </c>
      <c r="D752" s="28">
        <v>1314</v>
      </c>
      <c r="E752" s="27">
        <v>230</v>
      </c>
      <c r="F752" s="76">
        <v>25.381177568929399</v>
      </c>
      <c r="G752" s="80" t="s">
        <v>870</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273</v>
      </c>
      <c r="B753" s="113" t="s">
        <v>46</v>
      </c>
      <c r="C753" s="75">
        <v>1838.08536362777</v>
      </c>
      <c r="D753" s="28">
        <v>25</v>
      </c>
      <c r="E753" s="27">
        <v>0</v>
      </c>
      <c r="F753" s="77">
        <v>0</v>
      </c>
      <c r="G753" s="116" t="s">
        <v>868</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274</v>
      </c>
      <c r="B754" s="113" t="s">
        <v>49</v>
      </c>
      <c r="C754" s="75">
        <v>27818.816168915801</v>
      </c>
      <c r="D754" s="28">
        <v>1124</v>
      </c>
      <c r="E754" s="27">
        <v>226</v>
      </c>
      <c r="F754" s="70">
        <v>58.028555366402877</v>
      </c>
      <c r="G754" s="80" t="s">
        <v>871</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275</v>
      </c>
      <c r="B755" s="113" t="s">
        <v>49</v>
      </c>
      <c r="C755" s="75">
        <v>111989.024087531</v>
      </c>
      <c r="D755" s="28">
        <v>3083</v>
      </c>
      <c r="E755" s="27">
        <v>420</v>
      </c>
      <c r="F755" s="76">
        <v>26.78833952205164</v>
      </c>
      <c r="G755" s="80" t="s">
        <v>870</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276</v>
      </c>
      <c r="B756" s="113" t="s">
        <v>51</v>
      </c>
      <c r="C756" s="75">
        <v>23172.8895591976</v>
      </c>
      <c r="D756" s="28">
        <v>961</v>
      </c>
      <c r="E756" s="27">
        <v>176</v>
      </c>
      <c r="F756" s="70">
        <v>54.250586830414591</v>
      </c>
      <c r="G756" s="80" t="s">
        <v>871</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277</v>
      </c>
      <c r="B757" s="113" t="s">
        <v>49</v>
      </c>
      <c r="C757" s="75">
        <v>4723.0019559667198</v>
      </c>
      <c r="D757" s="28">
        <v>102</v>
      </c>
      <c r="E757" s="27">
        <v>19</v>
      </c>
      <c r="F757" s="76">
        <v>28.734751113713489</v>
      </c>
      <c r="G757" s="80" t="s">
        <v>870</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278</v>
      </c>
      <c r="B758" s="113" t="s">
        <v>52</v>
      </c>
      <c r="C758" s="75">
        <v>12248.3187771581</v>
      </c>
      <c r="D758" s="28">
        <v>345</v>
      </c>
      <c r="E758" s="27">
        <v>86</v>
      </c>
      <c r="F758" s="70">
        <v>50.152655679675512</v>
      </c>
      <c r="G758" s="80" t="s">
        <v>871</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279</v>
      </c>
      <c r="B759" s="113" t="s">
        <v>46</v>
      </c>
      <c r="C759" s="75">
        <v>1174.1958259012499</v>
      </c>
      <c r="D759" s="28">
        <v>6</v>
      </c>
      <c r="E759" s="27" t="s">
        <v>580</v>
      </c>
      <c r="F759" s="78">
        <v>6.0831907125667621</v>
      </c>
      <c r="G759" s="116" t="s">
        <v>868</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280</v>
      </c>
      <c r="B760" s="113" t="s">
        <v>54</v>
      </c>
      <c r="C760" s="75">
        <v>14163.6711170745</v>
      </c>
      <c r="D760" s="28">
        <v>569</v>
      </c>
      <c r="E760" s="27">
        <v>125</v>
      </c>
      <c r="F760" s="70">
        <v>63.038539618502675</v>
      </c>
      <c r="G760" s="80" t="s">
        <v>871</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281</v>
      </c>
      <c r="B761" s="113" t="s">
        <v>41</v>
      </c>
      <c r="C761" s="75">
        <v>5829.5344790318404</v>
      </c>
      <c r="D761" s="28">
        <v>112</v>
      </c>
      <c r="E761" s="27">
        <v>36</v>
      </c>
      <c r="F761" s="70">
        <v>44.110358737523583</v>
      </c>
      <c r="G761" s="80" t="s">
        <v>871</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282</v>
      </c>
      <c r="B762" s="113" t="s">
        <v>49</v>
      </c>
      <c r="C762" s="75">
        <v>35973.240681719501</v>
      </c>
      <c r="D762" s="28">
        <v>1689</v>
      </c>
      <c r="E762" s="27">
        <v>254</v>
      </c>
      <c r="F762" s="70">
        <v>50.434313948469999</v>
      </c>
      <c r="G762" s="80" t="s">
        <v>871</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283</v>
      </c>
      <c r="B763" s="113" t="s">
        <v>53</v>
      </c>
      <c r="C763" s="75">
        <v>36918.336746757697</v>
      </c>
      <c r="D763" s="28">
        <v>6527</v>
      </c>
      <c r="E763" s="27">
        <v>587</v>
      </c>
      <c r="F763" s="70">
        <v>113.57112785492362</v>
      </c>
      <c r="G763" s="80" t="s">
        <v>871</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284</v>
      </c>
      <c r="B764" s="113" t="s">
        <v>42</v>
      </c>
      <c r="C764" s="75">
        <v>2936.1193472292898</v>
      </c>
      <c r="D764" s="28">
        <v>58</v>
      </c>
      <c r="E764" s="27">
        <v>32</v>
      </c>
      <c r="F764" s="70">
        <v>77.848139513512365</v>
      </c>
      <c r="G764" s="80" t="s">
        <v>871</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285</v>
      </c>
      <c r="B765" s="113" t="s">
        <v>47</v>
      </c>
      <c r="C765" s="75">
        <v>1357.7287896405801</v>
      </c>
      <c r="D765" s="28">
        <v>21</v>
      </c>
      <c r="E765" s="27">
        <v>5</v>
      </c>
      <c r="F765" s="78">
        <v>26.304432804831407</v>
      </c>
      <c r="G765" s="80" t="s">
        <v>868</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286</v>
      </c>
      <c r="B766" s="113" t="s">
        <v>48</v>
      </c>
      <c r="C766" s="75">
        <v>1223.64361651632</v>
      </c>
      <c r="D766" s="28">
        <v>21</v>
      </c>
      <c r="E766" s="27" t="s">
        <v>580</v>
      </c>
      <c r="F766" s="78">
        <v>11.674734451183856</v>
      </c>
      <c r="G766" s="116" t="s">
        <v>868</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287</v>
      </c>
      <c r="B767" s="113" t="s">
        <v>47</v>
      </c>
      <c r="C767" s="75">
        <v>56710.292083490698</v>
      </c>
      <c r="D767" s="28">
        <v>3034</v>
      </c>
      <c r="E767" s="27">
        <v>538</v>
      </c>
      <c r="F767" s="70">
        <v>67.762958039425484</v>
      </c>
      <c r="G767" s="80" t="s">
        <v>871</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288</v>
      </c>
      <c r="B768" s="113" t="s">
        <v>44</v>
      </c>
      <c r="C768" s="75">
        <v>758.61581752920097</v>
      </c>
      <c r="D768" s="28">
        <v>9</v>
      </c>
      <c r="E768" s="27" t="s">
        <v>580</v>
      </c>
      <c r="F768" s="78">
        <v>28.246934658393929</v>
      </c>
      <c r="G768" s="80" t="s">
        <v>868</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289</v>
      </c>
      <c r="B769" s="113" t="s">
        <v>42</v>
      </c>
      <c r="C769" s="75">
        <v>1673.49740572871</v>
      </c>
      <c r="D769" s="28">
        <v>27</v>
      </c>
      <c r="E769" s="27" t="s">
        <v>580</v>
      </c>
      <c r="F769" s="78">
        <v>17.072884889825922</v>
      </c>
      <c r="G769" s="80" t="s">
        <v>868</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290</v>
      </c>
      <c r="B770" s="113" t="s">
        <v>54</v>
      </c>
      <c r="C770" s="75">
        <v>14079.6128022015</v>
      </c>
      <c r="D770" s="28">
        <v>953</v>
      </c>
      <c r="E770" s="27">
        <v>180</v>
      </c>
      <c r="F770" s="70">
        <v>91.317446280429721</v>
      </c>
      <c r="G770" s="80" t="s">
        <v>871</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291</v>
      </c>
      <c r="B771" s="113" t="s">
        <v>51</v>
      </c>
      <c r="C771" s="75">
        <v>7354.9427443027298</v>
      </c>
      <c r="D771" s="28">
        <v>188</v>
      </c>
      <c r="E771" s="27">
        <v>39</v>
      </c>
      <c r="F771" s="70">
        <v>37.875404099809607</v>
      </c>
      <c r="G771" s="80" t="s">
        <v>871</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292</v>
      </c>
      <c r="B772" s="113" t="s">
        <v>46</v>
      </c>
      <c r="C772" s="75">
        <v>1582.42316470797</v>
      </c>
      <c r="D772" s="28">
        <v>17</v>
      </c>
      <c r="E772" s="27" t="s">
        <v>580</v>
      </c>
      <c r="F772" s="78">
        <v>13.541618895932926</v>
      </c>
      <c r="G772" s="80" t="s">
        <v>868</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293</v>
      </c>
      <c r="B773" s="113" t="s">
        <v>49</v>
      </c>
      <c r="C773" s="75">
        <v>18730.958831312699</v>
      </c>
      <c r="D773" s="28">
        <v>704</v>
      </c>
      <c r="E773" s="27">
        <v>65</v>
      </c>
      <c r="F773" s="76">
        <v>24.787076757093931</v>
      </c>
      <c r="G773" s="80" t="s">
        <v>870</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294</v>
      </c>
      <c r="B774" s="113" t="s">
        <v>46</v>
      </c>
      <c r="C774" s="75">
        <v>1931.62596058402</v>
      </c>
      <c r="D774" s="28">
        <v>16</v>
      </c>
      <c r="E774" s="27">
        <v>5</v>
      </c>
      <c r="F774" s="78">
        <v>18.489234687800341</v>
      </c>
      <c r="G774" s="80" t="s">
        <v>868</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295</v>
      </c>
      <c r="B775" s="113" t="s">
        <v>48</v>
      </c>
      <c r="C775" s="75">
        <v>784.07156341524001</v>
      </c>
      <c r="D775" s="28">
        <v>15</v>
      </c>
      <c r="E775" s="27" t="s">
        <v>580</v>
      </c>
      <c r="F775" s="78">
        <v>36.439822465921132</v>
      </c>
      <c r="G775" s="80" t="s">
        <v>868</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296</v>
      </c>
      <c r="B776" s="113" t="s">
        <v>42</v>
      </c>
      <c r="C776" s="75">
        <v>6466.0125528356502</v>
      </c>
      <c r="D776" s="28">
        <v>136</v>
      </c>
      <c r="E776" s="27">
        <v>23</v>
      </c>
      <c r="F776" s="76">
        <v>25.407577381467856</v>
      </c>
      <c r="G776" s="80" t="s">
        <v>870</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297</v>
      </c>
      <c r="B777" s="113" t="s">
        <v>45</v>
      </c>
      <c r="C777" s="75">
        <v>28666.8719119466</v>
      </c>
      <c r="D777" s="28">
        <v>1997</v>
      </c>
      <c r="E777" s="27">
        <v>296</v>
      </c>
      <c r="F777" s="70">
        <v>73.753624768686706</v>
      </c>
      <c r="G777" s="80" t="s">
        <v>871</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298</v>
      </c>
      <c r="B778" s="113" t="s">
        <v>43</v>
      </c>
      <c r="C778" s="75">
        <v>37104.373350893802</v>
      </c>
      <c r="D778" s="28">
        <v>2166</v>
      </c>
      <c r="E778" s="27">
        <v>458</v>
      </c>
      <c r="F778" s="70">
        <v>88.168274410427856</v>
      </c>
      <c r="G778" s="80" t="s">
        <v>871</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299</v>
      </c>
      <c r="B779" s="113" t="s">
        <v>51</v>
      </c>
      <c r="C779" s="75">
        <v>27391.508223539095</v>
      </c>
      <c r="D779" s="28">
        <v>1242</v>
      </c>
      <c r="E779" s="27">
        <v>182</v>
      </c>
      <c r="F779" s="70">
        <v>47.459964211931762</v>
      </c>
      <c r="G779" s="80" t="s">
        <v>871</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300</v>
      </c>
      <c r="B780" s="113" t="s">
        <v>46</v>
      </c>
      <c r="C780" s="75">
        <v>5307.8849770148699</v>
      </c>
      <c r="D780" s="28">
        <v>95</v>
      </c>
      <c r="E780" s="27">
        <v>12</v>
      </c>
      <c r="F780" s="79">
        <v>16.14848213280067</v>
      </c>
      <c r="G780" s="80" t="s">
        <v>869</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301</v>
      </c>
      <c r="B781" s="113" t="s">
        <v>41</v>
      </c>
      <c r="C781" s="75">
        <v>13087.712635498299</v>
      </c>
      <c r="D781" s="28">
        <v>335</v>
      </c>
      <c r="E781" s="27">
        <v>86</v>
      </c>
      <c r="F781" s="70">
        <v>46.936063725877034</v>
      </c>
      <c r="G781" s="80" t="s">
        <v>871</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302</v>
      </c>
      <c r="B782" s="113" t="s">
        <v>43</v>
      </c>
      <c r="C782" s="75">
        <v>7927.2612196189812</v>
      </c>
      <c r="D782" s="28">
        <v>412</v>
      </c>
      <c r="E782" s="27">
        <v>79</v>
      </c>
      <c r="F782" s="70">
        <v>71.182934263497913</v>
      </c>
      <c r="G782" s="80" t="s">
        <v>871</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303</v>
      </c>
      <c r="B783" s="113" t="s">
        <v>54</v>
      </c>
      <c r="C783" s="75">
        <v>9485.9761215318194</v>
      </c>
      <c r="D783" s="28">
        <v>281</v>
      </c>
      <c r="E783" s="27">
        <v>43</v>
      </c>
      <c r="F783" s="70">
        <v>32.378624319503231</v>
      </c>
      <c r="G783" s="80" t="s">
        <v>871</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304</v>
      </c>
      <c r="B784" s="113" t="s">
        <v>51</v>
      </c>
      <c r="C784" s="75">
        <v>5133.8205219983302</v>
      </c>
      <c r="D784" s="28">
        <v>129</v>
      </c>
      <c r="E784" s="27">
        <v>23</v>
      </c>
      <c r="F784" s="76">
        <v>32.00067349097089</v>
      </c>
      <c r="G784" s="80" t="s">
        <v>870</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305</v>
      </c>
      <c r="B785" s="113" t="s">
        <v>49</v>
      </c>
      <c r="C785" s="75">
        <v>32414.524512956301</v>
      </c>
      <c r="D785" s="28">
        <v>2255</v>
      </c>
      <c r="E785" s="27">
        <v>321</v>
      </c>
      <c r="F785" s="70">
        <v>70.735485937505345</v>
      </c>
      <c r="G785" s="80" t="s">
        <v>871</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306</v>
      </c>
      <c r="B786" s="113" t="s">
        <v>54</v>
      </c>
      <c r="C786" s="75">
        <v>12469.6895953656</v>
      </c>
      <c r="D786" s="28">
        <v>501</v>
      </c>
      <c r="E786" s="27">
        <v>95</v>
      </c>
      <c r="F786" s="70">
        <v>54.417668008642487</v>
      </c>
      <c r="G786" s="80" t="s">
        <v>871</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307</v>
      </c>
      <c r="B787" s="113" t="s">
        <v>49</v>
      </c>
      <c r="C787" s="75">
        <v>3330.26120665499</v>
      </c>
      <c r="D787" s="28">
        <v>88</v>
      </c>
      <c r="E787" s="27">
        <v>17</v>
      </c>
      <c r="F787" s="76">
        <v>36.462176355991531</v>
      </c>
      <c r="G787" s="80" t="s">
        <v>870</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308</v>
      </c>
      <c r="B788" s="113" t="s">
        <v>52</v>
      </c>
      <c r="C788" s="75">
        <v>15120.384628985899</v>
      </c>
      <c r="D788" s="28">
        <v>460</v>
      </c>
      <c r="E788" s="27">
        <v>93</v>
      </c>
      <c r="F788" s="70">
        <v>43.933122773363394</v>
      </c>
      <c r="G788" s="80" t="s">
        <v>871</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309</v>
      </c>
      <c r="B789" s="113" t="s">
        <v>52</v>
      </c>
      <c r="C789" s="75">
        <v>14878.570537017</v>
      </c>
      <c r="D789" s="28">
        <v>649</v>
      </c>
      <c r="E789" s="27">
        <v>100</v>
      </c>
      <c r="F789" s="70">
        <v>48.007684105715249</v>
      </c>
      <c r="G789" s="80" t="s">
        <v>871</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310</v>
      </c>
      <c r="B790" s="113" t="s">
        <v>54</v>
      </c>
      <c r="C790" s="75">
        <v>2244.2586476452502</v>
      </c>
      <c r="D790" s="28">
        <v>87</v>
      </c>
      <c r="E790" s="27">
        <v>33</v>
      </c>
      <c r="F790" s="70">
        <v>105.02991086237091</v>
      </c>
      <c r="G790" s="80" t="s">
        <v>871</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311</v>
      </c>
      <c r="B791" s="113" t="s">
        <v>47</v>
      </c>
      <c r="C791" s="75">
        <v>17005.439503125901</v>
      </c>
      <c r="D791" s="28">
        <v>931</v>
      </c>
      <c r="E791" s="27">
        <v>134</v>
      </c>
      <c r="F791" s="70">
        <v>56.284511609765651</v>
      </c>
      <c r="G791" s="80" t="s">
        <v>871</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312</v>
      </c>
      <c r="B792" s="113" t="s">
        <v>41</v>
      </c>
      <c r="C792" s="75">
        <v>4602.6150295043099</v>
      </c>
      <c r="D792" s="28">
        <v>52</v>
      </c>
      <c r="E792" s="27">
        <v>6</v>
      </c>
      <c r="F792" s="78">
        <v>9.3114767545002479</v>
      </c>
      <c r="G792" s="116" t="s">
        <v>868</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313</v>
      </c>
      <c r="B793" s="113" t="s">
        <v>48</v>
      </c>
      <c r="C793" s="75">
        <v>16194.1783185606</v>
      </c>
      <c r="D793" s="28">
        <v>490</v>
      </c>
      <c r="E793" s="27">
        <v>96</v>
      </c>
      <c r="F793" s="70">
        <v>42.343258930795479</v>
      </c>
      <c r="G793" s="80" t="s">
        <v>871</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314</v>
      </c>
      <c r="B794" s="113" t="s">
        <v>43</v>
      </c>
      <c r="C794" s="75">
        <v>23741.067234681399</v>
      </c>
      <c r="D794" s="28">
        <v>1023</v>
      </c>
      <c r="E794" s="27">
        <v>200</v>
      </c>
      <c r="F794" s="70">
        <v>60.173007997068659</v>
      </c>
      <c r="G794" s="80" t="s">
        <v>871</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315</v>
      </c>
      <c r="B795" s="113" t="s">
        <v>44</v>
      </c>
      <c r="C795" s="75">
        <v>4086.1741400712999</v>
      </c>
      <c r="D795" s="28">
        <v>159</v>
      </c>
      <c r="E795" s="27">
        <v>20</v>
      </c>
      <c r="F795" s="76">
        <v>34.961100031495512</v>
      </c>
      <c r="G795" s="80" t="s">
        <v>870</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316</v>
      </c>
      <c r="B796" s="113" t="s">
        <v>42</v>
      </c>
      <c r="C796" s="75">
        <v>1073.55719304948</v>
      </c>
      <c r="D796" s="28">
        <v>10</v>
      </c>
      <c r="E796" s="27">
        <v>0</v>
      </c>
      <c r="F796" s="77">
        <v>0</v>
      </c>
      <c r="G796" s="116" t="s">
        <v>868</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317</v>
      </c>
      <c r="B797" s="113" t="s">
        <v>46</v>
      </c>
      <c r="C797" s="75">
        <v>2112.6874094155901</v>
      </c>
      <c r="D797" s="28">
        <v>31</v>
      </c>
      <c r="E797" s="27" t="s">
        <v>580</v>
      </c>
      <c r="F797" s="78">
        <v>6.7618684250435281</v>
      </c>
      <c r="G797" s="116" t="s">
        <v>868</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870</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318</v>
      </c>
      <c r="B799" s="113" t="s">
        <v>49</v>
      </c>
      <c r="C799" s="75">
        <v>48551.911070702001</v>
      </c>
      <c r="D799" s="28">
        <v>5661</v>
      </c>
      <c r="E799" s="27">
        <v>667</v>
      </c>
      <c r="F799" s="70">
        <v>98.127666022206455</v>
      </c>
      <c r="G799" s="80" t="s">
        <v>871</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319</v>
      </c>
      <c r="B800" s="113" t="s">
        <v>43</v>
      </c>
      <c r="C800" s="75">
        <v>16012.7421223003</v>
      </c>
      <c r="D800" s="28">
        <v>1129</v>
      </c>
      <c r="E800" s="27">
        <v>201</v>
      </c>
      <c r="F800" s="70">
        <v>89.66073860109347</v>
      </c>
      <c r="G800" s="80" t="s">
        <v>871</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320</v>
      </c>
      <c r="B801" s="113" t="s">
        <v>43</v>
      </c>
      <c r="C801" s="75">
        <v>89317.120164774096</v>
      </c>
      <c r="D801" s="28">
        <v>8629</v>
      </c>
      <c r="E801" s="27">
        <v>1407</v>
      </c>
      <c r="F801" s="70">
        <v>112.52042140923878</v>
      </c>
      <c r="G801" s="80" t="s">
        <v>871</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321</v>
      </c>
      <c r="B802" s="113" t="s">
        <v>41</v>
      </c>
      <c r="C802" s="75">
        <v>31190.337467089099</v>
      </c>
      <c r="D802" s="28">
        <v>741</v>
      </c>
      <c r="E802" s="27">
        <v>111</v>
      </c>
      <c r="F802" s="76">
        <v>25.419960386569613</v>
      </c>
      <c r="G802" s="80" t="s">
        <v>870</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322</v>
      </c>
      <c r="B803" s="113" t="s">
        <v>54</v>
      </c>
      <c r="C803" s="75">
        <v>42123.258085424597</v>
      </c>
      <c r="D803" s="28">
        <v>2997</v>
      </c>
      <c r="E803" s="27">
        <v>458</v>
      </c>
      <c r="F803" s="70">
        <v>77.663236893837137</v>
      </c>
      <c r="G803" s="80" t="s">
        <v>871</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323</v>
      </c>
      <c r="B804" s="113" t="s">
        <v>42</v>
      </c>
      <c r="C804" s="75">
        <v>783.91291893709104</v>
      </c>
      <c r="D804" s="28">
        <v>5</v>
      </c>
      <c r="E804" s="27" t="s">
        <v>580</v>
      </c>
      <c r="F804" s="78">
        <v>9.1117992449239846</v>
      </c>
      <c r="G804" s="116" t="s">
        <v>868</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324</v>
      </c>
      <c r="B805" s="113" t="s">
        <v>51</v>
      </c>
      <c r="C805" s="75">
        <v>18209.461158597402</v>
      </c>
      <c r="D805" s="28">
        <v>666</v>
      </c>
      <c r="E805" s="27">
        <v>127</v>
      </c>
      <c r="F805" s="70">
        <v>49.81711700538483</v>
      </c>
      <c r="G805" s="80" t="s">
        <v>871</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325</v>
      </c>
      <c r="B806" s="113" t="s">
        <v>49</v>
      </c>
      <c r="C806" s="75">
        <v>74397.767487715595</v>
      </c>
      <c r="D806" s="28">
        <v>5295</v>
      </c>
      <c r="E806" s="27">
        <v>586</v>
      </c>
      <c r="F806" s="70">
        <v>56.261288840494061</v>
      </c>
      <c r="G806" s="80" t="s">
        <v>871</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871</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326</v>
      </c>
      <c r="B808" s="113" t="s">
        <v>43</v>
      </c>
      <c r="C808" s="75">
        <v>9049.1751865497099</v>
      </c>
      <c r="D808" s="28">
        <v>526</v>
      </c>
      <c r="E808" s="27">
        <v>105</v>
      </c>
      <c r="F808" s="70">
        <v>82.880481871404868</v>
      </c>
      <c r="G808" s="80" t="s">
        <v>871</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327</v>
      </c>
      <c r="B809" s="113" t="s">
        <v>54</v>
      </c>
      <c r="C809" s="75">
        <v>19873.653859741695</v>
      </c>
      <c r="D809" s="28">
        <v>1264</v>
      </c>
      <c r="E809" s="27">
        <v>321</v>
      </c>
      <c r="F809" s="70">
        <v>115.37169556433766</v>
      </c>
      <c r="G809" s="80" t="s">
        <v>871</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328</v>
      </c>
      <c r="B810" s="113" t="s">
        <v>45</v>
      </c>
      <c r="C810" s="75">
        <v>8985.7757628436302</v>
      </c>
      <c r="D810" s="28">
        <v>307</v>
      </c>
      <c r="E810" s="27">
        <v>54</v>
      </c>
      <c r="F810" s="70">
        <v>42.924984541593211</v>
      </c>
      <c r="G810" s="80" t="s">
        <v>871</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329</v>
      </c>
      <c r="B811" s="113" t="s">
        <v>46</v>
      </c>
      <c r="C811" s="75">
        <v>1671.6385468424</v>
      </c>
      <c r="D811" s="28">
        <v>18</v>
      </c>
      <c r="E811" s="27" t="s">
        <v>580</v>
      </c>
      <c r="F811" s="78">
        <v>8.5459349526839574</v>
      </c>
      <c r="G811" s="116" t="s">
        <v>868</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330</v>
      </c>
      <c r="B812" s="113" t="s">
        <v>45</v>
      </c>
      <c r="C812" s="75">
        <v>28406.395546395601</v>
      </c>
      <c r="D812" s="28">
        <v>1014</v>
      </c>
      <c r="E812" s="27">
        <v>164</v>
      </c>
      <c r="F812" s="70">
        <v>41.238198261208474</v>
      </c>
      <c r="G812" s="80" t="s">
        <v>871</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331</v>
      </c>
      <c r="B813" s="113" t="s">
        <v>48</v>
      </c>
      <c r="C813" s="75">
        <v>1156.5421476148199</v>
      </c>
      <c r="D813" s="28">
        <v>13</v>
      </c>
      <c r="E813" s="27">
        <v>0</v>
      </c>
      <c r="F813" s="77">
        <v>0</v>
      </c>
      <c r="G813" s="116" t="s">
        <v>868</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332</v>
      </c>
      <c r="B814" s="113" t="s">
        <v>44</v>
      </c>
      <c r="C814" s="75">
        <v>44.670954202623797</v>
      </c>
      <c r="D814" s="28">
        <v>5</v>
      </c>
      <c r="E814" s="27">
        <v>0</v>
      </c>
      <c r="F814" s="77">
        <v>0</v>
      </c>
      <c r="G814" s="116" t="s">
        <v>868</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333</v>
      </c>
      <c r="B815" s="113" t="s">
        <v>54</v>
      </c>
      <c r="C815" s="75">
        <v>20124.902253938701</v>
      </c>
      <c r="D815" s="28">
        <v>606</v>
      </c>
      <c r="E815" s="27">
        <v>86</v>
      </c>
      <c r="F815" s="70">
        <v>30.523662005140459</v>
      </c>
      <c r="G815" s="80" t="s">
        <v>871</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334</v>
      </c>
      <c r="B816" s="113" t="s">
        <v>48</v>
      </c>
      <c r="C816" s="75">
        <v>6112.4113664417901</v>
      </c>
      <c r="D816" s="28">
        <v>187</v>
      </c>
      <c r="E816" s="27">
        <v>38</v>
      </c>
      <c r="F816" s="70">
        <v>44.406136163996059</v>
      </c>
      <c r="G816" s="80" t="s">
        <v>871</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335</v>
      </c>
      <c r="B817" s="113" t="s">
        <v>47</v>
      </c>
      <c r="C817" s="75">
        <v>1549.67718243236</v>
      </c>
      <c r="D817" s="28">
        <v>52</v>
      </c>
      <c r="E817" s="27">
        <v>10</v>
      </c>
      <c r="F817" s="78">
        <v>46.092548976205322</v>
      </c>
      <c r="G817" s="80" t="s">
        <v>868</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336</v>
      </c>
      <c r="B818" s="113" t="s">
        <v>42</v>
      </c>
      <c r="C818" s="75">
        <v>6720.1246284321996</v>
      </c>
      <c r="D818" s="28">
        <v>183</v>
      </c>
      <c r="E818" s="27">
        <v>30</v>
      </c>
      <c r="F818" s="70">
        <v>31.887163725966051</v>
      </c>
      <c r="G818" s="80" t="s">
        <v>871</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337</v>
      </c>
      <c r="B819" s="113" t="s">
        <v>46</v>
      </c>
      <c r="C819" s="75">
        <v>17148.496197419699</v>
      </c>
      <c r="D819" s="28">
        <v>527</v>
      </c>
      <c r="E819" s="27">
        <v>54</v>
      </c>
      <c r="F819" s="76">
        <v>22.492601174692123</v>
      </c>
      <c r="G819" s="80" t="s">
        <v>870</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338</v>
      </c>
      <c r="B820" s="113" t="s">
        <v>49</v>
      </c>
      <c r="C820" s="75">
        <v>11689.851587155499</v>
      </c>
      <c r="D820" s="28">
        <v>252</v>
      </c>
      <c r="E820" s="27">
        <v>40</v>
      </c>
      <c r="F820" s="76">
        <v>24.44122438887257</v>
      </c>
      <c r="G820" s="80" t="s">
        <v>870</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339</v>
      </c>
      <c r="B821" s="113" t="s">
        <v>45</v>
      </c>
      <c r="C821" s="75">
        <v>6846.1077774764299</v>
      </c>
      <c r="D821" s="28">
        <v>280</v>
      </c>
      <c r="E821" s="27">
        <v>74</v>
      </c>
      <c r="F821" s="70">
        <v>77.207582140383323</v>
      </c>
      <c r="G821" s="80" t="s">
        <v>871</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340</v>
      </c>
      <c r="B822" s="113" t="s">
        <v>48</v>
      </c>
      <c r="C822" s="75">
        <v>5803.7608961074102</v>
      </c>
      <c r="D822" s="28">
        <v>163</v>
      </c>
      <c r="E822" s="27">
        <v>44</v>
      </c>
      <c r="F822" s="70">
        <v>54.152078266440313</v>
      </c>
      <c r="G822" s="80" t="s">
        <v>871</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341</v>
      </c>
      <c r="B823" s="113" t="s">
        <v>52</v>
      </c>
      <c r="C823" s="75">
        <v>7644.3301449872188</v>
      </c>
      <c r="D823" s="28">
        <v>273</v>
      </c>
      <c r="E823" s="27">
        <v>57</v>
      </c>
      <c r="F823" s="70">
        <v>53.260763130415242</v>
      </c>
      <c r="G823" s="80" t="s">
        <v>871</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342</v>
      </c>
      <c r="B824" s="113" t="s">
        <v>45</v>
      </c>
      <c r="C824" s="75">
        <v>7375.1368838712397</v>
      </c>
      <c r="D824" s="28">
        <v>175</v>
      </c>
      <c r="E824" s="27">
        <v>34</v>
      </c>
      <c r="F824" s="70">
        <v>32.929170899627579</v>
      </c>
      <c r="G824" s="80" t="s">
        <v>871</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871</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343</v>
      </c>
      <c r="B826" s="113" t="s">
        <v>42</v>
      </c>
      <c r="C826" s="75">
        <v>640.69980114844998</v>
      </c>
      <c r="D826" s="28">
        <v>12</v>
      </c>
      <c r="E826" s="27">
        <v>0</v>
      </c>
      <c r="F826" s="77">
        <v>0</v>
      </c>
      <c r="G826" s="116" t="s">
        <v>868</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344</v>
      </c>
      <c r="B827" s="113" t="s">
        <v>52</v>
      </c>
      <c r="C827" s="75">
        <v>14379.4508026329</v>
      </c>
      <c r="D827" s="28">
        <v>710</v>
      </c>
      <c r="E827" s="27">
        <v>191</v>
      </c>
      <c r="F827" s="70">
        <v>94.87745624025581</v>
      </c>
      <c r="G827" s="80" t="s">
        <v>871</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345</v>
      </c>
      <c r="B828" s="113" t="s">
        <v>52</v>
      </c>
      <c r="C828" s="75">
        <v>10764.140179352</v>
      </c>
      <c r="D828" s="28">
        <v>469</v>
      </c>
      <c r="E828" s="27">
        <v>79</v>
      </c>
      <c r="F828" s="70">
        <v>52.422739288377059</v>
      </c>
      <c r="G828" s="80" t="s">
        <v>871</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346</v>
      </c>
      <c r="B829" s="113" t="s">
        <v>54</v>
      </c>
      <c r="C829" s="75">
        <v>3341.0756913925802</v>
      </c>
      <c r="D829" s="28">
        <v>45</v>
      </c>
      <c r="E829" s="27">
        <v>11</v>
      </c>
      <c r="F829" s="79">
        <v>23.516805911894661</v>
      </c>
      <c r="G829" s="80" t="s">
        <v>869</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347</v>
      </c>
      <c r="B830" s="113" t="s">
        <v>54</v>
      </c>
      <c r="C830" s="75">
        <v>6951.4661738035902</v>
      </c>
      <c r="D830" s="28">
        <v>73</v>
      </c>
      <c r="E830" s="27">
        <v>13</v>
      </c>
      <c r="F830" s="79">
        <v>13.357921988755765</v>
      </c>
      <c r="G830" s="80" t="s">
        <v>869</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348</v>
      </c>
      <c r="B831" s="113" t="s">
        <v>41</v>
      </c>
      <c r="C831" s="75">
        <v>12588.6400801333</v>
      </c>
      <c r="D831" s="28">
        <v>350</v>
      </c>
      <c r="E831" s="27">
        <v>55</v>
      </c>
      <c r="F831" s="70">
        <v>31.207274205664866</v>
      </c>
      <c r="G831" s="80" t="s">
        <v>871</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349</v>
      </c>
      <c r="B832" s="113" t="s">
        <v>48</v>
      </c>
      <c r="C832" s="75">
        <v>3234.7555519856501</v>
      </c>
      <c r="D832" s="28">
        <v>74</v>
      </c>
      <c r="E832" s="27">
        <v>21</v>
      </c>
      <c r="F832" s="76">
        <v>46.371355606120751</v>
      </c>
      <c r="G832" s="80" t="s">
        <v>870</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350</v>
      </c>
      <c r="B833" s="113" t="s">
        <v>45</v>
      </c>
      <c r="C833" s="75">
        <v>65938.694494203999</v>
      </c>
      <c r="D833" s="28">
        <v>5023</v>
      </c>
      <c r="E833" s="27">
        <v>750</v>
      </c>
      <c r="F833" s="70">
        <v>81.244296664286395</v>
      </c>
      <c r="G833" s="80" t="s">
        <v>871</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351</v>
      </c>
      <c r="B834" s="113" t="s">
        <v>46</v>
      </c>
      <c r="C834" s="75">
        <v>284.28993454947903</v>
      </c>
      <c r="D834" s="28">
        <v>0</v>
      </c>
      <c r="E834" s="27">
        <v>0</v>
      </c>
      <c r="F834" s="77">
        <v>0</v>
      </c>
      <c r="G834" s="116" t="s">
        <v>868</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352</v>
      </c>
      <c r="B835" s="113" t="s">
        <v>46</v>
      </c>
      <c r="C835" s="75">
        <v>588.18731235931102</v>
      </c>
      <c r="D835" s="28">
        <v>5</v>
      </c>
      <c r="E835" s="27">
        <v>0</v>
      </c>
      <c r="F835" s="77">
        <v>0</v>
      </c>
      <c r="G835" s="116" t="s">
        <v>868</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353</v>
      </c>
      <c r="B836" s="113" t="s">
        <v>52</v>
      </c>
      <c r="C836" s="75">
        <v>24005.037471817101</v>
      </c>
      <c r="D836" s="28">
        <v>1005</v>
      </c>
      <c r="E836" s="27">
        <v>197</v>
      </c>
      <c r="F836" s="70">
        <v>58.618648639682434</v>
      </c>
      <c r="G836" s="80" t="s">
        <v>871</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354</v>
      </c>
      <c r="B837" s="113" t="s">
        <v>42</v>
      </c>
      <c r="C837" s="75">
        <v>2126.5553566797198</v>
      </c>
      <c r="D837" s="28">
        <v>23</v>
      </c>
      <c r="E837" s="27">
        <v>7</v>
      </c>
      <c r="F837" s="78">
        <v>23.512202418312349</v>
      </c>
      <c r="G837" s="80" t="s">
        <v>868</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355</v>
      </c>
      <c r="B838" s="113" t="s">
        <v>51</v>
      </c>
      <c r="C838" s="75">
        <v>11334.7969583208</v>
      </c>
      <c r="D838" s="28">
        <v>590</v>
      </c>
      <c r="E838" s="27">
        <v>108</v>
      </c>
      <c r="F838" s="70">
        <v>68.058437594003024</v>
      </c>
      <c r="G838" s="80" t="s">
        <v>871</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356</v>
      </c>
      <c r="B839" s="113" t="s">
        <v>54</v>
      </c>
      <c r="C839" s="75">
        <v>18997.195740859199</v>
      </c>
      <c r="D839" s="28">
        <v>826</v>
      </c>
      <c r="E839" s="27">
        <v>186</v>
      </c>
      <c r="F839" s="70">
        <v>69.935133937370296</v>
      </c>
      <c r="G839" s="80" t="s">
        <v>871</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357</v>
      </c>
      <c r="B840" s="113" t="s">
        <v>47</v>
      </c>
      <c r="C840" s="75">
        <v>2565.26734316681</v>
      </c>
      <c r="D840" s="28">
        <v>64</v>
      </c>
      <c r="E840" s="27">
        <v>13</v>
      </c>
      <c r="F840" s="79">
        <v>36.197842343601955</v>
      </c>
      <c r="G840" s="80" t="s">
        <v>869</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358</v>
      </c>
      <c r="B841" s="113" t="s">
        <v>49</v>
      </c>
      <c r="C841" s="75">
        <v>13726.140611803099</v>
      </c>
      <c r="D841" s="28">
        <v>442</v>
      </c>
      <c r="E841" s="27">
        <v>82</v>
      </c>
      <c r="F841" s="70">
        <v>42.671447297474892</v>
      </c>
      <c r="G841" s="80" t="s">
        <v>871</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359</v>
      </c>
      <c r="B842" s="113" t="s">
        <v>47</v>
      </c>
      <c r="C842" s="75">
        <v>40638.3414967149</v>
      </c>
      <c r="D842" s="28">
        <v>3164</v>
      </c>
      <c r="E842" s="27">
        <v>379</v>
      </c>
      <c r="F842" s="70">
        <v>66.615485707301701</v>
      </c>
      <c r="G842" s="80" t="s">
        <v>871</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360</v>
      </c>
      <c r="B843" s="113" t="s">
        <v>54</v>
      </c>
      <c r="C843" s="75">
        <v>5633.4886654636903</v>
      </c>
      <c r="D843" s="28">
        <v>204</v>
      </c>
      <c r="E843" s="27">
        <v>37</v>
      </c>
      <c r="F843" s="70">
        <v>46.913330261215847</v>
      </c>
      <c r="G843" s="80" t="s">
        <v>871</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361</v>
      </c>
      <c r="B844" s="113" t="s">
        <v>49</v>
      </c>
      <c r="C844" s="75">
        <v>16381.7017673096</v>
      </c>
      <c r="D844" s="28">
        <v>441</v>
      </c>
      <c r="E844" s="27">
        <v>71</v>
      </c>
      <c r="F844" s="76">
        <v>30.957886082072548</v>
      </c>
      <c r="G844" s="80" t="s">
        <v>870</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362</v>
      </c>
      <c r="B845" s="113" t="s">
        <v>54</v>
      </c>
      <c r="C845" s="75">
        <v>4679.7541789357701</v>
      </c>
      <c r="D845" s="28">
        <v>77</v>
      </c>
      <c r="E845" s="27">
        <v>15</v>
      </c>
      <c r="F845" s="79">
        <v>22.894975472242148</v>
      </c>
      <c r="G845" s="80" t="s">
        <v>869</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363</v>
      </c>
      <c r="B846" s="113" t="s">
        <v>49</v>
      </c>
      <c r="C846" s="75">
        <v>21060.365670931398</v>
      </c>
      <c r="D846" s="28">
        <v>967</v>
      </c>
      <c r="E846" s="27">
        <v>178</v>
      </c>
      <c r="F846" s="70">
        <v>60.370678804664017</v>
      </c>
      <c r="G846" s="80" t="s">
        <v>871</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364</v>
      </c>
      <c r="B847" s="113" t="s">
        <v>52</v>
      </c>
      <c r="C847" s="75">
        <v>9795.2977499826702</v>
      </c>
      <c r="D847" s="28">
        <v>281</v>
      </c>
      <c r="E847" s="27">
        <v>78</v>
      </c>
      <c r="F847" s="70">
        <v>56.878603526252469</v>
      </c>
      <c r="G847" s="80" t="s">
        <v>871</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365</v>
      </c>
      <c r="B848" s="113" t="s">
        <v>48</v>
      </c>
      <c r="C848" s="75">
        <v>2200.0396936397201</v>
      </c>
      <c r="D848" s="28">
        <v>53</v>
      </c>
      <c r="E848" s="27">
        <v>5</v>
      </c>
      <c r="F848" s="78">
        <v>16.233473340292516</v>
      </c>
      <c r="G848" s="80" t="s">
        <v>868</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366</v>
      </c>
      <c r="B849" s="113" t="s">
        <v>45</v>
      </c>
      <c r="C849" s="75">
        <v>13408.0042293721</v>
      </c>
      <c r="D849" s="28">
        <v>395</v>
      </c>
      <c r="E849" s="27">
        <v>85</v>
      </c>
      <c r="F849" s="70">
        <v>45.282120049815184</v>
      </c>
      <c r="G849" s="80" t="s">
        <v>871</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367</v>
      </c>
      <c r="B850" s="113" t="s">
        <v>52</v>
      </c>
      <c r="C850" s="75">
        <v>13670.424629515401</v>
      </c>
      <c r="D850" s="28">
        <v>545</v>
      </c>
      <c r="E850" s="27">
        <v>127</v>
      </c>
      <c r="F850" s="70">
        <v>66.35805995259814</v>
      </c>
      <c r="G850" s="80" t="s">
        <v>871</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368</v>
      </c>
      <c r="B851" s="113" t="s">
        <v>52</v>
      </c>
      <c r="C851" s="75">
        <v>11367.9661478833</v>
      </c>
      <c r="D851" s="28">
        <v>456</v>
      </c>
      <c r="E851" s="27">
        <v>88</v>
      </c>
      <c r="F851" s="70">
        <v>55.293217836373287</v>
      </c>
      <c r="G851" s="80" t="s">
        <v>871</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369</v>
      </c>
      <c r="B852" s="113" t="s">
        <v>54</v>
      </c>
      <c r="C852" s="75">
        <v>8589.0085575090106</v>
      </c>
      <c r="D852" s="28">
        <v>332</v>
      </c>
      <c r="E852" s="27">
        <v>58</v>
      </c>
      <c r="F852" s="70">
        <v>48.23440464773104</v>
      </c>
      <c r="G852" s="80" t="s">
        <v>871</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370</v>
      </c>
      <c r="B853" s="113" t="s">
        <v>42</v>
      </c>
      <c r="C853" s="75">
        <v>3024.3155479434299</v>
      </c>
      <c r="D853" s="28">
        <v>70</v>
      </c>
      <c r="E853" s="27">
        <v>17</v>
      </c>
      <c r="F853" s="76">
        <v>40.150761223029221</v>
      </c>
      <c r="G853" s="80" t="s">
        <v>870</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371</v>
      </c>
      <c r="B854" s="113" t="s">
        <v>45</v>
      </c>
      <c r="C854" s="75">
        <v>87731.066584843502</v>
      </c>
      <c r="D854" s="28">
        <v>14253</v>
      </c>
      <c r="E854" s="27">
        <v>1608</v>
      </c>
      <c r="F854" s="70">
        <v>130.91957880856958</v>
      </c>
      <c r="G854" s="80" t="s">
        <v>871</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372</v>
      </c>
      <c r="B855" s="113" t="s">
        <v>42</v>
      </c>
      <c r="C855" s="75">
        <v>5830.1502088339003</v>
      </c>
      <c r="D855" s="28">
        <v>181</v>
      </c>
      <c r="E855" s="27">
        <v>50</v>
      </c>
      <c r="F855" s="70">
        <v>61.257916923257106</v>
      </c>
      <c r="G855" s="80" t="s">
        <v>871</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373</v>
      </c>
      <c r="B856" s="113" t="s">
        <v>54</v>
      </c>
      <c r="C856" s="75">
        <v>11263.703785563999</v>
      </c>
      <c r="D856" s="28">
        <v>619</v>
      </c>
      <c r="E856" s="27">
        <v>93</v>
      </c>
      <c r="F856" s="70">
        <v>58.975779808511014</v>
      </c>
      <c r="G856" s="80" t="s">
        <v>871</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374</v>
      </c>
      <c r="B857" s="113" t="s">
        <v>42</v>
      </c>
      <c r="C857" s="75">
        <v>4832.7731345598404</v>
      </c>
      <c r="D857" s="28">
        <v>145</v>
      </c>
      <c r="E857" s="27">
        <v>19</v>
      </c>
      <c r="F857" s="76">
        <v>28.082072535905688</v>
      </c>
      <c r="G857" s="80" t="s">
        <v>870</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375</v>
      </c>
      <c r="B858" s="113" t="s">
        <v>54</v>
      </c>
      <c r="C858" s="75">
        <v>40376.577641466603</v>
      </c>
      <c r="D858" s="28">
        <v>3124</v>
      </c>
      <c r="E858" s="27">
        <v>555</v>
      </c>
      <c r="F858" s="70">
        <v>98.182806613466099</v>
      </c>
      <c r="G858" s="80" t="s">
        <v>871</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376</v>
      </c>
      <c r="B859" s="113" t="s">
        <v>46</v>
      </c>
      <c r="C859" s="75">
        <v>2026.1602306654599</v>
      </c>
      <c r="D859" s="28">
        <v>21</v>
      </c>
      <c r="E859" s="27" t="s">
        <v>580</v>
      </c>
      <c r="F859" s="78">
        <v>7.0506340364909699</v>
      </c>
      <c r="G859" s="116" t="s">
        <v>868</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377</v>
      </c>
      <c r="B860" s="113" t="s">
        <v>49</v>
      </c>
      <c r="C860" s="75">
        <v>34080.2247325719</v>
      </c>
      <c r="D860" s="28">
        <v>737</v>
      </c>
      <c r="E860" s="27">
        <v>103</v>
      </c>
      <c r="F860" s="76">
        <v>21.587718141163919</v>
      </c>
      <c r="G860" s="80" t="s">
        <v>870</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378</v>
      </c>
      <c r="B861" s="113" t="s">
        <v>46</v>
      </c>
      <c r="C861" s="75">
        <v>611.63523157592294</v>
      </c>
      <c r="D861" s="28" t="s">
        <v>580</v>
      </c>
      <c r="E861" s="27">
        <v>0</v>
      </c>
      <c r="F861" s="77">
        <v>0</v>
      </c>
      <c r="G861" s="116" t="s">
        <v>868</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379</v>
      </c>
      <c r="B862" s="113" t="s">
        <v>49</v>
      </c>
      <c r="C862" s="75">
        <v>8696.8122222217498</v>
      </c>
      <c r="D862" s="28">
        <v>119</v>
      </c>
      <c r="E862" s="27">
        <v>23</v>
      </c>
      <c r="F862" s="76">
        <v>18.890337066947122</v>
      </c>
      <c r="G862" s="80" t="s">
        <v>870</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380</v>
      </c>
      <c r="B863" s="113" t="s">
        <v>49</v>
      </c>
      <c r="C863" s="75">
        <v>9756.4222031515692</v>
      </c>
      <c r="D863" s="28">
        <v>326</v>
      </c>
      <c r="E863" s="27">
        <v>45</v>
      </c>
      <c r="F863" s="70">
        <v>32.945332288381479</v>
      </c>
      <c r="G863" s="80" t="s">
        <v>871</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381</v>
      </c>
      <c r="B864" s="113" t="s">
        <v>47</v>
      </c>
      <c r="C864" s="75">
        <v>15406.425291514101</v>
      </c>
      <c r="D864" s="28">
        <v>703</v>
      </c>
      <c r="E864" s="27">
        <v>133</v>
      </c>
      <c r="F864" s="70">
        <v>61.662584410366925</v>
      </c>
      <c r="G864" s="80" t="s">
        <v>871</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382</v>
      </c>
      <c r="B865" s="113" t="s">
        <v>49</v>
      </c>
      <c r="C865" s="75">
        <v>116142.925799655</v>
      </c>
      <c r="D865" s="28">
        <v>11134</v>
      </c>
      <c r="E865" s="27">
        <v>1281</v>
      </c>
      <c r="F865" s="70">
        <v>78.782241251470012</v>
      </c>
      <c r="G865" s="80" t="s">
        <v>871</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383</v>
      </c>
      <c r="B866" s="113" t="s">
        <v>47</v>
      </c>
      <c r="C866" s="75">
        <v>20714.095533973501</v>
      </c>
      <c r="D866" s="28">
        <v>1184</v>
      </c>
      <c r="E866" s="27">
        <v>220</v>
      </c>
      <c r="F866" s="70">
        <v>75.862765470558315</v>
      </c>
      <c r="G866" s="80" t="s">
        <v>871</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384</v>
      </c>
      <c r="B867" s="113" t="s">
        <v>54</v>
      </c>
      <c r="C867" s="75">
        <v>10418.392432463201</v>
      </c>
      <c r="D867" s="28">
        <v>394</v>
      </c>
      <c r="E867" s="27">
        <v>68</v>
      </c>
      <c r="F867" s="70">
        <v>46.620847588810712</v>
      </c>
      <c r="G867" s="80" t="s">
        <v>871</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385</v>
      </c>
      <c r="B868" s="113" t="s">
        <v>45</v>
      </c>
      <c r="C868" s="75">
        <v>100824.306406576</v>
      </c>
      <c r="D868" s="28">
        <v>11776</v>
      </c>
      <c r="E868" s="27">
        <v>1406</v>
      </c>
      <c r="F868" s="70">
        <v>99.607500421169519</v>
      </c>
      <c r="G868" s="80" t="s">
        <v>871</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386</v>
      </c>
      <c r="B869" s="113" t="s">
        <v>45</v>
      </c>
      <c r="C869" s="75">
        <v>11593.289720794701</v>
      </c>
      <c r="D869" s="28">
        <v>749</v>
      </c>
      <c r="E869" s="27">
        <v>137</v>
      </c>
      <c r="F869" s="70">
        <v>84.408433856024544</v>
      </c>
      <c r="G869" s="80" t="s">
        <v>871</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387</v>
      </c>
      <c r="B870" s="113" t="s">
        <v>49</v>
      </c>
      <c r="C870" s="75">
        <v>67654.360942971107</v>
      </c>
      <c r="D870" s="28">
        <v>4362</v>
      </c>
      <c r="E870" s="27">
        <v>629</v>
      </c>
      <c r="F870" s="70">
        <v>66.408980592461333</v>
      </c>
      <c r="G870" s="80" t="s">
        <v>871</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388</v>
      </c>
      <c r="B871" s="113" t="s">
        <v>45</v>
      </c>
      <c r="C871" s="75">
        <v>4899.3351278783603</v>
      </c>
      <c r="D871" s="28">
        <v>130</v>
      </c>
      <c r="E871" s="27">
        <v>28</v>
      </c>
      <c r="F871" s="70">
        <v>40.821865575586642</v>
      </c>
      <c r="G871" s="80" t="s">
        <v>871</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389</v>
      </c>
      <c r="B872" s="113" t="s">
        <v>43</v>
      </c>
      <c r="C872" s="75">
        <v>23630.587330045601</v>
      </c>
      <c r="D872" s="28">
        <v>912</v>
      </c>
      <c r="E872" s="27">
        <v>194</v>
      </c>
      <c r="F872" s="70">
        <v>58.640704370152932</v>
      </c>
      <c r="G872" s="80" t="s">
        <v>871</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390</v>
      </c>
      <c r="B873" s="113" t="s">
        <v>45</v>
      </c>
      <c r="C873" s="75">
        <v>19036.1847708721</v>
      </c>
      <c r="D873" s="28">
        <v>770</v>
      </c>
      <c r="E873" s="27">
        <v>148</v>
      </c>
      <c r="F873" s="76">
        <v>55.533336635838218</v>
      </c>
      <c r="G873" s="80" t="s">
        <v>870</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391</v>
      </c>
      <c r="B874" s="113" t="s">
        <v>52</v>
      </c>
      <c r="C874" s="75">
        <v>4597.5251554699198</v>
      </c>
      <c r="D874" s="28">
        <v>209</v>
      </c>
      <c r="E874" s="27">
        <v>38</v>
      </c>
      <c r="F874" s="70">
        <v>59.037974181748304</v>
      </c>
      <c r="G874" s="80" t="s">
        <v>871</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392</v>
      </c>
      <c r="B875" s="113" t="s">
        <v>49</v>
      </c>
      <c r="C875" s="75">
        <v>43615.198490032897</v>
      </c>
      <c r="D875" s="28">
        <v>3110</v>
      </c>
      <c r="E875" s="27">
        <v>401</v>
      </c>
      <c r="F875" s="70">
        <v>65.671734015844763</v>
      </c>
      <c r="G875" s="80" t="s">
        <v>871</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393</v>
      </c>
      <c r="B876" s="113" t="s">
        <v>52</v>
      </c>
      <c r="C876" s="75">
        <v>25917.393669385499</v>
      </c>
      <c r="D876" s="28">
        <v>954</v>
      </c>
      <c r="E876" s="27">
        <v>234</v>
      </c>
      <c r="F876" s="70">
        <v>64.490611700779127</v>
      </c>
      <c r="G876" s="80" t="s">
        <v>871</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394</v>
      </c>
      <c r="B877" s="113" t="s">
        <v>41</v>
      </c>
      <c r="C877" s="75">
        <v>15535.1939863677</v>
      </c>
      <c r="D877" s="28">
        <v>332</v>
      </c>
      <c r="E877" s="27">
        <v>75</v>
      </c>
      <c r="F877" s="70">
        <v>34.483913505320935</v>
      </c>
      <c r="G877" s="80" t="s">
        <v>871</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395</v>
      </c>
      <c r="B878" s="113" t="s">
        <v>52</v>
      </c>
      <c r="C878" s="75">
        <v>5732.2185635331398</v>
      </c>
      <c r="D878" s="28">
        <v>262</v>
      </c>
      <c r="E878" s="27">
        <v>61</v>
      </c>
      <c r="F878" s="70">
        <v>76.011457149625258</v>
      </c>
      <c r="G878" s="80" t="s">
        <v>871</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396</v>
      </c>
      <c r="B879" s="113" t="s">
        <v>49</v>
      </c>
      <c r="C879" s="75">
        <v>10406.375954216899</v>
      </c>
      <c r="D879" s="28">
        <v>338</v>
      </c>
      <c r="E879" s="27">
        <v>65</v>
      </c>
      <c r="F879" s="70">
        <v>44.615504602980934</v>
      </c>
      <c r="G879" s="80" t="s">
        <v>871</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397</v>
      </c>
      <c r="B880" s="113" t="s">
        <v>51</v>
      </c>
      <c r="C880" s="75">
        <v>11260.3171202382</v>
      </c>
      <c r="D880" s="28">
        <v>285</v>
      </c>
      <c r="E880" s="27">
        <v>57</v>
      </c>
      <c r="F880" s="76">
        <v>36.157317133733123</v>
      </c>
      <c r="G880" s="80" t="s">
        <v>870</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398</v>
      </c>
      <c r="B881" s="113" t="s">
        <v>49</v>
      </c>
      <c r="C881" s="75">
        <v>60760.903444814299</v>
      </c>
      <c r="D881" s="28">
        <v>3288</v>
      </c>
      <c r="E881" s="27">
        <v>520</v>
      </c>
      <c r="F881" s="70">
        <v>61.129534021152118</v>
      </c>
      <c r="G881" s="80" t="s">
        <v>871</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399</v>
      </c>
      <c r="B882" s="113" t="s">
        <v>51</v>
      </c>
      <c r="C882" s="75">
        <v>13066.7339765703</v>
      </c>
      <c r="D882" s="28">
        <v>408</v>
      </c>
      <c r="E882" s="27">
        <v>50</v>
      </c>
      <c r="F882" s="76">
        <v>27.332220720437324</v>
      </c>
      <c r="G882" s="80" t="s">
        <v>870</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400</v>
      </c>
      <c r="B883" s="113" t="s">
        <v>49</v>
      </c>
      <c r="C883" s="75">
        <v>28989.034762338801</v>
      </c>
      <c r="D883" s="28">
        <v>1223</v>
      </c>
      <c r="E883" s="27">
        <v>216</v>
      </c>
      <c r="F883" s="70">
        <v>53.22209433690945</v>
      </c>
      <c r="G883" s="80" t="s">
        <v>871</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401</v>
      </c>
      <c r="B884" s="113" t="s">
        <v>54</v>
      </c>
      <c r="C884" s="75">
        <v>5774.3850978047103</v>
      </c>
      <c r="D884" s="28">
        <v>176</v>
      </c>
      <c r="E884" s="27">
        <v>20</v>
      </c>
      <c r="F884" s="76">
        <v>24.739801803564141</v>
      </c>
      <c r="G884" s="80" t="s">
        <v>870</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402</v>
      </c>
      <c r="B885" s="113" t="s">
        <v>45</v>
      </c>
      <c r="C885" s="75">
        <v>6352.7152733450803</v>
      </c>
      <c r="D885" s="28">
        <v>232</v>
      </c>
      <c r="E885" s="27">
        <v>53</v>
      </c>
      <c r="F885" s="70">
        <v>59.592066113815982</v>
      </c>
      <c r="G885" s="80" t="s">
        <v>871</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403</v>
      </c>
      <c r="B886" s="113" t="s">
        <v>45</v>
      </c>
      <c r="C886" s="75">
        <v>53837.277335062499</v>
      </c>
      <c r="D886" s="28">
        <v>4909</v>
      </c>
      <c r="E886" s="27">
        <v>703</v>
      </c>
      <c r="F886" s="70">
        <v>93.270477631644198</v>
      </c>
      <c r="G886" s="80" t="s">
        <v>871</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404</v>
      </c>
      <c r="B887" s="113" t="s">
        <v>52</v>
      </c>
      <c r="C887" s="75">
        <v>27401.822881354499</v>
      </c>
      <c r="D887" s="28">
        <v>1082</v>
      </c>
      <c r="E887" s="27">
        <v>199</v>
      </c>
      <c r="F887" s="70">
        <v>51.873504094349094</v>
      </c>
      <c r="G887" s="80" t="s">
        <v>871</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405</v>
      </c>
      <c r="B888" s="113" t="s">
        <v>48</v>
      </c>
      <c r="C888" s="75">
        <v>443.669002305216</v>
      </c>
      <c r="D888" s="28">
        <v>5</v>
      </c>
      <c r="E888" s="27">
        <v>0</v>
      </c>
      <c r="F888" s="77">
        <v>0</v>
      </c>
      <c r="G888" s="116" t="s">
        <v>868</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406</v>
      </c>
      <c r="B889" s="113" t="s">
        <v>45</v>
      </c>
      <c r="C889" s="75">
        <v>10425.3705682952</v>
      </c>
      <c r="D889" s="28">
        <v>969</v>
      </c>
      <c r="E889" s="27">
        <v>146</v>
      </c>
      <c r="F889" s="70">
        <v>100.03070260433681</v>
      </c>
      <c r="G889" s="80" t="s">
        <v>871</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407</v>
      </c>
      <c r="B890" s="113" t="s">
        <v>54</v>
      </c>
      <c r="C890" s="75">
        <v>29332.514862373799</v>
      </c>
      <c r="D890" s="28">
        <v>1898</v>
      </c>
      <c r="E890" s="27">
        <v>192</v>
      </c>
      <c r="F890" s="70">
        <v>46.754551318331309</v>
      </c>
      <c r="G890" s="80" t="s">
        <v>871</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408</v>
      </c>
      <c r="B891" s="113" t="s">
        <v>54</v>
      </c>
      <c r="C891" s="75">
        <v>13670.6546508352</v>
      </c>
      <c r="D891" s="28">
        <v>766</v>
      </c>
      <c r="E891" s="27">
        <v>123</v>
      </c>
      <c r="F891" s="70">
        <v>64.266960947459282</v>
      </c>
      <c r="G891" s="80" t="s">
        <v>871</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409</v>
      </c>
      <c r="B892" s="113" t="s">
        <v>51</v>
      </c>
      <c r="C892" s="75">
        <v>7866.2595778054301</v>
      </c>
      <c r="D892" s="28">
        <v>244</v>
      </c>
      <c r="E892" s="27">
        <v>51</v>
      </c>
      <c r="F892" s="70">
        <v>46.309902525152189</v>
      </c>
      <c r="G892" s="80" t="s">
        <v>871</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410</v>
      </c>
      <c r="B893" s="113" t="s">
        <v>54</v>
      </c>
      <c r="C893" s="75">
        <v>3588.8356725713106</v>
      </c>
      <c r="D893" s="28">
        <v>98</v>
      </c>
      <c r="E893" s="27">
        <v>14</v>
      </c>
      <c r="F893" s="79">
        <v>27.864190262117109</v>
      </c>
      <c r="G893" s="80" t="s">
        <v>869</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411</v>
      </c>
      <c r="B894" s="113" t="s">
        <v>51</v>
      </c>
      <c r="C894" s="75">
        <v>28747.259811021901</v>
      </c>
      <c r="D894" s="28">
        <v>1353</v>
      </c>
      <c r="E894" s="27">
        <v>238</v>
      </c>
      <c r="F894" s="70">
        <v>59.136071096007832</v>
      </c>
      <c r="G894" s="80" t="s">
        <v>871</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412</v>
      </c>
      <c r="B895" s="113" t="s">
        <v>46</v>
      </c>
      <c r="C895" s="75">
        <v>97.256701128622794</v>
      </c>
      <c r="D895" s="28" t="s">
        <v>580</v>
      </c>
      <c r="E895" s="27" t="s">
        <v>580</v>
      </c>
      <c r="F895" s="78">
        <v>73.44334179513919</v>
      </c>
      <c r="G895" s="80" t="s">
        <v>868</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413</v>
      </c>
      <c r="B896" s="113" t="s">
        <v>47</v>
      </c>
      <c r="C896" s="75">
        <v>8389.5626394437495</v>
      </c>
      <c r="D896" s="28">
        <v>266</v>
      </c>
      <c r="E896" s="27">
        <v>55</v>
      </c>
      <c r="F896" s="70">
        <v>46.82689190615428</v>
      </c>
      <c r="G896" s="80" t="s">
        <v>871</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414</v>
      </c>
      <c r="B897" s="113" t="s">
        <v>46</v>
      </c>
      <c r="C897" s="75">
        <v>8452.8586639732803</v>
      </c>
      <c r="D897" s="28">
        <v>155</v>
      </c>
      <c r="E897" s="27">
        <v>28</v>
      </c>
      <c r="F897" s="70">
        <v>23.66063457944885</v>
      </c>
      <c r="G897" s="80" t="s">
        <v>871</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415</v>
      </c>
      <c r="B898" s="113" t="s">
        <v>42</v>
      </c>
      <c r="C898" s="75">
        <v>925.93893955999795</v>
      </c>
      <c r="D898" s="28">
        <v>14</v>
      </c>
      <c r="E898" s="27" t="s">
        <v>580</v>
      </c>
      <c r="F898" s="78">
        <v>15.428354587293621</v>
      </c>
      <c r="G898" s="80" t="s">
        <v>868</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416</v>
      </c>
      <c r="B899" s="113" t="s">
        <v>47</v>
      </c>
      <c r="C899" s="75">
        <v>886.62872007655199</v>
      </c>
      <c r="D899" s="28">
        <v>12</v>
      </c>
      <c r="E899" s="27" t="s">
        <v>580</v>
      </c>
      <c r="F899" s="78">
        <v>24.168596102685772</v>
      </c>
      <c r="G899" s="80" t="s">
        <v>868</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417</v>
      </c>
      <c r="B900" s="113" t="s">
        <v>42</v>
      </c>
      <c r="C900" s="75">
        <v>131.34792406884699</v>
      </c>
      <c r="D900" s="28">
        <v>0</v>
      </c>
      <c r="E900" s="27">
        <v>0</v>
      </c>
      <c r="F900" s="77">
        <v>0</v>
      </c>
      <c r="G900" s="116" t="s">
        <v>868</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418</v>
      </c>
      <c r="B901" s="113" t="s">
        <v>45</v>
      </c>
      <c r="C901" s="75">
        <v>3233.6975298580801</v>
      </c>
      <c r="D901" s="28">
        <v>151</v>
      </c>
      <c r="E901" s="27">
        <v>31</v>
      </c>
      <c r="F901" s="70">
        <v>68.475350395028883</v>
      </c>
      <c r="G901" s="80" t="s">
        <v>871</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871</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419</v>
      </c>
      <c r="B903" s="113" t="s">
        <v>49</v>
      </c>
      <c r="C903" s="75">
        <v>36015.912175260899</v>
      </c>
      <c r="D903" s="28">
        <v>1109</v>
      </c>
      <c r="E903" s="27">
        <v>176</v>
      </c>
      <c r="F903" s="76">
        <v>34.905206649364843</v>
      </c>
      <c r="G903" s="80" t="s">
        <v>870</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420</v>
      </c>
      <c r="B904" s="113" t="s">
        <v>51</v>
      </c>
      <c r="C904" s="75">
        <v>29233.8947796506</v>
      </c>
      <c r="D904" s="28">
        <v>926</v>
      </c>
      <c r="E904" s="27">
        <v>153</v>
      </c>
      <c r="F904" s="76">
        <v>37.383220781716325</v>
      </c>
      <c r="G904" s="80" t="s">
        <v>870</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421</v>
      </c>
      <c r="B905" s="113" t="s">
        <v>42</v>
      </c>
      <c r="C905" s="75">
        <v>175.92213223044999</v>
      </c>
      <c r="D905" s="28" t="s">
        <v>580</v>
      </c>
      <c r="E905" s="27" t="s">
        <v>580</v>
      </c>
      <c r="F905" s="78">
        <v>81.204758631510046</v>
      </c>
      <c r="G905" s="80" t="s">
        <v>868</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422</v>
      </c>
      <c r="B906" s="113" t="s">
        <v>43</v>
      </c>
      <c r="C906" s="75">
        <v>99979.827942427306</v>
      </c>
      <c r="D906" s="28">
        <v>8511</v>
      </c>
      <c r="E906" s="27">
        <v>1371</v>
      </c>
      <c r="F906" s="70">
        <v>97.948329622014256</v>
      </c>
      <c r="G906" s="80" t="s">
        <v>871</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423</v>
      </c>
      <c r="B907" s="113" t="s">
        <v>54</v>
      </c>
      <c r="C907" s="75">
        <v>1061.2180254191501</v>
      </c>
      <c r="D907" s="28">
        <v>22</v>
      </c>
      <c r="E907" s="27">
        <v>8</v>
      </c>
      <c r="F907" s="78">
        <v>53.846481848334022</v>
      </c>
      <c r="G907" s="80" t="s">
        <v>868</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424</v>
      </c>
      <c r="B908" s="113" t="s">
        <v>42</v>
      </c>
      <c r="C908" s="75">
        <v>1523.2863267425901</v>
      </c>
      <c r="D908" s="28">
        <v>18</v>
      </c>
      <c r="E908" s="27">
        <v>5</v>
      </c>
      <c r="F908" s="78">
        <v>23.445549984458587</v>
      </c>
      <c r="G908" s="80" t="s">
        <v>868</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425</v>
      </c>
      <c r="B909" s="113" t="s">
        <v>46</v>
      </c>
      <c r="C909" s="75">
        <v>975.18088894142284</v>
      </c>
      <c r="D909" s="28">
        <v>8</v>
      </c>
      <c r="E909" s="27">
        <v>0</v>
      </c>
      <c r="F909" s="77">
        <v>0</v>
      </c>
      <c r="G909" s="116" t="s">
        <v>868</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426</v>
      </c>
      <c r="B910" s="113" t="s">
        <v>45</v>
      </c>
      <c r="C910" s="75">
        <v>6604.9424871170804</v>
      </c>
      <c r="D910" s="28">
        <v>186</v>
      </c>
      <c r="E910" s="27">
        <v>39</v>
      </c>
      <c r="F910" s="70">
        <v>42.176208061581349</v>
      </c>
      <c r="G910" s="80" t="s">
        <v>871</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427</v>
      </c>
      <c r="B911" s="113" t="s">
        <v>45</v>
      </c>
      <c r="C911" s="75">
        <v>17758.791021044799</v>
      </c>
      <c r="D911" s="28">
        <v>677</v>
      </c>
      <c r="E911" s="27">
        <v>107</v>
      </c>
      <c r="F911" s="76">
        <v>43.037035200200769</v>
      </c>
      <c r="G911" s="80" t="s">
        <v>870</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428</v>
      </c>
      <c r="B912" s="113" t="s">
        <v>49</v>
      </c>
      <c r="C912" s="75">
        <v>91690.005605087994</v>
      </c>
      <c r="D912" s="28">
        <v>2432</v>
      </c>
      <c r="E912" s="27">
        <v>378</v>
      </c>
      <c r="F912" s="76">
        <v>29.447048041735247</v>
      </c>
      <c r="G912" s="80" t="s">
        <v>870</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871</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429</v>
      </c>
      <c r="B914" s="113" t="s">
        <v>42</v>
      </c>
      <c r="C914" s="75">
        <v>12876.2116148285</v>
      </c>
      <c r="D914" s="28">
        <v>227</v>
      </c>
      <c r="E914" s="27">
        <v>57</v>
      </c>
      <c r="F914" s="76">
        <v>31.619770575530417</v>
      </c>
      <c r="G914" s="80" t="s">
        <v>870</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430</v>
      </c>
      <c r="B915" s="113" t="s">
        <v>45</v>
      </c>
      <c r="C915" s="75">
        <v>30288.243897843495</v>
      </c>
      <c r="D915" s="28">
        <v>1876</v>
      </c>
      <c r="E915" s="27">
        <v>293</v>
      </c>
      <c r="F915" s="70">
        <v>69.098002179193799</v>
      </c>
      <c r="G915" s="80" t="s">
        <v>871</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431</v>
      </c>
      <c r="B916" s="113" t="s">
        <v>43</v>
      </c>
      <c r="C916" s="75">
        <v>30325.695541606699</v>
      </c>
      <c r="D916" s="28">
        <v>1229</v>
      </c>
      <c r="E916" s="27">
        <v>222</v>
      </c>
      <c r="F916" s="70">
        <v>52.28946137570675</v>
      </c>
      <c r="G916" s="80" t="s">
        <v>871</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432</v>
      </c>
      <c r="B917" s="113" t="s">
        <v>54</v>
      </c>
      <c r="C917" s="75">
        <v>4631.7627011164004</v>
      </c>
      <c r="D917" s="28">
        <v>154</v>
      </c>
      <c r="E917" s="27">
        <v>44</v>
      </c>
      <c r="F917" s="70">
        <v>67.854450792559277</v>
      </c>
      <c r="G917" s="80" t="s">
        <v>871</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433</v>
      </c>
      <c r="B918" s="113" t="s">
        <v>49</v>
      </c>
      <c r="C918" s="75">
        <v>16655.693199981899</v>
      </c>
      <c r="D918" s="28">
        <v>798</v>
      </c>
      <c r="E918" s="27">
        <v>146</v>
      </c>
      <c r="F918" s="70">
        <v>62.612653243293174</v>
      </c>
      <c r="G918" s="80" t="s">
        <v>871</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434</v>
      </c>
      <c r="B919" s="113" t="s">
        <v>48</v>
      </c>
      <c r="C919" s="75">
        <v>29199.4634255485</v>
      </c>
      <c r="D919" s="28">
        <v>676</v>
      </c>
      <c r="E919" s="27">
        <v>107</v>
      </c>
      <c r="F919" s="76">
        <v>26.174649278554593</v>
      </c>
      <c r="G919" s="80" t="s">
        <v>870</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435</v>
      </c>
      <c r="B920" s="113" t="s">
        <v>54</v>
      </c>
      <c r="C920" s="75">
        <v>13563.581728679501</v>
      </c>
      <c r="D920" s="28">
        <v>773</v>
      </c>
      <c r="E920" s="27">
        <v>107</v>
      </c>
      <c r="F920" s="76">
        <v>56.34836944799553</v>
      </c>
      <c r="G920" s="80" t="s">
        <v>870</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436</v>
      </c>
      <c r="B921" s="113" t="s">
        <v>54</v>
      </c>
      <c r="C921" s="75">
        <v>18220.567441253999</v>
      </c>
      <c r="D921" s="28">
        <v>797</v>
      </c>
      <c r="E921" s="27">
        <v>85</v>
      </c>
      <c r="F921" s="70">
        <v>33.321841325764524</v>
      </c>
      <c r="G921" s="80" t="s">
        <v>871</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437</v>
      </c>
      <c r="B922" s="113" t="s">
        <v>46</v>
      </c>
      <c r="C922" s="75">
        <v>2949.2506508674801</v>
      </c>
      <c r="D922" s="28">
        <v>19</v>
      </c>
      <c r="E922" s="27" t="s">
        <v>580</v>
      </c>
      <c r="F922" s="78">
        <v>4.8438454295203242</v>
      </c>
      <c r="G922" s="116" t="s">
        <v>868</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438</v>
      </c>
      <c r="B923" s="113" t="s">
        <v>43</v>
      </c>
      <c r="C923" s="75">
        <v>19909.875881644799</v>
      </c>
      <c r="D923" s="28">
        <v>778</v>
      </c>
      <c r="E923" s="27">
        <v>117</v>
      </c>
      <c r="F923" s="70">
        <v>41.97486165570438</v>
      </c>
      <c r="G923" s="80" t="s">
        <v>871</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439</v>
      </c>
      <c r="B924" s="113" t="s">
        <v>52</v>
      </c>
      <c r="C924" s="75">
        <v>10718.897733932799</v>
      </c>
      <c r="D924" s="28">
        <v>350</v>
      </c>
      <c r="E924" s="27">
        <v>76</v>
      </c>
      <c r="F924" s="70">
        <v>50.64486632227311</v>
      </c>
      <c r="G924" s="80" t="s">
        <v>871</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440</v>
      </c>
      <c r="B925" s="113" t="s">
        <v>51</v>
      </c>
      <c r="C925" s="75">
        <v>30257.471058949301</v>
      </c>
      <c r="D925" s="28">
        <v>1682</v>
      </c>
      <c r="E925" s="27">
        <v>251</v>
      </c>
      <c r="F925" s="70">
        <v>59.253370493660817</v>
      </c>
      <c r="G925" s="80" t="s">
        <v>871</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441</v>
      </c>
      <c r="B926" s="113" t="s">
        <v>44</v>
      </c>
      <c r="C926" s="75">
        <v>5208.5177822836404</v>
      </c>
      <c r="D926" s="28">
        <v>132</v>
      </c>
      <c r="E926" s="27">
        <v>26</v>
      </c>
      <c r="F926" s="70">
        <v>35.65588013272761</v>
      </c>
      <c r="G926" s="80" t="s">
        <v>871</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442</v>
      </c>
      <c r="B927" s="113" t="s">
        <v>54</v>
      </c>
      <c r="C927" s="75">
        <v>2134.12534396605</v>
      </c>
      <c r="D927" s="28">
        <v>50</v>
      </c>
      <c r="E927" s="27">
        <v>16</v>
      </c>
      <c r="F927" s="76">
        <v>53.551547292590683</v>
      </c>
      <c r="G927" s="80" t="s">
        <v>870</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443</v>
      </c>
      <c r="B928" s="113" t="s">
        <v>46</v>
      </c>
      <c r="C928" s="75">
        <v>8124.8050092882004</v>
      </c>
      <c r="D928" s="28">
        <v>157</v>
      </c>
      <c r="E928" s="27">
        <v>35</v>
      </c>
      <c r="F928" s="70">
        <v>30.769969213316795</v>
      </c>
      <c r="G928" s="80" t="s">
        <v>871</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444</v>
      </c>
      <c r="B929" s="113" t="s">
        <v>41</v>
      </c>
      <c r="C929" s="75">
        <v>5620.2787186370697</v>
      </c>
      <c r="D929" s="28">
        <v>77</v>
      </c>
      <c r="E929" s="27">
        <v>27</v>
      </c>
      <c r="F929" s="70">
        <v>34.314515793962464</v>
      </c>
      <c r="G929" s="80" t="s">
        <v>871</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445</v>
      </c>
      <c r="B930" s="113" t="s">
        <v>42</v>
      </c>
      <c r="C930" s="75">
        <v>1879.9555993321101</v>
      </c>
      <c r="D930" s="28">
        <v>24</v>
      </c>
      <c r="E930" s="27" t="s">
        <v>580</v>
      </c>
      <c r="F930" s="78">
        <v>11.398445493172463</v>
      </c>
      <c r="G930" s="116" t="s">
        <v>868</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446</v>
      </c>
      <c r="B931" s="113" t="s">
        <v>54</v>
      </c>
      <c r="C931" s="75">
        <v>13749.355836913501</v>
      </c>
      <c r="D931" s="28">
        <v>572</v>
      </c>
      <c r="E931" s="27">
        <v>167</v>
      </c>
      <c r="F931" s="70">
        <v>86.757311179235515</v>
      </c>
      <c r="G931" s="80" t="s">
        <v>871</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447</v>
      </c>
      <c r="B932" s="113" t="s">
        <v>47</v>
      </c>
      <c r="C932" s="75">
        <v>11814.5919608803</v>
      </c>
      <c r="D932" s="28">
        <v>446</v>
      </c>
      <c r="E932" s="27">
        <v>93</v>
      </c>
      <c r="F932" s="70">
        <v>56.225870219238509</v>
      </c>
      <c r="G932" s="80" t="s">
        <v>871</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448</v>
      </c>
      <c r="B933" s="113" t="s">
        <v>54</v>
      </c>
      <c r="C933" s="75">
        <v>4953.1649934452498</v>
      </c>
      <c r="D933" s="28">
        <v>237</v>
      </c>
      <c r="E933" s="27">
        <v>57</v>
      </c>
      <c r="F933" s="70">
        <v>82.198525121139284</v>
      </c>
      <c r="G933" s="80" t="s">
        <v>871</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449</v>
      </c>
      <c r="B934" s="113" t="s">
        <v>45</v>
      </c>
      <c r="C934" s="75">
        <v>55966.956025412503</v>
      </c>
      <c r="D934" s="28">
        <v>4220</v>
      </c>
      <c r="E934" s="27">
        <v>724</v>
      </c>
      <c r="F934" s="70">
        <v>92.401462196379228</v>
      </c>
      <c r="G934" s="80" t="s">
        <v>871</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450</v>
      </c>
      <c r="B935" s="113" t="s">
        <v>48</v>
      </c>
      <c r="C935" s="75">
        <v>1233.54376087695</v>
      </c>
      <c r="D935" s="28">
        <v>16</v>
      </c>
      <c r="E935" s="27" t="s">
        <v>580</v>
      </c>
      <c r="F935" s="78">
        <v>5.7905178311462162</v>
      </c>
      <c r="G935" s="116" t="s">
        <v>868</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451</v>
      </c>
      <c r="B936" s="113" t="s">
        <v>52</v>
      </c>
      <c r="C936" s="75">
        <v>18769.558680918599</v>
      </c>
      <c r="D936" s="28">
        <v>627</v>
      </c>
      <c r="E936" s="27">
        <v>178</v>
      </c>
      <c r="F936" s="70">
        <v>67.738863392729826</v>
      </c>
      <c r="G936" s="80" t="s">
        <v>871</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452</v>
      </c>
      <c r="B937" s="113" t="s">
        <v>49</v>
      </c>
      <c r="C937" s="75">
        <v>12292.1365056916</v>
      </c>
      <c r="D937" s="28">
        <v>295</v>
      </c>
      <c r="E937" s="27">
        <v>57</v>
      </c>
      <c r="F937" s="70">
        <v>33.122220612693219</v>
      </c>
      <c r="G937" s="80" t="s">
        <v>871</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453</v>
      </c>
      <c r="B938" s="113" t="s">
        <v>42</v>
      </c>
      <c r="C938" s="75">
        <v>834.58018010005105</v>
      </c>
      <c r="D938" s="28" t="s">
        <v>580</v>
      </c>
      <c r="E938" s="27">
        <v>0</v>
      </c>
      <c r="F938" s="77">
        <v>0</v>
      </c>
      <c r="G938" s="116" t="s">
        <v>868</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454</v>
      </c>
      <c r="B939" s="113" t="s">
        <v>54</v>
      </c>
      <c r="C939" s="75">
        <v>1267.67563041731</v>
      </c>
      <c r="D939" s="28">
        <v>26</v>
      </c>
      <c r="E939" s="27">
        <v>7</v>
      </c>
      <c r="F939" s="78">
        <v>39.442266460182999</v>
      </c>
      <c r="G939" s="80" t="s">
        <v>868</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455</v>
      </c>
      <c r="B940" s="113" t="s">
        <v>54</v>
      </c>
      <c r="C940" s="75">
        <v>1713.2752253528499</v>
      </c>
      <c r="D940" s="28">
        <v>40</v>
      </c>
      <c r="E940" s="27">
        <v>7</v>
      </c>
      <c r="F940" s="78">
        <v>29.183869153131813</v>
      </c>
      <c r="G940" s="80" t="s">
        <v>868</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456</v>
      </c>
      <c r="B941" s="113" t="s">
        <v>42</v>
      </c>
      <c r="C941" s="75">
        <v>43955.524582002799</v>
      </c>
      <c r="D941" s="28">
        <v>1584</v>
      </c>
      <c r="E941" s="27">
        <v>258</v>
      </c>
      <c r="F941" s="76">
        <v>41.925495381567671</v>
      </c>
      <c r="G941" s="80" t="s">
        <v>870</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457</v>
      </c>
      <c r="B942" s="113" t="s">
        <v>48</v>
      </c>
      <c r="C942" s="75">
        <v>625.94499034377498</v>
      </c>
      <c r="D942" s="28">
        <v>11</v>
      </c>
      <c r="E942" s="27">
        <v>0</v>
      </c>
      <c r="F942" s="77">
        <v>0</v>
      </c>
      <c r="G942" s="116" t="s">
        <v>868</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458</v>
      </c>
      <c r="B943" s="113" t="s">
        <v>51</v>
      </c>
      <c r="C943" s="75">
        <v>9210.9950828244691</v>
      </c>
      <c r="D943" s="28">
        <v>330</v>
      </c>
      <c r="E943" s="27">
        <v>68</v>
      </c>
      <c r="F943" s="70">
        <v>52.732010097365709</v>
      </c>
      <c r="G943" s="80" t="s">
        <v>871</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871</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459</v>
      </c>
      <c r="B945" s="113" t="s">
        <v>52</v>
      </c>
      <c r="C945" s="75">
        <v>3007.0790085752401</v>
      </c>
      <c r="D945" s="28">
        <v>65</v>
      </c>
      <c r="E945" s="27">
        <v>16</v>
      </c>
      <c r="F945" s="76">
        <v>38.005557539328869</v>
      </c>
      <c r="G945" s="80" t="s">
        <v>870</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460</v>
      </c>
      <c r="B946" s="113" t="s">
        <v>54</v>
      </c>
      <c r="C946" s="75">
        <v>3230.2527941828198</v>
      </c>
      <c r="D946" s="28">
        <v>94</v>
      </c>
      <c r="E946" s="27">
        <v>20</v>
      </c>
      <c r="F946" s="76">
        <v>44.224756376468804</v>
      </c>
      <c r="G946" s="80" t="s">
        <v>870</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461</v>
      </c>
      <c r="B947" s="113" t="s">
        <v>41</v>
      </c>
      <c r="C947" s="75">
        <v>2582.8318203587801</v>
      </c>
      <c r="D947" s="28">
        <v>47</v>
      </c>
      <c r="E947" s="27">
        <v>6</v>
      </c>
      <c r="F947" s="78">
        <v>16.593083033640799</v>
      </c>
      <c r="G947" s="80" t="s">
        <v>868</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462</v>
      </c>
      <c r="B948" s="113" t="s">
        <v>51</v>
      </c>
      <c r="C948" s="75">
        <v>101530.854278618</v>
      </c>
      <c r="D948" s="28">
        <v>4255</v>
      </c>
      <c r="E948" s="27">
        <v>781</v>
      </c>
      <c r="F948" s="70">
        <v>54.944592638439509</v>
      </c>
      <c r="G948" s="80" t="s">
        <v>871</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463</v>
      </c>
      <c r="B949" s="113" t="s">
        <v>51</v>
      </c>
      <c r="C949" s="75">
        <v>34437.884502636203</v>
      </c>
      <c r="D949" s="28">
        <v>2435</v>
      </c>
      <c r="E949" s="27">
        <v>330</v>
      </c>
      <c r="F949" s="70">
        <v>68.446215299967662</v>
      </c>
      <c r="G949" s="80" t="s">
        <v>871</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464</v>
      </c>
      <c r="B950" s="113" t="s">
        <v>43</v>
      </c>
      <c r="C950" s="75">
        <v>15123.002698759299</v>
      </c>
      <c r="D950" s="28">
        <v>858</v>
      </c>
      <c r="E950" s="27">
        <v>184</v>
      </c>
      <c r="F950" s="70">
        <v>86.906399507125613</v>
      </c>
      <c r="G950" s="80" t="s">
        <v>871</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465</v>
      </c>
      <c r="B951" s="113" t="s">
        <v>49</v>
      </c>
      <c r="C951" s="75">
        <v>27680.062234411598</v>
      </c>
      <c r="D951" s="28">
        <v>1155</v>
      </c>
      <c r="E951" s="27">
        <v>262</v>
      </c>
      <c r="F951" s="70">
        <v>67.609261698191872</v>
      </c>
      <c r="G951" s="80" t="s">
        <v>871</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466</v>
      </c>
      <c r="B952" s="113" t="s">
        <v>43</v>
      </c>
      <c r="C952" s="75">
        <v>12712.6088020805</v>
      </c>
      <c r="D952" s="28">
        <v>572</v>
      </c>
      <c r="E952" s="27">
        <v>96</v>
      </c>
      <c r="F952" s="70">
        <v>53.939698482821576</v>
      </c>
      <c r="G952" s="80" t="s">
        <v>871</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467</v>
      </c>
      <c r="B953" s="113" t="s">
        <v>53</v>
      </c>
      <c r="C953" s="75">
        <v>60849.009238985098</v>
      </c>
      <c r="D953" s="28">
        <v>7157</v>
      </c>
      <c r="E953" s="27">
        <v>932</v>
      </c>
      <c r="F953" s="70">
        <v>109.40429335499714</v>
      </c>
      <c r="G953" s="80" t="s">
        <v>871</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468</v>
      </c>
      <c r="B954" s="113" t="s">
        <v>42</v>
      </c>
      <c r="C954" s="75">
        <v>1304.7898284374701</v>
      </c>
      <c r="D954" s="28">
        <v>23</v>
      </c>
      <c r="E954" s="27" t="s">
        <v>580</v>
      </c>
      <c r="F954" s="78">
        <v>21.897341586149413</v>
      </c>
      <c r="G954" s="80" t="s">
        <v>868</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469</v>
      </c>
      <c r="B955" s="113" t="s">
        <v>52</v>
      </c>
      <c r="C955" s="75">
        <v>5675.6338289658797</v>
      </c>
      <c r="D955" s="28">
        <v>232</v>
      </c>
      <c r="E955" s="27">
        <v>49</v>
      </c>
      <c r="F955" s="70">
        <v>61.667121337842055</v>
      </c>
      <c r="G955" s="80" t="s">
        <v>871</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470</v>
      </c>
      <c r="B956" s="113" t="s">
        <v>52</v>
      </c>
      <c r="C956" s="75">
        <v>18091.285950418602</v>
      </c>
      <c r="D956" s="28">
        <v>1014</v>
      </c>
      <c r="E956" s="27">
        <v>198</v>
      </c>
      <c r="F956" s="70">
        <v>78.174968775671246</v>
      </c>
      <c r="G956" s="80" t="s">
        <v>871</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471</v>
      </c>
      <c r="B957" s="113" t="s">
        <v>45</v>
      </c>
      <c r="C957" s="75">
        <v>6461.82916759405</v>
      </c>
      <c r="D957" s="28">
        <v>167</v>
      </c>
      <c r="E957" s="27">
        <v>26</v>
      </c>
      <c r="F957" s="70">
        <v>28.740203570474954</v>
      </c>
      <c r="G957" s="80" t="s">
        <v>871</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472</v>
      </c>
      <c r="B958" s="113" t="s">
        <v>46</v>
      </c>
      <c r="C958" s="75">
        <v>335.85846276679899</v>
      </c>
      <c r="D958" s="28">
        <v>5</v>
      </c>
      <c r="E958" s="27">
        <v>0</v>
      </c>
      <c r="F958" s="77">
        <v>0</v>
      </c>
      <c r="G958" s="116" t="s">
        <v>868</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473</v>
      </c>
      <c r="B959" s="113" t="s">
        <v>45</v>
      </c>
      <c r="C959" s="75">
        <v>6179.81950587131</v>
      </c>
      <c r="D959" s="28">
        <v>226</v>
      </c>
      <c r="E959" s="27">
        <v>46</v>
      </c>
      <c r="F959" s="70">
        <v>53.168450673884593</v>
      </c>
      <c r="G959" s="80" t="s">
        <v>871</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474</v>
      </c>
      <c r="B960" s="113" t="s">
        <v>54</v>
      </c>
      <c r="C960" s="75">
        <v>1273.84035727372</v>
      </c>
      <c r="D960" s="28">
        <v>36</v>
      </c>
      <c r="E960" s="27">
        <v>15</v>
      </c>
      <c r="F960" s="79">
        <v>84.110113587675045</v>
      </c>
      <c r="G960" s="80" t="s">
        <v>869</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475</v>
      </c>
      <c r="B961" s="113" t="s">
        <v>47</v>
      </c>
      <c r="C961" s="75">
        <v>1894.7075901246999</v>
      </c>
      <c r="D961" s="28">
        <v>61</v>
      </c>
      <c r="E961" s="27">
        <v>11</v>
      </c>
      <c r="F961" s="79">
        <v>41.468894187655316</v>
      </c>
      <c r="G961" s="80" t="s">
        <v>869</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476</v>
      </c>
      <c r="B962" s="113" t="s">
        <v>54</v>
      </c>
      <c r="C962" s="75">
        <v>9116.2129377530891</v>
      </c>
      <c r="D962" s="28">
        <v>304</v>
      </c>
      <c r="E962" s="27">
        <v>47</v>
      </c>
      <c r="F962" s="70">
        <v>36.826068895778846</v>
      </c>
      <c r="G962" s="80" t="s">
        <v>871</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477</v>
      </c>
      <c r="B963" s="113" t="s">
        <v>45</v>
      </c>
      <c r="C963" s="75">
        <v>45021.147202316999</v>
      </c>
      <c r="D963" s="28">
        <v>2896</v>
      </c>
      <c r="E963" s="27">
        <v>438</v>
      </c>
      <c r="F963" s="70">
        <v>69.491153002214432</v>
      </c>
      <c r="G963" s="80" t="s">
        <v>871</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478</v>
      </c>
      <c r="B964" s="113" t="s">
        <v>45</v>
      </c>
      <c r="C964" s="75">
        <v>8853.2027967598096</v>
      </c>
      <c r="D964" s="28">
        <v>375</v>
      </c>
      <c r="E964" s="27">
        <v>75</v>
      </c>
      <c r="F964" s="70">
        <v>60.510788921536097</v>
      </c>
      <c r="G964" s="80" t="s">
        <v>871</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479</v>
      </c>
      <c r="B965" s="113" t="s">
        <v>42</v>
      </c>
      <c r="C965" s="75">
        <v>931.64345052579108</v>
      </c>
      <c r="D965" s="28">
        <v>20</v>
      </c>
      <c r="E965" s="27" t="s">
        <v>580</v>
      </c>
      <c r="F965" s="78">
        <v>15.333885809696687</v>
      </c>
      <c r="G965" s="80" t="s">
        <v>868</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480</v>
      </c>
      <c r="B966" s="113" t="s">
        <v>41</v>
      </c>
      <c r="C966" s="75">
        <v>21077.958151310399</v>
      </c>
      <c r="D966" s="28">
        <v>378</v>
      </c>
      <c r="E966" s="27">
        <v>97</v>
      </c>
      <c r="F966" s="70">
        <v>32.871169867754411</v>
      </c>
      <c r="G966" s="80" t="s">
        <v>871</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481</v>
      </c>
      <c r="B967" s="113" t="s">
        <v>45</v>
      </c>
      <c r="C967" s="75">
        <v>28486.308874618499</v>
      </c>
      <c r="D967" s="28">
        <v>2537</v>
      </c>
      <c r="E967" s="27">
        <v>419</v>
      </c>
      <c r="F967" s="70">
        <v>105.06300258240195</v>
      </c>
      <c r="G967" s="80" t="s">
        <v>871</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482</v>
      </c>
      <c r="B968" s="113" t="s">
        <v>42</v>
      </c>
      <c r="C968" s="75">
        <v>620.40356759031897</v>
      </c>
      <c r="D968" s="28">
        <v>9</v>
      </c>
      <c r="E968" s="27">
        <v>5</v>
      </c>
      <c r="F968" s="78">
        <v>57.566215895569293</v>
      </c>
      <c r="G968" s="80" t="s">
        <v>868</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483</v>
      </c>
      <c r="B969" s="113" t="s">
        <v>52</v>
      </c>
      <c r="C969" s="75">
        <v>18099.241781728299</v>
      </c>
      <c r="D969" s="28">
        <v>614</v>
      </c>
      <c r="E969" s="27">
        <v>151</v>
      </c>
      <c r="F969" s="70">
        <v>59.59207803170392</v>
      </c>
      <c r="G969" s="80" t="s">
        <v>871</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484</v>
      </c>
      <c r="B970" s="113" t="s">
        <v>43</v>
      </c>
      <c r="C970" s="75">
        <v>14013.208647597899</v>
      </c>
      <c r="D970" s="28">
        <v>779</v>
      </c>
      <c r="E970" s="27">
        <v>124</v>
      </c>
      <c r="F970" s="70">
        <v>63.205673160808331</v>
      </c>
      <c r="G970" s="80" t="s">
        <v>871</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485</v>
      </c>
      <c r="B971" s="113" t="s">
        <v>51</v>
      </c>
      <c r="C971" s="75">
        <v>18279.738978438399</v>
      </c>
      <c r="D971" s="28">
        <v>475</v>
      </c>
      <c r="E971" s="27">
        <v>80</v>
      </c>
      <c r="F971" s="76">
        <v>31.26021504478766</v>
      </c>
      <c r="G971" s="80" t="s">
        <v>870</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486</v>
      </c>
      <c r="B972" s="113" t="s">
        <v>42</v>
      </c>
      <c r="C972" s="75">
        <v>3054.0870162720894</v>
      </c>
      <c r="D972" s="28">
        <v>54</v>
      </c>
      <c r="E972" s="27">
        <v>9</v>
      </c>
      <c r="F972" s="78">
        <v>21.04907749622123</v>
      </c>
      <c r="G972" s="80" t="s">
        <v>868</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487</v>
      </c>
      <c r="B973" s="113" t="s">
        <v>46</v>
      </c>
      <c r="C973" s="75">
        <v>1830.68334983656</v>
      </c>
      <c r="D973" s="28">
        <v>21</v>
      </c>
      <c r="E973" s="27" t="s">
        <v>580</v>
      </c>
      <c r="F973" s="78">
        <v>3.9017436540813262</v>
      </c>
      <c r="G973" s="116" t="s">
        <v>868</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488</v>
      </c>
      <c r="B974" s="113" t="s">
        <v>49</v>
      </c>
      <c r="C974" s="75">
        <v>3773.5522642548599</v>
      </c>
      <c r="D974" s="28">
        <v>96</v>
      </c>
      <c r="E974" s="27">
        <v>21</v>
      </c>
      <c r="F974" s="76">
        <v>39.750343839379575</v>
      </c>
      <c r="G974" s="80" t="s">
        <v>870</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489</v>
      </c>
      <c r="B975" s="113" t="s">
        <v>49</v>
      </c>
      <c r="C975" s="75">
        <v>8525.6886385726593</v>
      </c>
      <c r="D975" s="28">
        <v>656</v>
      </c>
      <c r="E975" s="27">
        <v>77</v>
      </c>
      <c r="F975" s="70">
        <v>64.510917922998303</v>
      </c>
      <c r="G975" s="80" t="s">
        <v>871</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490</v>
      </c>
      <c r="B976" s="113" t="s">
        <v>54</v>
      </c>
      <c r="C976" s="75">
        <v>39496.6261109037</v>
      </c>
      <c r="D976" s="28">
        <v>1735</v>
      </c>
      <c r="E976" s="27">
        <v>367</v>
      </c>
      <c r="F976" s="70">
        <v>66.370949358251195</v>
      </c>
      <c r="G976" s="80" t="s">
        <v>871</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491</v>
      </c>
      <c r="B977" s="113" t="s">
        <v>46</v>
      </c>
      <c r="C977" s="75">
        <v>1742.38402050019</v>
      </c>
      <c r="D977" s="28">
        <v>20</v>
      </c>
      <c r="E977" s="27" t="s">
        <v>580</v>
      </c>
      <c r="F977" s="78">
        <v>12.298420541310913</v>
      </c>
      <c r="G977" s="116" t="s">
        <v>868</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492</v>
      </c>
      <c r="B978" s="113" t="s">
        <v>43</v>
      </c>
      <c r="C978" s="75">
        <v>18521.118345707095</v>
      </c>
      <c r="D978" s="28">
        <v>1235</v>
      </c>
      <c r="E978" s="27">
        <v>209</v>
      </c>
      <c r="F978" s="70">
        <v>80.602969809496628</v>
      </c>
      <c r="G978" s="80" t="s">
        <v>871</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493</v>
      </c>
      <c r="B979" s="113" t="s">
        <v>49</v>
      </c>
      <c r="C979" s="75">
        <v>75646.311561113689</v>
      </c>
      <c r="D979" s="28">
        <v>3394</v>
      </c>
      <c r="E979" s="27">
        <v>417</v>
      </c>
      <c r="F979" s="76">
        <v>39.374972382692832</v>
      </c>
      <c r="G979" s="80" t="s">
        <v>870</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494</v>
      </c>
      <c r="B980" s="113" t="s">
        <v>48</v>
      </c>
      <c r="C980" s="75">
        <v>18076.3739585127</v>
      </c>
      <c r="D980" s="28">
        <v>586</v>
      </c>
      <c r="E980" s="27">
        <v>117</v>
      </c>
      <c r="F980" s="70">
        <v>46.232407430402993</v>
      </c>
      <c r="G980" s="80" t="s">
        <v>871</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495</v>
      </c>
      <c r="B981" s="113" t="s">
        <v>48</v>
      </c>
      <c r="C981" s="75">
        <v>6017.9931220796398</v>
      </c>
      <c r="D981" s="28">
        <v>200</v>
      </c>
      <c r="E981" s="27">
        <v>59</v>
      </c>
      <c r="F981" s="70">
        <v>70.028091238984047</v>
      </c>
      <c r="G981" s="80" t="s">
        <v>871</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496</v>
      </c>
      <c r="B982" s="113" t="s">
        <v>54</v>
      </c>
      <c r="C982" s="75">
        <v>9670.1945178593596</v>
      </c>
      <c r="D982" s="28">
        <v>283</v>
      </c>
      <c r="E982" s="27">
        <v>50</v>
      </c>
      <c r="F982" s="70">
        <v>36.932334347904721</v>
      </c>
      <c r="G982" s="80" t="s">
        <v>871</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497</v>
      </c>
      <c r="B983" s="113" t="s">
        <v>54</v>
      </c>
      <c r="C983" s="75">
        <v>16769.949417917</v>
      </c>
      <c r="D983" s="28">
        <v>1015</v>
      </c>
      <c r="E983" s="27">
        <v>168</v>
      </c>
      <c r="F983" s="70">
        <v>71.556566456778995</v>
      </c>
      <c r="G983" s="80" t="s">
        <v>871</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498</v>
      </c>
      <c r="B984" s="113" t="s">
        <v>47</v>
      </c>
      <c r="C984" s="75">
        <v>9799.8531367531396</v>
      </c>
      <c r="D984" s="28">
        <v>310</v>
      </c>
      <c r="E984" s="27">
        <v>57</v>
      </c>
      <c r="F984" s="70">
        <v>41.545812111807898</v>
      </c>
      <c r="G984" s="80" t="s">
        <v>871</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499</v>
      </c>
      <c r="B985" s="113" t="s">
        <v>54</v>
      </c>
      <c r="C985" s="75">
        <v>11469.995289915099</v>
      </c>
      <c r="D985" s="28">
        <v>474</v>
      </c>
      <c r="E985" s="27">
        <v>111</v>
      </c>
      <c r="F985" s="70">
        <v>69.124452348664519</v>
      </c>
      <c r="G985" s="80" t="s">
        <v>871</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500</v>
      </c>
      <c r="B986" s="113" t="s">
        <v>47</v>
      </c>
      <c r="C986" s="75">
        <v>156244.697877948</v>
      </c>
      <c r="D986" s="28">
        <v>11944</v>
      </c>
      <c r="E986" s="27">
        <v>1703</v>
      </c>
      <c r="F986" s="70">
        <v>77.854070438844332</v>
      </c>
      <c r="G986" s="80" t="s">
        <v>871</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501</v>
      </c>
      <c r="B987" s="113" t="s">
        <v>54</v>
      </c>
      <c r="C987" s="75">
        <v>7859.1059753857699</v>
      </c>
      <c r="D987" s="28">
        <v>434</v>
      </c>
      <c r="E987" s="27">
        <v>96</v>
      </c>
      <c r="F987" s="70">
        <v>87.250927505227679</v>
      </c>
      <c r="G987" s="80" t="s">
        <v>871</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502</v>
      </c>
      <c r="B988" s="113" t="s">
        <v>42</v>
      </c>
      <c r="C988" s="75">
        <v>1706.19112247767</v>
      </c>
      <c r="D988" s="28">
        <v>38</v>
      </c>
      <c r="E988" s="27">
        <v>10</v>
      </c>
      <c r="F988" s="78">
        <v>41.864343617522408</v>
      </c>
      <c r="G988" s="80" t="s">
        <v>868</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503</v>
      </c>
      <c r="B989" s="113" t="s">
        <v>49</v>
      </c>
      <c r="C989" s="75">
        <v>22263.862733642905</v>
      </c>
      <c r="D989" s="28">
        <v>1479</v>
      </c>
      <c r="E989" s="27">
        <v>298</v>
      </c>
      <c r="F989" s="70">
        <v>95.606564504862234</v>
      </c>
      <c r="G989" s="80" t="s">
        <v>871</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504</v>
      </c>
      <c r="B990" s="113" t="s">
        <v>51</v>
      </c>
      <c r="C990" s="75">
        <v>27679.346149202895</v>
      </c>
      <c r="D990" s="28">
        <v>1641</v>
      </c>
      <c r="E990" s="27">
        <v>279</v>
      </c>
      <c r="F990" s="70">
        <v>71.997984783124394</v>
      </c>
      <c r="G990" s="80" t="s">
        <v>871</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505</v>
      </c>
      <c r="B991" s="113" t="s">
        <v>49</v>
      </c>
      <c r="C991" s="75">
        <v>7245.13131941554</v>
      </c>
      <c r="D991" s="28">
        <v>144</v>
      </c>
      <c r="E991" s="27">
        <v>26</v>
      </c>
      <c r="F991" s="70">
        <v>25.632977171387861</v>
      </c>
      <c r="G991" s="80" t="s">
        <v>871</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506</v>
      </c>
      <c r="B992" s="113" t="s">
        <v>54</v>
      </c>
      <c r="C992" s="75">
        <v>10569.007528721701</v>
      </c>
      <c r="D992" s="28">
        <v>333</v>
      </c>
      <c r="E992" s="27">
        <v>91</v>
      </c>
      <c r="F992" s="70">
        <v>61.500571196831778</v>
      </c>
      <c r="G992" s="80" t="s">
        <v>871</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507</v>
      </c>
      <c r="B993" s="113" t="s">
        <v>49</v>
      </c>
      <c r="C993" s="75">
        <v>17809.806181656801</v>
      </c>
      <c r="D993" s="28">
        <v>447</v>
      </c>
      <c r="E993" s="27">
        <v>60</v>
      </c>
      <c r="F993" s="76">
        <v>24.063789588728675</v>
      </c>
      <c r="G993" s="80" t="s">
        <v>870</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508</v>
      </c>
      <c r="B994" s="113" t="s">
        <v>46</v>
      </c>
      <c r="C994" s="75">
        <v>3720.87322110892</v>
      </c>
      <c r="D994" s="28">
        <v>95</v>
      </c>
      <c r="E994" s="27">
        <v>11</v>
      </c>
      <c r="F994" s="79">
        <v>21.116394970321558</v>
      </c>
      <c r="G994" s="80" t="s">
        <v>869</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509</v>
      </c>
      <c r="B995" s="113" t="s">
        <v>54</v>
      </c>
      <c r="C995" s="75">
        <v>8954.3940578811398</v>
      </c>
      <c r="D995" s="28">
        <v>377</v>
      </c>
      <c r="E995" s="27">
        <v>56</v>
      </c>
      <c r="F995" s="70">
        <v>44.670806021535668</v>
      </c>
      <c r="G995" s="80" t="s">
        <v>871</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510</v>
      </c>
      <c r="B996" s="113" t="s">
        <v>45</v>
      </c>
      <c r="C996" s="75">
        <v>13616.408669804499</v>
      </c>
      <c r="D996" s="28">
        <v>664</v>
      </c>
      <c r="E996" s="27">
        <v>157</v>
      </c>
      <c r="F996" s="70">
        <v>82.358615889329968</v>
      </c>
      <c r="G996" s="80" t="s">
        <v>871</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511</v>
      </c>
      <c r="B997" s="113" t="s">
        <v>43</v>
      </c>
      <c r="C997" s="75">
        <v>15949.1079489121</v>
      </c>
      <c r="D997" s="28">
        <v>1013</v>
      </c>
      <c r="E997" s="27">
        <v>173</v>
      </c>
      <c r="F997" s="70">
        <v>77.478583107751476</v>
      </c>
      <c r="G997" s="80" t="s">
        <v>871</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512</v>
      </c>
      <c r="B998" s="113" t="s">
        <v>43</v>
      </c>
      <c r="C998" s="75">
        <v>57573.2411074349</v>
      </c>
      <c r="D998" s="28">
        <v>3450</v>
      </c>
      <c r="E998" s="27">
        <v>588</v>
      </c>
      <c r="F998" s="70">
        <v>72.950556876979775</v>
      </c>
      <c r="G998" s="80" t="s">
        <v>871</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513</v>
      </c>
      <c r="B999" s="113" t="s">
        <v>54</v>
      </c>
      <c r="C999" s="75">
        <v>9019.6013550839107</v>
      </c>
      <c r="D999" s="28">
        <v>329</v>
      </c>
      <c r="E999" s="27">
        <v>72</v>
      </c>
      <c r="F999" s="70">
        <v>57.018674555482043</v>
      </c>
      <c r="G999" s="80" t="s">
        <v>871</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514</v>
      </c>
      <c r="B1000" s="113" t="s">
        <v>49</v>
      </c>
      <c r="C1000" s="75">
        <v>30825.646942955998</v>
      </c>
      <c r="D1000" s="28">
        <v>2121</v>
      </c>
      <c r="E1000" s="27">
        <v>395</v>
      </c>
      <c r="F1000" s="70">
        <v>91.528608520357395</v>
      </c>
      <c r="G1000" s="80" t="s">
        <v>871</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515</v>
      </c>
      <c r="B1001" s="113" t="s">
        <v>44</v>
      </c>
      <c r="C1001" s="75">
        <v>4174.0936822109898</v>
      </c>
      <c r="D1001" s="28">
        <v>183</v>
      </c>
      <c r="E1001" s="27">
        <v>26</v>
      </c>
      <c r="F1001" s="70">
        <v>44.49212208766577</v>
      </c>
      <c r="G1001" s="80" t="s">
        <v>871</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516</v>
      </c>
      <c r="B1002" s="113" t="s">
        <v>47</v>
      </c>
      <c r="C1002" s="75">
        <v>414.46849714100301</v>
      </c>
      <c r="D1002" s="28">
        <v>5</v>
      </c>
      <c r="E1002" s="27">
        <v>0</v>
      </c>
      <c r="F1002" s="77">
        <v>0</v>
      </c>
      <c r="G1002" s="116" t="s">
        <v>868</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517</v>
      </c>
      <c r="B1003" s="113" t="s">
        <v>45</v>
      </c>
      <c r="C1003" s="75">
        <v>5777.7105143039398</v>
      </c>
      <c r="D1003" s="28">
        <v>276</v>
      </c>
      <c r="E1003" s="27">
        <v>32</v>
      </c>
      <c r="F1003" s="70">
        <v>39.560900118749771</v>
      </c>
      <c r="G1003" s="80" t="s">
        <v>871</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518</v>
      </c>
      <c r="B1004" s="113" t="s">
        <v>49</v>
      </c>
      <c r="C1004" s="75">
        <v>9113.7991472155009</v>
      </c>
      <c r="D1004" s="28">
        <v>246</v>
      </c>
      <c r="E1004" s="27">
        <v>58</v>
      </c>
      <c r="F1004" s="70">
        <v>45.456972179630391</v>
      </c>
      <c r="G1004" s="80" t="s">
        <v>871</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519</v>
      </c>
      <c r="B1005" s="113" t="s">
        <v>41</v>
      </c>
      <c r="C1005" s="75">
        <v>1968.1305279901801</v>
      </c>
      <c r="D1005" s="28">
        <v>18</v>
      </c>
      <c r="E1005" s="27">
        <v>0</v>
      </c>
      <c r="F1005" s="77">
        <v>0</v>
      </c>
      <c r="G1005" s="116" t="s">
        <v>868</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520</v>
      </c>
      <c r="B1006" s="113" t="s">
        <v>49</v>
      </c>
      <c r="C1006" s="75">
        <v>11979.088383960399</v>
      </c>
      <c r="D1006" s="28">
        <v>695</v>
      </c>
      <c r="E1006" s="27">
        <v>91</v>
      </c>
      <c r="F1006" s="70">
        <v>54.261224157117681</v>
      </c>
      <c r="G1006" s="80" t="s">
        <v>871</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521</v>
      </c>
      <c r="B1007" s="113" t="s">
        <v>42</v>
      </c>
      <c r="C1007" s="75">
        <v>241.58987972642501</v>
      </c>
      <c r="D1007" s="28">
        <v>6</v>
      </c>
      <c r="E1007" s="27" t="s">
        <v>580</v>
      </c>
      <c r="F1007" s="78">
        <v>118.26417813437671</v>
      </c>
      <c r="G1007" s="80" t="s">
        <v>868</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570</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522</v>
      </c>
      <c r="B1009" s="113" t="s">
        <v>54</v>
      </c>
      <c r="C1009" s="75">
        <v>9203.2013313555308</v>
      </c>
      <c r="D1009" s="28">
        <v>167</v>
      </c>
      <c r="E1009" s="27">
        <v>34</v>
      </c>
      <c r="F1009" s="70">
        <v>26.388333158563277</v>
      </c>
      <c r="G1009" s="80" t="s">
        <v>871</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523</v>
      </c>
      <c r="B1010" s="113" t="s">
        <v>54</v>
      </c>
      <c r="C1010" s="75">
        <v>15611.3411572231</v>
      </c>
      <c r="D1010" s="28">
        <v>516</v>
      </c>
      <c r="E1010" s="27">
        <v>78</v>
      </c>
      <c r="F1010" s="70">
        <v>35.688340388684459</v>
      </c>
      <c r="G1010" s="80" t="s">
        <v>871</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524</v>
      </c>
      <c r="B1011" s="113" t="s">
        <v>49</v>
      </c>
      <c r="C1011" s="75">
        <v>27113.4272904754</v>
      </c>
      <c r="D1011" s="28">
        <v>1335</v>
      </c>
      <c r="E1011" s="27">
        <v>233</v>
      </c>
      <c r="F1011" s="70">
        <v>61.382343753729593</v>
      </c>
      <c r="G1011" s="80" t="s">
        <v>871</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525</v>
      </c>
      <c r="B1012" s="113" t="s">
        <v>47</v>
      </c>
      <c r="C1012" s="75">
        <v>1911.00314707446</v>
      </c>
      <c r="D1012" s="28">
        <v>45</v>
      </c>
      <c r="E1012" s="27">
        <v>14</v>
      </c>
      <c r="F1012" s="79">
        <v>52.328537581473491</v>
      </c>
      <c r="G1012" s="80" t="s">
        <v>869</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526</v>
      </c>
      <c r="B1013" s="113" t="s">
        <v>51</v>
      </c>
      <c r="C1013" s="75">
        <v>26055.176096996998</v>
      </c>
      <c r="D1013" s="28">
        <v>1007</v>
      </c>
      <c r="E1013" s="27">
        <v>188</v>
      </c>
      <c r="F1013" s="70">
        <v>51.538977816078337</v>
      </c>
      <c r="G1013" s="80" t="s">
        <v>871</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527</v>
      </c>
      <c r="B1014" s="113" t="s">
        <v>49</v>
      </c>
      <c r="C1014" s="75">
        <v>66447.1432703639</v>
      </c>
      <c r="D1014" s="28">
        <v>3338</v>
      </c>
      <c r="E1014" s="27">
        <v>465</v>
      </c>
      <c r="F1014" s="70">
        <v>49.98602510139758</v>
      </c>
      <c r="G1014" s="80" t="s">
        <v>871</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528</v>
      </c>
      <c r="B1015" s="113" t="s">
        <v>48</v>
      </c>
      <c r="C1015" s="75">
        <v>10160.3863056553</v>
      </c>
      <c r="D1015" s="28">
        <v>247</v>
      </c>
      <c r="E1015" s="27">
        <v>59</v>
      </c>
      <c r="F1015" s="70">
        <v>41.47761303071745</v>
      </c>
      <c r="G1015" s="80" t="s">
        <v>871</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529</v>
      </c>
      <c r="B1016" s="113" t="s">
        <v>52</v>
      </c>
      <c r="C1016" s="75">
        <v>24185.158020851901</v>
      </c>
      <c r="D1016" s="28">
        <v>872</v>
      </c>
      <c r="E1016" s="27">
        <v>155</v>
      </c>
      <c r="F1016" s="70">
        <v>45.77778057882869</v>
      </c>
      <c r="G1016" s="80" t="s">
        <v>871</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530</v>
      </c>
      <c r="B1017" s="113" t="s">
        <v>54</v>
      </c>
      <c r="C1017" s="75">
        <v>5442.3214995143799</v>
      </c>
      <c r="D1017" s="28">
        <v>100</v>
      </c>
      <c r="E1017" s="27">
        <v>27</v>
      </c>
      <c r="F1017" s="70">
        <v>35.436558254478641</v>
      </c>
      <c r="G1017" s="80" t="s">
        <v>871</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531</v>
      </c>
      <c r="B1018" s="113" t="s">
        <v>46</v>
      </c>
      <c r="C1018" s="75">
        <v>733.94211218720091</v>
      </c>
      <c r="D1018" s="28">
        <v>5</v>
      </c>
      <c r="E1018" s="27" t="s">
        <v>580</v>
      </c>
      <c r="F1018" s="78">
        <v>29.196541624669454</v>
      </c>
      <c r="G1018" s="80" t="s">
        <v>868</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532</v>
      </c>
      <c r="B1019" s="113" t="s">
        <v>42</v>
      </c>
      <c r="C1019" s="75">
        <v>445.14881003177402</v>
      </c>
      <c r="D1019" s="28" t="s">
        <v>580</v>
      </c>
      <c r="E1019" s="27">
        <v>0</v>
      </c>
      <c r="F1019" s="77">
        <v>0</v>
      </c>
      <c r="G1019" s="116" t="s">
        <v>868</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533</v>
      </c>
      <c r="B1020" s="113" t="s">
        <v>49</v>
      </c>
      <c r="C1020" s="75">
        <v>33036.741371399599</v>
      </c>
      <c r="D1020" s="28">
        <v>1402</v>
      </c>
      <c r="E1020" s="27">
        <v>258</v>
      </c>
      <c r="F1020" s="70">
        <v>55.782049510867679</v>
      </c>
      <c r="G1020" s="80" t="s">
        <v>871</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534</v>
      </c>
      <c r="B1021" s="113" t="s">
        <v>49</v>
      </c>
      <c r="C1021" s="75">
        <v>13217.562427383</v>
      </c>
      <c r="D1021" s="28">
        <v>370</v>
      </c>
      <c r="E1021" s="27">
        <v>100</v>
      </c>
      <c r="F1021" s="70">
        <v>54.040653729459159</v>
      </c>
      <c r="G1021" s="80" t="s">
        <v>871</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535</v>
      </c>
      <c r="B1022" s="113" t="s">
        <v>54</v>
      </c>
      <c r="C1022" s="75">
        <v>17180.900653549099</v>
      </c>
      <c r="D1022" s="28">
        <v>1067</v>
      </c>
      <c r="E1022" s="27">
        <v>251</v>
      </c>
      <c r="F1022" s="70">
        <v>104.35175541782719</v>
      </c>
      <c r="G1022" s="80" t="s">
        <v>871</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536</v>
      </c>
      <c r="B1023" s="113" t="s">
        <v>51</v>
      </c>
      <c r="C1023" s="75">
        <v>29713.051998029401</v>
      </c>
      <c r="D1023" s="28">
        <v>684</v>
      </c>
      <c r="E1023" s="27">
        <v>81</v>
      </c>
      <c r="F1023" s="76">
        <v>19.471962308341805</v>
      </c>
      <c r="G1023" s="80" t="s">
        <v>870</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537</v>
      </c>
      <c r="B1024" s="113" t="s">
        <v>41</v>
      </c>
      <c r="C1024" s="75">
        <v>2759.83426324726</v>
      </c>
      <c r="D1024" s="28">
        <v>29</v>
      </c>
      <c r="E1024" s="27" t="s">
        <v>580</v>
      </c>
      <c r="F1024" s="78">
        <v>7.7644414064771663</v>
      </c>
      <c r="G1024" s="116" t="s">
        <v>868</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538</v>
      </c>
      <c r="B1025" s="113" t="s">
        <v>46</v>
      </c>
      <c r="C1025" s="75">
        <v>709.250407043618</v>
      </c>
      <c r="D1025" s="28">
        <v>9</v>
      </c>
      <c r="E1025" s="27" t="s">
        <v>580</v>
      </c>
      <c r="F1025" s="78">
        <v>20.141989548179044</v>
      </c>
      <c r="G1025" s="80" t="s">
        <v>868</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539</v>
      </c>
      <c r="B1026" s="113" t="s">
        <v>45</v>
      </c>
      <c r="C1026" s="75">
        <v>5203.1237660323704</v>
      </c>
      <c r="D1026" s="28">
        <v>154</v>
      </c>
      <c r="E1026" s="27">
        <v>40</v>
      </c>
      <c r="F1026" s="70">
        <v>54.912067934942954</v>
      </c>
      <c r="G1026" s="80" t="s">
        <v>871</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540</v>
      </c>
      <c r="B1027" s="113" t="s">
        <v>54</v>
      </c>
      <c r="C1027" s="75">
        <v>7840.6389864339299</v>
      </c>
      <c r="D1027" s="28">
        <v>364</v>
      </c>
      <c r="E1027" s="27">
        <v>130</v>
      </c>
      <c r="F1027" s="70">
        <v>118.4305807445115</v>
      </c>
      <c r="G1027" s="80" t="s">
        <v>871</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541</v>
      </c>
      <c r="B1028" s="113" t="s">
        <v>52</v>
      </c>
      <c r="C1028" s="75">
        <v>7285.8220530817907</v>
      </c>
      <c r="D1028" s="28">
        <v>458</v>
      </c>
      <c r="E1028" s="27">
        <v>99</v>
      </c>
      <c r="F1028" s="70">
        <v>97.057387895405228</v>
      </c>
      <c r="G1028" s="80" t="s">
        <v>871</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542</v>
      </c>
      <c r="B1029" s="113" t="s">
        <v>54</v>
      </c>
      <c r="C1029" s="75">
        <v>3703.8770272844695</v>
      </c>
      <c r="D1029" s="28">
        <v>135</v>
      </c>
      <c r="E1029" s="27">
        <v>39</v>
      </c>
      <c r="F1029" s="70">
        <v>75.21076604847913</v>
      </c>
      <c r="G1029" s="80" t="s">
        <v>871</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543</v>
      </c>
      <c r="B1030" s="113" t="s">
        <v>45</v>
      </c>
      <c r="C1030" s="75">
        <v>4036.3842504603494</v>
      </c>
      <c r="D1030" s="28">
        <v>110</v>
      </c>
      <c r="E1030" s="27">
        <v>19</v>
      </c>
      <c r="F1030" s="76">
        <v>33.622736908362356</v>
      </c>
      <c r="G1030" s="80" t="s">
        <v>870</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544</v>
      </c>
      <c r="B1031" s="113" t="s">
        <v>47</v>
      </c>
      <c r="C1031" s="75">
        <v>29347.864073528101</v>
      </c>
      <c r="D1031" s="28">
        <v>1613</v>
      </c>
      <c r="E1031" s="27">
        <v>214</v>
      </c>
      <c r="F1031" s="70">
        <v>52.084588668590925</v>
      </c>
      <c r="G1031" s="80" t="s">
        <v>871</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545</v>
      </c>
      <c r="B1032" s="113" t="s">
        <v>42</v>
      </c>
      <c r="C1032" s="75">
        <v>1175.1166229483399</v>
      </c>
      <c r="D1032" s="28">
        <v>24</v>
      </c>
      <c r="E1032" s="27">
        <v>5</v>
      </c>
      <c r="F1032" s="78">
        <v>30.392120251587805</v>
      </c>
      <c r="G1032" s="80" t="s">
        <v>868</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546</v>
      </c>
      <c r="B1033" s="113" t="s">
        <v>44</v>
      </c>
      <c r="C1033" s="75">
        <v>2871.29045841678</v>
      </c>
      <c r="D1033" s="28">
        <v>58</v>
      </c>
      <c r="E1033" s="27">
        <v>8</v>
      </c>
      <c r="F1033" s="78">
        <v>19.901454753680866</v>
      </c>
      <c r="G1033" s="80" t="s">
        <v>868</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547</v>
      </c>
      <c r="B1034" s="113" t="s">
        <v>54</v>
      </c>
      <c r="C1034" s="75">
        <v>18711.126473274999</v>
      </c>
      <c r="D1034" s="28">
        <v>955</v>
      </c>
      <c r="E1034" s="27">
        <v>115</v>
      </c>
      <c r="F1034" s="76">
        <v>43.900540814675878</v>
      </c>
      <c r="G1034" s="80" t="s">
        <v>870</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548</v>
      </c>
      <c r="B1035" s="113" t="s">
        <v>47</v>
      </c>
      <c r="C1035" s="75">
        <v>41355.060735064602</v>
      </c>
      <c r="D1035" s="28">
        <v>1698</v>
      </c>
      <c r="E1035" s="27">
        <v>264</v>
      </c>
      <c r="F1035" s="70">
        <v>45.59815055755449</v>
      </c>
      <c r="G1035" s="80" t="s">
        <v>871</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549</v>
      </c>
      <c r="B1036" s="113" t="s">
        <v>49</v>
      </c>
      <c r="C1036" s="75">
        <v>23089.216116875701</v>
      </c>
      <c r="D1036" s="28">
        <v>721</v>
      </c>
      <c r="E1036" s="27">
        <v>135</v>
      </c>
      <c r="F1036" s="70">
        <v>41.7634669537753</v>
      </c>
      <c r="G1036" s="80" t="s">
        <v>871</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550</v>
      </c>
      <c r="B1037" s="113" t="s">
        <v>48</v>
      </c>
      <c r="C1037" s="75">
        <v>1711.2133241641</v>
      </c>
      <c r="D1037" s="28">
        <v>32</v>
      </c>
      <c r="E1037" s="27">
        <v>9</v>
      </c>
      <c r="F1037" s="78">
        <v>37.567329203164554</v>
      </c>
      <c r="G1037" s="80" t="s">
        <v>868</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551</v>
      </c>
      <c r="B1038" s="113" t="s">
        <v>54</v>
      </c>
      <c r="C1038" s="75">
        <v>7315.6481145470188</v>
      </c>
      <c r="D1038" s="28">
        <v>267</v>
      </c>
      <c r="E1038" s="27">
        <v>67</v>
      </c>
      <c r="F1038" s="70">
        <v>65.417502465680229</v>
      </c>
      <c r="G1038" s="80" t="s">
        <v>871</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552</v>
      </c>
      <c r="B1039" s="113" t="s">
        <v>49</v>
      </c>
      <c r="C1039" s="75">
        <v>10981.723636578799</v>
      </c>
      <c r="D1039" s="28">
        <v>304</v>
      </c>
      <c r="E1039" s="27">
        <v>39</v>
      </c>
      <c r="F1039" s="76">
        <v>25.366821984441554</v>
      </c>
      <c r="G1039" s="80" t="s">
        <v>870</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553</v>
      </c>
      <c r="B1040" s="113" t="s">
        <v>43</v>
      </c>
      <c r="C1040" s="75">
        <v>16752.226867065601</v>
      </c>
      <c r="D1040" s="28">
        <v>873</v>
      </c>
      <c r="E1040" s="27">
        <v>158</v>
      </c>
      <c r="F1040" s="70">
        <v>67.368442269019639</v>
      </c>
      <c r="G1040" s="80" t="s">
        <v>871</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554</v>
      </c>
      <c r="B1041" s="113" t="s">
        <v>51</v>
      </c>
      <c r="C1041" s="75">
        <v>14695.182980035201</v>
      </c>
      <c r="D1041" s="28">
        <v>515</v>
      </c>
      <c r="E1041" s="27">
        <v>92</v>
      </c>
      <c r="F1041" s="70">
        <v>44.718249377067842</v>
      </c>
      <c r="G1041" s="80" t="s">
        <v>871</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555</v>
      </c>
      <c r="B1042" s="113" t="s">
        <v>51</v>
      </c>
      <c r="C1042" s="75">
        <v>56177.316442514697</v>
      </c>
      <c r="D1042" s="28">
        <v>2757</v>
      </c>
      <c r="E1042" s="27">
        <v>634</v>
      </c>
      <c r="F1042" s="70">
        <v>80.612099604391759</v>
      </c>
      <c r="G1042" s="80" t="s">
        <v>871</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556</v>
      </c>
      <c r="B1043" s="113" t="s">
        <v>46</v>
      </c>
      <c r="C1043" s="75">
        <v>1451.48737987204</v>
      </c>
      <c r="D1043" s="28">
        <v>43</v>
      </c>
      <c r="E1043" s="27">
        <v>15</v>
      </c>
      <c r="F1043" s="79">
        <v>73.815906792315772</v>
      </c>
      <c r="G1043" s="80" t="s">
        <v>869</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557</v>
      </c>
      <c r="B1044" s="113" t="s">
        <v>52</v>
      </c>
      <c r="C1044" s="75">
        <v>15539.121805317</v>
      </c>
      <c r="D1044" s="28">
        <v>720</v>
      </c>
      <c r="E1044" s="27">
        <v>113</v>
      </c>
      <c r="F1044" s="70">
        <v>51.942630172747485</v>
      </c>
      <c r="G1044" s="80" t="s">
        <v>871</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558</v>
      </c>
      <c r="B1045" s="113" t="s">
        <v>47</v>
      </c>
      <c r="C1045" s="75">
        <v>14533.4559376543</v>
      </c>
      <c r="D1045" s="28">
        <v>790</v>
      </c>
      <c r="E1045" s="27">
        <v>145</v>
      </c>
      <c r="F1045" s="70">
        <v>71.264143240073025</v>
      </c>
      <c r="G1045" s="80" t="s">
        <v>871</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559</v>
      </c>
      <c r="B1046" s="113" t="s">
        <v>48</v>
      </c>
      <c r="C1046" s="75">
        <v>2458.2722255157701</v>
      </c>
      <c r="D1046" s="28">
        <v>43</v>
      </c>
      <c r="E1046" s="27">
        <v>5</v>
      </c>
      <c r="F1046" s="78">
        <v>14.528206170003202</v>
      </c>
      <c r="G1046" s="80" t="s">
        <v>868</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560</v>
      </c>
      <c r="B1047" s="113" t="s">
        <v>42</v>
      </c>
      <c r="C1047" s="75">
        <v>7178.4740239266202</v>
      </c>
      <c r="D1047" s="28">
        <v>170</v>
      </c>
      <c r="E1047" s="27">
        <v>23</v>
      </c>
      <c r="F1047" s="76">
        <v>22.885882673411153</v>
      </c>
      <c r="G1047" s="80" t="s">
        <v>870</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561</v>
      </c>
      <c r="B1048" s="113" t="s">
        <v>49</v>
      </c>
      <c r="C1048" s="75">
        <v>24460.265400539301</v>
      </c>
      <c r="D1048" s="28">
        <v>1348</v>
      </c>
      <c r="E1048" s="27">
        <v>282</v>
      </c>
      <c r="F1048" s="70">
        <v>82.349299212481284</v>
      </c>
      <c r="G1048" s="80" t="s">
        <v>871</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562</v>
      </c>
      <c r="B1049" s="113" t="s">
        <v>54</v>
      </c>
      <c r="C1049" s="75">
        <v>10765.112077551599</v>
      </c>
      <c r="D1049" s="28">
        <v>341</v>
      </c>
      <c r="E1049" s="27">
        <v>69</v>
      </c>
      <c r="F1049" s="70">
        <v>45.782815757663478</v>
      </c>
      <c r="G1049" s="80" t="s">
        <v>871</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563</v>
      </c>
      <c r="B1050" s="113" t="s">
        <v>49</v>
      </c>
      <c r="C1050" s="75">
        <v>22284.2851538703</v>
      </c>
      <c r="D1050" s="28">
        <v>723</v>
      </c>
      <c r="E1050" s="27">
        <v>112</v>
      </c>
      <c r="F1050" s="76">
        <v>35.899738065461669</v>
      </c>
      <c r="G1050" s="80" t="s">
        <v>870</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564</v>
      </c>
      <c r="B1051" s="113" t="s">
        <v>42</v>
      </c>
      <c r="C1051" s="75">
        <v>845.307934845815</v>
      </c>
      <c r="D1051" s="28">
        <v>7</v>
      </c>
      <c r="E1051" s="27" t="s">
        <v>580</v>
      </c>
      <c r="F1051" s="78">
        <v>8.4500060255083334</v>
      </c>
      <c r="G1051" s="116" t="s">
        <v>868</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565</v>
      </c>
      <c r="B1052" s="113" t="s">
        <v>53</v>
      </c>
      <c r="C1052" s="75">
        <v>18868.1392219843</v>
      </c>
      <c r="D1052" s="28">
        <v>1496</v>
      </c>
      <c r="E1052" s="27">
        <v>212</v>
      </c>
      <c r="F1052" s="70">
        <v>80.256229640352529</v>
      </c>
      <c r="G1052" s="80" t="s">
        <v>871</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566</v>
      </c>
      <c r="B1053" s="113" t="s">
        <v>49</v>
      </c>
      <c r="C1053" s="75">
        <v>41525.030739602102</v>
      </c>
      <c r="D1053" s="28">
        <v>2669</v>
      </c>
      <c r="E1053" s="27">
        <v>429</v>
      </c>
      <c r="F1053" s="70">
        <v>73.793701285892809</v>
      </c>
      <c r="G1053" s="80" t="s">
        <v>871</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871</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567</v>
      </c>
      <c r="B1055" s="113" t="s">
        <v>48</v>
      </c>
      <c r="C1055" s="75">
        <v>1046.7288034764699</v>
      </c>
      <c r="D1055" s="28">
        <v>20</v>
      </c>
      <c r="E1055" s="27" t="s">
        <v>580</v>
      </c>
      <c r="F1055" s="78">
        <v>6.8239806902549915</v>
      </c>
      <c r="G1055" s="116" t="s">
        <v>868</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568</v>
      </c>
      <c r="B1056" s="113" t="s">
        <v>51</v>
      </c>
      <c r="C1056" s="75">
        <v>11271.338775648501</v>
      </c>
      <c r="D1056" s="28">
        <v>610</v>
      </c>
      <c r="E1056" s="27">
        <v>84</v>
      </c>
      <c r="F1056" s="70">
        <v>53.232363248302669</v>
      </c>
      <c r="G1056" s="80" t="s">
        <v>871</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569</v>
      </c>
      <c r="B1057" s="113" t="s">
        <v>41</v>
      </c>
      <c r="C1057" s="75">
        <v>24061.696973528105</v>
      </c>
      <c r="D1057" s="28">
        <v>685</v>
      </c>
      <c r="E1057" s="27">
        <v>140</v>
      </c>
      <c r="F1057" s="70">
        <v>41.559828515011532</v>
      </c>
      <c r="G1057" s="80" t="s">
        <v>871</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227</v>
      </c>
      <c r="B1058" s="113" t="s">
        <v>52</v>
      </c>
      <c r="C1058" s="75">
        <v>18224.238036758699</v>
      </c>
      <c r="D1058" s="27">
        <v>1073</v>
      </c>
      <c r="E1058" s="27">
        <v>224</v>
      </c>
      <c r="F1058" s="70">
        <v>87.79516579912773</v>
      </c>
      <c r="G1058" s="27" t="s">
        <v>871</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228</v>
      </c>
      <c r="B1059" s="113" t="s">
        <v>49</v>
      </c>
      <c r="C1059" s="75">
        <v>23727.780397963001</v>
      </c>
      <c r="D1059" s="27">
        <v>596</v>
      </c>
      <c r="E1059" s="27">
        <v>90</v>
      </c>
      <c r="F1059" s="76">
        <v>27.093016374693491</v>
      </c>
      <c r="G1059" s="27" t="s">
        <v>870</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229</v>
      </c>
      <c r="B1060" s="113" t="s">
        <v>43</v>
      </c>
      <c r="C1060" s="75">
        <v>10449.281569213599</v>
      </c>
      <c r="D1060" s="27">
        <v>808</v>
      </c>
      <c r="E1060" s="27">
        <v>241</v>
      </c>
      <c r="F1060" s="70">
        <v>164.74133269605483</v>
      </c>
      <c r="G1060" s="27" t="s">
        <v>871</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230</v>
      </c>
      <c r="B1061" s="113" t="s">
        <v>42</v>
      </c>
      <c r="C1061" s="75">
        <v>8227.4352056835796</v>
      </c>
      <c r="D1061" s="27">
        <v>171</v>
      </c>
      <c r="E1061" s="27">
        <v>46</v>
      </c>
      <c r="F1061" s="70">
        <v>39.936070033641677</v>
      </c>
      <c r="G1061" s="27" t="s">
        <v>871</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231</v>
      </c>
      <c r="B1062" s="113" t="s">
        <v>47</v>
      </c>
      <c r="C1062" s="75">
        <v>28496.164598917199</v>
      </c>
      <c r="D1062" s="27">
        <v>1699</v>
      </c>
      <c r="E1062" s="27">
        <v>288</v>
      </c>
      <c r="F1062" s="70">
        <v>72.190166153834767</v>
      </c>
      <c r="G1062" s="27" t="s">
        <v>871</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232</v>
      </c>
      <c r="B1063" s="113" t="s">
        <v>42</v>
      </c>
      <c r="C1063" s="75">
        <v>462.23398096760798</v>
      </c>
      <c r="D1063" s="27" t="s">
        <v>580</v>
      </c>
      <c r="E1063" s="27">
        <v>0</v>
      </c>
      <c r="F1063" s="77">
        <v>0</v>
      </c>
      <c r="G1063" s="27" t="s">
        <v>868</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233</v>
      </c>
      <c r="B1064" s="113" t="s">
        <v>45</v>
      </c>
      <c r="C1064" s="75">
        <v>16598.0263143665</v>
      </c>
      <c r="D1064" s="27">
        <v>773</v>
      </c>
      <c r="E1064" s="27">
        <v>140</v>
      </c>
      <c r="F1064" s="70">
        <v>60.248127160422996</v>
      </c>
      <c r="G1064" s="27" t="s">
        <v>871</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234</v>
      </c>
      <c r="B1065" s="113" t="s">
        <v>48</v>
      </c>
      <c r="C1065" s="75">
        <v>40259.238105780198</v>
      </c>
      <c r="D1065" s="27">
        <v>981</v>
      </c>
      <c r="E1065" s="27">
        <v>150</v>
      </c>
      <c r="F1065" s="76">
        <v>26.613235168867778</v>
      </c>
      <c r="G1065" s="27" t="s">
        <v>870</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235</v>
      </c>
      <c r="B1066" s="113" t="s">
        <v>45</v>
      </c>
      <c r="C1066" s="75">
        <v>36064.049778037697</v>
      </c>
      <c r="D1066" s="27">
        <v>1748</v>
      </c>
      <c r="E1066" s="27">
        <v>331</v>
      </c>
      <c r="F1066" s="70">
        <v>65.557965032687989</v>
      </c>
      <c r="G1066" s="27" t="s">
        <v>871</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236</v>
      </c>
      <c r="B1067" s="113" t="s">
        <v>44</v>
      </c>
      <c r="C1067" s="75">
        <v>260.803252500962</v>
      </c>
      <c r="D1067" s="27" t="s">
        <v>580</v>
      </c>
      <c r="E1067" s="27" t="s">
        <v>580</v>
      </c>
      <c r="F1067" s="78">
        <v>27.387914354445392</v>
      </c>
      <c r="G1067" s="27" t="s">
        <v>868</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237</v>
      </c>
      <c r="B1068" s="113" t="s">
        <v>49</v>
      </c>
      <c r="C1068" s="75">
        <v>45827.143129014403</v>
      </c>
      <c r="D1068" s="27">
        <v>1194</v>
      </c>
      <c r="E1068" s="27">
        <v>209</v>
      </c>
      <c r="F1068" s="76">
        <v>32.575828230321754</v>
      </c>
      <c r="G1068" s="27" t="s">
        <v>870</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238</v>
      </c>
      <c r="B1069" s="113" t="s">
        <v>54</v>
      </c>
      <c r="C1069" s="75">
        <v>6286.5177862111304</v>
      </c>
      <c r="D1069" s="27">
        <v>247</v>
      </c>
      <c r="E1069" s="27">
        <v>78</v>
      </c>
      <c r="F1069" s="70">
        <v>88.625034731452772</v>
      </c>
      <c r="G1069" s="27" t="s">
        <v>871</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239</v>
      </c>
      <c r="B1070" s="113" t="s">
        <v>49</v>
      </c>
      <c r="C1070" s="75">
        <v>3488.02577394533</v>
      </c>
      <c r="D1070" s="27">
        <v>106</v>
      </c>
      <c r="E1070" s="27">
        <v>22</v>
      </c>
      <c r="F1070" s="76">
        <v>45.05209173529466</v>
      </c>
      <c r="G1070" s="27" t="s">
        <v>870</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240</v>
      </c>
      <c r="B1071" s="113" t="s">
        <v>46</v>
      </c>
      <c r="C1071" s="75">
        <v>1695.3715782397301</v>
      </c>
      <c r="D1071" s="27">
        <v>21</v>
      </c>
      <c r="E1071" s="27" t="s">
        <v>580</v>
      </c>
      <c r="F1071" s="78">
        <v>12.639454207920767</v>
      </c>
      <c r="G1071" s="27" t="s">
        <v>868</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241</v>
      </c>
      <c r="B1072" s="113" t="s">
        <v>49</v>
      </c>
      <c r="C1072" s="75">
        <v>19700.450804414999</v>
      </c>
      <c r="D1072" s="27">
        <v>1025</v>
      </c>
      <c r="E1072" s="27">
        <v>207</v>
      </c>
      <c r="F1072" s="70">
        <v>75.052669771397888</v>
      </c>
      <c r="G1072" s="27" t="s">
        <v>871</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242</v>
      </c>
      <c r="B1073" s="113" t="s">
        <v>54</v>
      </c>
      <c r="C1073" s="75">
        <v>11981.336652870101</v>
      </c>
      <c r="D1073" s="27">
        <v>444</v>
      </c>
      <c r="E1073" s="27">
        <v>109</v>
      </c>
      <c r="F1073" s="70">
        <v>64.982017543503687</v>
      </c>
      <c r="G1073" s="27" t="s">
        <v>871</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243</v>
      </c>
      <c r="B1074" s="113" t="s">
        <v>43</v>
      </c>
      <c r="C1074" s="75">
        <v>46517.435301401703</v>
      </c>
      <c r="D1074" s="27">
        <v>2732</v>
      </c>
      <c r="E1074" s="27">
        <v>373</v>
      </c>
      <c r="F1074" s="70">
        <v>57.274991560109321</v>
      </c>
      <c r="G1074" s="27" t="s">
        <v>871</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244</v>
      </c>
      <c r="B1075" s="113" t="s">
        <v>54</v>
      </c>
      <c r="C1075" s="75">
        <v>16484.126202190801</v>
      </c>
      <c r="D1075" s="27">
        <v>1082</v>
      </c>
      <c r="E1075" s="27">
        <v>183</v>
      </c>
      <c r="F1075" s="70">
        <v>79.297066833250369</v>
      </c>
      <c r="G1075" s="27" t="s">
        <v>871</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245</v>
      </c>
      <c r="B1076" s="113" t="s">
        <v>51</v>
      </c>
      <c r="C1076" s="75">
        <v>4376.1911247030603</v>
      </c>
      <c r="D1076" s="27">
        <v>305</v>
      </c>
      <c r="E1076" s="27">
        <v>61</v>
      </c>
      <c r="F1076" s="70">
        <v>99.564729532659626</v>
      </c>
      <c r="G1076" s="27" t="s">
        <v>871</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246</v>
      </c>
      <c r="B1077" s="113" t="s">
        <v>49</v>
      </c>
      <c r="C1077" s="75">
        <v>8098.2221370774687</v>
      </c>
      <c r="D1077" s="27">
        <v>602</v>
      </c>
      <c r="E1077" s="27">
        <v>188</v>
      </c>
      <c r="F1077" s="70">
        <v>165.82122842851044</v>
      </c>
      <c r="G1077" s="27" t="s">
        <v>871</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871</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247</v>
      </c>
      <c r="B1079" s="113" t="s">
        <v>54</v>
      </c>
      <c r="C1079" s="75">
        <v>5560.1288200980598</v>
      </c>
      <c r="D1079" s="27">
        <v>181</v>
      </c>
      <c r="E1079" s="27">
        <v>40</v>
      </c>
      <c r="F1079" s="70">
        <v>51.386270886660277</v>
      </c>
      <c r="G1079" s="27" t="s">
        <v>871</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248</v>
      </c>
      <c r="B1080" s="113" t="s">
        <v>42</v>
      </c>
      <c r="C1080" s="75">
        <v>1795.3967800267301</v>
      </c>
      <c r="D1080" s="27">
        <v>43</v>
      </c>
      <c r="E1080" s="27">
        <v>11</v>
      </c>
      <c r="F1080" s="79">
        <v>43.762709973367997</v>
      </c>
      <c r="G1080" s="27" t="s">
        <v>869</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249</v>
      </c>
      <c r="B1081" s="113" t="s">
        <v>49</v>
      </c>
      <c r="C1081" s="75">
        <v>14994.700089288801</v>
      </c>
      <c r="D1081" s="27">
        <v>595</v>
      </c>
      <c r="E1081" s="27">
        <v>117</v>
      </c>
      <c r="F1081" s="76">
        <v>55.733978054770397</v>
      </c>
      <c r="G1081" s="27" t="s">
        <v>870</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250</v>
      </c>
      <c r="B1082" s="113" t="s">
        <v>48</v>
      </c>
      <c r="C1082" s="75">
        <v>16054.358189729401</v>
      </c>
      <c r="D1082" s="27">
        <v>502</v>
      </c>
      <c r="E1082" s="27">
        <v>110</v>
      </c>
      <c r="F1082" s="70">
        <v>48.940871782525562</v>
      </c>
      <c r="G1082" s="27" t="s">
        <v>871</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251</v>
      </c>
      <c r="B1083" s="113" t="s">
        <v>51</v>
      </c>
      <c r="C1083" s="75">
        <v>18017.1246620739</v>
      </c>
      <c r="D1083" s="27">
        <v>688</v>
      </c>
      <c r="E1083" s="27">
        <v>109</v>
      </c>
      <c r="F1083" s="70">
        <v>43.212856833383839</v>
      </c>
      <c r="G1083" s="27" t="s">
        <v>871</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252</v>
      </c>
      <c r="B1084" s="113" t="s">
        <v>49</v>
      </c>
      <c r="C1084" s="75">
        <v>27408.591693709299</v>
      </c>
      <c r="D1084" s="27">
        <v>785</v>
      </c>
      <c r="E1084" s="27">
        <v>158</v>
      </c>
      <c r="F1084" s="76">
        <v>41.175826951752995</v>
      </c>
      <c r="G1084" s="27" t="s">
        <v>870</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253</v>
      </c>
      <c r="B1085" s="113" t="s">
        <v>43</v>
      </c>
      <c r="C1085" s="75">
        <v>6815.0684702353301</v>
      </c>
      <c r="D1085" s="27">
        <v>447</v>
      </c>
      <c r="E1085" s="27">
        <v>108</v>
      </c>
      <c r="F1085" s="70">
        <v>113.19454452992944</v>
      </c>
      <c r="G1085" s="27" t="s">
        <v>871</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254</v>
      </c>
      <c r="B1086" s="113" t="s">
        <v>54</v>
      </c>
      <c r="C1086" s="75">
        <v>3227.2105007745699</v>
      </c>
      <c r="D1086" s="27">
        <v>120</v>
      </c>
      <c r="E1086" s="27">
        <v>34</v>
      </c>
      <c r="F1086" s="70">
        <v>75.252960040522353</v>
      </c>
      <c r="G1086" s="27" t="s">
        <v>871</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255</v>
      </c>
      <c r="B1087" s="113" t="s">
        <v>46</v>
      </c>
      <c r="C1087" s="75">
        <v>2072.5449926586398</v>
      </c>
      <c r="D1087" s="27">
        <v>32</v>
      </c>
      <c r="E1087" s="27" t="s">
        <v>580</v>
      </c>
      <c r="F1087" s="78">
        <v>10.339255120866195</v>
      </c>
      <c r="G1087" s="27" t="s">
        <v>868</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256</v>
      </c>
      <c r="B1088" s="113" t="s">
        <v>45</v>
      </c>
      <c r="C1088" s="75">
        <v>41070.9163256869</v>
      </c>
      <c r="D1088" s="27">
        <v>2342</v>
      </c>
      <c r="E1088" s="27">
        <v>475</v>
      </c>
      <c r="F1088" s="70">
        <v>82.60972596647801</v>
      </c>
      <c r="G1088" s="27" t="s">
        <v>871</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257</v>
      </c>
      <c r="B1089" s="113" t="s">
        <v>49</v>
      </c>
      <c r="C1089" s="75">
        <v>43672.597856087901</v>
      </c>
      <c r="D1089" s="27">
        <v>2574</v>
      </c>
      <c r="E1089" s="27">
        <v>488</v>
      </c>
      <c r="F1089" s="70">
        <v>79.814676864439889</v>
      </c>
      <c r="G1089" s="27" t="s">
        <v>871</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258</v>
      </c>
      <c r="B1090" s="113" t="s">
        <v>54</v>
      </c>
      <c r="C1090" s="75">
        <v>9025.9672012139599</v>
      </c>
      <c r="D1090" s="27">
        <v>367</v>
      </c>
      <c r="E1090" s="27">
        <v>65</v>
      </c>
      <c r="F1090" s="70">
        <v>51.438887815066472</v>
      </c>
      <c r="G1090" s="27" t="s">
        <v>871</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259</v>
      </c>
      <c r="B1091" s="113" t="s">
        <v>47</v>
      </c>
      <c r="C1091" s="75">
        <v>1208.9750880147301</v>
      </c>
      <c r="D1091" s="27">
        <v>32</v>
      </c>
      <c r="E1091" s="27">
        <v>8</v>
      </c>
      <c r="F1091" s="78">
        <v>47.265537321113861</v>
      </c>
      <c r="G1091" s="27" t="s">
        <v>868</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260</v>
      </c>
      <c r="B1092" s="113" t="s">
        <v>54</v>
      </c>
      <c r="C1092" s="75">
        <v>5055.24299668805</v>
      </c>
      <c r="D1092" s="27">
        <v>112</v>
      </c>
      <c r="E1092" s="27">
        <v>21</v>
      </c>
      <c r="F1092" s="76">
        <v>29.672164146861526</v>
      </c>
      <c r="G1092" s="27" t="s">
        <v>870</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261</v>
      </c>
      <c r="B1093" s="113" t="s">
        <v>53</v>
      </c>
      <c r="C1093" s="75">
        <v>692958.26281431701</v>
      </c>
      <c r="D1093" s="27">
        <v>46455</v>
      </c>
      <c r="E1093" s="27">
        <v>7026</v>
      </c>
      <c r="F1093" s="70">
        <v>72.422419904331079</v>
      </c>
      <c r="G1093" s="27" t="s">
        <v>871</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262</v>
      </c>
      <c r="B1094" s="113" t="s">
        <v>41</v>
      </c>
      <c r="C1094" s="75">
        <v>21025.5302833235</v>
      </c>
      <c r="D1094" s="27">
        <v>707</v>
      </c>
      <c r="E1094" s="27">
        <v>154</v>
      </c>
      <c r="F1094" s="70">
        <v>52.31734872686993</v>
      </c>
      <c r="G1094" s="27" t="s">
        <v>871</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263</v>
      </c>
      <c r="B1095" s="113" t="s">
        <v>49</v>
      </c>
      <c r="C1095" s="75">
        <v>5073.1152154421097</v>
      </c>
      <c r="D1095" s="27">
        <v>121</v>
      </c>
      <c r="E1095" s="27">
        <v>24</v>
      </c>
      <c r="F1095" s="76">
        <v>33.791578576169165</v>
      </c>
      <c r="G1095" s="27" t="s">
        <v>870</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264</v>
      </c>
      <c r="B1096" s="113" t="s">
        <v>45</v>
      </c>
      <c r="C1096" s="75">
        <v>7640.4843218528404</v>
      </c>
      <c r="D1096" s="27">
        <v>341</v>
      </c>
      <c r="E1096" s="27">
        <v>72</v>
      </c>
      <c r="F1096" s="70">
        <v>67.310617052741819</v>
      </c>
      <c r="G1096" s="27" t="s">
        <v>871</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265</v>
      </c>
      <c r="B1097" s="113" t="s">
        <v>54</v>
      </c>
      <c r="C1097" s="75">
        <v>4489.38887213825</v>
      </c>
      <c r="D1097" s="27">
        <v>194</v>
      </c>
      <c r="E1097" s="27">
        <v>42</v>
      </c>
      <c r="F1097" s="70">
        <v>66.824240123603531</v>
      </c>
      <c r="G1097" s="27" t="s">
        <v>871</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266</v>
      </c>
      <c r="B1098" s="113" t="s">
        <v>51</v>
      </c>
      <c r="C1098" s="75">
        <v>39657.353717883198</v>
      </c>
      <c r="D1098" s="27">
        <v>2664</v>
      </c>
      <c r="E1098" s="27">
        <v>534</v>
      </c>
      <c r="F1098" s="70">
        <v>96.181044792348061</v>
      </c>
      <c r="G1098" s="27" t="s">
        <v>871</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267</v>
      </c>
      <c r="B1099" s="113" t="s">
        <v>41</v>
      </c>
      <c r="C1099" s="75">
        <v>9926.4673993127308</v>
      </c>
      <c r="D1099" s="27">
        <v>234</v>
      </c>
      <c r="E1099" s="27">
        <v>39</v>
      </c>
      <c r="F1099" s="70">
        <v>28.063501079015861</v>
      </c>
      <c r="G1099" s="27" t="s">
        <v>871</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268</v>
      </c>
      <c r="B1100" s="113" t="s">
        <v>52</v>
      </c>
      <c r="C1100" s="75">
        <v>28615.425420800198</v>
      </c>
      <c r="D1100" s="27">
        <v>1683</v>
      </c>
      <c r="E1100" s="27">
        <v>389</v>
      </c>
      <c r="F1100" s="70">
        <v>97.100475974462341</v>
      </c>
      <c r="G1100" s="27" t="s">
        <v>871</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269</v>
      </c>
      <c r="B1101" s="113" t="s">
        <v>47</v>
      </c>
      <c r="C1101" s="75">
        <v>3727.2357787096198</v>
      </c>
      <c r="D1101" s="27">
        <v>121</v>
      </c>
      <c r="E1101" s="27">
        <v>41</v>
      </c>
      <c r="F1101" s="70">
        <v>78.572207460009651</v>
      </c>
      <c r="G1101" s="27" t="s">
        <v>871</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270</v>
      </c>
      <c r="B1102" s="113" t="s">
        <v>52</v>
      </c>
      <c r="C1102" s="75">
        <v>99226.362872711004</v>
      </c>
      <c r="D1102" s="27">
        <v>9721</v>
      </c>
      <c r="E1102" s="27">
        <v>1226</v>
      </c>
      <c r="F1102" s="70">
        <v>88.254195796500625</v>
      </c>
      <c r="G1102" s="27" t="s">
        <v>871</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271</v>
      </c>
      <c r="B1103" s="113" t="s">
        <v>54</v>
      </c>
      <c r="C1103" s="75">
        <v>3688.3663500984599</v>
      </c>
      <c r="D1103" s="27">
        <v>144</v>
      </c>
      <c r="E1103" s="27">
        <v>33</v>
      </c>
      <c r="F1103" s="70">
        <v>63.907503577564462</v>
      </c>
      <c r="G1103" s="27" t="s">
        <v>871</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272</v>
      </c>
      <c r="B1104" s="113" t="s">
        <v>51</v>
      </c>
      <c r="C1104" s="75">
        <v>64727.380689706901</v>
      </c>
      <c r="D1104" s="27">
        <v>1438</v>
      </c>
      <c r="E1104" s="27">
        <v>247</v>
      </c>
      <c r="F1104" s="76">
        <v>27.257177650111139</v>
      </c>
      <c r="G1104" s="27" t="s">
        <v>870</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273</v>
      </c>
      <c r="B1105" s="113" t="s">
        <v>46</v>
      </c>
      <c r="C1105" s="75">
        <v>1838.08536362777</v>
      </c>
      <c r="D1105" s="27">
        <v>29</v>
      </c>
      <c r="E1105" s="27" t="s">
        <v>580</v>
      </c>
      <c r="F1105" s="78">
        <v>15.544124955675652</v>
      </c>
      <c r="G1105" s="27" t="s">
        <v>868</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274</v>
      </c>
      <c r="B1106" s="113" t="s">
        <v>49</v>
      </c>
      <c r="C1106" s="75">
        <v>27818.816168915801</v>
      </c>
      <c r="D1106" s="27">
        <v>1261</v>
      </c>
      <c r="E1106" s="27">
        <v>260</v>
      </c>
      <c r="F1106" s="70">
        <v>66.758515023295345</v>
      </c>
      <c r="G1106" s="27" t="s">
        <v>871</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275</v>
      </c>
      <c r="B1107" s="113" t="s">
        <v>49</v>
      </c>
      <c r="C1107" s="75">
        <v>111989.024087531</v>
      </c>
      <c r="D1107" s="27">
        <v>3346</v>
      </c>
      <c r="E1107" s="27">
        <v>515</v>
      </c>
      <c r="F1107" s="76">
        <v>32.847606794896656</v>
      </c>
      <c r="G1107" s="27" t="s">
        <v>870</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276</v>
      </c>
      <c r="B1108" s="113" t="s">
        <v>51</v>
      </c>
      <c r="C1108" s="75">
        <v>23172.8895591976</v>
      </c>
      <c r="D1108" s="27">
        <v>1117</v>
      </c>
      <c r="E1108" s="27">
        <v>261</v>
      </c>
      <c r="F1108" s="70">
        <v>80.451154333739822</v>
      </c>
      <c r="G1108" s="27" t="s">
        <v>871</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277</v>
      </c>
      <c r="B1109" s="113" t="s">
        <v>49</v>
      </c>
      <c r="C1109" s="75">
        <v>4723.0019559667198</v>
      </c>
      <c r="D1109" s="27">
        <v>111</v>
      </c>
      <c r="E1109" s="27">
        <v>20</v>
      </c>
      <c r="F1109" s="76">
        <v>30.247106435487886</v>
      </c>
      <c r="G1109" s="27" t="s">
        <v>870</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278</v>
      </c>
      <c r="B1110" s="113" t="s">
        <v>52</v>
      </c>
      <c r="C1110" s="75">
        <v>12248.3187771581</v>
      </c>
      <c r="D1110" s="27">
        <v>399</v>
      </c>
      <c r="E1110" s="27">
        <v>102</v>
      </c>
      <c r="F1110" s="70">
        <v>59.483382317754675</v>
      </c>
      <c r="G1110" s="27" t="s">
        <v>871</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279</v>
      </c>
      <c r="B1111" s="113" t="s">
        <v>46</v>
      </c>
      <c r="C1111" s="75">
        <v>1174.1958259012499</v>
      </c>
      <c r="D1111" s="27">
        <v>8</v>
      </c>
      <c r="E1111" s="27" t="s">
        <v>580</v>
      </c>
      <c r="F1111" s="78">
        <v>18.249572137700287</v>
      </c>
      <c r="G1111" s="27" t="s">
        <v>868</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280</v>
      </c>
      <c r="B1112" s="113" t="s">
        <v>54</v>
      </c>
      <c r="C1112" s="75">
        <v>14163.6711170745</v>
      </c>
      <c r="D1112" s="27">
        <v>637</v>
      </c>
      <c r="E1112" s="27">
        <v>146</v>
      </c>
      <c r="F1112" s="70">
        <v>73.629014274411119</v>
      </c>
      <c r="G1112" s="27" t="s">
        <v>871</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281</v>
      </c>
      <c r="B1113" s="113" t="s">
        <v>41</v>
      </c>
      <c r="C1113" s="75">
        <v>5829.5344790318404</v>
      </c>
      <c r="D1113" s="27">
        <v>138</v>
      </c>
      <c r="E1113" s="27">
        <v>38</v>
      </c>
      <c r="F1113" s="70">
        <v>46.560934222941562</v>
      </c>
      <c r="G1113" s="27" t="s">
        <v>871</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282</v>
      </c>
      <c r="B1114" s="113" t="s">
        <v>49</v>
      </c>
      <c r="C1114" s="75">
        <v>35973.240681719501</v>
      </c>
      <c r="D1114" s="27">
        <v>1866</v>
      </c>
      <c r="E1114" s="27">
        <v>308</v>
      </c>
      <c r="F1114" s="70">
        <v>61.156569669798266</v>
      </c>
      <c r="G1114" s="27" t="s">
        <v>871</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283</v>
      </c>
      <c r="B1115" s="113" t="s">
        <v>53</v>
      </c>
      <c r="C1115" s="75">
        <v>36918.336746757697</v>
      </c>
      <c r="D1115" s="27">
        <v>6914</v>
      </c>
      <c r="E1115" s="27">
        <v>747</v>
      </c>
      <c r="F1115" s="70">
        <v>144.52748297721965</v>
      </c>
      <c r="G1115" s="27" t="s">
        <v>871</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284</v>
      </c>
      <c r="B1116" s="113" t="s">
        <v>42</v>
      </c>
      <c r="C1116" s="75">
        <v>2936.1193472292898</v>
      </c>
      <c r="D1116" s="27">
        <v>72</v>
      </c>
      <c r="E1116" s="27">
        <v>34</v>
      </c>
      <c r="F1116" s="70">
        <v>82.713648233106866</v>
      </c>
      <c r="G1116" s="27" t="s">
        <v>871</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285</v>
      </c>
      <c r="B1117" s="113" t="s">
        <v>47</v>
      </c>
      <c r="C1117" s="75">
        <v>1357.7287896405801</v>
      </c>
      <c r="D1117" s="27">
        <v>32</v>
      </c>
      <c r="E1117" s="27">
        <v>17</v>
      </c>
      <c r="F1117" s="76">
        <v>89.435071536426776</v>
      </c>
      <c r="G1117" s="27" t="s">
        <v>870</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286</v>
      </c>
      <c r="B1118" s="113" t="s">
        <v>48</v>
      </c>
      <c r="C1118" s="75">
        <v>1223.64361651632</v>
      </c>
      <c r="D1118" s="27">
        <v>20</v>
      </c>
      <c r="E1118" s="27" t="s">
        <v>580</v>
      </c>
      <c r="F1118" s="78">
        <v>23.349468902367711</v>
      </c>
      <c r="G1118" s="27" t="s">
        <v>868</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287</v>
      </c>
      <c r="B1119" s="113" t="s">
        <v>47</v>
      </c>
      <c r="C1119" s="75">
        <v>56710.292083490698</v>
      </c>
      <c r="D1119" s="27">
        <v>3431</v>
      </c>
      <c r="E1119" s="27">
        <v>717</v>
      </c>
      <c r="F1119" s="70">
        <v>90.308626234699005</v>
      </c>
      <c r="G1119" s="27" t="s">
        <v>871</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288</v>
      </c>
      <c r="B1120" s="113" t="s">
        <v>44</v>
      </c>
      <c r="C1120" s="75">
        <v>758.61581752920097</v>
      </c>
      <c r="D1120" s="27">
        <v>11</v>
      </c>
      <c r="E1120" s="27" t="s">
        <v>580</v>
      </c>
      <c r="F1120" s="78">
        <v>37.662579544525236</v>
      </c>
      <c r="G1120" s="27" t="s">
        <v>868</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289</v>
      </c>
      <c r="B1121" s="113" t="s">
        <v>42</v>
      </c>
      <c r="C1121" s="75">
        <v>1673.49740572871</v>
      </c>
      <c r="D1121" s="27">
        <v>28</v>
      </c>
      <c r="E1121" s="27">
        <v>5</v>
      </c>
      <c r="F1121" s="78">
        <v>21.3411061122824</v>
      </c>
      <c r="G1121" s="27" t="s">
        <v>868</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290</v>
      </c>
      <c r="B1122" s="113" t="s">
        <v>54</v>
      </c>
      <c r="C1122" s="75">
        <v>14079.6128022015</v>
      </c>
      <c r="D1122" s="27">
        <v>1091</v>
      </c>
      <c r="E1122" s="27">
        <v>239</v>
      </c>
      <c r="F1122" s="70">
        <v>121.24927589457054</v>
      </c>
      <c r="G1122" s="27" t="s">
        <v>871</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291</v>
      </c>
      <c r="B1123" s="113" t="s">
        <v>51</v>
      </c>
      <c r="C1123" s="75">
        <v>7354.9427443027298</v>
      </c>
      <c r="D1123" s="27">
        <v>231</v>
      </c>
      <c r="E1123" s="27">
        <v>65</v>
      </c>
      <c r="F1123" s="70">
        <v>63.125673499682691</v>
      </c>
      <c r="G1123" s="27" t="s">
        <v>871</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292</v>
      </c>
      <c r="B1124" s="113" t="s">
        <v>46</v>
      </c>
      <c r="C1124" s="75">
        <v>1582.42316470797</v>
      </c>
      <c r="D1124" s="27">
        <v>19</v>
      </c>
      <c r="E1124" s="27" t="s">
        <v>580</v>
      </c>
      <c r="F1124" s="78">
        <v>4.5138729653109753</v>
      </c>
      <c r="G1124" s="27" t="s">
        <v>868</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293</v>
      </c>
      <c r="B1125" s="113" t="s">
        <v>49</v>
      </c>
      <c r="C1125" s="75">
        <v>18730.958831312699</v>
      </c>
      <c r="D1125" s="27">
        <v>783</v>
      </c>
      <c r="E1125" s="27">
        <v>126</v>
      </c>
      <c r="F1125" s="76">
        <v>48.048794944520537</v>
      </c>
      <c r="G1125" s="27" t="s">
        <v>870</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294</v>
      </c>
      <c r="B1126" s="113" t="s">
        <v>46</v>
      </c>
      <c r="C1126" s="75">
        <v>1931.62596058402</v>
      </c>
      <c r="D1126" s="27">
        <v>18</v>
      </c>
      <c r="E1126" s="27">
        <v>5</v>
      </c>
      <c r="F1126" s="78">
        <v>18.489234687800341</v>
      </c>
      <c r="G1126" s="27" t="s">
        <v>868</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295</v>
      </c>
      <c r="B1127" s="113" t="s">
        <v>48</v>
      </c>
      <c r="C1127" s="75">
        <v>784.07156341524001</v>
      </c>
      <c r="D1127" s="27">
        <v>15</v>
      </c>
      <c r="E1127" s="27">
        <v>5</v>
      </c>
      <c r="F1127" s="78">
        <v>45.549778082401417</v>
      </c>
      <c r="G1127" s="27" t="s">
        <v>868</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296</v>
      </c>
      <c r="B1128" s="113" t="s">
        <v>42</v>
      </c>
      <c r="C1128" s="75">
        <v>6466.0125528356502</v>
      </c>
      <c r="D1128" s="27">
        <v>164</v>
      </c>
      <c r="E1128" s="27">
        <v>53</v>
      </c>
      <c r="F1128" s="70">
        <v>58.547895705121576</v>
      </c>
      <c r="G1128" s="27" t="s">
        <v>871</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297</v>
      </c>
      <c r="B1129" s="113" t="s">
        <v>45</v>
      </c>
      <c r="C1129" s="75">
        <v>28666.8719119466</v>
      </c>
      <c r="D1129" s="27">
        <v>2171</v>
      </c>
      <c r="E1129" s="27">
        <v>346</v>
      </c>
      <c r="F1129" s="70">
        <v>86.212007330964866</v>
      </c>
      <c r="G1129" s="27" t="s">
        <v>871</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298</v>
      </c>
      <c r="B1130" s="113" t="s">
        <v>43</v>
      </c>
      <c r="C1130" s="75">
        <v>37104.373350893802</v>
      </c>
      <c r="D1130" s="27">
        <v>2491</v>
      </c>
      <c r="E1130" s="27">
        <v>588</v>
      </c>
      <c r="F1130" s="70">
        <v>113.19420382823488</v>
      </c>
      <c r="G1130" s="27" t="s">
        <v>871</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299</v>
      </c>
      <c r="B1131" s="113" t="s">
        <v>51</v>
      </c>
      <c r="C1131" s="75">
        <v>27391.508223539095</v>
      </c>
      <c r="D1131" s="27">
        <v>1407</v>
      </c>
      <c r="E1131" s="27">
        <v>274</v>
      </c>
      <c r="F1131" s="70">
        <v>71.450715352029135</v>
      </c>
      <c r="G1131" s="27" t="s">
        <v>871</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300</v>
      </c>
      <c r="B1132" s="113" t="s">
        <v>46</v>
      </c>
      <c r="C1132" s="75">
        <v>5307.8849770148699</v>
      </c>
      <c r="D1132" s="27">
        <v>110</v>
      </c>
      <c r="E1132" s="27">
        <v>22</v>
      </c>
      <c r="F1132" s="76">
        <v>29.605550576801228</v>
      </c>
      <c r="G1132" s="27" t="s">
        <v>870</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301</v>
      </c>
      <c r="B1133" s="113" t="s">
        <v>41</v>
      </c>
      <c r="C1133" s="75">
        <v>13087.712635498299</v>
      </c>
      <c r="D1133" s="27">
        <v>388</v>
      </c>
      <c r="E1133" s="27">
        <v>84</v>
      </c>
      <c r="F1133" s="70">
        <v>45.844527360158963</v>
      </c>
      <c r="G1133" s="27" t="s">
        <v>871</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302</v>
      </c>
      <c r="B1134" s="113" t="s">
        <v>43</v>
      </c>
      <c r="C1134" s="75">
        <v>7927.2612196189812</v>
      </c>
      <c r="D1134" s="27">
        <v>469</v>
      </c>
      <c r="E1134" s="27">
        <v>98</v>
      </c>
      <c r="F1134" s="70">
        <v>88.302880478769566</v>
      </c>
      <c r="G1134" s="27" t="s">
        <v>871</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303</v>
      </c>
      <c r="B1135" s="113" t="s">
        <v>54</v>
      </c>
      <c r="C1135" s="75">
        <v>9485.9761215318194</v>
      </c>
      <c r="D1135" s="27">
        <v>299</v>
      </c>
      <c r="E1135" s="27">
        <v>46</v>
      </c>
      <c r="F1135" s="70">
        <v>34.637598109236016</v>
      </c>
      <c r="G1135" s="27" t="s">
        <v>871</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304</v>
      </c>
      <c r="B1136" s="113" t="s">
        <v>51</v>
      </c>
      <c r="C1136" s="75">
        <v>5133.8205219983302</v>
      </c>
      <c r="D1136" s="27">
        <v>149</v>
      </c>
      <c r="E1136" s="27">
        <v>32</v>
      </c>
      <c r="F1136" s="70">
        <v>44.522676161350795</v>
      </c>
      <c r="G1136" s="27" t="s">
        <v>871</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305</v>
      </c>
      <c r="B1137" s="113" t="s">
        <v>49</v>
      </c>
      <c r="C1137" s="75">
        <v>32414.524512956301</v>
      </c>
      <c r="D1137" s="27">
        <v>2460</v>
      </c>
      <c r="E1137" s="27">
        <v>396</v>
      </c>
      <c r="F1137" s="70">
        <v>87.262468633184156</v>
      </c>
      <c r="G1137" s="27" t="s">
        <v>871</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306</v>
      </c>
      <c r="B1138" s="113" t="s">
        <v>54</v>
      </c>
      <c r="C1138" s="75">
        <v>12469.6895953656</v>
      </c>
      <c r="D1138" s="27">
        <v>567</v>
      </c>
      <c r="E1138" s="27">
        <v>120</v>
      </c>
      <c r="F1138" s="70">
        <v>68.738106958285243</v>
      </c>
      <c r="G1138" s="27" t="s">
        <v>871</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307</v>
      </c>
      <c r="B1139" s="113" t="s">
        <v>49</v>
      </c>
      <c r="C1139" s="75">
        <v>3330.26120665499</v>
      </c>
      <c r="D1139" s="27">
        <v>97</v>
      </c>
      <c r="E1139" s="27">
        <v>17</v>
      </c>
      <c r="F1139" s="76">
        <v>36.462176355991531</v>
      </c>
      <c r="G1139" s="27" t="s">
        <v>870</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308</v>
      </c>
      <c r="B1140" s="113" t="s">
        <v>52</v>
      </c>
      <c r="C1140" s="75">
        <v>15120.384628985899</v>
      </c>
      <c r="D1140" s="27">
        <v>553</v>
      </c>
      <c r="E1140" s="27">
        <v>150</v>
      </c>
      <c r="F1140" s="70">
        <v>70.859875440908709</v>
      </c>
      <c r="G1140" s="27" t="s">
        <v>871</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309</v>
      </c>
      <c r="B1141" s="113" t="s">
        <v>52</v>
      </c>
      <c r="C1141" s="75">
        <v>14878.570537017</v>
      </c>
      <c r="D1141" s="27">
        <v>744</v>
      </c>
      <c r="E1141" s="27">
        <v>148</v>
      </c>
      <c r="F1141" s="70">
        <v>71.051372476458582</v>
      </c>
      <c r="G1141" s="27" t="s">
        <v>871</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310</v>
      </c>
      <c r="B1142" s="113" t="s">
        <v>54</v>
      </c>
      <c r="C1142" s="75">
        <v>2244.2586476452502</v>
      </c>
      <c r="D1142" s="27">
        <v>98</v>
      </c>
      <c r="E1142" s="27">
        <v>29</v>
      </c>
      <c r="F1142" s="70">
        <v>92.299012576022932</v>
      </c>
      <c r="G1142" s="27" t="s">
        <v>871</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311</v>
      </c>
      <c r="B1143" s="113" t="s">
        <v>47</v>
      </c>
      <c r="C1143" s="75">
        <v>17005.439503125901</v>
      </c>
      <c r="D1143" s="27">
        <v>1035</v>
      </c>
      <c r="E1143" s="27">
        <v>174</v>
      </c>
      <c r="F1143" s="70">
        <v>73.085858358949437</v>
      </c>
      <c r="G1143" s="27" t="s">
        <v>871</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312</v>
      </c>
      <c r="B1144" s="113" t="s">
        <v>41</v>
      </c>
      <c r="C1144" s="75">
        <v>4602.6150295043099</v>
      </c>
      <c r="D1144" s="27">
        <v>54</v>
      </c>
      <c r="E1144" s="27">
        <v>6</v>
      </c>
      <c r="F1144" s="78">
        <v>9.3114767545002479</v>
      </c>
      <c r="G1144" s="27" t="s">
        <v>868</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313</v>
      </c>
      <c r="B1145" s="113" t="s">
        <v>48</v>
      </c>
      <c r="C1145" s="75">
        <v>16194.1783185606</v>
      </c>
      <c r="D1145" s="27">
        <v>583</v>
      </c>
      <c r="E1145" s="27">
        <v>164</v>
      </c>
      <c r="F1145" s="70">
        <v>72.336400673442284</v>
      </c>
      <c r="G1145" s="27" t="s">
        <v>871</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314</v>
      </c>
      <c r="B1146" s="113" t="s">
        <v>43</v>
      </c>
      <c r="C1146" s="75">
        <v>23741.067234681399</v>
      </c>
      <c r="D1146" s="27">
        <v>1158</v>
      </c>
      <c r="E1146" s="27">
        <v>276</v>
      </c>
      <c r="F1146" s="70">
        <v>83.038751035954746</v>
      </c>
      <c r="G1146" s="27" t="s">
        <v>871</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315</v>
      </c>
      <c r="B1147" s="113" t="s">
        <v>44</v>
      </c>
      <c r="C1147" s="75">
        <v>4086.1741400712999</v>
      </c>
      <c r="D1147" s="27">
        <v>192</v>
      </c>
      <c r="E1147" s="27">
        <v>51</v>
      </c>
      <c r="F1147" s="70">
        <v>89.150805080313532</v>
      </c>
      <c r="G1147" s="27" t="s">
        <v>871</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316</v>
      </c>
      <c r="B1148" s="113" t="s">
        <v>42</v>
      </c>
      <c r="C1148" s="75">
        <v>1073.55719304948</v>
      </c>
      <c r="D1148" s="27">
        <v>10</v>
      </c>
      <c r="E1148" s="27" t="s">
        <v>580</v>
      </c>
      <c r="F1148" s="78">
        <v>6.6534481712777547</v>
      </c>
      <c r="G1148" s="27" t="s">
        <v>868</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317</v>
      </c>
      <c r="B1149" s="113" t="s">
        <v>46</v>
      </c>
      <c r="C1149" s="75">
        <v>2112.6874094155901</v>
      </c>
      <c r="D1149" s="27">
        <v>33</v>
      </c>
      <c r="E1149" s="27" t="s">
        <v>580</v>
      </c>
      <c r="F1149" s="78">
        <v>6.7618684250435281</v>
      </c>
      <c r="G1149" s="27" t="s">
        <v>868</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870</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318</v>
      </c>
      <c r="B1151" s="113" t="s">
        <v>49</v>
      </c>
      <c r="C1151" s="75">
        <v>48551.911070702001</v>
      </c>
      <c r="D1151" s="27">
        <v>6303</v>
      </c>
      <c r="E1151" s="27">
        <v>1039</v>
      </c>
      <c r="F1151" s="70">
        <v>152.85553972574593</v>
      </c>
      <c r="G1151" s="27" t="s">
        <v>871</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319</v>
      </c>
      <c r="B1152" s="113" t="s">
        <v>43</v>
      </c>
      <c r="C1152" s="75">
        <v>16012.7421223003</v>
      </c>
      <c r="D1152" s="27">
        <v>1326</v>
      </c>
      <c r="E1152" s="27">
        <v>349</v>
      </c>
      <c r="F1152" s="70">
        <v>155.67959090438612</v>
      </c>
      <c r="G1152" s="27" t="s">
        <v>871</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320</v>
      </c>
      <c r="B1153" s="113" t="s">
        <v>43</v>
      </c>
      <c r="C1153" s="75">
        <v>89317.120164774096</v>
      </c>
      <c r="D1153" s="27">
        <v>9734</v>
      </c>
      <c r="E1153" s="27">
        <v>1921</v>
      </c>
      <c r="F1153" s="70">
        <v>153.62596270586189</v>
      </c>
      <c r="G1153" s="27" t="s">
        <v>871</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321</v>
      </c>
      <c r="B1154" s="113" t="s">
        <v>41</v>
      </c>
      <c r="C1154" s="75">
        <v>31190.337467089099</v>
      </c>
      <c r="D1154" s="27">
        <v>830</v>
      </c>
      <c r="E1154" s="27">
        <v>130</v>
      </c>
      <c r="F1154" s="76">
        <v>29.771124777063502</v>
      </c>
      <c r="G1154" s="27" t="s">
        <v>870</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322</v>
      </c>
      <c r="B1155" s="113" t="s">
        <v>54</v>
      </c>
      <c r="C1155" s="75">
        <v>42123.258085424597</v>
      </c>
      <c r="D1155" s="27">
        <v>3290</v>
      </c>
      <c r="E1155" s="27">
        <v>556</v>
      </c>
      <c r="F1155" s="70">
        <v>94.281134744483523</v>
      </c>
      <c r="G1155" s="27" t="s">
        <v>871</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323</v>
      </c>
      <c r="B1156" s="113" t="s">
        <v>42</v>
      </c>
      <c r="C1156" s="75">
        <v>783.91291893709104</v>
      </c>
      <c r="D1156" s="27">
        <v>5</v>
      </c>
      <c r="E1156" s="27" t="s">
        <v>580</v>
      </c>
      <c r="F1156" s="78">
        <v>9.1117992449239846</v>
      </c>
      <c r="G1156" s="27" t="s">
        <v>868</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324</v>
      </c>
      <c r="B1157" s="113" t="s">
        <v>51</v>
      </c>
      <c r="C1157" s="75">
        <v>18209.461158597402</v>
      </c>
      <c r="D1157" s="27">
        <v>756</v>
      </c>
      <c r="E1157" s="27">
        <v>174</v>
      </c>
      <c r="F1157" s="70">
        <v>68.253372905015439</v>
      </c>
      <c r="G1157" s="27" t="s">
        <v>871</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325</v>
      </c>
      <c r="B1158" s="113" t="s">
        <v>49</v>
      </c>
      <c r="C1158" s="75">
        <v>74397.767487715595</v>
      </c>
      <c r="D1158" s="27">
        <v>5640</v>
      </c>
      <c r="E1158" s="27">
        <v>703</v>
      </c>
      <c r="F1158" s="70">
        <v>67.494344803527866</v>
      </c>
      <c r="G1158" s="27" t="s">
        <v>871</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871</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326</v>
      </c>
      <c r="B1160" s="113" t="s">
        <v>43</v>
      </c>
      <c r="C1160" s="75">
        <v>9049.1751865497099</v>
      </c>
      <c r="D1160" s="27">
        <v>606</v>
      </c>
      <c r="E1160" s="27">
        <v>142</v>
      </c>
      <c r="F1160" s="70">
        <v>112.08598500704277</v>
      </c>
      <c r="G1160" s="27" t="s">
        <v>871</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327</v>
      </c>
      <c r="B1161" s="113" t="s">
        <v>54</v>
      </c>
      <c r="C1161" s="75">
        <v>19873.653859741695</v>
      </c>
      <c r="D1161" s="27">
        <v>1500</v>
      </c>
      <c r="E1161" s="27">
        <v>490</v>
      </c>
      <c r="F1161" s="70">
        <v>176.1125570919796</v>
      </c>
      <c r="G1161" s="27" t="s">
        <v>871</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328</v>
      </c>
      <c r="B1162" s="113" t="s">
        <v>45</v>
      </c>
      <c r="C1162" s="75">
        <v>8985.7757628436302</v>
      </c>
      <c r="D1162" s="27">
        <v>342</v>
      </c>
      <c r="E1162" s="27">
        <v>67</v>
      </c>
      <c r="F1162" s="70">
        <v>53.2587771164212</v>
      </c>
      <c r="G1162" s="27" t="s">
        <v>871</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329</v>
      </c>
      <c r="B1163" s="113" t="s">
        <v>46</v>
      </c>
      <c r="C1163" s="75">
        <v>1671.6385468424</v>
      </c>
      <c r="D1163" s="27">
        <v>22</v>
      </c>
      <c r="E1163" s="27" t="s">
        <v>580</v>
      </c>
      <c r="F1163" s="78">
        <v>12.818902429025936</v>
      </c>
      <c r="G1163" s="27" t="s">
        <v>868</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330</v>
      </c>
      <c r="B1164" s="113" t="s">
        <v>45</v>
      </c>
      <c r="C1164" s="75">
        <v>28406.395546395601</v>
      </c>
      <c r="D1164" s="27">
        <v>1182</v>
      </c>
      <c r="E1164" s="27">
        <v>282</v>
      </c>
      <c r="F1164" s="70">
        <v>70.909584815004834</v>
      </c>
      <c r="G1164" s="27" t="s">
        <v>871</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331</v>
      </c>
      <c r="B1165" s="113" t="s">
        <v>48</v>
      </c>
      <c r="C1165" s="75">
        <v>1156.5421476148199</v>
      </c>
      <c r="D1165" s="27">
        <v>14</v>
      </c>
      <c r="E1165" s="27" t="s">
        <v>580</v>
      </c>
      <c r="F1165" s="78">
        <v>6.1760456872134952</v>
      </c>
      <c r="G1165" s="27" t="s">
        <v>868</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332</v>
      </c>
      <c r="B1166" s="113" t="s">
        <v>44</v>
      </c>
      <c r="C1166" s="75">
        <v>44.670954202623797</v>
      </c>
      <c r="D1166" s="27">
        <v>5</v>
      </c>
      <c r="E1166" s="27">
        <v>0</v>
      </c>
      <c r="F1166" s="77">
        <v>0</v>
      </c>
      <c r="G1166" s="27" t="s">
        <v>868</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333</v>
      </c>
      <c r="B1167" s="113" t="s">
        <v>54</v>
      </c>
      <c r="C1167" s="75">
        <v>20124.902253938701</v>
      </c>
      <c r="D1167" s="27">
        <v>685</v>
      </c>
      <c r="E1167" s="27">
        <v>123</v>
      </c>
      <c r="F1167" s="70">
        <v>43.65593519339857</v>
      </c>
      <c r="G1167" s="27" t="s">
        <v>871</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334</v>
      </c>
      <c r="B1168" s="113" t="s">
        <v>48</v>
      </c>
      <c r="C1168" s="75">
        <v>6112.4113664417901</v>
      </c>
      <c r="D1168" s="27">
        <v>217</v>
      </c>
      <c r="E1168" s="27">
        <v>45</v>
      </c>
      <c r="F1168" s="70">
        <v>52.586213878416388</v>
      </c>
      <c r="G1168" s="27" t="s">
        <v>871</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335</v>
      </c>
      <c r="B1169" s="113" t="s">
        <v>47</v>
      </c>
      <c r="C1169" s="75">
        <v>1549.67718243236</v>
      </c>
      <c r="D1169" s="27">
        <v>53</v>
      </c>
      <c r="E1169" s="27">
        <v>8</v>
      </c>
      <c r="F1169" s="78">
        <v>36.87403918096426</v>
      </c>
      <c r="G1169" s="27" t="s">
        <v>868</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336</v>
      </c>
      <c r="B1170" s="113" t="s">
        <v>42</v>
      </c>
      <c r="C1170" s="75">
        <v>6720.1246284321996</v>
      </c>
      <c r="D1170" s="27">
        <v>248</v>
      </c>
      <c r="E1170" s="27">
        <v>80</v>
      </c>
      <c r="F1170" s="70">
        <v>85.032436602576126</v>
      </c>
      <c r="G1170" s="27" t="s">
        <v>871</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337</v>
      </c>
      <c r="B1171" s="113" t="s">
        <v>46</v>
      </c>
      <c r="C1171" s="75">
        <v>17148.496197419699</v>
      </c>
      <c r="D1171" s="27">
        <v>571</v>
      </c>
      <c r="E1171" s="27">
        <v>77</v>
      </c>
      <c r="F1171" s="76">
        <v>32.07278315650543</v>
      </c>
      <c r="G1171" s="27" t="s">
        <v>870</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338</v>
      </c>
      <c r="B1172" s="113" t="s">
        <v>49</v>
      </c>
      <c r="C1172" s="75">
        <v>11689.851587155499</v>
      </c>
      <c r="D1172" s="27">
        <v>282</v>
      </c>
      <c r="E1172" s="27">
        <v>50</v>
      </c>
      <c r="F1172" s="76">
        <v>30.551530486090716</v>
      </c>
      <c r="G1172" s="27" t="s">
        <v>870</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339</v>
      </c>
      <c r="B1173" s="113" t="s">
        <v>45</v>
      </c>
      <c r="C1173" s="75">
        <v>6846.1077774764299</v>
      </c>
      <c r="D1173" s="27">
        <v>323</v>
      </c>
      <c r="E1173" s="27">
        <v>80</v>
      </c>
      <c r="F1173" s="70">
        <v>83.467656367981959</v>
      </c>
      <c r="G1173" s="27" t="s">
        <v>871</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340</v>
      </c>
      <c r="B1174" s="113" t="s">
        <v>48</v>
      </c>
      <c r="C1174" s="75">
        <v>5803.7608961074102</v>
      </c>
      <c r="D1174" s="27">
        <v>193</v>
      </c>
      <c r="E1174" s="27">
        <v>42</v>
      </c>
      <c r="F1174" s="70">
        <v>51.690620163420313</v>
      </c>
      <c r="G1174" s="27" t="s">
        <v>871</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341</v>
      </c>
      <c r="B1175" s="113" t="s">
        <v>52</v>
      </c>
      <c r="C1175" s="75">
        <v>7644.3301449872188</v>
      </c>
      <c r="D1175" s="27">
        <v>301</v>
      </c>
      <c r="E1175" s="27">
        <v>56</v>
      </c>
      <c r="F1175" s="70">
        <v>52.326363777250059</v>
      </c>
      <c r="G1175" s="27" t="s">
        <v>871</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342</v>
      </c>
      <c r="B1176" s="113" t="s">
        <v>45</v>
      </c>
      <c r="C1176" s="75">
        <v>7375.1368838712397</v>
      </c>
      <c r="D1176" s="27">
        <v>232</v>
      </c>
      <c r="E1176" s="27">
        <v>80</v>
      </c>
      <c r="F1176" s="70">
        <v>77.480402116770804</v>
      </c>
      <c r="G1176" s="27" t="s">
        <v>871</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871</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343</v>
      </c>
      <c r="B1178" s="113" t="s">
        <v>42</v>
      </c>
      <c r="C1178" s="75">
        <v>640.69980114844998</v>
      </c>
      <c r="D1178" s="27">
        <v>12</v>
      </c>
      <c r="E1178" s="27">
        <v>0</v>
      </c>
      <c r="F1178" s="77">
        <v>0</v>
      </c>
      <c r="G1178" s="27" t="s">
        <v>868</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344</v>
      </c>
      <c r="B1179" s="113" t="s">
        <v>52</v>
      </c>
      <c r="C1179" s="75">
        <v>14379.4508026329</v>
      </c>
      <c r="D1179" s="27">
        <v>796</v>
      </c>
      <c r="E1179" s="27">
        <v>163</v>
      </c>
      <c r="F1179" s="70">
        <v>80.968719199799452</v>
      </c>
      <c r="G1179" s="27" t="s">
        <v>871</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345</v>
      </c>
      <c r="B1180" s="113" t="s">
        <v>52</v>
      </c>
      <c r="C1180" s="75">
        <v>10764.140179352</v>
      </c>
      <c r="D1180" s="27">
        <v>535</v>
      </c>
      <c r="E1180" s="27">
        <v>103</v>
      </c>
      <c r="F1180" s="70">
        <v>68.348634768390355</v>
      </c>
      <c r="G1180" s="27" t="s">
        <v>871</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346</v>
      </c>
      <c r="B1181" s="113" t="s">
        <v>54</v>
      </c>
      <c r="C1181" s="75">
        <v>3341.0756913925802</v>
      </c>
      <c r="D1181" s="27">
        <v>50</v>
      </c>
      <c r="E1181" s="27">
        <v>16</v>
      </c>
      <c r="F1181" s="76">
        <v>34.206263144574045</v>
      </c>
      <c r="G1181" s="27" t="s">
        <v>870</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347</v>
      </c>
      <c r="B1182" s="113" t="s">
        <v>54</v>
      </c>
      <c r="C1182" s="75">
        <v>6951.4661738035902</v>
      </c>
      <c r="D1182" s="27">
        <v>84</v>
      </c>
      <c r="E1182" s="27">
        <v>14</v>
      </c>
      <c r="F1182" s="79">
        <v>14.385454449429286</v>
      </c>
      <c r="G1182" s="27" t="s">
        <v>869</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348</v>
      </c>
      <c r="B1183" s="113" t="s">
        <v>41</v>
      </c>
      <c r="C1183" s="75">
        <v>12588.6400801333</v>
      </c>
      <c r="D1183" s="27">
        <v>410</v>
      </c>
      <c r="E1183" s="27">
        <v>89</v>
      </c>
      <c r="F1183" s="70">
        <v>50.49904371462133</v>
      </c>
      <c r="G1183" s="27" t="s">
        <v>871</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349</v>
      </c>
      <c r="B1184" s="113" t="s">
        <v>48</v>
      </c>
      <c r="C1184" s="75">
        <v>3234.7555519856501</v>
      </c>
      <c r="D1184" s="27">
        <v>91</v>
      </c>
      <c r="E1184" s="27">
        <v>29</v>
      </c>
      <c r="F1184" s="70">
        <v>64.036633932261992</v>
      </c>
      <c r="G1184" s="27" t="s">
        <v>871</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350</v>
      </c>
      <c r="B1185" s="113" t="s">
        <v>45</v>
      </c>
      <c r="C1185" s="75">
        <v>65938.694494203999</v>
      </c>
      <c r="D1185" s="27">
        <v>5557</v>
      </c>
      <c r="E1185" s="27">
        <v>951</v>
      </c>
      <c r="F1185" s="70">
        <v>103.01776817031514</v>
      </c>
      <c r="G1185" s="27" t="s">
        <v>871</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351</v>
      </c>
      <c r="B1186" s="113" t="s">
        <v>46</v>
      </c>
      <c r="C1186" s="75">
        <v>284.28993454947903</v>
      </c>
      <c r="D1186" s="27">
        <v>0</v>
      </c>
      <c r="E1186" s="27">
        <v>0</v>
      </c>
      <c r="F1186" s="77">
        <v>0</v>
      </c>
      <c r="G1186" s="27" t="s">
        <v>868</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352</v>
      </c>
      <c r="B1187" s="113" t="s">
        <v>46</v>
      </c>
      <c r="C1187" s="75">
        <v>588.18731235931102</v>
      </c>
      <c r="D1187" s="27">
        <v>7</v>
      </c>
      <c r="E1187" s="27" t="s">
        <v>580</v>
      </c>
      <c r="F1187" s="78">
        <v>24.287695408478054</v>
      </c>
      <c r="G1187" s="27" t="s">
        <v>868</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353</v>
      </c>
      <c r="B1188" s="113" t="s">
        <v>52</v>
      </c>
      <c r="C1188" s="75">
        <v>24005.037471817101</v>
      </c>
      <c r="D1188" s="27">
        <v>1133</v>
      </c>
      <c r="E1188" s="27">
        <v>238</v>
      </c>
      <c r="F1188" s="70">
        <v>70.81846891494628</v>
      </c>
      <c r="G1188" s="27" t="s">
        <v>871</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354</v>
      </c>
      <c r="B1189" s="113" t="s">
        <v>42</v>
      </c>
      <c r="C1189" s="75">
        <v>2126.5553566797198</v>
      </c>
      <c r="D1189" s="27">
        <v>39</v>
      </c>
      <c r="E1189" s="27">
        <v>19</v>
      </c>
      <c r="F1189" s="76">
        <v>63.818835135419249</v>
      </c>
      <c r="G1189" s="27" t="s">
        <v>870</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355</v>
      </c>
      <c r="B1190" s="113" t="s">
        <v>51</v>
      </c>
      <c r="C1190" s="75">
        <v>11334.7969583208</v>
      </c>
      <c r="D1190" s="27">
        <v>667</v>
      </c>
      <c r="E1190" s="27">
        <v>154</v>
      </c>
      <c r="F1190" s="70">
        <v>97.046290643300608</v>
      </c>
      <c r="G1190" s="27" t="s">
        <v>871</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356</v>
      </c>
      <c r="B1191" s="113" t="s">
        <v>54</v>
      </c>
      <c r="C1191" s="75">
        <v>18997.195740859199</v>
      </c>
      <c r="D1191" s="27">
        <v>951</v>
      </c>
      <c r="E1191" s="27">
        <v>237</v>
      </c>
      <c r="F1191" s="70">
        <v>89.110896468584727</v>
      </c>
      <c r="G1191" s="27" t="s">
        <v>871</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357</v>
      </c>
      <c r="B1192" s="113" t="s">
        <v>47</v>
      </c>
      <c r="C1192" s="75">
        <v>2565.26734316681</v>
      </c>
      <c r="D1192" s="27">
        <v>72</v>
      </c>
      <c r="E1192" s="27">
        <v>16</v>
      </c>
      <c r="F1192" s="76">
        <v>44.551190576740872</v>
      </c>
      <c r="G1192" s="27" t="s">
        <v>870</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358</v>
      </c>
      <c r="B1193" s="113" t="s">
        <v>49</v>
      </c>
      <c r="C1193" s="75">
        <v>13726.140611803099</v>
      </c>
      <c r="D1193" s="27">
        <v>495</v>
      </c>
      <c r="E1193" s="27">
        <v>104</v>
      </c>
      <c r="F1193" s="70">
        <v>54.119884377285224</v>
      </c>
      <c r="G1193" s="27" t="s">
        <v>871</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359</v>
      </c>
      <c r="B1194" s="113" t="s">
        <v>47</v>
      </c>
      <c r="C1194" s="75">
        <v>40638.3414967149</v>
      </c>
      <c r="D1194" s="27">
        <v>3514</v>
      </c>
      <c r="E1194" s="27">
        <v>551</v>
      </c>
      <c r="F1194" s="70">
        <v>96.847315632515134</v>
      </c>
      <c r="G1194" s="27" t="s">
        <v>871</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360</v>
      </c>
      <c r="B1195" s="113" t="s">
        <v>54</v>
      </c>
      <c r="C1195" s="75">
        <v>5633.4886654636903</v>
      </c>
      <c r="D1195" s="27">
        <v>227</v>
      </c>
      <c r="E1195" s="27">
        <v>43</v>
      </c>
      <c r="F1195" s="70">
        <v>54.520897330602217</v>
      </c>
      <c r="G1195" s="27" t="s">
        <v>871</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361</v>
      </c>
      <c r="B1196" s="113" t="s">
        <v>49</v>
      </c>
      <c r="C1196" s="75">
        <v>16381.7017673096</v>
      </c>
      <c r="D1196" s="27">
        <v>507</v>
      </c>
      <c r="E1196" s="27">
        <v>116</v>
      </c>
      <c r="F1196" s="70">
        <v>50.579081486203037</v>
      </c>
      <c r="G1196" s="27" t="s">
        <v>871</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362</v>
      </c>
      <c r="B1197" s="113" t="s">
        <v>54</v>
      </c>
      <c r="C1197" s="75">
        <v>4679.7541789357701</v>
      </c>
      <c r="D1197" s="27">
        <v>88</v>
      </c>
      <c r="E1197" s="27">
        <v>20</v>
      </c>
      <c r="F1197" s="76">
        <v>30.526633962989528</v>
      </c>
      <c r="G1197" s="27" t="s">
        <v>870</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363</v>
      </c>
      <c r="B1198" s="113" t="s">
        <v>49</v>
      </c>
      <c r="C1198" s="75">
        <v>21060.365670931398</v>
      </c>
      <c r="D1198" s="27">
        <v>1088</v>
      </c>
      <c r="E1198" s="27">
        <v>230</v>
      </c>
      <c r="F1198" s="70">
        <v>78.007056882431016</v>
      </c>
      <c r="G1198" s="27" t="s">
        <v>871</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364</v>
      </c>
      <c r="B1199" s="113" t="s">
        <v>52</v>
      </c>
      <c r="C1199" s="75">
        <v>9795.2977499826702</v>
      </c>
      <c r="D1199" s="27">
        <v>335</v>
      </c>
      <c r="E1199" s="27">
        <v>111</v>
      </c>
      <c r="F1199" s="70">
        <v>80.942628095051575</v>
      </c>
      <c r="G1199" s="27" t="s">
        <v>871</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365</v>
      </c>
      <c r="B1200" s="113" t="s">
        <v>48</v>
      </c>
      <c r="C1200" s="75">
        <v>2200.0396936397201</v>
      </c>
      <c r="D1200" s="27">
        <v>56</v>
      </c>
      <c r="E1200" s="27">
        <v>7</v>
      </c>
      <c r="F1200" s="78">
        <v>22.726862676409525</v>
      </c>
      <c r="G1200" s="27" t="s">
        <v>868</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366</v>
      </c>
      <c r="B1201" s="113" t="s">
        <v>45</v>
      </c>
      <c r="C1201" s="75">
        <v>13408.0042293721</v>
      </c>
      <c r="D1201" s="27">
        <v>463</v>
      </c>
      <c r="E1201" s="27">
        <v>105</v>
      </c>
      <c r="F1201" s="70">
        <v>55.936736532124634</v>
      </c>
      <c r="G1201" s="27" t="s">
        <v>871</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367</v>
      </c>
      <c r="B1202" s="113" t="s">
        <v>52</v>
      </c>
      <c r="C1202" s="75">
        <v>13670.424629515401</v>
      </c>
      <c r="D1202" s="27">
        <v>652</v>
      </c>
      <c r="E1202" s="27">
        <v>200</v>
      </c>
      <c r="F1202" s="70">
        <v>104.50088181511519</v>
      </c>
      <c r="G1202" s="27" t="s">
        <v>871</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368</v>
      </c>
      <c r="B1203" s="113" t="s">
        <v>52</v>
      </c>
      <c r="C1203" s="75">
        <v>11367.9661478833</v>
      </c>
      <c r="D1203" s="27">
        <v>530</v>
      </c>
      <c r="E1203" s="27">
        <v>117</v>
      </c>
      <c r="F1203" s="70">
        <v>73.514846441541749</v>
      </c>
      <c r="G1203" s="27" t="s">
        <v>871</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369</v>
      </c>
      <c r="B1204" s="113" t="s">
        <v>54</v>
      </c>
      <c r="C1204" s="75">
        <v>8589.0085575090106</v>
      </c>
      <c r="D1204" s="27">
        <v>364</v>
      </c>
      <c r="E1204" s="27">
        <v>73</v>
      </c>
      <c r="F1204" s="70">
        <v>60.708819642833895</v>
      </c>
      <c r="G1204" s="27" t="s">
        <v>871</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370</v>
      </c>
      <c r="B1205" s="113" t="s">
        <v>42</v>
      </c>
      <c r="C1205" s="75">
        <v>3024.3155479434299</v>
      </c>
      <c r="D1205" s="27">
        <v>76</v>
      </c>
      <c r="E1205" s="27">
        <v>21</v>
      </c>
      <c r="F1205" s="76">
        <v>49.597999157859633</v>
      </c>
      <c r="G1205" s="27" t="s">
        <v>870</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371</v>
      </c>
      <c r="B1206" s="113" t="s">
        <v>45</v>
      </c>
      <c r="C1206" s="75">
        <v>87731.066584843502</v>
      </c>
      <c r="D1206" s="27">
        <v>15391</v>
      </c>
      <c r="E1206" s="27">
        <v>2108</v>
      </c>
      <c r="F1206" s="70">
        <v>171.62840306496562</v>
      </c>
      <c r="G1206" s="27" t="s">
        <v>871</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372</v>
      </c>
      <c r="B1207" s="113" t="s">
        <v>42</v>
      </c>
      <c r="C1207" s="75">
        <v>5830.1502088339003</v>
      </c>
      <c r="D1207" s="27">
        <v>205</v>
      </c>
      <c r="E1207" s="27">
        <v>53</v>
      </c>
      <c r="F1207" s="70">
        <v>64.933391938652534</v>
      </c>
      <c r="G1207" s="27" t="s">
        <v>871</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373</v>
      </c>
      <c r="B1208" s="113" t="s">
        <v>54</v>
      </c>
      <c r="C1208" s="75">
        <v>11263.703785563999</v>
      </c>
      <c r="D1208" s="27">
        <v>700</v>
      </c>
      <c r="E1208" s="27">
        <v>140</v>
      </c>
      <c r="F1208" s="70">
        <v>88.780743797758518</v>
      </c>
      <c r="G1208" s="27" t="s">
        <v>871</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374</v>
      </c>
      <c r="B1209" s="113" t="s">
        <v>42</v>
      </c>
      <c r="C1209" s="75">
        <v>4832.7731345598404</v>
      </c>
      <c r="D1209" s="27">
        <v>152</v>
      </c>
      <c r="E1209" s="27">
        <v>20</v>
      </c>
      <c r="F1209" s="76">
        <v>29.560076353584936</v>
      </c>
      <c r="G1209" s="27" t="s">
        <v>870</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375</v>
      </c>
      <c r="B1210" s="113" t="s">
        <v>54</v>
      </c>
      <c r="C1210" s="75">
        <v>40376.577641466603</v>
      </c>
      <c r="D1210" s="27">
        <v>3477</v>
      </c>
      <c r="E1210" s="27">
        <v>727</v>
      </c>
      <c r="F1210" s="70">
        <v>128.61063136574745</v>
      </c>
      <c r="G1210" s="27" t="s">
        <v>871</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376</v>
      </c>
      <c r="B1211" s="113" t="s">
        <v>46</v>
      </c>
      <c r="C1211" s="75">
        <v>2026.1602306654599</v>
      </c>
      <c r="D1211" s="27">
        <v>23</v>
      </c>
      <c r="E1211" s="27" t="s">
        <v>580</v>
      </c>
      <c r="F1211" s="78">
        <v>10.575951054736455</v>
      </c>
      <c r="G1211" s="27" t="s">
        <v>868</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377</v>
      </c>
      <c r="B1212" s="113" t="s">
        <v>49</v>
      </c>
      <c r="C1212" s="75">
        <v>34080.2247325719</v>
      </c>
      <c r="D1212" s="27">
        <v>795</v>
      </c>
      <c r="E1212" s="27">
        <v>123</v>
      </c>
      <c r="F1212" s="76">
        <v>25.779508071487012</v>
      </c>
      <c r="G1212" s="27" t="s">
        <v>870</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378</v>
      </c>
      <c r="B1213" s="113" t="s">
        <v>46</v>
      </c>
      <c r="C1213" s="75">
        <v>611.63523157592294</v>
      </c>
      <c r="D1213" s="27" t="s">
        <v>580</v>
      </c>
      <c r="E1213" s="27">
        <v>0</v>
      </c>
      <c r="F1213" s="77">
        <v>0</v>
      </c>
      <c r="G1213" s="27" t="s">
        <v>868</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379</v>
      </c>
      <c r="B1214" s="113" t="s">
        <v>49</v>
      </c>
      <c r="C1214" s="75">
        <v>8696.8122222217498</v>
      </c>
      <c r="D1214" s="27">
        <v>128</v>
      </c>
      <c r="E1214" s="27">
        <v>21</v>
      </c>
      <c r="F1214" s="76">
        <v>17.247699061125637</v>
      </c>
      <c r="G1214" s="27" t="s">
        <v>870</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380</v>
      </c>
      <c r="B1215" s="113" t="s">
        <v>49</v>
      </c>
      <c r="C1215" s="75">
        <v>9756.4222031515692</v>
      </c>
      <c r="D1215" s="27">
        <v>366</v>
      </c>
      <c r="E1215" s="27">
        <v>69</v>
      </c>
      <c r="F1215" s="70">
        <v>50.516176175518289</v>
      </c>
      <c r="G1215" s="27" t="s">
        <v>871</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381</v>
      </c>
      <c r="B1216" s="113" t="s">
        <v>47</v>
      </c>
      <c r="C1216" s="75">
        <v>15406.425291514101</v>
      </c>
      <c r="D1216" s="27">
        <v>762</v>
      </c>
      <c r="E1216" s="27">
        <v>115</v>
      </c>
      <c r="F1216" s="70">
        <v>53.317272234527785</v>
      </c>
      <c r="G1216" s="27" t="s">
        <v>871</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382</v>
      </c>
      <c r="B1217" s="113" t="s">
        <v>49</v>
      </c>
      <c r="C1217" s="75">
        <v>116142.925799655</v>
      </c>
      <c r="D1217" s="27">
        <v>11930</v>
      </c>
      <c r="E1217" s="27">
        <v>1431</v>
      </c>
      <c r="F1217" s="70">
        <v>88.007328049066018</v>
      </c>
      <c r="G1217" s="27" t="s">
        <v>871</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383</v>
      </c>
      <c r="B1218" s="113" t="s">
        <v>47</v>
      </c>
      <c r="C1218" s="75">
        <v>20714.095533973501</v>
      </c>
      <c r="D1218" s="27">
        <v>1355</v>
      </c>
      <c r="E1218" s="27">
        <v>299</v>
      </c>
      <c r="F1218" s="70">
        <v>103.10439488953152</v>
      </c>
      <c r="G1218" s="27" t="s">
        <v>871</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384</v>
      </c>
      <c r="B1219" s="113" t="s">
        <v>54</v>
      </c>
      <c r="C1219" s="75">
        <v>10418.392432463201</v>
      </c>
      <c r="D1219" s="27">
        <v>447</v>
      </c>
      <c r="E1219" s="27">
        <v>97</v>
      </c>
      <c r="F1219" s="70">
        <v>66.503267884038806</v>
      </c>
      <c r="G1219" s="27" t="s">
        <v>871</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385</v>
      </c>
      <c r="B1220" s="113" t="s">
        <v>45</v>
      </c>
      <c r="C1220" s="75">
        <v>100824.306406576</v>
      </c>
      <c r="D1220" s="27">
        <v>12722</v>
      </c>
      <c r="E1220" s="27">
        <v>1810</v>
      </c>
      <c r="F1220" s="70">
        <v>128.22871675840457</v>
      </c>
      <c r="G1220" s="27" t="s">
        <v>871</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386</v>
      </c>
      <c r="B1221" s="113" t="s">
        <v>45</v>
      </c>
      <c r="C1221" s="75">
        <v>11593.289720794701</v>
      </c>
      <c r="D1221" s="27">
        <v>802</v>
      </c>
      <c r="E1221" s="27">
        <v>120</v>
      </c>
      <c r="F1221" s="70">
        <v>73.934394618415652</v>
      </c>
      <c r="G1221" s="27" t="s">
        <v>871</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387</v>
      </c>
      <c r="B1222" s="113" t="s">
        <v>49</v>
      </c>
      <c r="C1222" s="75">
        <v>67654.360942971107</v>
      </c>
      <c r="D1222" s="27">
        <v>4821</v>
      </c>
      <c r="E1222" s="27">
        <v>834</v>
      </c>
      <c r="F1222" s="70">
        <v>88.052607017667356</v>
      </c>
      <c r="G1222" s="27" t="s">
        <v>871</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388</v>
      </c>
      <c r="B1223" s="113" t="s">
        <v>45</v>
      </c>
      <c r="C1223" s="75">
        <v>4899.3351278783603</v>
      </c>
      <c r="D1223" s="27">
        <v>148</v>
      </c>
      <c r="E1223" s="27">
        <v>31</v>
      </c>
      <c r="F1223" s="70">
        <v>45.195636887256633</v>
      </c>
      <c r="G1223" s="27" t="s">
        <v>871</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389</v>
      </c>
      <c r="B1224" s="113" t="s">
        <v>43</v>
      </c>
      <c r="C1224" s="75">
        <v>23630.587330045601</v>
      </c>
      <c r="D1224" s="27">
        <v>1009</v>
      </c>
      <c r="E1224" s="27">
        <v>210</v>
      </c>
      <c r="F1224" s="70">
        <v>63.477051122330515</v>
      </c>
      <c r="G1224" s="27" t="s">
        <v>871</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390</v>
      </c>
      <c r="B1225" s="113" t="s">
        <v>45</v>
      </c>
      <c r="C1225" s="75">
        <v>19036.1847708721</v>
      </c>
      <c r="D1225" s="27">
        <v>851</v>
      </c>
      <c r="E1225" s="27">
        <v>159</v>
      </c>
      <c r="F1225" s="70">
        <v>59.660814358772143</v>
      </c>
      <c r="G1225" s="27" t="s">
        <v>871</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391</v>
      </c>
      <c r="B1226" s="113" t="s">
        <v>52</v>
      </c>
      <c r="C1226" s="75">
        <v>4597.5251554699198</v>
      </c>
      <c r="D1226" s="27">
        <v>255</v>
      </c>
      <c r="E1226" s="27">
        <v>58</v>
      </c>
      <c r="F1226" s="70">
        <v>90.110592172142134</v>
      </c>
      <c r="G1226" s="27" t="s">
        <v>871</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392</v>
      </c>
      <c r="B1227" s="113" t="s">
        <v>49</v>
      </c>
      <c r="C1227" s="75">
        <v>43615.198490032897</v>
      </c>
      <c r="D1227" s="27">
        <v>3405</v>
      </c>
      <c r="E1227" s="27">
        <v>568</v>
      </c>
      <c r="F1227" s="70">
        <v>93.021309029924751</v>
      </c>
      <c r="G1227" s="27" t="s">
        <v>871</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393</v>
      </c>
      <c r="B1228" s="113" t="s">
        <v>52</v>
      </c>
      <c r="C1228" s="75">
        <v>25917.393669385499</v>
      </c>
      <c r="D1228" s="27">
        <v>1134</v>
      </c>
      <c r="E1228" s="27">
        <v>340</v>
      </c>
      <c r="F1228" s="70">
        <v>93.704307599422648</v>
      </c>
      <c r="G1228" s="27" t="s">
        <v>871</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394</v>
      </c>
      <c r="B1229" s="113" t="s">
        <v>41</v>
      </c>
      <c r="C1229" s="75">
        <v>15535.1939863677</v>
      </c>
      <c r="D1229" s="27">
        <v>404</v>
      </c>
      <c r="E1229" s="27">
        <v>116</v>
      </c>
      <c r="F1229" s="70">
        <v>53.335119554896394</v>
      </c>
      <c r="G1229" s="27" t="s">
        <v>871</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395</v>
      </c>
      <c r="B1230" s="113" t="s">
        <v>52</v>
      </c>
      <c r="C1230" s="75">
        <v>5732.2185635331398</v>
      </c>
      <c r="D1230" s="27">
        <v>298</v>
      </c>
      <c r="E1230" s="27">
        <v>75</v>
      </c>
      <c r="F1230" s="70">
        <v>93.456709610194977</v>
      </c>
      <c r="G1230" s="27" t="s">
        <v>871</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396</v>
      </c>
      <c r="B1231" s="113" t="s">
        <v>49</v>
      </c>
      <c r="C1231" s="75">
        <v>10406.375954216899</v>
      </c>
      <c r="D1231" s="27">
        <v>381</v>
      </c>
      <c r="E1231" s="27">
        <v>83</v>
      </c>
      <c r="F1231" s="70">
        <v>56.970567416114136</v>
      </c>
      <c r="G1231" s="27" t="s">
        <v>871</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397</v>
      </c>
      <c r="B1232" s="113" t="s">
        <v>51</v>
      </c>
      <c r="C1232" s="75">
        <v>11260.3171202382</v>
      </c>
      <c r="D1232" s="27">
        <v>330</v>
      </c>
      <c r="E1232" s="27">
        <v>74</v>
      </c>
      <c r="F1232" s="76">
        <v>46.941078384144767</v>
      </c>
      <c r="G1232" s="27" t="s">
        <v>870</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398</v>
      </c>
      <c r="B1233" s="113" t="s">
        <v>49</v>
      </c>
      <c r="C1233" s="75">
        <v>60760.903444814299</v>
      </c>
      <c r="D1233" s="27">
        <v>3632</v>
      </c>
      <c r="E1233" s="27">
        <v>635</v>
      </c>
      <c r="F1233" s="70">
        <v>74.648565583522299</v>
      </c>
      <c r="G1233" s="27" t="s">
        <v>871</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399</v>
      </c>
      <c r="B1234" s="113" t="s">
        <v>51</v>
      </c>
      <c r="C1234" s="75">
        <v>13066.7339765703</v>
      </c>
      <c r="D1234" s="27">
        <v>447</v>
      </c>
      <c r="E1234" s="27">
        <v>78</v>
      </c>
      <c r="F1234" s="70">
        <v>42.638264323882218</v>
      </c>
      <c r="G1234" s="27" t="s">
        <v>871</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400</v>
      </c>
      <c r="B1235" s="113" t="s">
        <v>49</v>
      </c>
      <c r="C1235" s="75">
        <v>28989.034762338801</v>
      </c>
      <c r="D1235" s="27">
        <v>1330</v>
      </c>
      <c r="E1235" s="27">
        <v>237</v>
      </c>
      <c r="F1235" s="76">
        <v>58.396464619664528</v>
      </c>
      <c r="G1235" s="27" t="s">
        <v>870</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401</v>
      </c>
      <c r="B1236" s="113" t="s">
        <v>54</v>
      </c>
      <c r="C1236" s="75">
        <v>5774.3850978047103</v>
      </c>
      <c r="D1236" s="27">
        <v>189</v>
      </c>
      <c r="E1236" s="27">
        <v>22</v>
      </c>
      <c r="F1236" s="76">
        <v>27.213781983920551</v>
      </c>
      <c r="G1236" s="27" t="s">
        <v>870</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402</v>
      </c>
      <c r="B1237" s="113" t="s">
        <v>45</v>
      </c>
      <c r="C1237" s="75">
        <v>6352.7152733450803</v>
      </c>
      <c r="D1237" s="27">
        <v>258</v>
      </c>
      <c r="E1237" s="27">
        <v>59</v>
      </c>
      <c r="F1237" s="70">
        <v>66.338337749342315</v>
      </c>
      <c r="G1237" s="27" t="s">
        <v>871</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403</v>
      </c>
      <c r="B1238" s="113" t="s">
        <v>45</v>
      </c>
      <c r="C1238" s="75">
        <v>53837.277335062499</v>
      </c>
      <c r="D1238" s="27">
        <v>5380</v>
      </c>
      <c r="E1238" s="27">
        <v>916</v>
      </c>
      <c r="F1238" s="70">
        <v>121.53023827963882</v>
      </c>
      <c r="G1238" s="27" t="s">
        <v>871</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404</v>
      </c>
      <c r="B1239" s="113" t="s">
        <v>52</v>
      </c>
      <c r="C1239" s="75">
        <v>27401.822881354499</v>
      </c>
      <c r="D1239" s="27">
        <v>1228</v>
      </c>
      <c r="E1239" s="27">
        <v>266</v>
      </c>
      <c r="F1239" s="70">
        <v>69.33845270902944</v>
      </c>
      <c r="G1239" s="27" t="s">
        <v>871</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405</v>
      </c>
      <c r="B1240" s="113" t="s">
        <v>48</v>
      </c>
      <c r="C1240" s="75">
        <v>443.669002305216</v>
      </c>
      <c r="D1240" s="27">
        <v>5</v>
      </c>
      <c r="E1240" s="27">
        <v>0</v>
      </c>
      <c r="F1240" s="77">
        <v>0</v>
      </c>
      <c r="G1240" s="27" t="s">
        <v>868</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406</v>
      </c>
      <c r="B1241" s="113" t="s">
        <v>45</v>
      </c>
      <c r="C1241" s="75">
        <v>10425.3705682952</v>
      </c>
      <c r="D1241" s="27">
        <v>1029</v>
      </c>
      <c r="E1241" s="27">
        <v>140</v>
      </c>
      <c r="F1241" s="70">
        <v>95.919851812377743</v>
      </c>
      <c r="G1241" s="27" t="s">
        <v>871</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407</v>
      </c>
      <c r="B1242" s="113" t="s">
        <v>54</v>
      </c>
      <c r="C1242" s="75">
        <v>29332.514862373799</v>
      </c>
      <c r="D1242" s="27">
        <v>2083</v>
      </c>
      <c r="E1242" s="27">
        <v>291</v>
      </c>
      <c r="F1242" s="70">
        <v>70.862366841845883</v>
      </c>
      <c r="G1242" s="27" t="s">
        <v>871</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408</v>
      </c>
      <c r="B1243" s="113" t="s">
        <v>54</v>
      </c>
      <c r="C1243" s="75">
        <v>13670.6546508352</v>
      </c>
      <c r="D1243" s="27">
        <v>856</v>
      </c>
      <c r="E1243" s="27">
        <v>165</v>
      </c>
      <c r="F1243" s="70">
        <v>86.211776880738071</v>
      </c>
      <c r="G1243" s="27" t="s">
        <v>871</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409</v>
      </c>
      <c r="B1244" s="113" t="s">
        <v>51</v>
      </c>
      <c r="C1244" s="75">
        <v>7866.2595778054301</v>
      </c>
      <c r="D1244" s="27">
        <v>281</v>
      </c>
      <c r="E1244" s="27">
        <v>64</v>
      </c>
      <c r="F1244" s="70">
        <v>58.114387482543918</v>
      </c>
      <c r="G1244" s="27" t="s">
        <v>871</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410</v>
      </c>
      <c r="B1245" s="113" t="s">
        <v>54</v>
      </c>
      <c r="C1245" s="75">
        <v>3588.8356725713106</v>
      </c>
      <c r="D1245" s="27">
        <v>114</v>
      </c>
      <c r="E1245" s="27">
        <v>26</v>
      </c>
      <c r="F1245" s="70">
        <v>51.747781915360314</v>
      </c>
      <c r="G1245" s="27" t="s">
        <v>871</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411</v>
      </c>
      <c r="B1246" s="113" t="s">
        <v>51</v>
      </c>
      <c r="C1246" s="75">
        <v>28747.259811021901</v>
      </c>
      <c r="D1246" s="27">
        <v>1522</v>
      </c>
      <c r="E1246" s="27">
        <v>315</v>
      </c>
      <c r="F1246" s="70">
        <v>78.268329391775083</v>
      </c>
      <c r="G1246" s="27" t="s">
        <v>871</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412</v>
      </c>
      <c r="B1247" s="113" t="s">
        <v>46</v>
      </c>
      <c r="C1247" s="75">
        <v>97.256701128622794</v>
      </c>
      <c r="D1247" s="27" t="s">
        <v>580</v>
      </c>
      <c r="E1247" s="27" t="s">
        <v>580</v>
      </c>
      <c r="F1247" s="78">
        <v>73.44334179513919</v>
      </c>
      <c r="G1247" s="27" t="s">
        <v>868</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413</v>
      </c>
      <c r="B1248" s="113" t="s">
        <v>47</v>
      </c>
      <c r="C1248" s="75">
        <v>8389.5626394437495</v>
      </c>
      <c r="D1248" s="27">
        <v>311</v>
      </c>
      <c r="E1248" s="27">
        <v>84</v>
      </c>
      <c r="F1248" s="70">
        <v>71.517434911217464</v>
      </c>
      <c r="G1248" s="27" t="s">
        <v>871</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414</v>
      </c>
      <c r="B1249" s="113" t="s">
        <v>46</v>
      </c>
      <c r="C1249" s="75">
        <v>8452.8586639732803</v>
      </c>
      <c r="D1249" s="27">
        <v>168</v>
      </c>
      <c r="E1249" s="27">
        <v>25</v>
      </c>
      <c r="F1249" s="76">
        <v>21.125566588793614</v>
      </c>
      <c r="G1249" s="27" t="s">
        <v>870</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415</v>
      </c>
      <c r="B1250" s="113" t="s">
        <v>42</v>
      </c>
      <c r="C1250" s="75">
        <v>925.93893955999795</v>
      </c>
      <c r="D1250" s="27">
        <v>14</v>
      </c>
      <c r="E1250" s="27" t="s">
        <v>580</v>
      </c>
      <c r="F1250" s="78">
        <v>15.428354587293621</v>
      </c>
      <c r="G1250" s="27" t="s">
        <v>868</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416</v>
      </c>
      <c r="B1251" s="113" t="s">
        <v>47</v>
      </c>
      <c r="C1251" s="75">
        <v>886.62872007655199</v>
      </c>
      <c r="D1251" s="27">
        <v>15</v>
      </c>
      <c r="E1251" s="27" t="s">
        <v>580</v>
      </c>
      <c r="F1251" s="78">
        <v>32.224794803581027</v>
      </c>
      <c r="G1251" s="27" t="s">
        <v>868</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417</v>
      </c>
      <c r="B1252" s="113" t="s">
        <v>42</v>
      </c>
      <c r="C1252" s="75">
        <v>131.34792406884699</v>
      </c>
      <c r="D1252" s="27">
        <v>0</v>
      </c>
      <c r="E1252" s="27">
        <v>0</v>
      </c>
      <c r="F1252" s="77">
        <v>0</v>
      </c>
      <c r="G1252" s="27" t="s">
        <v>868</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418</v>
      </c>
      <c r="B1253" s="113" t="s">
        <v>45</v>
      </c>
      <c r="C1253" s="75">
        <v>3233.6975298580801</v>
      </c>
      <c r="D1253" s="27">
        <v>170</v>
      </c>
      <c r="E1253" s="27">
        <v>39</v>
      </c>
      <c r="F1253" s="70">
        <v>86.146408561487974</v>
      </c>
      <c r="G1253" s="27" t="s">
        <v>871</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871</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419</v>
      </c>
      <c r="B1255" s="113" t="s">
        <v>49</v>
      </c>
      <c r="C1255" s="75">
        <v>36015.912175260899</v>
      </c>
      <c r="D1255" s="27">
        <v>1256</v>
      </c>
      <c r="E1255" s="27">
        <v>249</v>
      </c>
      <c r="F1255" s="76">
        <v>49.382934407340038</v>
      </c>
      <c r="G1255" s="27" t="s">
        <v>870</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420</v>
      </c>
      <c r="B1256" s="113" t="s">
        <v>51</v>
      </c>
      <c r="C1256" s="75">
        <v>29233.8947796506</v>
      </c>
      <c r="D1256" s="27">
        <v>1045</v>
      </c>
      <c r="E1256" s="27">
        <v>214</v>
      </c>
      <c r="F1256" s="76">
        <v>52.287642139132643</v>
      </c>
      <c r="G1256" s="27" t="s">
        <v>870</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421</v>
      </c>
      <c r="B1257" s="113" t="s">
        <v>42</v>
      </c>
      <c r="C1257" s="75">
        <v>175.92213223044999</v>
      </c>
      <c r="D1257" s="27" t="s">
        <v>580</v>
      </c>
      <c r="E1257" s="27" t="s">
        <v>580</v>
      </c>
      <c r="F1257" s="78">
        <v>81.204758631510046</v>
      </c>
      <c r="G1257" s="27" t="s">
        <v>868</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422</v>
      </c>
      <c r="B1258" s="113" t="s">
        <v>43</v>
      </c>
      <c r="C1258" s="75">
        <v>99979.827942427306</v>
      </c>
      <c r="D1258" s="27">
        <v>9596</v>
      </c>
      <c r="E1258" s="27">
        <v>1880</v>
      </c>
      <c r="F1258" s="70">
        <v>134.31280794265999</v>
      </c>
      <c r="G1258" s="27" t="s">
        <v>871</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423</v>
      </c>
      <c r="B1259" s="113" t="s">
        <v>54</v>
      </c>
      <c r="C1259" s="75">
        <v>1061.2180254191501</v>
      </c>
      <c r="D1259" s="27">
        <v>24</v>
      </c>
      <c r="E1259" s="27">
        <v>10</v>
      </c>
      <c r="F1259" s="78">
        <v>67.308102310417539</v>
      </c>
      <c r="G1259" s="27" t="s">
        <v>868</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424</v>
      </c>
      <c r="B1260" s="113" t="s">
        <v>42</v>
      </c>
      <c r="C1260" s="75">
        <v>1523.2863267425901</v>
      </c>
      <c r="D1260" s="27">
        <v>21</v>
      </c>
      <c r="E1260" s="27">
        <v>7</v>
      </c>
      <c r="F1260" s="78">
        <v>32.823769978242019</v>
      </c>
      <c r="G1260" s="27" t="s">
        <v>868</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425</v>
      </c>
      <c r="B1261" s="113" t="s">
        <v>46</v>
      </c>
      <c r="C1261" s="75">
        <v>975.18088894142284</v>
      </c>
      <c r="D1261" s="27">
        <v>8</v>
      </c>
      <c r="E1261" s="27">
        <v>0</v>
      </c>
      <c r="F1261" s="77">
        <v>0</v>
      </c>
      <c r="G1261" s="27" t="s">
        <v>868</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426</v>
      </c>
      <c r="B1262" s="113" t="s">
        <v>45</v>
      </c>
      <c r="C1262" s="75">
        <v>6604.9424871170804</v>
      </c>
      <c r="D1262" s="27">
        <v>211</v>
      </c>
      <c r="E1262" s="27">
        <v>42</v>
      </c>
      <c r="F1262" s="70">
        <v>45.420531758626062</v>
      </c>
      <c r="G1262" s="27" t="s">
        <v>871</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427</v>
      </c>
      <c r="B1263" s="113" t="s">
        <v>45</v>
      </c>
      <c r="C1263" s="75">
        <v>17758.791021044799</v>
      </c>
      <c r="D1263" s="27">
        <v>751</v>
      </c>
      <c r="E1263" s="27">
        <v>130</v>
      </c>
      <c r="F1263" s="76">
        <v>52.2879866918327</v>
      </c>
      <c r="G1263" s="27" t="s">
        <v>870</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428</v>
      </c>
      <c r="B1264" s="113" t="s">
        <v>49</v>
      </c>
      <c r="C1264" s="75">
        <v>91690.005605087994</v>
      </c>
      <c r="D1264" s="27">
        <v>2692</v>
      </c>
      <c r="E1264" s="27">
        <v>476</v>
      </c>
      <c r="F1264" s="76">
        <v>37.081467904407347</v>
      </c>
      <c r="G1264" s="27" t="s">
        <v>870</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871</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429</v>
      </c>
      <c r="B1266" s="113" t="s">
        <v>42</v>
      </c>
      <c r="C1266" s="75">
        <v>12876.2116148285</v>
      </c>
      <c r="D1266" s="27">
        <v>263</v>
      </c>
      <c r="E1266" s="27">
        <v>72</v>
      </c>
      <c r="F1266" s="76">
        <v>39.940762832248936</v>
      </c>
      <c r="G1266" s="27" t="s">
        <v>870</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430</v>
      </c>
      <c r="B1267" s="113" t="s">
        <v>45</v>
      </c>
      <c r="C1267" s="75">
        <v>30288.243897843495</v>
      </c>
      <c r="D1267" s="27">
        <v>2006</v>
      </c>
      <c r="E1267" s="27">
        <v>310</v>
      </c>
      <c r="F1267" s="70">
        <v>73.107101281740867</v>
      </c>
      <c r="G1267" s="27" t="s">
        <v>871</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431</v>
      </c>
      <c r="B1268" s="113" t="s">
        <v>43</v>
      </c>
      <c r="C1268" s="75">
        <v>30325.695541606699</v>
      </c>
      <c r="D1268" s="27">
        <v>1349</v>
      </c>
      <c r="E1268" s="27">
        <v>245</v>
      </c>
      <c r="F1268" s="70">
        <v>57.706838004721405</v>
      </c>
      <c r="G1268" s="27" t="s">
        <v>871</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432</v>
      </c>
      <c r="B1269" s="113" t="s">
        <v>54</v>
      </c>
      <c r="C1269" s="75">
        <v>4631.7627011164004</v>
      </c>
      <c r="D1269" s="27">
        <v>175</v>
      </c>
      <c r="E1269" s="27">
        <v>44</v>
      </c>
      <c r="F1269" s="70">
        <v>67.854450792559277</v>
      </c>
      <c r="G1269" s="27" t="s">
        <v>871</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433</v>
      </c>
      <c r="B1270" s="113" t="s">
        <v>49</v>
      </c>
      <c r="C1270" s="75">
        <v>16655.693199981899</v>
      </c>
      <c r="D1270" s="27">
        <v>874</v>
      </c>
      <c r="E1270" s="27">
        <v>151</v>
      </c>
      <c r="F1270" s="70">
        <v>64.756922189981324</v>
      </c>
      <c r="G1270" s="27" t="s">
        <v>871</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434</v>
      </c>
      <c r="B1271" s="113" t="s">
        <v>48</v>
      </c>
      <c r="C1271" s="75">
        <v>29199.4634255485</v>
      </c>
      <c r="D1271" s="27">
        <v>759</v>
      </c>
      <c r="E1271" s="27">
        <v>130</v>
      </c>
      <c r="F1271" s="76">
        <v>31.800975758991562</v>
      </c>
      <c r="G1271" s="27" t="s">
        <v>870</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435</v>
      </c>
      <c r="B1272" s="113" t="s">
        <v>54</v>
      </c>
      <c r="C1272" s="75">
        <v>13563.581728679501</v>
      </c>
      <c r="D1272" s="27">
        <v>841</v>
      </c>
      <c r="E1272" s="27">
        <v>141</v>
      </c>
      <c r="F1272" s="70">
        <v>74.253458805302515</v>
      </c>
      <c r="G1272" s="27" t="s">
        <v>871</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436</v>
      </c>
      <c r="B1273" s="113" t="s">
        <v>54</v>
      </c>
      <c r="C1273" s="75">
        <v>18220.567441253999</v>
      </c>
      <c r="D1273" s="27">
        <v>830</v>
      </c>
      <c r="E1273" s="27">
        <v>90</v>
      </c>
      <c r="F1273" s="76">
        <v>35.28194963904479</v>
      </c>
      <c r="G1273" s="27" t="s">
        <v>870</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437</v>
      </c>
      <c r="B1274" s="113" t="s">
        <v>46</v>
      </c>
      <c r="C1274" s="75">
        <v>2949.2506508674801</v>
      </c>
      <c r="D1274" s="27">
        <v>23</v>
      </c>
      <c r="E1274" s="27" t="s">
        <v>580</v>
      </c>
      <c r="F1274" s="78">
        <v>9.6876908590406483</v>
      </c>
      <c r="G1274" s="27" t="s">
        <v>868</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438</v>
      </c>
      <c r="B1275" s="113" t="s">
        <v>43</v>
      </c>
      <c r="C1275" s="75">
        <v>19909.875881644799</v>
      </c>
      <c r="D1275" s="27">
        <v>862</v>
      </c>
      <c r="E1275" s="27">
        <v>146</v>
      </c>
      <c r="F1275" s="70">
        <v>52.378887194297768</v>
      </c>
      <c r="G1275" s="27" t="s">
        <v>871</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439</v>
      </c>
      <c r="B1276" s="113" t="s">
        <v>52</v>
      </c>
      <c r="C1276" s="75">
        <v>10718.897733932799</v>
      </c>
      <c r="D1276" s="27">
        <v>410</v>
      </c>
      <c r="E1276" s="27">
        <v>98</v>
      </c>
      <c r="F1276" s="70">
        <v>65.305222362931133</v>
      </c>
      <c r="G1276" s="27" t="s">
        <v>871</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440</v>
      </c>
      <c r="B1277" s="113" t="s">
        <v>51</v>
      </c>
      <c r="C1277" s="75">
        <v>30257.471058949301</v>
      </c>
      <c r="D1277" s="27">
        <v>1846</v>
      </c>
      <c r="E1277" s="27">
        <v>292</v>
      </c>
      <c r="F1277" s="70">
        <v>68.93220790497594</v>
      </c>
      <c r="G1277" s="27" t="s">
        <v>871</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441</v>
      </c>
      <c r="B1278" s="113" t="s">
        <v>44</v>
      </c>
      <c r="C1278" s="75">
        <v>5208.5177822836404</v>
      </c>
      <c r="D1278" s="27">
        <v>149</v>
      </c>
      <c r="E1278" s="27">
        <v>32</v>
      </c>
      <c r="F1278" s="70">
        <v>43.884160163357066</v>
      </c>
      <c r="G1278" s="27" t="s">
        <v>871</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442</v>
      </c>
      <c r="B1279" s="113" t="s">
        <v>54</v>
      </c>
      <c r="C1279" s="75">
        <v>2134.12534396605</v>
      </c>
      <c r="D1279" s="27">
        <v>55</v>
      </c>
      <c r="E1279" s="27">
        <v>11</v>
      </c>
      <c r="F1279" s="79">
        <v>36.816688763656096</v>
      </c>
      <c r="G1279" s="27" t="s">
        <v>869</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443</v>
      </c>
      <c r="B1280" s="113" t="s">
        <v>46</v>
      </c>
      <c r="C1280" s="75">
        <v>8124.8050092882004</v>
      </c>
      <c r="D1280" s="27">
        <v>186</v>
      </c>
      <c r="E1280" s="27">
        <v>52</v>
      </c>
      <c r="F1280" s="70">
        <v>45.715382831213518</v>
      </c>
      <c r="G1280" s="27" t="s">
        <v>871</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444</v>
      </c>
      <c r="B1281" s="113" t="s">
        <v>41</v>
      </c>
      <c r="C1281" s="75">
        <v>5620.2787186370697</v>
      </c>
      <c r="D1281" s="27">
        <v>88</v>
      </c>
      <c r="E1281" s="27">
        <v>28</v>
      </c>
      <c r="F1281" s="70">
        <v>35.585423786331447</v>
      </c>
      <c r="G1281" s="27" t="s">
        <v>871</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445</v>
      </c>
      <c r="B1282" s="113" t="s">
        <v>42</v>
      </c>
      <c r="C1282" s="75">
        <v>1879.9555993321101</v>
      </c>
      <c r="D1282" s="27">
        <v>29</v>
      </c>
      <c r="E1282" s="27">
        <v>8</v>
      </c>
      <c r="F1282" s="78">
        <v>30.395854648459906</v>
      </c>
      <c r="G1282" s="27" t="s">
        <v>868</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446</v>
      </c>
      <c r="B1283" s="113" t="s">
        <v>54</v>
      </c>
      <c r="C1283" s="75">
        <v>13749.355836913501</v>
      </c>
      <c r="D1283" s="27">
        <v>630</v>
      </c>
      <c r="E1283" s="27">
        <v>149</v>
      </c>
      <c r="F1283" s="70">
        <v>77.40622374674308</v>
      </c>
      <c r="G1283" s="27" t="s">
        <v>871</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447</v>
      </c>
      <c r="B1284" s="113" t="s">
        <v>47</v>
      </c>
      <c r="C1284" s="75">
        <v>11814.5919608803</v>
      </c>
      <c r="D1284" s="27">
        <v>505</v>
      </c>
      <c r="E1284" s="27">
        <v>118</v>
      </c>
      <c r="F1284" s="70">
        <v>71.340351460969288</v>
      </c>
      <c r="G1284" s="27" t="s">
        <v>871</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448</v>
      </c>
      <c r="B1285" s="113" t="s">
        <v>54</v>
      </c>
      <c r="C1285" s="75">
        <v>4953.1649934452498</v>
      </c>
      <c r="D1285" s="27">
        <v>275</v>
      </c>
      <c r="E1285" s="27">
        <v>65</v>
      </c>
      <c r="F1285" s="70">
        <v>93.735160225860596</v>
      </c>
      <c r="G1285" s="27" t="s">
        <v>871</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449</v>
      </c>
      <c r="B1286" s="113" t="s">
        <v>45</v>
      </c>
      <c r="C1286" s="75">
        <v>55966.956025412503</v>
      </c>
      <c r="D1286" s="27">
        <v>4680</v>
      </c>
      <c r="E1286" s="27">
        <v>898</v>
      </c>
      <c r="F1286" s="70">
        <v>114.60844344247036</v>
      </c>
      <c r="G1286" s="27" t="s">
        <v>871</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450</v>
      </c>
      <c r="B1287" s="113" t="s">
        <v>48</v>
      </c>
      <c r="C1287" s="75">
        <v>1233.54376087695</v>
      </c>
      <c r="D1287" s="27">
        <v>17</v>
      </c>
      <c r="E1287" s="27" t="s">
        <v>580</v>
      </c>
      <c r="F1287" s="78">
        <v>5.7905178311462162</v>
      </c>
      <c r="G1287" s="27" t="s">
        <v>868</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451</v>
      </c>
      <c r="B1288" s="113" t="s">
        <v>52</v>
      </c>
      <c r="C1288" s="75">
        <v>18769.558680918599</v>
      </c>
      <c r="D1288" s="27">
        <v>743</v>
      </c>
      <c r="E1288" s="27">
        <v>232</v>
      </c>
      <c r="F1288" s="70">
        <v>88.288855657940005</v>
      </c>
      <c r="G1288" s="27" t="s">
        <v>871</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452</v>
      </c>
      <c r="B1289" s="113" t="s">
        <v>49</v>
      </c>
      <c r="C1289" s="75">
        <v>12292.1365056916</v>
      </c>
      <c r="D1289" s="27">
        <v>325</v>
      </c>
      <c r="E1289" s="27">
        <v>66</v>
      </c>
      <c r="F1289" s="70">
        <v>38.352044919960569</v>
      </c>
      <c r="G1289" s="27" t="s">
        <v>871</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453</v>
      </c>
      <c r="B1290" s="113" t="s">
        <v>42</v>
      </c>
      <c r="C1290" s="75">
        <v>834.58018010005105</v>
      </c>
      <c r="D1290" s="27">
        <v>6</v>
      </c>
      <c r="E1290" s="27" t="s">
        <v>580</v>
      </c>
      <c r="F1290" s="78">
        <v>34.234492086791917</v>
      </c>
      <c r="G1290" s="27" t="s">
        <v>868</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454</v>
      </c>
      <c r="B1291" s="113" t="s">
        <v>54</v>
      </c>
      <c r="C1291" s="75">
        <v>1267.67563041731</v>
      </c>
      <c r="D1291" s="27">
        <v>28</v>
      </c>
      <c r="E1291" s="27">
        <v>10</v>
      </c>
      <c r="F1291" s="78">
        <v>56.34609494311858</v>
      </c>
      <c r="G1291" s="27" t="s">
        <v>868</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455</v>
      </c>
      <c r="B1292" s="113" t="s">
        <v>54</v>
      </c>
      <c r="C1292" s="75">
        <v>1713.2752253528499</v>
      </c>
      <c r="D1292" s="27">
        <v>45</v>
      </c>
      <c r="E1292" s="27">
        <v>8</v>
      </c>
      <c r="F1292" s="78">
        <v>33.352993317864929</v>
      </c>
      <c r="G1292" s="27" t="s">
        <v>868</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456</v>
      </c>
      <c r="B1293" s="113" t="s">
        <v>42</v>
      </c>
      <c r="C1293" s="75">
        <v>43955.524582002799</v>
      </c>
      <c r="D1293" s="27">
        <v>1777</v>
      </c>
      <c r="E1293" s="27">
        <v>382</v>
      </c>
      <c r="F1293" s="70">
        <v>62.075733471933525</v>
      </c>
      <c r="G1293" s="27" t="s">
        <v>871</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457</v>
      </c>
      <c r="B1294" s="113" t="s">
        <v>48</v>
      </c>
      <c r="C1294" s="75">
        <v>625.94499034377498</v>
      </c>
      <c r="D1294" s="27">
        <v>11</v>
      </c>
      <c r="E1294" s="27">
        <v>0</v>
      </c>
      <c r="F1294" s="77">
        <v>0</v>
      </c>
      <c r="G1294" s="27" t="s">
        <v>868</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458</v>
      </c>
      <c r="B1295" s="113" t="s">
        <v>51</v>
      </c>
      <c r="C1295" s="75">
        <v>9210.9950828244691</v>
      </c>
      <c r="D1295" s="27">
        <v>367</v>
      </c>
      <c r="E1295" s="27">
        <v>71</v>
      </c>
      <c r="F1295" s="70">
        <v>55.058422307543601</v>
      </c>
      <c r="G1295" s="27" t="s">
        <v>871</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871</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459</v>
      </c>
      <c r="B1297" s="113" t="s">
        <v>52</v>
      </c>
      <c r="C1297" s="75">
        <v>3007.0790085752401</v>
      </c>
      <c r="D1297" s="27">
        <v>79</v>
      </c>
      <c r="E1297" s="27">
        <v>23</v>
      </c>
      <c r="F1297" s="76">
        <v>54.632988962785248</v>
      </c>
      <c r="G1297" s="27" t="s">
        <v>870</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460</v>
      </c>
      <c r="B1298" s="113" t="s">
        <v>54</v>
      </c>
      <c r="C1298" s="75">
        <v>3230.2527941828198</v>
      </c>
      <c r="D1298" s="27">
        <v>99</v>
      </c>
      <c r="E1298" s="27">
        <v>16</v>
      </c>
      <c r="F1298" s="76">
        <v>35.379805101175045</v>
      </c>
      <c r="G1298" s="27" t="s">
        <v>870</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461</v>
      </c>
      <c r="B1299" s="113" t="s">
        <v>41</v>
      </c>
      <c r="C1299" s="75">
        <v>2582.8318203587801</v>
      </c>
      <c r="D1299" s="27">
        <v>51</v>
      </c>
      <c r="E1299" s="27">
        <v>9</v>
      </c>
      <c r="F1299" s="78">
        <v>24.8896245504612</v>
      </c>
      <c r="G1299" s="27" t="s">
        <v>868</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462</v>
      </c>
      <c r="B1300" s="113" t="s">
        <v>51</v>
      </c>
      <c r="C1300" s="75">
        <v>101530.854278618</v>
      </c>
      <c r="D1300" s="27">
        <v>4757</v>
      </c>
      <c r="E1300" s="27">
        <v>910</v>
      </c>
      <c r="F1300" s="70">
        <v>64.019947888578685</v>
      </c>
      <c r="G1300" s="27" t="s">
        <v>871</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463</v>
      </c>
      <c r="B1301" s="113" t="s">
        <v>51</v>
      </c>
      <c r="C1301" s="75">
        <v>34437.884502636203</v>
      </c>
      <c r="D1301" s="27">
        <v>2704</v>
      </c>
      <c r="E1301" s="27">
        <v>480</v>
      </c>
      <c r="F1301" s="70">
        <v>99.558131345407489</v>
      </c>
      <c r="G1301" s="27" t="s">
        <v>871</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464</v>
      </c>
      <c r="B1302" s="113" t="s">
        <v>43</v>
      </c>
      <c r="C1302" s="75">
        <v>15123.002698759299</v>
      </c>
      <c r="D1302" s="27">
        <v>969</v>
      </c>
      <c r="E1302" s="27">
        <v>200</v>
      </c>
      <c r="F1302" s="70">
        <v>94.463477725136528</v>
      </c>
      <c r="G1302" s="27" t="s">
        <v>871</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465</v>
      </c>
      <c r="B1303" s="113" t="s">
        <v>49</v>
      </c>
      <c r="C1303" s="75">
        <v>27680.062234411598</v>
      </c>
      <c r="D1303" s="27">
        <v>1316</v>
      </c>
      <c r="E1303" s="27">
        <v>306</v>
      </c>
      <c r="F1303" s="70">
        <v>78.963488853613413</v>
      </c>
      <c r="G1303" s="27" t="s">
        <v>871</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466</v>
      </c>
      <c r="B1304" s="113" t="s">
        <v>43</v>
      </c>
      <c r="C1304" s="75">
        <v>12712.6088020805</v>
      </c>
      <c r="D1304" s="27">
        <v>638</v>
      </c>
      <c r="E1304" s="27">
        <v>132</v>
      </c>
      <c r="F1304" s="70">
        <v>74.167085413879676</v>
      </c>
      <c r="G1304" s="27" t="s">
        <v>871</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467</v>
      </c>
      <c r="B1305" s="113" t="s">
        <v>53</v>
      </c>
      <c r="C1305" s="75">
        <v>60849.009238985098</v>
      </c>
      <c r="D1305" s="27">
        <v>7827</v>
      </c>
      <c r="E1305" s="27">
        <v>1203</v>
      </c>
      <c r="F1305" s="70">
        <v>141.21605676616045</v>
      </c>
      <c r="G1305" s="27" t="s">
        <v>871</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468</v>
      </c>
      <c r="B1306" s="113" t="s">
        <v>42</v>
      </c>
      <c r="C1306" s="75">
        <v>1304.7898284374701</v>
      </c>
      <c r="D1306" s="27">
        <v>27</v>
      </c>
      <c r="E1306" s="27">
        <v>5</v>
      </c>
      <c r="F1306" s="78">
        <v>27.371676982686761</v>
      </c>
      <c r="G1306" s="27" t="s">
        <v>868</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469</v>
      </c>
      <c r="B1307" s="113" t="s">
        <v>52</v>
      </c>
      <c r="C1307" s="75">
        <v>5675.6338289658797</v>
      </c>
      <c r="D1307" s="27">
        <v>283</v>
      </c>
      <c r="E1307" s="27">
        <v>81</v>
      </c>
      <c r="F1307" s="70">
        <v>101.93952710949404</v>
      </c>
      <c r="G1307" s="27" t="s">
        <v>871</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470</v>
      </c>
      <c r="B1308" s="113" t="s">
        <v>52</v>
      </c>
      <c r="C1308" s="75">
        <v>18091.285950418602</v>
      </c>
      <c r="D1308" s="27">
        <v>1157</v>
      </c>
      <c r="E1308" s="27">
        <v>240</v>
      </c>
      <c r="F1308" s="70">
        <v>94.75753790990457</v>
      </c>
      <c r="G1308" s="27" t="s">
        <v>871</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471</v>
      </c>
      <c r="B1309" s="113" t="s">
        <v>45</v>
      </c>
      <c r="C1309" s="75">
        <v>6461.82916759405</v>
      </c>
      <c r="D1309" s="27">
        <v>187</v>
      </c>
      <c r="E1309" s="27">
        <v>31</v>
      </c>
      <c r="F1309" s="70">
        <v>34.267165795566285</v>
      </c>
      <c r="G1309" s="27" t="s">
        <v>871</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472</v>
      </c>
      <c r="B1310" s="113" t="s">
        <v>46</v>
      </c>
      <c r="C1310" s="75">
        <v>335.85846276679899</v>
      </c>
      <c r="D1310" s="27">
        <v>5</v>
      </c>
      <c r="E1310" s="27">
        <v>0</v>
      </c>
      <c r="F1310" s="77">
        <v>0</v>
      </c>
      <c r="G1310" s="27" t="s">
        <v>868</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473</v>
      </c>
      <c r="B1311" s="113" t="s">
        <v>45</v>
      </c>
      <c r="C1311" s="75">
        <v>6179.81950587131</v>
      </c>
      <c r="D1311" s="27">
        <v>270</v>
      </c>
      <c r="E1311" s="27">
        <v>59</v>
      </c>
      <c r="F1311" s="70">
        <v>68.194317168678069</v>
      </c>
      <c r="G1311" s="27" t="s">
        <v>871</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474</v>
      </c>
      <c r="B1312" s="113" t="s">
        <v>54</v>
      </c>
      <c r="C1312" s="75">
        <v>1273.84035727372</v>
      </c>
      <c r="D1312" s="27">
        <v>43</v>
      </c>
      <c r="E1312" s="27">
        <v>19</v>
      </c>
      <c r="F1312" s="76">
        <v>106.53947721105506</v>
      </c>
      <c r="G1312" s="27" t="s">
        <v>870</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475</v>
      </c>
      <c r="B1313" s="113" t="s">
        <v>47</v>
      </c>
      <c r="C1313" s="75">
        <v>1894.7075901246999</v>
      </c>
      <c r="D1313" s="27">
        <v>70</v>
      </c>
      <c r="E1313" s="27">
        <v>14</v>
      </c>
      <c r="F1313" s="79">
        <v>52.77859260247039</v>
      </c>
      <c r="G1313" s="27" t="s">
        <v>869</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476</v>
      </c>
      <c r="B1314" s="113" t="s">
        <v>54</v>
      </c>
      <c r="C1314" s="75">
        <v>9116.2129377530891</v>
      </c>
      <c r="D1314" s="27">
        <v>348</v>
      </c>
      <c r="E1314" s="27">
        <v>75</v>
      </c>
      <c r="F1314" s="70">
        <v>58.765003557093898</v>
      </c>
      <c r="G1314" s="27" t="s">
        <v>871</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477</v>
      </c>
      <c r="B1315" s="113" t="s">
        <v>45</v>
      </c>
      <c r="C1315" s="75">
        <v>45021.147202316999</v>
      </c>
      <c r="D1315" s="27">
        <v>3225</v>
      </c>
      <c r="E1315" s="27">
        <v>585</v>
      </c>
      <c r="F1315" s="70">
        <v>92.813526270080928</v>
      </c>
      <c r="G1315" s="27" t="s">
        <v>871</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478</v>
      </c>
      <c r="B1316" s="113" t="s">
        <v>45</v>
      </c>
      <c r="C1316" s="75">
        <v>8853.2027967598096</v>
      </c>
      <c r="D1316" s="27">
        <v>431</v>
      </c>
      <c r="E1316" s="27">
        <v>97</v>
      </c>
      <c r="F1316" s="70">
        <v>78.260620338519985</v>
      </c>
      <c r="G1316" s="27" t="s">
        <v>871</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479</v>
      </c>
      <c r="B1317" s="113" t="s">
        <v>42</v>
      </c>
      <c r="C1317" s="75">
        <v>931.64345052579108</v>
      </c>
      <c r="D1317" s="27">
        <v>24</v>
      </c>
      <c r="E1317" s="27">
        <v>7</v>
      </c>
      <c r="F1317" s="78">
        <v>53.668600333938407</v>
      </c>
      <c r="G1317" s="27" t="s">
        <v>868</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480</v>
      </c>
      <c r="B1318" s="113" t="s">
        <v>41</v>
      </c>
      <c r="C1318" s="75">
        <v>21077.958151310399</v>
      </c>
      <c r="D1318" s="27">
        <v>559</v>
      </c>
      <c r="E1318" s="27">
        <v>184</v>
      </c>
      <c r="F1318" s="70">
        <v>62.353559336771248</v>
      </c>
      <c r="G1318" s="27" t="s">
        <v>871</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481</v>
      </c>
      <c r="B1319" s="113" t="s">
        <v>45</v>
      </c>
      <c r="C1319" s="75">
        <v>28486.308874618499</v>
      </c>
      <c r="D1319" s="27">
        <v>2808</v>
      </c>
      <c r="E1319" s="27">
        <v>510</v>
      </c>
      <c r="F1319" s="70">
        <v>127.88098166354413</v>
      </c>
      <c r="G1319" s="27" t="s">
        <v>871</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482</v>
      </c>
      <c r="B1320" s="113" t="s">
        <v>42</v>
      </c>
      <c r="C1320" s="75">
        <v>620.40356759031897</v>
      </c>
      <c r="D1320" s="27">
        <v>11</v>
      </c>
      <c r="E1320" s="27">
        <v>6</v>
      </c>
      <c r="F1320" s="78">
        <v>69.079459074683143</v>
      </c>
      <c r="G1320" s="27" t="s">
        <v>868</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483</v>
      </c>
      <c r="B1321" s="113" t="s">
        <v>52</v>
      </c>
      <c r="C1321" s="75">
        <v>18099.241781728299</v>
      </c>
      <c r="D1321" s="27">
        <v>753</v>
      </c>
      <c r="E1321" s="27">
        <v>246</v>
      </c>
      <c r="F1321" s="70">
        <v>97.083782753636839</v>
      </c>
      <c r="G1321" s="27" t="s">
        <v>871</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484</v>
      </c>
      <c r="B1322" s="113" t="s">
        <v>43</v>
      </c>
      <c r="C1322" s="75">
        <v>14013.208647597899</v>
      </c>
      <c r="D1322" s="27">
        <v>868</v>
      </c>
      <c r="E1322" s="27">
        <v>150</v>
      </c>
      <c r="F1322" s="70">
        <v>76.458475597752013</v>
      </c>
      <c r="G1322" s="27" t="s">
        <v>871</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485</v>
      </c>
      <c r="B1323" s="113" t="s">
        <v>51</v>
      </c>
      <c r="C1323" s="75">
        <v>18279.738978438399</v>
      </c>
      <c r="D1323" s="27">
        <v>526</v>
      </c>
      <c r="E1323" s="27">
        <v>91</v>
      </c>
      <c r="F1323" s="76">
        <v>35.558494613445959</v>
      </c>
      <c r="G1323" s="27" t="s">
        <v>870</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486</v>
      </c>
      <c r="B1324" s="113" t="s">
        <v>42</v>
      </c>
      <c r="C1324" s="75">
        <v>3054.0870162720894</v>
      </c>
      <c r="D1324" s="27">
        <v>61</v>
      </c>
      <c r="E1324" s="27">
        <v>11</v>
      </c>
      <c r="F1324" s="79">
        <v>25.726650273159287</v>
      </c>
      <c r="G1324" s="27" t="s">
        <v>869</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487</v>
      </c>
      <c r="B1325" s="113" t="s">
        <v>46</v>
      </c>
      <c r="C1325" s="75">
        <v>1830.68334983656</v>
      </c>
      <c r="D1325" s="27">
        <v>25</v>
      </c>
      <c r="E1325" s="27" t="s">
        <v>580</v>
      </c>
      <c r="F1325" s="78">
        <v>7.8034873081626523</v>
      </c>
      <c r="G1325" s="27" t="s">
        <v>868</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488</v>
      </c>
      <c r="B1326" s="113" t="s">
        <v>49</v>
      </c>
      <c r="C1326" s="75">
        <v>3773.5522642548599</v>
      </c>
      <c r="D1326" s="27">
        <v>112</v>
      </c>
      <c r="E1326" s="27">
        <v>29</v>
      </c>
      <c r="F1326" s="70">
        <v>54.893331968667034</v>
      </c>
      <c r="G1326" s="27" t="s">
        <v>871</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489</v>
      </c>
      <c r="B1327" s="113" t="s">
        <v>49</v>
      </c>
      <c r="C1327" s="75">
        <v>8525.6886385726593</v>
      </c>
      <c r="D1327" s="27">
        <v>698</v>
      </c>
      <c r="E1327" s="27">
        <v>75</v>
      </c>
      <c r="F1327" s="70">
        <v>62.835309665258094</v>
      </c>
      <c r="G1327" s="27" t="s">
        <v>871</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490</v>
      </c>
      <c r="B1328" s="113" t="s">
        <v>54</v>
      </c>
      <c r="C1328" s="75">
        <v>39496.6261109037</v>
      </c>
      <c r="D1328" s="27">
        <v>1969</v>
      </c>
      <c r="E1328" s="27">
        <v>460</v>
      </c>
      <c r="F1328" s="70">
        <v>83.189745789633648</v>
      </c>
      <c r="G1328" s="27" t="s">
        <v>871</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491</v>
      </c>
      <c r="B1329" s="113" t="s">
        <v>46</v>
      </c>
      <c r="C1329" s="75">
        <v>1742.38402050019</v>
      </c>
      <c r="D1329" s="27">
        <v>21</v>
      </c>
      <c r="E1329" s="27" t="s">
        <v>580</v>
      </c>
      <c r="F1329" s="78">
        <v>12.298420541310913</v>
      </c>
      <c r="G1329" s="27" t="s">
        <v>868</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492</v>
      </c>
      <c r="B1330" s="113" t="s">
        <v>43</v>
      </c>
      <c r="C1330" s="75">
        <v>18521.118345707095</v>
      </c>
      <c r="D1330" s="27">
        <v>1387</v>
      </c>
      <c r="E1330" s="27">
        <v>272</v>
      </c>
      <c r="F1330" s="70">
        <v>104.89955879513434</v>
      </c>
      <c r="G1330" s="27" t="s">
        <v>871</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493</v>
      </c>
      <c r="B1331" s="113" t="s">
        <v>49</v>
      </c>
      <c r="C1331" s="75">
        <v>75646.311561113689</v>
      </c>
      <c r="D1331" s="27">
        <v>3727</v>
      </c>
      <c r="E1331" s="27">
        <v>613</v>
      </c>
      <c r="F1331" s="70">
        <v>57.882153646500498</v>
      </c>
      <c r="G1331" s="27" t="s">
        <v>871</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494</v>
      </c>
      <c r="B1332" s="113" t="s">
        <v>48</v>
      </c>
      <c r="C1332" s="75">
        <v>18076.3739585127</v>
      </c>
      <c r="D1332" s="27">
        <v>645</v>
      </c>
      <c r="E1332" s="27">
        <v>124</v>
      </c>
      <c r="F1332" s="70">
        <v>48.998448900598042</v>
      </c>
      <c r="G1332" s="27" t="s">
        <v>871</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495</v>
      </c>
      <c r="B1333" s="113" t="s">
        <v>48</v>
      </c>
      <c r="C1333" s="75">
        <v>6017.9931220796398</v>
      </c>
      <c r="D1333" s="27">
        <v>236</v>
      </c>
      <c r="E1333" s="27">
        <v>68</v>
      </c>
      <c r="F1333" s="70">
        <v>80.710342444930774</v>
      </c>
      <c r="G1333" s="27" t="s">
        <v>871</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496</v>
      </c>
      <c r="B1334" s="113" t="s">
        <v>54</v>
      </c>
      <c r="C1334" s="75">
        <v>9670.1945178593596</v>
      </c>
      <c r="D1334" s="27">
        <v>314</v>
      </c>
      <c r="E1334" s="27">
        <v>57</v>
      </c>
      <c r="F1334" s="70">
        <v>42.102861156611375</v>
      </c>
      <c r="G1334" s="27" t="s">
        <v>871</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497</v>
      </c>
      <c r="B1335" s="113" t="s">
        <v>54</v>
      </c>
      <c r="C1335" s="75">
        <v>16769.949417917</v>
      </c>
      <c r="D1335" s="27">
        <v>1162</v>
      </c>
      <c r="E1335" s="27">
        <v>241</v>
      </c>
      <c r="F1335" s="70">
        <v>102.64959831002224</v>
      </c>
      <c r="G1335" s="27" t="s">
        <v>871</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498</v>
      </c>
      <c r="B1336" s="113" t="s">
        <v>47</v>
      </c>
      <c r="C1336" s="75">
        <v>9799.8531367531396</v>
      </c>
      <c r="D1336" s="27">
        <v>343</v>
      </c>
      <c r="E1336" s="27">
        <v>73</v>
      </c>
      <c r="F1336" s="70">
        <v>53.207794458982036</v>
      </c>
      <c r="G1336" s="27" t="s">
        <v>871</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499</v>
      </c>
      <c r="B1337" s="113" t="s">
        <v>54</v>
      </c>
      <c r="C1337" s="75">
        <v>11469.995289915099</v>
      </c>
      <c r="D1337" s="27">
        <v>545</v>
      </c>
      <c r="E1337" s="27">
        <v>138</v>
      </c>
      <c r="F1337" s="70">
        <v>85.938508325366698</v>
      </c>
      <c r="G1337" s="27" t="s">
        <v>871</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500</v>
      </c>
      <c r="B1338" s="113" t="s">
        <v>47</v>
      </c>
      <c r="C1338" s="75">
        <v>156244.697877948</v>
      </c>
      <c r="D1338" s="27">
        <v>13098</v>
      </c>
      <c r="E1338" s="27">
        <v>2160</v>
      </c>
      <c r="F1338" s="70">
        <v>98.746207955316351</v>
      </c>
      <c r="G1338" s="27" t="s">
        <v>871</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501</v>
      </c>
      <c r="B1339" s="113" t="s">
        <v>54</v>
      </c>
      <c r="C1339" s="75">
        <v>7859.1059753857699</v>
      </c>
      <c r="D1339" s="27">
        <v>470</v>
      </c>
      <c r="E1339" s="27">
        <v>82</v>
      </c>
      <c r="F1339" s="70">
        <v>74.526833910715325</v>
      </c>
      <c r="G1339" s="27" t="s">
        <v>871</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502</v>
      </c>
      <c r="B1340" s="113" t="s">
        <v>42</v>
      </c>
      <c r="C1340" s="75">
        <v>1706.19112247767</v>
      </c>
      <c r="D1340" s="27">
        <v>48</v>
      </c>
      <c r="E1340" s="27">
        <v>21</v>
      </c>
      <c r="F1340" s="76">
        <v>87.91512159679705</v>
      </c>
      <c r="G1340" s="27" t="s">
        <v>870</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503</v>
      </c>
      <c r="B1341" s="113" t="s">
        <v>49</v>
      </c>
      <c r="C1341" s="75">
        <v>22263.862733642905</v>
      </c>
      <c r="D1341" s="27">
        <v>1629</v>
      </c>
      <c r="E1341" s="27">
        <v>324</v>
      </c>
      <c r="F1341" s="70">
        <v>103.94807684421262</v>
      </c>
      <c r="G1341" s="27" t="s">
        <v>871</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504</v>
      </c>
      <c r="B1342" s="113" t="s">
        <v>51</v>
      </c>
      <c r="C1342" s="75">
        <v>27679.346149202895</v>
      </c>
      <c r="D1342" s="27">
        <v>1866</v>
      </c>
      <c r="E1342" s="27">
        <v>353</v>
      </c>
      <c r="F1342" s="70">
        <v>91.094224474705797</v>
      </c>
      <c r="G1342" s="27" t="s">
        <v>871</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505</v>
      </c>
      <c r="B1343" s="113" t="s">
        <v>49</v>
      </c>
      <c r="C1343" s="75">
        <v>7245.13131941554</v>
      </c>
      <c r="D1343" s="27">
        <v>164</v>
      </c>
      <c r="E1343" s="27">
        <v>34</v>
      </c>
      <c r="F1343" s="70">
        <v>33.520047070276426</v>
      </c>
      <c r="G1343" s="27" t="s">
        <v>871</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506</v>
      </c>
      <c r="B1344" s="113" t="s">
        <v>54</v>
      </c>
      <c r="C1344" s="75">
        <v>10569.007528721701</v>
      </c>
      <c r="D1344" s="27">
        <v>400</v>
      </c>
      <c r="E1344" s="27">
        <v>132</v>
      </c>
      <c r="F1344" s="70">
        <v>89.209619758041711</v>
      </c>
      <c r="G1344" s="27" t="s">
        <v>871</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507</v>
      </c>
      <c r="B1345" s="113" t="s">
        <v>49</v>
      </c>
      <c r="C1345" s="75">
        <v>17809.806181656801</v>
      </c>
      <c r="D1345" s="27">
        <v>510</v>
      </c>
      <c r="E1345" s="27">
        <v>94</v>
      </c>
      <c r="F1345" s="76">
        <v>37.699937022341594</v>
      </c>
      <c r="G1345" s="27" t="s">
        <v>870</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508</v>
      </c>
      <c r="B1346" s="113" t="s">
        <v>46</v>
      </c>
      <c r="C1346" s="75">
        <v>3720.87322110892</v>
      </c>
      <c r="D1346" s="27">
        <v>113</v>
      </c>
      <c r="E1346" s="27">
        <v>29</v>
      </c>
      <c r="F1346" s="70">
        <v>55.670495830847756</v>
      </c>
      <c r="G1346" s="27" t="s">
        <v>871</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509</v>
      </c>
      <c r="B1347" s="113" t="s">
        <v>54</v>
      </c>
      <c r="C1347" s="75">
        <v>8954.3940578811398</v>
      </c>
      <c r="D1347" s="27">
        <v>426</v>
      </c>
      <c r="E1347" s="27">
        <v>75</v>
      </c>
      <c r="F1347" s="70">
        <v>59.826972350270978</v>
      </c>
      <c r="G1347" s="27" t="s">
        <v>871</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510</v>
      </c>
      <c r="B1348" s="113" t="s">
        <v>45</v>
      </c>
      <c r="C1348" s="75">
        <v>13616.408669804499</v>
      </c>
      <c r="D1348" s="27">
        <v>756</v>
      </c>
      <c r="E1348" s="27">
        <v>166</v>
      </c>
      <c r="F1348" s="70">
        <v>87.079810430756538</v>
      </c>
      <c r="G1348" s="27" t="s">
        <v>871</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511</v>
      </c>
      <c r="B1349" s="113" t="s">
        <v>43</v>
      </c>
      <c r="C1349" s="75">
        <v>15949.1079489121</v>
      </c>
      <c r="D1349" s="27">
        <v>1157</v>
      </c>
      <c r="E1349" s="27">
        <v>244</v>
      </c>
      <c r="F1349" s="70">
        <v>109.27615189763789</v>
      </c>
      <c r="G1349" s="27" t="s">
        <v>871</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512</v>
      </c>
      <c r="B1350" s="113" t="s">
        <v>43</v>
      </c>
      <c r="C1350" s="75">
        <v>57573.2411074349</v>
      </c>
      <c r="D1350" s="27">
        <v>3897</v>
      </c>
      <c r="E1350" s="27">
        <v>783</v>
      </c>
      <c r="F1350" s="70">
        <v>97.143343596386345</v>
      </c>
      <c r="G1350" s="27" t="s">
        <v>871</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513</v>
      </c>
      <c r="B1351" s="113" t="s">
        <v>54</v>
      </c>
      <c r="C1351" s="75">
        <v>9019.6013550839107</v>
      </c>
      <c r="D1351" s="27">
        <v>402</v>
      </c>
      <c r="E1351" s="27">
        <v>110</v>
      </c>
      <c r="F1351" s="70">
        <v>87.111863904208676</v>
      </c>
      <c r="G1351" s="27" t="s">
        <v>871</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514</v>
      </c>
      <c r="B1352" s="113" t="s">
        <v>49</v>
      </c>
      <c r="C1352" s="75">
        <v>30825.646942955998</v>
      </c>
      <c r="D1352" s="27">
        <v>2299</v>
      </c>
      <c r="E1352" s="27">
        <v>420</v>
      </c>
      <c r="F1352" s="70">
        <v>97.321558426709132</v>
      </c>
      <c r="G1352" s="27" t="s">
        <v>871</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515</v>
      </c>
      <c r="B1353" s="113" t="s">
        <v>44</v>
      </c>
      <c r="C1353" s="75">
        <v>4174.0936822109898</v>
      </c>
      <c r="D1353" s="27">
        <v>192</v>
      </c>
      <c r="E1353" s="27">
        <v>47</v>
      </c>
      <c r="F1353" s="70">
        <v>80.428066850780425</v>
      </c>
      <c r="G1353" s="27" t="s">
        <v>871</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516</v>
      </c>
      <c r="B1354" s="113" t="s">
        <v>47</v>
      </c>
      <c r="C1354" s="75">
        <v>414.46849714100301</v>
      </c>
      <c r="D1354" s="27">
        <v>7</v>
      </c>
      <c r="E1354" s="27" t="s">
        <v>580</v>
      </c>
      <c r="F1354" s="78">
        <v>34.467551537105741</v>
      </c>
      <c r="G1354" s="27" t="s">
        <v>868</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517</v>
      </c>
      <c r="B1355" s="113" t="s">
        <v>45</v>
      </c>
      <c r="C1355" s="75">
        <v>5777.7105143039398</v>
      </c>
      <c r="D1355" s="27">
        <v>310</v>
      </c>
      <c r="E1355" s="27">
        <v>46</v>
      </c>
      <c r="F1355" s="70">
        <v>56.868793920702792</v>
      </c>
      <c r="G1355" s="27" t="s">
        <v>871</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518</v>
      </c>
      <c r="B1356" s="113" t="s">
        <v>49</v>
      </c>
      <c r="C1356" s="75">
        <v>9113.7991472155009</v>
      </c>
      <c r="D1356" s="27">
        <v>281</v>
      </c>
      <c r="E1356" s="27">
        <v>74</v>
      </c>
      <c r="F1356" s="70">
        <v>57.996826574011202</v>
      </c>
      <c r="G1356" s="27" t="s">
        <v>871</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519</v>
      </c>
      <c r="B1357" s="113" t="s">
        <v>41</v>
      </c>
      <c r="C1357" s="75">
        <v>1968.1305279901801</v>
      </c>
      <c r="D1357" s="27">
        <v>19</v>
      </c>
      <c r="E1357" s="27" t="s">
        <v>580</v>
      </c>
      <c r="F1357" s="78">
        <v>3.6292598693397138</v>
      </c>
      <c r="G1357" s="27" t="s">
        <v>868</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520</v>
      </c>
      <c r="B1358" s="113" t="s">
        <v>49</v>
      </c>
      <c r="C1358" s="75">
        <v>11979.088383960399</v>
      </c>
      <c r="D1358" s="27">
        <v>764</v>
      </c>
      <c r="E1358" s="27">
        <v>106</v>
      </c>
      <c r="F1358" s="70">
        <v>63.205381985214025</v>
      </c>
      <c r="G1358" s="27" t="s">
        <v>871</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521</v>
      </c>
      <c r="B1359" s="113" t="s">
        <v>42</v>
      </c>
      <c r="C1359" s="75">
        <v>241.58987972642501</v>
      </c>
      <c r="D1359" s="27">
        <v>8</v>
      </c>
      <c r="E1359" s="27" t="s">
        <v>580</v>
      </c>
      <c r="F1359" s="78">
        <v>59.132089067188353</v>
      </c>
      <c r="G1359" s="27" t="s">
        <v>868</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570</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522</v>
      </c>
      <c r="B1361" s="113" t="s">
        <v>54</v>
      </c>
      <c r="C1361" s="75">
        <v>9203.2013313555308</v>
      </c>
      <c r="D1361" s="27">
        <v>189</v>
      </c>
      <c r="E1361" s="27">
        <v>35</v>
      </c>
      <c r="F1361" s="70">
        <v>27.16446060440337</v>
      </c>
      <c r="G1361" s="27" t="s">
        <v>871</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523</v>
      </c>
      <c r="B1362" s="113" t="s">
        <v>54</v>
      </c>
      <c r="C1362" s="75">
        <v>15611.3411572231</v>
      </c>
      <c r="D1362" s="27">
        <v>566</v>
      </c>
      <c r="E1362" s="27">
        <v>96</v>
      </c>
      <c r="F1362" s="70">
        <v>43.924111247611641</v>
      </c>
      <c r="G1362" s="27" t="s">
        <v>871</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524</v>
      </c>
      <c r="B1363" s="113" t="s">
        <v>49</v>
      </c>
      <c r="C1363" s="75">
        <v>27113.4272904754</v>
      </c>
      <c r="D1363" s="27">
        <v>1513</v>
      </c>
      <c r="E1363" s="27">
        <v>322</v>
      </c>
      <c r="F1363" s="70">
        <v>84.828818406441755</v>
      </c>
      <c r="G1363" s="27" t="s">
        <v>871</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525</v>
      </c>
      <c r="B1364" s="113" t="s">
        <v>47</v>
      </c>
      <c r="C1364" s="75">
        <v>1911.00314707446</v>
      </c>
      <c r="D1364" s="27">
        <v>50</v>
      </c>
      <c r="E1364" s="27">
        <v>16</v>
      </c>
      <c r="F1364" s="76">
        <v>59.804042950255429</v>
      </c>
      <c r="G1364" s="27" t="s">
        <v>870</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526</v>
      </c>
      <c r="B1365" s="113" t="s">
        <v>51</v>
      </c>
      <c r="C1365" s="75">
        <v>26055.176096996998</v>
      </c>
      <c r="D1365" s="27">
        <v>1171</v>
      </c>
      <c r="E1365" s="27">
        <v>266</v>
      </c>
      <c r="F1365" s="70">
        <v>72.922170739770422</v>
      </c>
      <c r="G1365" s="27" t="s">
        <v>871</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527</v>
      </c>
      <c r="B1366" s="113" t="s">
        <v>49</v>
      </c>
      <c r="C1366" s="75">
        <v>66447.1432703639</v>
      </c>
      <c r="D1366" s="27">
        <v>3716</v>
      </c>
      <c r="E1366" s="27">
        <v>622</v>
      </c>
      <c r="F1366" s="70">
        <v>66.863027124880205</v>
      </c>
      <c r="G1366" s="27" t="s">
        <v>871</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528</v>
      </c>
      <c r="B1367" s="113" t="s">
        <v>48</v>
      </c>
      <c r="C1367" s="75">
        <v>10160.3863056553</v>
      </c>
      <c r="D1367" s="27">
        <v>298</v>
      </c>
      <c r="E1367" s="27">
        <v>94</v>
      </c>
      <c r="F1367" s="70">
        <v>66.082976693007467</v>
      </c>
      <c r="G1367" s="27" t="s">
        <v>871</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529</v>
      </c>
      <c r="B1368" s="113" t="s">
        <v>52</v>
      </c>
      <c r="C1368" s="75">
        <v>24185.158020851901</v>
      </c>
      <c r="D1368" s="27">
        <v>980</v>
      </c>
      <c r="E1368" s="27">
        <v>190</v>
      </c>
      <c r="F1368" s="70">
        <v>56.114698774048072</v>
      </c>
      <c r="G1368" s="27" t="s">
        <v>871</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530</v>
      </c>
      <c r="B1369" s="113" t="s">
        <v>54</v>
      </c>
      <c r="C1369" s="75">
        <v>5442.3214995143799</v>
      </c>
      <c r="D1369" s="27">
        <v>119</v>
      </c>
      <c r="E1369" s="27">
        <v>34</v>
      </c>
      <c r="F1369" s="70">
        <v>44.623814098232359</v>
      </c>
      <c r="G1369" s="27" t="s">
        <v>871</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531</v>
      </c>
      <c r="B1370" s="113" t="s">
        <v>46</v>
      </c>
      <c r="C1370" s="75">
        <v>733.94211218720091</v>
      </c>
      <c r="D1370" s="27">
        <v>6</v>
      </c>
      <c r="E1370" s="27" t="s">
        <v>580</v>
      </c>
      <c r="F1370" s="78">
        <v>9.7321805415564846</v>
      </c>
      <c r="G1370" s="27" t="s">
        <v>868</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532</v>
      </c>
      <c r="B1371" s="113" t="s">
        <v>42</v>
      </c>
      <c r="C1371" s="75">
        <v>445.14881003177402</v>
      </c>
      <c r="D1371" s="27" t="s">
        <v>580</v>
      </c>
      <c r="E1371" s="27" t="s">
        <v>580</v>
      </c>
      <c r="F1371" s="78">
        <v>16.045998510806527</v>
      </c>
      <c r="G1371" s="27" t="s">
        <v>868</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533</v>
      </c>
      <c r="B1372" s="113" t="s">
        <v>49</v>
      </c>
      <c r="C1372" s="75">
        <v>33036.741371399599</v>
      </c>
      <c r="D1372" s="27">
        <v>1563</v>
      </c>
      <c r="E1372" s="27">
        <v>295</v>
      </c>
      <c r="F1372" s="76">
        <v>63.781800797309927</v>
      </c>
      <c r="G1372" s="27" t="s">
        <v>870</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534</v>
      </c>
      <c r="B1373" s="113" t="s">
        <v>49</v>
      </c>
      <c r="C1373" s="75">
        <v>13217.562427383</v>
      </c>
      <c r="D1373" s="27">
        <v>403</v>
      </c>
      <c r="E1373" s="27">
        <v>101</v>
      </c>
      <c r="F1373" s="76">
        <v>54.581060266753745</v>
      </c>
      <c r="G1373" s="27" t="s">
        <v>870</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535</v>
      </c>
      <c r="B1374" s="113" t="s">
        <v>54</v>
      </c>
      <c r="C1374" s="75">
        <v>17180.900653549099</v>
      </c>
      <c r="D1374" s="27">
        <v>1167</v>
      </c>
      <c r="E1374" s="27">
        <v>218</v>
      </c>
      <c r="F1374" s="70">
        <v>90.632201916678596</v>
      </c>
      <c r="G1374" s="27" t="s">
        <v>871</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536</v>
      </c>
      <c r="B1375" s="113" t="s">
        <v>51</v>
      </c>
      <c r="C1375" s="75">
        <v>29713.051998029401</v>
      </c>
      <c r="D1375" s="27">
        <v>737</v>
      </c>
      <c r="E1375" s="27">
        <v>102</v>
      </c>
      <c r="F1375" s="76">
        <v>24.520248832726718</v>
      </c>
      <c r="G1375" s="27" t="s">
        <v>870</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537</v>
      </c>
      <c r="B1376" s="113" t="s">
        <v>41</v>
      </c>
      <c r="C1376" s="75">
        <v>2759.83426324726</v>
      </c>
      <c r="D1376" s="27">
        <v>33</v>
      </c>
      <c r="E1376" s="27">
        <v>6</v>
      </c>
      <c r="F1376" s="78">
        <v>15.528882812954333</v>
      </c>
      <c r="G1376" s="27" t="s">
        <v>868</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538</v>
      </c>
      <c r="B1377" s="113" t="s">
        <v>46</v>
      </c>
      <c r="C1377" s="75">
        <v>709.250407043618</v>
      </c>
      <c r="D1377" s="27">
        <v>9</v>
      </c>
      <c r="E1377" s="27" t="s">
        <v>580</v>
      </c>
      <c r="F1377" s="78">
        <v>10.070994774089522</v>
      </c>
      <c r="G1377" s="27" t="s">
        <v>868</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539</v>
      </c>
      <c r="B1378" s="113" t="s">
        <v>45</v>
      </c>
      <c r="C1378" s="75">
        <v>5203.1237660323704</v>
      </c>
      <c r="D1378" s="27">
        <v>183</v>
      </c>
      <c r="E1378" s="27">
        <v>44</v>
      </c>
      <c r="F1378" s="70">
        <v>60.403274728437239</v>
      </c>
      <c r="G1378" s="27" t="s">
        <v>871</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540</v>
      </c>
      <c r="B1379" s="113" t="s">
        <v>54</v>
      </c>
      <c r="C1379" s="75">
        <v>7840.6389864339299</v>
      </c>
      <c r="D1379" s="27">
        <v>432</v>
      </c>
      <c r="E1379" s="27">
        <v>169</v>
      </c>
      <c r="F1379" s="70">
        <v>153.95975496786497</v>
      </c>
      <c r="G1379" s="27" t="s">
        <v>871</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541</v>
      </c>
      <c r="B1380" s="113" t="s">
        <v>52</v>
      </c>
      <c r="C1380" s="75">
        <v>7285.8220530817907</v>
      </c>
      <c r="D1380" s="27">
        <v>521</v>
      </c>
      <c r="E1380" s="27">
        <v>112</v>
      </c>
      <c r="F1380" s="70">
        <v>109.80229741702411</v>
      </c>
      <c r="G1380" s="27" t="s">
        <v>871</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542</v>
      </c>
      <c r="B1381" s="113" t="s">
        <v>54</v>
      </c>
      <c r="C1381" s="75">
        <v>3703.8770272844695</v>
      </c>
      <c r="D1381" s="27">
        <v>155</v>
      </c>
      <c r="E1381" s="27">
        <v>46</v>
      </c>
      <c r="F1381" s="70">
        <v>88.710134313590757</v>
      </c>
      <c r="G1381" s="27" t="s">
        <v>871</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543</v>
      </c>
      <c r="B1382" s="113" t="s">
        <v>45</v>
      </c>
      <c r="C1382" s="75">
        <v>4036.3842504603494</v>
      </c>
      <c r="D1382" s="27">
        <v>123</v>
      </c>
      <c r="E1382" s="27">
        <v>22</v>
      </c>
      <c r="F1382" s="76">
        <v>38.93159010441957</v>
      </c>
      <c r="G1382" s="27" t="s">
        <v>870</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544</v>
      </c>
      <c r="B1383" s="113" t="s">
        <v>47</v>
      </c>
      <c r="C1383" s="75">
        <v>29347.864073528101</v>
      </c>
      <c r="D1383" s="27">
        <v>1794</v>
      </c>
      <c r="E1383" s="27">
        <v>317</v>
      </c>
      <c r="F1383" s="70">
        <v>77.153339289454806</v>
      </c>
      <c r="G1383" s="27" t="s">
        <v>871</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545</v>
      </c>
      <c r="B1384" s="113" t="s">
        <v>42</v>
      </c>
      <c r="C1384" s="75">
        <v>1175.1166229483399</v>
      </c>
      <c r="D1384" s="27">
        <v>27</v>
      </c>
      <c r="E1384" s="27">
        <v>5</v>
      </c>
      <c r="F1384" s="78">
        <v>30.392120251587805</v>
      </c>
      <c r="G1384" s="27" t="s">
        <v>868</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546</v>
      </c>
      <c r="B1385" s="113" t="s">
        <v>44</v>
      </c>
      <c r="C1385" s="75">
        <v>2871.29045841678</v>
      </c>
      <c r="D1385" s="27">
        <v>71</v>
      </c>
      <c r="E1385" s="27">
        <v>17</v>
      </c>
      <c r="F1385" s="76">
        <v>42.290591351571841</v>
      </c>
      <c r="G1385" s="27" t="s">
        <v>870</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547</v>
      </c>
      <c r="B1386" s="113" t="s">
        <v>54</v>
      </c>
      <c r="C1386" s="75">
        <v>18711.126473274999</v>
      </c>
      <c r="D1386" s="27">
        <v>1007</v>
      </c>
      <c r="E1386" s="27">
        <v>120</v>
      </c>
      <c r="F1386" s="76">
        <v>45.809259980531351</v>
      </c>
      <c r="G1386" s="27" t="s">
        <v>870</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548</v>
      </c>
      <c r="B1387" s="113" t="s">
        <v>47</v>
      </c>
      <c r="C1387" s="75">
        <v>41355.060735064602</v>
      </c>
      <c r="D1387" s="27">
        <v>1949</v>
      </c>
      <c r="E1387" s="27">
        <v>402</v>
      </c>
      <c r="F1387" s="70">
        <v>69.433547439912516</v>
      </c>
      <c r="G1387" s="27" t="s">
        <v>871</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549</v>
      </c>
      <c r="B1388" s="113" t="s">
        <v>49</v>
      </c>
      <c r="C1388" s="75">
        <v>23089.216116875701</v>
      </c>
      <c r="D1388" s="27">
        <v>813</v>
      </c>
      <c r="E1388" s="27">
        <v>149</v>
      </c>
      <c r="F1388" s="70">
        <v>46.094493156389028</v>
      </c>
      <c r="G1388" s="27" t="s">
        <v>871</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550</v>
      </c>
      <c r="B1389" s="113" t="s">
        <v>48</v>
      </c>
      <c r="C1389" s="75">
        <v>1711.2133241641</v>
      </c>
      <c r="D1389" s="27">
        <v>42</v>
      </c>
      <c r="E1389" s="27">
        <v>11</v>
      </c>
      <c r="F1389" s="79">
        <v>45.915624581645567</v>
      </c>
      <c r="G1389" s="27" t="s">
        <v>869</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551</v>
      </c>
      <c r="B1390" s="113" t="s">
        <v>54</v>
      </c>
      <c r="C1390" s="75">
        <v>7315.6481145470188</v>
      </c>
      <c r="D1390" s="27">
        <v>309</v>
      </c>
      <c r="E1390" s="27">
        <v>86</v>
      </c>
      <c r="F1390" s="70">
        <v>83.968734508186557</v>
      </c>
      <c r="G1390" s="27" t="s">
        <v>871</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552</v>
      </c>
      <c r="B1391" s="113" t="s">
        <v>49</v>
      </c>
      <c r="C1391" s="75">
        <v>10981.723636578799</v>
      </c>
      <c r="D1391" s="27">
        <v>342</v>
      </c>
      <c r="E1391" s="27">
        <v>58</v>
      </c>
      <c r="F1391" s="76">
        <v>37.725017310195135</v>
      </c>
      <c r="G1391" s="27" t="s">
        <v>870</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553</v>
      </c>
      <c r="B1392" s="113" t="s">
        <v>43</v>
      </c>
      <c r="C1392" s="75">
        <v>16752.226867065601</v>
      </c>
      <c r="D1392" s="27">
        <v>1021</v>
      </c>
      <c r="E1392" s="27">
        <v>226</v>
      </c>
      <c r="F1392" s="70">
        <v>96.362455397458461</v>
      </c>
      <c r="G1392" s="27" t="s">
        <v>871</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554</v>
      </c>
      <c r="B1393" s="113" t="s">
        <v>51</v>
      </c>
      <c r="C1393" s="75">
        <v>14695.182980035201</v>
      </c>
      <c r="D1393" s="27">
        <v>611</v>
      </c>
      <c r="E1393" s="27">
        <v>142</v>
      </c>
      <c r="F1393" s="70">
        <v>69.021645777648217</v>
      </c>
      <c r="G1393" s="27" t="s">
        <v>871</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555</v>
      </c>
      <c r="B1394" s="113" t="s">
        <v>51</v>
      </c>
      <c r="C1394" s="75">
        <v>56177.316442514697</v>
      </c>
      <c r="D1394" s="27">
        <v>3159</v>
      </c>
      <c r="E1394" s="27">
        <v>792</v>
      </c>
      <c r="F1394" s="70">
        <v>100.70155029444523</v>
      </c>
      <c r="G1394" s="27" t="s">
        <v>871</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556</v>
      </c>
      <c r="B1395" s="113" t="s">
        <v>46</v>
      </c>
      <c r="C1395" s="75">
        <v>1451.48737987204</v>
      </c>
      <c r="D1395" s="27">
        <v>46</v>
      </c>
      <c r="E1395" s="27">
        <v>14</v>
      </c>
      <c r="F1395" s="79">
        <v>68.89484633949472</v>
      </c>
      <c r="G1395" s="27" t="s">
        <v>869</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557</v>
      </c>
      <c r="B1396" s="113" t="s">
        <v>52</v>
      </c>
      <c r="C1396" s="75">
        <v>15539.121805317</v>
      </c>
      <c r="D1396" s="27">
        <v>801</v>
      </c>
      <c r="E1396" s="27">
        <v>142</v>
      </c>
      <c r="F1396" s="70">
        <v>65.273039686107452</v>
      </c>
      <c r="G1396" s="27" t="s">
        <v>871</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558</v>
      </c>
      <c r="B1397" s="113" t="s">
        <v>47</v>
      </c>
      <c r="C1397" s="75">
        <v>14533.4559376543</v>
      </c>
      <c r="D1397" s="27">
        <v>876</v>
      </c>
      <c r="E1397" s="27">
        <v>180</v>
      </c>
      <c r="F1397" s="70">
        <v>88.465832987676862</v>
      </c>
      <c r="G1397" s="27" t="s">
        <v>871</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559</v>
      </c>
      <c r="B1398" s="113" t="s">
        <v>48</v>
      </c>
      <c r="C1398" s="75">
        <v>2458.2722255157701</v>
      </c>
      <c r="D1398" s="27">
        <v>44</v>
      </c>
      <c r="E1398" s="27" t="s">
        <v>580</v>
      </c>
      <c r="F1398" s="78">
        <v>8.716923702001921</v>
      </c>
      <c r="G1398" s="27" t="s">
        <v>868</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560</v>
      </c>
      <c r="B1399" s="113" t="s">
        <v>42</v>
      </c>
      <c r="C1399" s="75">
        <v>7178.4740239266202</v>
      </c>
      <c r="D1399" s="27">
        <v>176</v>
      </c>
      <c r="E1399" s="27">
        <v>14</v>
      </c>
      <c r="F1399" s="79">
        <v>13.930537279467659</v>
      </c>
      <c r="G1399" s="27" t="s">
        <v>869</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561</v>
      </c>
      <c r="B1400" s="113" t="s">
        <v>49</v>
      </c>
      <c r="C1400" s="75">
        <v>24460.265400539301</v>
      </c>
      <c r="D1400" s="27">
        <v>1516</v>
      </c>
      <c r="E1400" s="27">
        <v>318</v>
      </c>
      <c r="F1400" s="70">
        <v>92.861975707691656</v>
      </c>
      <c r="G1400" s="27" t="s">
        <v>871</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562</v>
      </c>
      <c r="B1401" s="113" t="s">
        <v>54</v>
      </c>
      <c r="C1401" s="75">
        <v>10765.112077551599</v>
      </c>
      <c r="D1401" s="27">
        <v>406</v>
      </c>
      <c r="E1401" s="27">
        <v>112</v>
      </c>
      <c r="F1401" s="70">
        <v>74.314135722584211</v>
      </c>
      <c r="G1401" s="27" t="s">
        <v>871</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563</v>
      </c>
      <c r="B1402" s="113" t="s">
        <v>49</v>
      </c>
      <c r="C1402" s="75">
        <v>22284.2851538703</v>
      </c>
      <c r="D1402" s="27">
        <v>824</v>
      </c>
      <c r="E1402" s="27">
        <v>181</v>
      </c>
      <c r="F1402" s="76">
        <v>58.016540980790744</v>
      </c>
      <c r="G1402" s="27" t="s">
        <v>870</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564</v>
      </c>
      <c r="B1403" s="113" t="s">
        <v>42</v>
      </c>
      <c r="C1403" s="75">
        <v>845.307934845815</v>
      </c>
      <c r="D1403" s="27">
        <v>8</v>
      </c>
      <c r="E1403" s="27" t="s">
        <v>580</v>
      </c>
      <c r="F1403" s="78">
        <v>8.4500060255083334</v>
      </c>
      <c r="G1403" s="27" t="s">
        <v>868</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565</v>
      </c>
      <c r="B1404" s="113" t="s">
        <v>53</v>
      </c>
      <c r="C1404" s="75">
        <v>18868.1392219843</v>
      </c>
      <c r="D1404" s="27">
        <v>1626</v>
      </c>
      <c r="E1404" s="27">
        <v>252</v>
      </c>
      <c r="F1404" s="70">
        <v>95.398914478154893</v>
      </c>
      <c r="G1404" s="27" t="s">
        <v>871</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566</v>
      </c>
      <c r="B1405" s="113" t="s">
        <v>49</v>
      </c>
      <c r="C1405" s="75">
        <v>41525.030739602102</v>
      </c>
      <c r="D1405" s="27">
        <v>2941</v>
      </c>
      <c r="E1405" s="27">
        <v>534</v>
      </c>
      <c r="F1405" s="70">
        <v>91.855096705516956</v>
      </c>
      <c r="G1405" s="27" t="s">
        <v>871</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871</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567</v>
      </c>
      <c r="B1407" s="113" t="s">
        <v>48</v>
      </c>
      <c r="C1407" s="75">
        <v>1046.7288034764699</v>
      </c>
      <c r="D1407" s="27">
        <v>20</v>
      </c>
      <c r="E1407" s="27" t="s">
        <v>580</v>
      </c>
      <c r="F1407" s="78">
        <v>6.8239806902549915</v>
      </c>
      <c r="G1407" s="27" t="s">
        <v>868</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568</v>
      </c>
      <c r="B1408" s="113" t="s">
        <v>51</v>
      </c>
      <c r="C1408" s="75">
        <v>11271.338775648501</v>
      </c>
      <c r="D1408" s="27">
        <v>671</v>
      </c>
      <c r="E1408" s="27">
        <v>106</v>
      </c>
      <c r="F1408" s="70">
        <v>67.174172670477176</v>
      </c>
      <c r="G1408" s="27" t="s">
        <v>871</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569</v>
      </c>
      <c r="B1409" s="113" t="s">
        <v>41</v>
      </c>
      <c r="C1409" s="75">
        <v>24061.696973528105</v>
      </c>
      <c r="D1409" s="27">
        <v>772</v>
      </c>
      <c r="E1409" s="27">
        <v>140</v>
      </c>
      <c r="F1409" s="70">
        <v>41.559828515011532</v>
      </c>
      <c r="G1409" s="27" t="s">
        <v>871</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227</v>
      </c>
      <c r="B1410" s="113" t="s">
        <v>52</v>
      </c>
      <c r="C1410" s="75">
        <v>18224.238036758699</v>
      </c>
      <c r="D1410" s="27">
        <v>1153</v>
      </c>
      <c r="E1410" s="27">
        <v>190</v>
      </c>
      <c r="F1410" s="70">
        <v>74.469113847474418</v>
      </c>
      <c r="G1410" s="116" t="s">
        <v>871</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228</v>
      </c>
      <c r="B1411" s="113" t="s">
        <v>49</v>
      </c>
      <c r="C1411" s="75">
        <v>23727.780397963001</v>
      </c>
      <c r="D1411" s="27">
        <v>638</v>
      </c>
      <c r="E1411" s="27">
        <v>90</v>
      </c>
      <c r="F1411" s="76">
        <v>27.093016374693491</v>
      </c>
      <c r="G1411" s="116" t="s">
        <v>870</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229</v>
      </c>
      <c r="B1412" s="113" t="s">
        <v>43</v>
      </c>
      <c r="C1412" s="75">
        <v>10449.281569213599</v>
      </c>
      <c r="D1412" s="27">
        <v>913</v>
      </c>
      <c r="E1412" s="27">
        <v>245</v>
      </c>
      <c r="F1412" s="70">
        <v>167.4756286744126</v>
      </c>
      <c r="G1412" s="116" t="s">
        <v>871</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230</v>
      </c>
      <c r="B1413" s="113" t="s">
        <v>42</v>
      </c>
      <c r="C1413" s="75">
        <v>8227.4352056835796</v>
      </c>
      <c r="D1413" s="27">
        <v>183</v>
      </c>
      <c r="E1413" s="27">
        <v>44</v>
      </c>
      <c r="F1413" s="70">
        <v>38.199719162613782</v>
      </c>
      <c r="G1413" s="116" t="s">
        <v>871</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231</v>
      </c>
      <c r="B1414" s="113" t="s">
        <v>47</v>
      </c>
      <c r="C1414" s="75">
        <v>28496.164598917199</v>
      </c>
      <c r="D1414" s="27">
        <v>1820</v>
      </c>
      <c r="E1414" s="27">
        <v>332</v>
      </c>
      <c r="F1414" s="70">
        <v>83.219219316226187</v>
      </c>
      <c r="G1414" s="116" t="s">
        <v>871</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232</v>
      </c>
      <c r="B1415" s="113" t="s">
        <v>42</v>
      </c>
      <c r="C1415" s="75">
        <v>462.23398096760798</v>
      </c>
      <c r="D1415" s="27">
        <v>2</v>
      </c>
      <c r="E1415" s="27">
        <v>0</v>
      </c>
      <c r="F1415" s="78">
        <v>0</v>
      </c>
      <c r="G1415" s="116" t="s">
        <v>868</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233</v>
      </c>
      <c r="B1416" s="113" t="s">
        <v>45</v>
      </c>
      <c r="C1416" s="75">
        <v>16598.0263143665</v>
      </c>
      <c r="D1416" s="27">
        <v>814</v>
      </c>
      <c r="E1416" s="27">
        <v>106</v>
      </c>
      <c r="F1416" s="70">
        <v>45.616439135748841</v>
      </c>
      <c r="G1416" s="116" t="s">
        <v>871</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234</v>
      </c>
      <c r="B1417" s="113" t="s">
        <v>48</v>
      </c>
      <c r="C1417" s="75">
        <v>40259.238105780198</v>
      </c>
      <c r="D1417" s="27">
        <v>1037</v>
      </c>
      <c r="E1417" s="27">
        <v>150</v>
      </c>
      <c r="F1417" s="76">
        <v>26.613235168867782</v>
      </c>
      <c r="G1417" s="116" t="s">
        <v>870</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235</v>
      </c>
      <c r="B1418" s="113" t="s">
        <v>45</v>
      </c>
      <c r="C1418" s="75">
        <v>36064.049778037697</v>
      </c>
      <c r="D1418" s="27">
        <v>1852</v>
      </c>
      <c r="E1418" s="27">
        <v>284</v>
      </c>
      <c r="F1418" s="70">
        <v>56.249130118680924</v>
      </c>
      <c r="G1418" s="116" t="s">
        <v>871</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236</v>
      </c>
      <c r="B1419" s="113" t="s">
        <v>44</v>
      </c>
      <c r="C1419" s="75">
        <v>260.803252500962</v>
      </c>
      <c r="D1419" s="27">
        <v>4</v>
      </c>
      <c r="E1419" s="27">
        <v>1</v>
      </c>
      <c r="F1419" s="78">
        <v>27.387914354445392</v>
      </c>
      <c r="G1419" s="116" t="s">
        <v>868</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237</v>
      </c>
      <c r="B1420" s="113" t="s">
        <v>49</v>
      </c>
      <c r="C1420" s="75">
        <v>45827.143129014403</v>
      </c>
      <c r="D1420" s="27">
        <v>1274</v>
      </c>
      <c r="E1420" s="27">
        <v>202</v>
      </c>
      <c r="F1420" s="76">
        <v>31.484771782416239</v>
      </c>
      <c r="G1420" s="116" t="s">
        <v>870</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238</v>
      </c>
      <c r="B1421" s="113" t="s">
        <v>54</v>
      </c>
      <c r="C1421" s="75">
        <v>6286.5177862111304</v>
      </c>
      <c r="D1421" s="27">
        <v>268</v>
      </c>
      <c r="E1421" s="27">
        <v>79</v>
      </c>
      <c r="F1421" s="70">
        <v>89.761253125445791</v>
      </c>
      <c r="G1421" s="116" t="s">
        <v>871</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239</v>
      </c>
      <c r="B1422" s="113" t="s">
        <v>49</v>
      </c>
      <c r="C1422" s="75">
        <v>3488.02577394533</v>
      </c>
      <c r="D1422" s="27">
        <v>119</v>
      </c>
      <c r="E1422" s="27">
        <v>30</v>
      </c>
      <c r="F1422" s="70">
        <v>61.434670548129077</v>
      </c>
      <c r="G1422" s="116" t="s">
        <v>871</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240</v>
      </c>
      <c r="B1423" s="113" t="s">
        <v>46</v>
      </c>
      <c r="C1423" s="75">
        <v>1695.3715782397301</v>
      </c>
      <c r="D1423" s="27">
        <v>24</v>
      </c>
      <c r="E1423" s="27">
        <v>3</v>
      </c>
      <c r="F1423" s="78">
        <v>12.639454207920767</v>
      </c>
      <c r="G1423" s="116" t="s">
        <v>868</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241</v>
      </c>
      <c r="B1424" s="113" t="s">
        <v>49</v>
      </c>
      <c r="C1424" s="75">
        <v>19700.450804414999</v>
      </c>
      <c r="D1424" s="27">
        <v>1097</v>
      </c>
      <c r="E1424" s="27">
        <v>202</v>
      </c>
      <c r="F1424" s="70">
        <v>73.239803351798884</v>
      </c>
      <c r="G1424" s="116" t="s">
        <v>871</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242</v>
      </c>
      <c r="B1425" s="113" t="s">
        <v>54</v>
      </c>
      <c r="C1425" s="75">
        <v>11981.336652870101</v>
      </c>
      <c r="D1425" s="27">
        <v>474</v>
      </c>
      <c r="E1425" s="27">
        <v>88</v>
      </c>
      <c r="F1425" s="70">
        <v>52.462546273654354</v>
      </c>
      <c r="G1425" s="116" t="s">
        <v>871</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243</v>
      </c>
      <c r="B1426" s="113" t="s">
        <v>43</v>
      </c>
      <c r="C1426" s="75">
        <v>46517.435301401703</v>
      </c>
      <c r="D1426" s="27">
        <v>2906</v>
      </c>
      <c r="E1426" s="27">
        <v>342</v>
      </c>
      <c r="F1426" s="70">
        <v>52.514871618116324</v>
      </c>
      <c r="G1426" s="116" t="s">
        <v>871</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244</v>
      </c>
      <c r="B1427" s="113" t="s">
        <v>54</v>
      </c>
      <c r="C1427" s="75">
        <v>16484.126202190801</v>
      </c>
      <c r="D1427" s="27">
        <v>1141</v>
      </c>
      <c r="E1427" s="27">
        <v>183</v>
      </c>
      <c r="F1427" s="70">
        <v>79.297066833250355</v>
      </c>
      <c r="G1427" s="116" t="s">
        <v>871</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245</v>
      </c>
      <c r="B1428" s="113" t="s">
        <v>51</v>
      </c>
      <c r="C1428" s="75">
        <v>4376.1911247030603</v>
      </c>
      <c r="D1428" s="27">
        <v>338</v>
      </c>
      <c r="E1428" s="27">
        <v>74</v>
      </c>
      <c r="F1428" s="70">
        <v>120.78344238388217</v>
      </c>
      <c r="G1428" s="116" t="s">
        <v>871</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246</v>
      </c>
      <c r="B1429" s="113" t="s">
        <v>49</v>
      </c>
      <c r="C1429" s="75">
        <v>8098.2221370774687</v>
      </c>
      <c r="D1429" s="27">
        <v>630</v>
      </c>
      <c r="E1429" s="27">
        <v>93</v>
      </c>
      <c r="F1429" s="70">
        <v>82.028586403465269</v>
      </c>
      <c r="G1429" s="116" t="s">
        <v>871</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871</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247</v>
      </c>
      <c r="B1431" s="113" t="s">
        <v>54</v>
      </c>
      <c r="C1431" s="75">
        <v>5560.1288200980598</v>
      </c>
      <c r="D1431" s="27">
        <v>191</v>
      </c>
      <c r="E1431" s="27">
        <v>32</v>
      </c>
      <c r="F1431" s="70">
        <v>41.109016709328223</v>
      </c>
      <c r="G1431" s="116" t="s">
        <v>871</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248</v>
      </c>
      <c r="B1432" s="113" t="s">
        <v>42</v>
      </c>
      <c r="C1432" s="75">
        <v>1795.3967800267301</v>
      </c>
      <c r="D1432" s="27">
        <v>43</v>
      </c>
      <c r="E1432" s="27">
        <v>10</v>
      </c>
      <c r="F1432" s="78">
        <v>39.784281793970912</v>
      </c>
      <c r="G1432" s="116" t="s">
        <v>868</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249</v>
      </c>
      <c r="B1433" s="113" t="s">
        <v>49</v>
      </c>
      <c r="C1433" s="75">
        <v>14994.700089288801</v>
      </c>
      <c r="D1433" s="27">
        <v>645</v>
      </c>
      <c r="E1433" s="27">
        <v>126</v>
      </c>
      <c r="F1433" s="76">
        <v>60.021207135906586</v>
      </c>
      <c r="G1433" s="116" t="s">
        <v>870</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250</v>
      </c>
      <c r="B1434" s="113" t="s">
        <v>48</v>
      </c>
      <c r="C1434" s="75">
        <v>16054.358189729401</v>
      </c>
      <c r="D1434" s="27">
        <v>557</v>
      </c>
      <c r="E1434" s="27">
        <v>104</v>
      </c>
      <c r="F1434" s="70">
        <v>46.271369685296882</v>
      </c>
      <c r="G1434" s="116" t="s">
        <v>871</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251</v>
      </c>
      <c r="B1435" s="113" t="s">
        <v>51</v>
      </c>
      <c r="C1435" s="75">
        <v>18017.1246620739</v>
      </c>
      <c r="D1435" s="27">
        <v>731</v>
      </c>
      <c r="E1435" s="27">
        <v>102</v>
      </c>
      <c r="F1435" s="70">
        <v>40.437719238579369</v>
      </c>
      <c r="G1435" s="116" t="s">
        <v>871</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252</v>
      </c>
      <c r="B1436" s="113" t="s">
        <v>49</v>
      </c>
      <c r="C1436" s="75">
        <v>27408.591693709299</v>
      </c>
      <c r="D1436" s="27">
        <v>847</v>
      </c>
      <c r="E1436" s="27">
        <v>143</v>
      </c>
      <c r="F1436" s="76">
        <v>37.266729456333401</v>
      </c>
      <c r="G1436" s="116" t="s">
        <v>870</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253</v>
      </c>
      <c r="B1437" s="113" t="s">
        <v>43</v>
      </c>
      <c r="C1437" s="75">
        <v>6815.0684702353301</v>
      </c>
      <c r="D1437" s="27">
        <v>477</v>
      </c>
      <c r="E1437" s="27">
        <v>90</v>
      </c>
      <c r="F1437" s="70">
        <v>94.328787108274568</v>
      </c>
      <c r="G1437" s="116" t="s">
        <v>871</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254</v>
      </c>
      <c r="B1438" s="113" t="s">
        <v>54</v>
      </c>
      <c r="C1438" s="75">
        <v>3227.2105007745699</v>
      </c>
      <c r="D1438" s="27">
        <v>129</v>
      </c>
      <c r="E1438" s="27">
        <v>28</v>
      </c>
      <c r="F1438" s="70">
        <v>61.973025915724293</v>
      </c>
      <c r="G1438" s="116" t="s">
        <v>871</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255</v>
      </c>
      <c r="B1439" s="113" t="s">
        <v>46</v>
      </c>
      <c r="C1439" s="75">
        <v>2072.5449926586398</v>
      </c>
      <c r="D1439" s="27">
        <v>34</v>
      </c>
      <c r="E1439" s="27">
        <v>4</v>
      </c>
      <c r="F1439" s="78">
        <v>13.785673494488259</v>
      </c>
      <c r="G1439" s="116" t="s">
        <v>868</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256</v>
      </c>
      <c r="B1440" s="113" t="s">
        <v>45</v>
      </c>
      <c r="C1440" s="75">
        <v>41070.9163256869</v>
      </c>
      <c r="D1440" s="27">
        <v>2492</v>
      </c>
      <c r="E1440" s="27">
        <v>410</v>
      </c>
      <c r="F1440" s="70">
        <v>71.305237150012616</v>
      </c>
      <c r="G1440" s="116" t="s">
        <v>871</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257</v>
      </c>
      <c r="B1441" s="113" t="s">
        <v>49</v>
      </c>
      <c r="C1441" s="75">
        <v>43672.597856087901</v>
      </c>
      <c r="D1441" s="27">
        <v>2727</v>
      </c>
      <c r="E1441" s="27">
        <v>418</v>
      </c>
      <c r="F1441" s="70">
        <v>68.36585026503252</v>
      </c>
      <c r="G1441" s="116" t="s">
        <v>871</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258</v>
      </c>
      <c r="B1442" s="113" t="s">
        <v>54</v>
      </c>
      <c r="C1442" s="75">
        <v>9025.9672012139599</v>
      </c>
      <c r="D1442" s="27">
        <v>396</v>
      </c>
      <c r="E1442" s="27">
        <v>63</v>
      </c>
      <c r="F1442" s="70">
        <v>49.856152805372112</v>
      </c>
      <c r="G1442" s="116" t="s">
        <v>871</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259</v>
      </c>
      <c r="B1443" s="113" t="s">
        <v>47</v>
      </c>
      <c r="C1443" s="75">
        <v>1208.9750880147301</v>
      </c>
      <c r="D1443" s="27">
        <v>33</v>
      </c>
      <c r="E1443" s="27">
        <v>3</v>
      </c>
      <c r="F1443" s="78">
        <v>17.724576495417697</v>
      </c>
      <c r="G1443" s="116" t="s">
        <v>868</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260</v>
      </c>
      <c r="B1444" s="113" t="s">
        <v>54</v>
      </c>
      <c r="C1444" s="75">
        <v>5055.24299668805</v>
      </c>
      <c r="D1444" s="27">
        <v>118</v>
      </c>
      <c r="E1444" s="27">
        <v>21</v>
      </c>
      <c r="F1444" s="76">
        <v>29.672164146861537</v>
      </c>
      <c r="G1444" s="116" t="s">
        <v>870</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261</v>
      </c>
      <c r="B1445" s="113" t="s">
        <v>53</v>
      </c>
      <c r="C1445" s="75">
        <v>692958.26281431701</v>
      </c>
      <c r="D1445" s="27">
        <v>49256</v>
      </c>
      <c r="E1445" s="27">
        <v>6954</v>
      </c>
      <c r="F1445" s="70">
        <v>71.680260178582174</v>
      </c>
      <c r="G1445" s="116" t="s">
        <v>871</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262</v>
      </c>
      <c r="B1446" s="113" t="s">
        <v>41</v>
      </c>
      <c r="C1446" s="75">
        <v>21025.5302833235</v>
      </c>
      <c r="D1446" s="27">
        <v>773</v>
      </c>
      <c r="E1446" s="27">
        <v>140</v>
      </c>
      <c r="F1446" s="70">
        <v>47.561226115336304</v>
      </c>
      <c r="G1446" s="116" t="s">
        <v>871</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263</v>
      </c>
      <c r="B1447" s="113" t="s">
        <v>49</v>
      </c>
      <c r="C1447" s="75">
        <v>5073.1152154421097</v>
      </c>
      <c r="D1447" s="27">
        <v>132</v>
      </c>
      <c r="E1447" s="27">
        <v>26</v>
      </c>
      <c r="F1447" s="70">
        <v>36.607543457516599</v>
      </c>
      <c r="G1447" s="116" t="s">
        <v>871</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264</v>
      </c>
      <c r="B1448" s="113" t="s">
        <v>45</v>
      </c>
      <c r="C1448" s="75">
        <v>7640.4843218528404</v>
      </c>
      <c r="D1448" s="27">
        <v>370</v>
      </c>
      <c r="E1448" s="27">
        <v>72</v>
      </c>
      <c r="F1448" s="70">
        <v>67.310617052741819</v>
      </c>
      <c r="G1448" s="116" t="s">
        <v>871</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265</v>
      </c>
      <c r="B1449" s="113" t="s">
        <v>54</v>
      </c>
      <c r="C1449" s="75">
        <v>4489.38887213825</v>
      </c>
      <c r="D1449" s="27">
        <v>207</v>
      </c>
      <c r="E1449" s="27">
        <v>37</v>
      </c>
      <c r="F1449" s="70">
        <v>58.868973442222149</v>
      </c>
      <c r="G1449" s="116" t="s">
        <v>871</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266</v>
      </c>
      <c r="B1450" s="113" t="s">
        <v>51</v>
      </c>
      <c r="C1450" s="75">
        <v>39657.353717883198</v>
      </c>
      <c r="D1450" s="27">
        <v>2864</v>
      </c>
      <c r="E1450" s="27">
        <v>529</v>
      </c>
      <c r="F1450" s="70">
        <v>95.280473211895355</v>
      </c>
      <c r="G1450" s="116" t="s">
        <v>871</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267</v>
      </c>
      <c r="B1451" s="113" t="s">
        <v>41</v>
      </c>
      <c r="C1451" s="75">
        <v>9926.4673993127308</v>
      </c>
      <c r="D1451" s="27">
        <v>264</v>
      </c>
      <c r="E1451" s="27">
        <v>39</v>
      </c>
      <c r="F1451" s="70">
        <v>28.063501079015854</v>
      </c>
      <c r="G1451" s="116" t="s">
        <v>871</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268</v>
      </c>
      <c r="B1452" s="113" t="s">
        <v>52</v>
      </c>
      <c r="C1452" s="75">
        <v>28615.425420800198</v>
      </c>
      <c r="D1452" s="27">
        <v>1867</v>
      </c>
      <c r="E1452" s="27">
        <v>360</v>
      </c>
      <c r="F1452" s="70">
        <v>89.861623009785191</v>
      </c>
      <c r="G1452" s="116" t="s">
        <v>871</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269</v>
      </c>
      <c r="B1453" s="113" t="s">
        <v>47</v>
      </c>
      <c r="C1453" s="75">
        <v>3727.2357787096198</v>
      </c>
      <c r="D1453" s="27">
        <v>128</v>
      </c>
      <c r="E1453" s="27">
        <v>31</v>
      </c>
      <c r="F1453" s="70">
        <v>59.408254420982907</v>
      </c>
      <c r="G1453" s="116" t="s">
        <v>871</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270</v>
      </c>
      <c r="B1454" s="113" t="s">
        <v>52</v>
      </c>
      <c r="C1454" s="75">
        <v>99226.362872711004</v>
      </c>
      <c r="D1454" s="27">
        <v>10330</v>
      </c>
      <c r="E1454" s="27">
        <v>1330</v>
      </c>
      <c r="F1454" s="70">
        <v>95.740685488862837</v>
      </c>
      <c r="G1454" s="116" t="s">
        <v>871</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271</v>
      </c>
      <c r="B1455" s="113" t="s">
        <v>54</v>
      </c>
      <c r="C1455" s="75">
        <v>3688.3663500984599</v>
      </c>
      <c r="D1455" s="27">
        <v>153</v>
      </c>
      <c r="E1455" s="27">
        <v>27</v>
      </c>
      <c r="F1455" s="70">
        <v>52.287957472552741</v>
      </c>
      <c r="G1455" s="116" t="s">
        <v>871</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272</v>
      </c>
      <c r="B1456" s="113" t="s">
        <v>51</v>
      </c>
      <c r="C1456" s="75">
        <v>64727.380689706901</v>
      </c>
      <c r="D1456" s="27">
        <v>1562</v>
      </c>
      <c r="E1456" s="27">
        <v>248</v>
      </c>
      <c r="F1456" s="76">
        <v>27.367530596063002</v>
      </c>
      <c r="G1456" s="116" t="s">
        <v>870</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273</v>
      </c>
      <c r="B1457" s="113" t="s">
        <v>46</v>
      </c>
      <c r="C1457" s="75">
        <v>1838.08536362777</v>
      </c>
      <c r="D1457" s="27">
        <v>29</v>
      </c>
      <c r="E1457" s="27">
        <v>4</v>
      </c>
      <c r="F1457" s="78">
        <v>15.544124955675652</v>
      </c>
      <c r="G1457" s="116" t="s">
        <v>868</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274</v>
      </c>
      <c r="B1458" s="113" t="s">
        <v>49</v>
      </c>
      <c r="C1458" s="75">
        <v>27818.816168915801</v>
      </c>
      <c r="D1458" s="27">
        <v>1354</v>
      </c>
      <c r="E1458" s="27">
        <v>228</v>
      </c>
      <c r="F1458" s="70">
        <v>58.542082405043615</v>
      </c>
      <c r="G1458" s="116" t="s">
        <v>871</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275</v>
      </c>
      <c r="B1459" s="113" t="s">
        <v>49</v>
      </c>
      <c r="C1459" s="75">
        <v>111989.024087531</v>
      </c>
      <c r="D1459" s="27">
        <v>3618</v>
      </c>
      <c r="E1459" s="27">
        <v>554</v>
      </c>
      <c r="F1459" s="76">
        <v>35.335095464801448</v>
      </c>
      <c r="G1459" s="116" t="s">
        <v>870</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276</v>
      </c>
      <c r="B1460" s="113" t="s">
        <v>51</v>
      </c>
      <c r="C1460" s="75">
        <v>23172.8895591976</v>
      </c>
      <c r="D1460" s="27">
        <v>1236</v>
      </c>
      <c r="E1460" s="27">
        <v>285</v>
      </c>
      <c r="F1460" s="70">
        <v>87.84896162879636</v>
      </c>
      <c r="G1460" s="116" t="s">
        <v>871</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277</v>
      </c>
      <c r="B1461" s="113" t="s">
        <v>49</v>
      </c>
      <c r="C1461" s="75">
        <v>4723.0019559667198</v>
      </c>
      <c r="D1461" s="27">
        <v>119</v>
      </c>
      <c r="E1461" s="27">
        <v>16</v>
      </c>
      <c r="F1461" s="76">
        <v>24.19768514839031</v>
      </c>
      <c r="G1461" s="116" t="s">
        <v>870</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278</v>
      </c>
      <c r="B1462" s="113" t="s">
        <v>52</v>
      </c>
      <c r="C1462" s="75">
        <v>12248.3187771581</v>
      </c>
      <c r="D1462" s="27">
        <v>450</v>
      </c>
      <c r="E1462" s="27">
        <v>98</v>
      </c>
      <c r="F1462" s="70">
        <v>57.150700658234868</v>
      </c>
      <c r="G1462" s="116" t="s">
        <v>871</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279</v>
      </c>
      <c r="B1463" s="113" t="s">
        <v>46</v>
      </c>
      <c r="C1463" s="75">
        <v>1174.1958259012499</v>
      </c>
      <c r="D1463" s="27">
        <v>15</v>
      </c>
      <c r="E1463" s="27">
        <v>8</v>
      </c>
      <c r="F1463" s="78">
        <v>48.665525700534097</v>
      </c>
      <c r="G1463" s="116" t="s">
        <v>868</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280</v>
      </c>
      <c r="B1464" s="113" t="s">
        <v>54</v>
      </c>
      <c r="C1464" s="75">
        <v>14163.6711170745</v>
      </c>
      <c r="D1464" s="27">
        <v>668</v>
      </c>
      <c r="E1464" s="27">
        <v>104</v>
      </c>
      <c r="F1464" s="70">
        <v>52.448064962594231</v>
      </c>
      <c r="G1464" s="116" t="s">
        <v>871</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281</v>
      </c>
      <c r="B1465" s="113" t="s">
        <v>41</v>
      </c>
      <c r="C1465" s="75">
        <v>5829.5344790318404</v>
      </c>
      <c r="D1465" s="27">
        <v>167</v>
      </c>
      <c r="E1465" s="27">
        <v>54</v>
      </c>
      <c r="F1465" s="70">
        <v>66.165538106285368</v>
      </c>
      <c r="G1465" s="116" t="s">
        <v>871</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282</v>
      </c>
      <c r="B1466" s="113" t="s">
        <v>49</v>
      </c>
      <c r="C1466" s="75">
        <v>35973.240681719501</v>
      </c>
      <c r="D1466" s="27">
        <v>2012</v>
      </c>
      <c r="E1466" s="27">
        <v>328</v>
      </c>
      <c r="F1466" s="70">
        <v>65.127775492512441</v>
      </c>
      <c r="G1466" s="116" t="s">
        <v>871</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283</v>
      </c>
      <c r="B1467" s="113" t="s">
        <v>53</v>
      </c>
      <c r="C1467" s="75">
        <v>36918.336746757697</v>
      </c>
      <c r="D1467" s="27">
        <v>7209</v>
      </c>
      <c r="E1467" s="27">
        <v>737</v>
      </c>
      <c r="F1467" s="70">
        <v>142.59271078207615</v>
      </c>
      <c r="G1467" s="116" t="s">
        <v>871</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284</v>
      </c>
      <c r="B1468" s="113" t="s">
        <v>42</v>
      </c>
      <c r="C1468" s="75">
        <v>2936.1193472292898</v>
      </c>
      <c r="D1468" s="27">
        <v>81</v>
      </c>
      <c r="E1468" s="27">
        <v>22</v>
      </c>
      <c r="F1468" s="76">
        <v>53.520595915539744</v>
      </c>
      <c r="G1468" s="116" t="s">
        <v>870</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285</v>
      </c>
      <c r="B1469" s="113" t="s">
        <v>47</v>
      </c>
      <c r="C1469" s="75">
        <v>1357.7287896405801</v>
      </c>
      <c r="D1469" s="27">
        <v>38</v>
      </c>
      <c r="E1469" s="27">
        <v>18</v>
      </c>
      <c r="F1469" s="76">
        <v>94.69595809739306</v>
      </c>
      <c r="G1469" s="116" t="s">
        <v>870</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286</v>
      </c>
      <c r="B1470" s="113" t="s">
        <v>48</v>
      </c>
      <c r="C1470" s="75">
        <v>1223.64361651632</v>
      </c>
      <c r="D1470" s="27">
        <v>25</v>
      </c>
      <c r="E1470" s="27">
        <v>7</v>
      </c>
      <c r="F1470" s="78">
        <v>40.861570579143496</v>
      </c>
      <c r="G1470" s="116" t="s">
        <v>868</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287</v>
      </c>
      <c r="B1471" s="113" t="s">
        <v>47</v>
      </c>
      <c r="C1471" s="75">
        <v>56710.292083490698</v>
      </c>
      <c r="D1471" s="27">
        <v>3706</v>
      </c>
      <c r="E1471" s="27">
        <v>720</v>
      </c>
      <c r="F1471" s="70">
        <v>90.686486595513642</v>
      </c>
      <c r="G1471" s="116" t="s">
        <v>871</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288</v>
      </c>
      <c r="B1472" s="113" t="s">
        <v>44</v>
      </c>
      <c r="C1472" s="75">
        <v>758.61581752920097</v>
      </c>
      <c r="D1472" s="27">
        <v>12</v>
      </c>
      <c r="E1472" s="27">
        <v>2</v>
      </c>
      <c r="F1472" s="78">
        <v>18.831289772262618</v>
      </c>
      <c r="G1472" s="116" t="s">
        <v>868</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289</v>
      </c>
      <c r="B1473" s="113" t="s">
        <v>42</v>
      </c>
      <c r="C1473" s="75">
        <v>1673.49740572871</v>
      </c>
      <c r="D1473" s="27">
        <v>31</v>
      </c>
      <c r="E1473" s="27">
        <v>6</v>
      </c>
      <c r="F1473" s="78">
        <v>25.609327334738882</v>
      </c>
      <c r="G1473" s="116" t="s">
        <v>868</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290</v>
      </c>
      <c r="B1474" s="113" t="s">
        <v>54</v>
      </c>
      <c r="C1474" s="75">
        <v>14079.6128022015</v>
      </c>
      <c r="D1474" s="27">
        <v>1164</v>
      </c>
      <c r="E1474" s="27">
        <v>224</v>
      </c>
      <c r="F1474" s="70">
        <v>113.63948870453471</v>
      </c>
      <c r="G1474" s="116" t="s">
        <v>871</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291</v>
      </c>
      <c r="B1475" s="113" t="s">
        <v>51</v>
      </c>
      <c r="C1475" s="75">
        <v>7354.9427443027298</v>
      </c>
      <c r="D1475" s="27">
        <v>252</v>
      </c>
      <c r="E1475" s="27">
        <v>65</v>
      </c>
      <c r="F1475" s="70">
        <v>63.125673499682691</v>
      </c>
      <c r="G1475" s="116" t="s">
        <v>871</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292</v>
      </c>
      <c r="B1476" s="113" t="s">
        <v>46</v>
      </c>
      <c r="C1476" s="75">
        <v>1582.42316470797</v>
      </c>
      <c r="D1476" s="27">
        <v>22</v>
      </c>
      <c r="E1476" s="27">
        <v>5</v>
      </c>
      <c r="F1476" s="78">
        <v>22.569364826554878</v>
      </c>
      <c r="G1476" s="116" t="s">
        <v>868</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293</v>
      </c>
      <c r="B1477" s="113" t="s">
        <v>49</v>
      </c>
      <c r="C1477" s="75">
        <v>18730.958831312699</v>
      </c>
      <c r="D1477" s="27">
        <v>815</v>
      </c>
      <c r="E1477" s="27">
        <v>114</v>
      </c>
      <c r="F1477" s="76">
        <v>43.472719235518582</v>
      </c>
      <c r="G1477" s="116" t="s">
        <v>870</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294</v>
      </c>
      <c r="B1478" s="113" t="s">
        <v>46</v>
      </c>
      <c r="C1478" s="75">
        <v>1931.62596058402</v>
      </c>
      <c r="D1478" s="27">
        <v>21</v>
      </c>
      <c r="E1478" s="27">
        <v>6</v>
      </c>
      <c r="F1478" s="78">
        <v>22.187081625360406</v>
      </c>
      <c r="G1478" s="116" t="s">
        <v>868</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295</v>
      </c>
      <c r="B1479" s="113" t="s">
        <v>48</v>
      </c>
      <c r="C1479" s="75">
        <v>784.07156341524001</v>
      </c>
      <c r="D1479" s="27">
        <v>18</v>
      </c>
      <c r="E1479" s="27">
        <v>1</v>
      </c>
      <c r="F1479" s="78">
        <v>9.1099556164802831</v>
      </c>
      <c r="G1479" s="116" t="s">
        <v>868</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296</v>
      </c>
      <c r="B1480" s="113" t="s">
        <v>42</v>
      </c>
      <c r="C1480" s="75">
        <v>6466.0125528356502</v>
      </c>
      <c r="D1480" s="27">
        <v>179</v>
      </c>
      <c r="E1480" s="27">
        <v>56</v>
      </c>
      <c r="F1480" s="70">
        <v>61.861927537486949</v>
      </c>
      <c r="G1480" s="116" t="s">
        <v>871</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297</v>
      </c>
      <c r="B1481" s="113" t="s">
        <v>45</v>
      </c>
      <c r="C1481" s="75">
        <v>28666.8719119466</v>
      </c>
      <c r="D1481" s="27">
        <v>2305</v>
      </c>
      <c r="E1481" s="27">
        <v>310</v>
      </c>
      <c r="F1481" s="70">
        <v>77.241971886124603</v>
      </c>
      <c r="G1481" s="116" t="s">
        <v>871</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298</v>
      </c>
      <c r="B1482" s="113" t="s">
        <v>43</v>
      </c>
      <c r="C1482" s="75">
        <v>37104.373350893802</v>
      </c>
      <c r="D1482" s="27">
        <v>2676</v>
      </c>
      <c r="E1482" s="27">
        <v>504</v>
      </c>
      <c r="F1482" s="70">
        <v>97.023603281344194</v>
      </c>
      <c r="G1482" s="116" t="s">
        <v>871</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299</v>
      </c>
      <c r="B1483" s="113" t="s">
        <v>51</v>
      </c>
      <c r="C1483" s="75">
        <v>27391.508223539095</v>
      </c>
      <c r="D1483" s="27">
        <v>1518</v>
      </c>
      <c r="E1483" s="27">
        <v>274</v>
      </c>
      <c r="F1483" s="70">
        <v>71.450715352029121</v>
      </c>
      <c r="G1483" s="116" t="s">
        <v>871</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300</v>
      </c>
      <c r="B1484" s="113" t="s">
        <v>46</v>
      </c>
      <c r="C1484" s="75">
        <v>5307.8849770148699</v>
      </c>
      <c r="D1484" s="27">
        <v>127</v>
      </c>
      <c r="E1484" s="27">
        <v>32</v>
      </c>
      <c r="F1484" s="70">
        <v>43.062619020801783</v>
      </c>
      <c r="G1484" s="116" t="s">
        <v>871</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301</v>
      </c>
      <c r="B1485" s="113" t="s">
        <v>41</v>
      </c>
      <c r="C1485" s="75">
        <v>13087.712635498299</v>
      </c>
      <c r="D1485" s="27">
        <v>425</v>
      </c>
      <c r="E1485" s="27">
        <v>85</v>
      </c>
      <c r="F1485" s="70">
        <v>46.390295543017999</v>
      </c>
      <c r="G1485" s="116" t="s">
        <v>871</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302</v>
      </c>
      <c r="B1486" s="113" t="s">
        <v>43</v>
      </c>
      <c r="C1486" s="75">
        <v>7927.2612196189812</v>
      </c>
      <c r="D1486" s="27">
        <v>519</v>
      </c>
      <c r="E1486" s="27">
        <v>103</v>
      </c>
      <c r="F1486" s="70">
        <v>92.808129482788431</v>
      </c>
      <c r="G1486" s="116" t="s">
        <v>871</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303</v>
      </c>
      <c r="B1487" s="113" t="s">
        <v>54</v>
      </c>
      <c r="C1487" s="75">
        <v>9485.9761215318194</v>
      </c>
      <c r="D1487" s="27">
        <v>325</v>
      </c>
      <c r="E1487" s="27">
        <v>43</v>
      </c>
      <c r="F1487" s="70">
        <v>32.378624319503231</v>
      </c>
      <c r="G1487" s="116" t="s">
        <v>871</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304</v>
      </c>
      <c r="B1488" s="113" t="s">
        <v>51</v>
      </c>
      <c r="C1488" s="75">
        <v>5133.8205219983302</v>
      </c>
      <c r="D1488" s="27">
        <v>167</v>
      </c>
      <c r="E1488" s="27">
        <v>42</v>
      </c>
      <c r="F1488" s="70">
        <v>58.436012461772918</v>
      </c>
      <c r="G1488" s="116" t="s">
        <v>871</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305</v>
      </c>
      <c r="B1489" s="113" t="s">
        <v>49</v>
      </c>
      <c r="C1489" s="75">
        <v>32414.524512956301</v>
      </c>
      <c r="D1489" s="27">
        <v>2599</v>
      </c>
      <c r="E1489" s="27">
        <v>349</v>
      </c>
      <c r="F1489" s="70">
        <v>76.905559477225438</v>
      </c>
      <c r="G1489" s="116" t="s">
        <v>871</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306</v>
      </c>
      <c r="B1490" s="113" t="s">
        <v>54</v>
      </c>
      <c r="C1490" s="75">
        <v>12469.6895953656</v>
      </c>
      <c r="D1490" s="27">
        <v>615</v>
      </c>
      <c r="E1490" s="27">
        <v>123</v>
      </c>
      <c r="F1490" s="70">
        <v>70.45655963224236</v>
      </c>
      <c r="G1490" s="116" t="s">
        <v>871</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307</v>
      </c>
      <c r="B1491" s="113" t="s">
        <v>49</v>
      </c>
      <c r="C1491" s="75">
        <v>3330.26120665499</v>
      </c>
      <c r="D1491" s="27">
        <v>108</v>
      </c>
      <c r="E1491" s="27">
        <v>21</v>
      </c>
      <c r="F1491" s="76">
        <v>45.041511969166017</v>
      </c>
      <c r="G1491" s="116" t="s">
        <v>870</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308</v>
      </c>
      <c r="B1492" s="113" t="s">
        <v>52</v>
      </c>
      <c r="C1492" s="75">
        <v>15120.384628985899</v>
      </c>
      <c r="D1492" s="27">
        <v>634</v>
      </c>
      <c r="E1492" s="27">
        <v>166</v>
      </c>
      <c r="F1492" s="70">
        <v>78.418262154605628</v>
      </c>
      <c r="G1492" s="116" t="s">
        <v>871</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309</v>
      </c>
      <c r="B1493" s="113" t="s">
        <v>52</v>
      </c>
      <c r="C1493" s="75">
        <v>14878.570537017</v>
      </c>
      <c r="D1493" s="27">
        <v>837</v>
      </c>
      <c r="E1493" s="27">
        <v>179</v>
      </c>
      <c r="F1493" s="70">
        <v>85.933754549230272</v>
      </c>
      <c r="G1493" s="116" t="s">
        <v>871</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310</v>
      </c>
      <c r="B1494" s="113" t="s">
        <v>54</v>
      </c>
      <c r="C1494" s="75">
        <v>2244.2586476452502</v>
      </c>
      <c r="D1494" s="27">
        <v>109</v>
      </c>
      <c r="E1494" s="27">
        <v>26</v>
      </c>
      <c r="F1494" s="70">
        <v>82.75083886126194</v>
      </c>
      <c r="G1494" s="116" t="s">
        <v>871</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311</v>
      </c>
      <c r="B1495" s="113" t="s">
        <v>47</v>
      </c>
      <c r="C1495" s="75">
        <v>17005.439503125901</v>
      </c>
      <c r="D1495" s="27">
        <v>1117</v>
      </c>
      <c r="E1495" s="27">
        <v>179</v>
      </c>
      <c r="F1495" s="70">
        <v>75.186026702597388</v>
      </c>
      <c r="G1495" s="116" t="s">
        <v>871</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312</v>
      </c>
      <c r="B1496" s="113" t="s">
        <v>41</v>
      </c>
      <c r="C1496" s="75">
        <v>4602.6150295043099</v>
      </c>
      <c r="D1496" s="27">
        <v>65</v>
      </c>
      <c r="E1496" s="27">
        <v>13</v>
      </c>
      <c r="F1496" s="79">
        <v>20.174866301417204</v>
      </c>
      <c r="G1496" s="116" t="s">
        <v>869</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313</v>
      </c>
      <c r="B1497" s="113" t="s">
        <v>48</v>
      </c>
      <c r="C1497" s="75">
        <v>16194.1783185606</v>
      </c>
      <c r="D1497" s="27">
        <v>642</v>
      </c>
      <c r="E1497" s="27">
        <v>170</v>
      </c>
      <c r="F1497" s="76">
        <v>74.982854356616983</v>
      </c>
      <c r="G1497" s="116" t="s">
        <v>870</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314</v>
      </c>
      <c r="B1498" s="113" t="s">
        <v>43</v>
      </c>
      <c r="C1498" s="75">
        <v>23741.067234681399</v>
      </c>
      <c r="D1498" s="27">
        <v>1279</v>
      </c>
      <c r="E1498" s="27">
        <v>253</v>
      </c>
      <c r="F1498" s="70">
        <v>76.118855116291869</v>
      </c>
      <c r="G1498" s="116" t="s">
        <v>871</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315</v>
      </c>
      <c r="B1499" s="113" t="s">
        <v>44</v>
      </c>
      <c r="C1499" s="75">
        <v>4086.1741400712999</v>
      </c>
      <c r="D1499" s="27">
        <v>210</v>
      </c>
      <c r="E1499" s="27">
        <v>59</v>
      </c>
      <c r="F1499" s="70">
        <v>103.13524509291173</v>
      </c>
      <c r="G1499" s="116" t="s">
        <v>871</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316</v>
      </c>
      <c r="B1500" s="113" t="s">
        <v>42</v>
      </c>
      <c r="C1500" s="75">
        <v>1073.55719304948</v>
      </c>
      <c r="D1500" s="27">
        <v>11</v>
      </c>
      <c r="E1500" s="27">
        <v>2</v>
      </c>
      <c r="F1500" s="78">
        <v>13.306896342555509</v>
      </c>
      <c r="G1500" s="116" t="s">
        <v>868</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317</v>
      </c>
      <c r="B1501" s="113" t="s">
        <v>46</v>
      </c>
      <c r="C1501" s="75">
        <v>2112.6874094155901</v>
      </c>
      <c r="D1501" s="27">
        <v>46</v>
      </c>
      <c r="E1501" s="27">
        <v>14</v>
      </c>
      <c r="F1501" s="79">
        <v>47.333078975304701</v>
      </c>
      <c r="G1501" s="116" t="s">
        <v>869</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870</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318</v>
      </c>
      <c r="B1503" s="113" t="s">
        <v>49</v>
      </c>
      <c r="C1503" s="75">
        <v>48551.911070702001</v>
      </c>
      <c r="D1503" s="27">
        <v>6681</v>
      </c>
      <c r="E1503" s="27">
        <v>1080</v>
      </c>
      <c r="F1503" s="70">
        <v>158.88737526834032</v>
      </c>
      <c r="G1503" s="116" t="s">
        <v>871</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319</v>
      </c>
      <c r="B1504" s="113" t="s">
        <v>43</v>
      </c>
      <c r="C1504" s="75">
        <v>16012.7421223003</v>
      </c>
      <c r="D1504" s="27">
        <v>1453</v>
      </c>
      <c r="E1504" s="27">
        <v>334</v>
      </c>
      <c r="F1504" s="70">
        <v>148.98849100878215</v>
      </c>
      <c r="G1504" s="116" t="s">
        <v>871</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320</v>
      </c>
      <c r="B1505" s="113" t="s">
        <v>43</v>
      </c>
      <c r="C1505" s="75">
        <v>89317.120164774096</v>
      </c>
      <c r="D1505" s="27">
        <v>10429</v>
      </c>
      <c r="E1505" s="27">
        <v>1791</v>
      </c>
      <c r="F1505" s="70">
        <v>143.22961957636579</v>
      </c>
      <c r="G1505" s="116" t="s">
        <v>871</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321</v>
      </c>
      <c r="B1506" s="113" t="s">
        <v>41</v>
      </c>
      <c r="C1506" s="75">
        <v>31190.337467089099</v>
      </c>
      <c r="D1506" s="27">
        <v>942</v>
      </c>
      <c r="E1506" s="27">
        <v>190</v>
      </c>
      <c r="F1506" s="70">
        <v>43.511643904938978</v>
      </c>
      <c r="G1506" s="116" t="s">
        <v>871</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322</v>
      </c>
      <c r="B1507" s="113" t="s">
        <v>54</v>
      </c>
      <c r="C1507" s="75">
        <v>42123.258085424597</v>
      </c>
      <c r="D1507" s="27">
        <v>3480</v>
      </c>
      <c r="E1507" s="27">
        <v>506</v>
      </c>
      <c r="F1507" s="70">
        <v>85.80261543292923</v>
      </c>
      <c r="G1507" s="116" t="s">
        <v>871</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323</v>
      </c>
      <c r="B1508" s="113" t="s">
        <v>42</v>
      </c>
      <c r="C1508" s="75">
        <v>783.91291893709104</v>
      </c>
      <c r="D1508" s="27">
        <v>6</v>
      </c>
      <c r="E1508" s="27">
        <v>1</v>
      </c>
      <c r="F1508" s="78">
        <v>9.1117992449239846</v>
      </c>
      <c r="G1508" s="116" t="s">
        <v>868</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324</v>
      </c>
      <c r="B1509" s="113" t="s">
        <v>51</v>
      </c>
      <c r="C1509" s="75">
        <v>18209.461158597402</v>
      </c>
      <c r="D1509" s="27">
        <v>822</v>
      </c>
      <c r="E1509" s="27">
        <v>158</v>
      </c>
      <c r="F1509" s="70">
        <v>61.977200683864588</v>
      </c>
      <c r="G1509" s="116" t="s">
        <v>871</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325</v>
      </c>
      <c r="B1510" s="113" t="s">
        <v>49</v>
      </c>
      <c r="C1510" s="75">
        <v>74397.767487715595</v>
      </c>
      <c r="D1510" s="27">
        <v>5910</v>
      </c>
      <c r="E1510" s="27">
        <v>632</v>
      </c>
      <c r="F1510" s="70">
        <v>60.677704005447517</v>
      </c>
      <c r="G1510" s="116" t="s">
        <v>871</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871</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326</v>
      </c>
      <c r="B1512" s="113" t="s">
        <v>43</v>
      </c>
      <c r="C1512" s="75">
        <v>9049.1751865497099</v>
      </c>
      <c r="D1512" s="27">
        <v>669</v>
      </c>
      <c r="E1512" s="27">
        <v>136</v>
      </c>
      <c r="F1512" s="70">
        <v>107.34995747153393</v>
      </c>
      <c r="G1512" s="116" t="s">
        <v>871</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327</v>
      </c>
      <c r="B1513" s="113" t="s">
        <v>54</v>
      </c>
      <c r="C1513" s="75">
        <v>19873.653859741695</v>
      </c>
      <c r="D1513" s="27">
        <v>1640</v>
      </c>
      <c r="E1513" s="27">
        <v>389</v>
      </c>
      <c r="F1513" s="70">
        <v>139.81180552812256</v>
      </c>
      <c r="G1513" s="116" t="s">
        <v>871</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328</v>
      </c>
      <c r="B1514" s="113" t="s">
        <v>45</v>
      </c>
      <c r="C1514" s="75">
        <v>8985.7757628436302</v>
      </c>
      <c r="D1514" s="27">
        <v>380</v>
      </c>
      <c r="E1514" s="27">
        <v>70</v>
      </c>
      <c r="F1514" s="70">
        <v>55.643498479843046</v>
      </c>
      <c r="G1514" s="116" t="s">
        <v>871</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329</v>
      </c>
      <c r="B1515" s="113" t="s">
        <v>46</v>
      </c>
      <c r="C1515" s="75">
        <v>1671.6385468424</v>
      </c>
      <c r="D1515" s="27">
        <v>26</v>
      </c>
      <c r="E1515" s="27">
        <v>8</v>
      </c>
      <c r="F1515" s="78">
        <v>34.183739810735823</v>
      </c>
      <c r="G1515" s="116" t="s">
        <v>868</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330</v>
      </c>
      <c r="B1516" s="113" t="s">
        <v>45</v>
      </c>
      <c r="C1516" s="75">
        <v>28406.395546395601</v>
      </c>
      <c r="D1516" s="27">
        <v>1303</v>
      </c>
      <c r="E1516" s="27">
        <v>301</v>
      </c>
      <c r="F1516" s="70">
        <v>75.687180955022882</v>
      </c>
      <c r="G1516" s="116" t="s">
        <v>871</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331</v>
      </c>
      <c r="B1517" s="113" t="s">
        <v>48</v>
      </c>
      <c r="C1517" s="75">
        <v>1156.5421476148199</v>
      </c>
      <c r="D1517" s="27">
        <v>15</v>
      </c>
      <c r="E1517" s="27">
        <v>2</v>
      </c>
      <c r="F1517" s="78">
        <v>12.35209137442699</v>
      </c>
      <c r="G1517" s="116" t="s">
        <v>868</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332</v>
      </c>
      <c r="B1518" s="113" t="s">
        <v>44</v>
      </c>
      <c r="C1518" s="75">
        <v>44.670954202623797</v>
      </c>
      <c r="D1518" s="27">
        <v>5</v>
      </c>
      <c r="E1518" s="27">
        <v>0</v>
      </c>
      <c r="F1518" s="78">
        <v>0</v>
      </c>
      <c r="G1518" s="116" t="s">
        <v>868</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333</v>
      </c>
      <c r="B1519" s="113" t="s">
        <v>54</v>
      </c>
      <c r="C1519" s="75">
        <v>20124.902253938701</v>
      </c>
      <c r="D1519" s="27">
        <v>797</v>
      </c>
      <c r="E1519" s="27">
        <v>186</v>
      </c>
      <c r="F1519" s="70">
        <v>66.016292243675863</v>
      </c>
      <c r="G1519" s="116" t="s">
        <v>871</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334</v>
      </c>
      <c r="B1520" s="113" t="s">
        <v>48</v>
      </c>
      <c r="C1520" s="75">
        <v>6112.4113664417901</v>
      </c>
      <c r="D1520" s="27">
        <v>234</v>
      </c>
      <c r="E1520" s="27">
        <v>50</v>
      </c>
      <c r="F1520" s="70">
        <v>58.429126531573772</v>
      </c>
      <c r="G1520" s="116" t="s">
        <v>871</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335</v>
      </c>
      <c r="B1521" s="113" t="s">
        <v>47</v>
      </c>
      <c r="C1521" s="75">
        <v>1549.67718243236</v>
      </c>
      <c r="D1521" s="27">
        <v>60</v>
      </c>
      <c r="E1521" s="27">
        <v>9</v>
      </c>
      <c r="F1521" s="78">
        <v>41.483294078584791</v>
      </c>
      <c r="G1521" s="116" t="s">
        <v>868</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336</v>
      </c>
      <c r="B1522" s="113" t="s">
        <v>42</v>
      </c>
      <c r="C1522" s="75">
        <v>6720.1246284321996</v>
      </c>
      <c r="D1522" s="27">
        <v>303</v>
      </c>
      <c r="E1522" s="27">
        <v>112</v>
      </c>
      <c r="F1522" s="70">
        <v>119.04541124360658</v>
      </c>
      <c r="G1522" s="116" t="s">
        <v>871</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337</v>
      </c>
      <c r="B1523" s="113" t="s">
        <v>46</v>
      </c>
      <c r="C1523" s="75">
        <v>17148.496197419699</v>
      </c>
      <c r="D1523" s="27">
        <v>595</v>
      </c>
      <c r="E1523" s="27">
        <v>66</v>
      </c>
      <c r="F1523" s="76">
        <v>27.490956991290368</v>
      </c>
      <c r="G1523" s="116" t="s">
        <v>870</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338</v>
      </c>
      <c r="B1524" s="113" t="s">
        <v>49</v>
      </c>
      <c r="C1524" s="75">
        <v>11689.851587155499</v>
      </c>
      <c r="D1524" s="27">
        <v>306</v>
      </c>
      <c r="E1524" s="27">
        <v>47</v>
      </c>
      <c r="F1524" s="76">
        <v>28.718438656925276</v>
      </c>
      <c r="G1524" s="116" t="s">
        <v>870</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339</v>
      </c>
      <c r="B1525" s="113" t="s">
        <v>45</v>
      </c>
      <c r="C1525" s="75">
        <v>6846.1077774764299</v>
      </c>
      <c r="D1525" s="27">
        <v>353</v>
      </c>
      <c r="E1525" s="27">
        <v>70</v>
      </c>
      <c r="F1525" s="70">
        <v>73.034199321984232</v>
      </c>
      <c r="G1525" s="116" t="s">
        <v>871</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340</v>
      </c>
      <c r="B1526" s="113" t="s">
        <v>48</v>
      </c>
      <c r="C1526" s="75">
        <v>5803.7608961074102</v>
      </c>
      <c r="D1526" s="27">
        <v>207</v>
      </c>
      <c r="E1526" s="27">
        <v>48</v>
      </c>
      <c r="F1526" s="70">
        <v>59.074994472480348</v>
      </c>
      <c r="G1526" s="116" t="s">
        <v>871</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341</v>
      </c>
      <c r="B1527" s="113" t="s">
        <v>52</v>
      </c>
      <c r="C1527" s="75">
        <v>7644.3301449872188</v>
      </c>
      <c r="D1527" s="27">
        <v>335</v>
      </c>
      <c r="E1527" s="27">
        <v>64</v>
      </c>
      <c r="F1527" s="70">
        <v>59.801558602571518</v>
      </c>
      <c r="G1527" s="116" t="s">
        <v>871</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342</v>
      </c>
      <c r="B1528" s="113" t="s">
        <v>45</v>
      </c>
      <c r="C1528" s="75">
        <v>7375.1368838712397</v>
      </c>
      <c r="D1528" s="27">
        <v>255</v>
      </c>
      <c r="E1528" s="27">
        <v>78</v>
      </c>
      <c r="F1528" s="70">
        <v>75.543392063851527</v>
      </c>
      <c r="G1528" s="116" t="s">
        <v>871</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871</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343</v>
      </c>
      <c r="B1530" s="113" t="s">
        <v>42</v>
      </c>
      <c r="C1530" s="75">
        <v>640.69980114844998</v>
      </c>
      <c r="D1530" s="27">
        <v>12</v>
      </c>
      <c r="E1530" s="27">
        <v>0</v>
      </c>
      <c r="F1530" s="78">
        <v>0</v>
      </c>
      <c r="G1530" s="116" t="s">
        <v>868</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344</v>
      </c>
      <c r="B1531" s="113" t="s">
        <v>52</v>
      </c>
      <c r="C1531" s="75">
        <v>14379.4508026329</v>
      </c>
      <c r="D1531" s="27">
        <v>872</v>
      </c>
      <c r="E1531" s="27">
        <v>170</v>
      </c>
      <c r="F1531" s="70">
        <v>84.445903459913538</v>
      </c>
      <c r="G1531" s="116" t="s">
        <v>871</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345</v>
      </c>
      <c r="B1532" s="113" t="s">
        <v>52</v>
      </c>
      <c r="C1532" s="75">
        <v>10764.140179352</v>
      </c>
      <c r="D1532" s="27">
        <v>589</v>
      </c>
      <c r="E1532" s="27">
        <v>118</v>
      </c>
      <c r="F1532" s="70">
        <v>78.302319443398659</v>
      </c>
      <c r="G1532" s="116" t="s">
        <v>871</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346</v>
      </c>
      <c r="B1533" s="113" t="s">
        <v>54</v>
      </c>
      <c r="C1533" s="75">
        <v>3341.0756913925802</v>
      </c>
      <c r="D1533" s="27">
        <v>55</v>
      </c>
      <c r="E1533" s="27">
        <v>10</v>
      </c>
      <c r="F1533" s="78">
        <v>21.378914465358779</v>
      </c>
      <c r="G1533" s="116" t="s">
        <v>868</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347</v>
      </c>
      <c r="B1534" s="113" t="s">
        <v>54</v>
      </c>
      <c r="C1534" s="75">
        <v>6951.4661738035902</v>
      </c>
      <c r="D1534" s="27">
        <v>90</v>
      </c>
      <c r="E1534" s="27">
        <v>15</v>
      </c>
      <c r="F1534" s="79">
        <v>15.412986910102806</v>
      </c>
      <c r="G1534" s="116" t="s">
        <v>869</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348</v>
      </c>
      <c r="B1535" s="113" t="s">
        <v>41</v>
      </c>
      <c r="C1535" s="75">
        <v>12588.6400801333</v>
      </c>
      <c r="D1535" s="27">
        <v>447</v>
      </c>
      <c r="E1535" s="27">
        <v>95</v>
      </c>
      <c r="F1535" s="70">
        <v>53.903473627966591</v>
      </c>
      <c r="G1535" s="116" t="s">
        <v>871</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349</v>
      </c>
      <c r="B1536" s="113" t="s">
        <v>48</v>
      </c>
      <c r="C1536" s="75">
        <v>3234.7555519856501</v>
      </c>
      <c r="D1536" s="27">
        <v>103</v>
      </c>
      <c r="E1536" s="27">
        <v>30</v>
      </c>
      <c r="F1536" s="70">
        <v>66.244793723029645</v>
      </c>
      <c r="G1536" s="116" t="s">
        <v>871</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350</v>
      </c>
      <c r="B1537" s="113" t="s">
        <v>45</v>
      </c>
      <c r="C1537" s="75">
        <v>65938.694494203999</v>
      </c>
      <c r="D1537" s="27">
        <v>5947</v>
      </c>
      <c r="E1537" s="27">
        <v>984</v>
      </c>
      <c r="F1537" s="70">
        <v>106.59251722354374</v>
      </c>
      <c r="G1537" s="116" t="s">
        <v>871</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351</v>
      </c>
      <c r="B1538" s="113" t="s">
        <v>46</v>
      </c>
      <c r="C1538" s="75">
        <v>284.28993454947903</v>
      </c>
      <c r="D1538" s="27">
        <v>0</v>
      </c>
      <c r="E1538" s="27">
        <v>0</v>
      </c>
      <c r="F1538" s="78">
        <v>0</v>
      </c>
      <c r="G1538" s="116" t="s">
        <v>868</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352</v>
      </c>
      <c r="B1539" s="113" t="s">
        <v>46</v>
      </c>
      <c r="C1539" s="75">
        <v>588.18731235931102</v>
      </c>
      <c r="D1539" s="27">
        <v>7</v>
      </c>
      <c r="E1539" s="27">
        <v>2</v>
      </c>
      <c r="F1539" s="78">
        <v>24.287695408478054</v>
      </c>
      <c r="G1539" s="116" t="s">
        <v>868</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353</v>
      </c>
      <c r="B1540" s="113" t="s">
        <v>52</v>
      </c>
      <c r="C1540" s="75">
        <v>24005.037471817101</v>
      </c>
      <c r="D1540" s="27">
        <v>1242</v>
      </c>
      <c r="E1540" s="27">
        <v>215</v>
      </c>
      <c r="F1540" s="76">
        <v>63.974667297115339</v>
      </c>
      <c r="G1540" s="116" t="s">
        <v>870</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354</v>
      </c>
      <c r="B1541" s="113" t="s">
        <v>42</v>
      </c>
      <c r="C1541" s="75">
        <v>2126.5553566797198</v>
      </c>
      <c r="D1541" s="27">
        <v>43</v>
      </c>
      <c r="E1541" s="27">
        <v>17</v>
      </c>
      <c r="F1541" s="76">
        <v>57.101063015901431</v>
      </c>
      <c r="G1541" s="116" t="s">
        <v>870</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355</v>
      </c>
      <c r="B1542" s="113" t="s">
        <v>51</v>
      </c>
      <c r="C1542" s="75">
        <v>11334.7969583208</v>
      </c>
      <c r="D1542" s="27">
        <v>749</v>
      </c>
      <c r="E1542" s="27">
        <v>160</v>
      </c>
      <c r="F1542" s="70">
        <v>100.82731495407857</v>
      </c>
      <c r="G1542" s="116" t="s">
        <v>871</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356</v>
      </c>
      <c r="B1543" s="113" t="s">
        <v>54</v>
      </c>
      <c r="C1543" s="75">
        <v>18997.195740859199</v>
      </c>
      <c r="D1543" s="27">
        <v>1014</v>
      </c>
      <c r="E1543" s="27">
        <v>203</v>
      </c>
      <c r="F1543" s="70">
        <v>76.327054781108444</v>
      </c>
      <c r="G1543" s="116" t="s">
        <v>871</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357</v>
      </c>
      <c r="B1544" s="113" t="s">
        <v>47</v>
      </c>
      <c r="C1544" s="75">
        <v>2565.26734316681</v>
      </c>
      <c r="D1544" s="27">
        <v>81</v>
      </c>
      <c r="E1544" s="27">
        <v>16</v>
      </c>
      <c r="F1544" s="76">
        <v>44.551190576740872</v>
      </c>
      <c r="G1544" s="116" t="s">
        <v>870</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358</v>
      </c>
      <c r="B1545" s="113" t="s">
        <v>49</v>
      </c>
      <c r="C1545" s="75">
        <v>13726.140611803099</v>
      </c>
      <c r="D1545" s="27">
        <v>536</v>
      </c>
      <c r="E1545" s="27">
        <v>93</v>
      </c>
      <c r="F1545" s="70">
        <v>48.395665837380058</v>
      </c>
      <c r="G1545" s="116" t="s">
        <v>871</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359</v>
      </c>
      <c r="B1546" s="113" t="s">
        <v>47</v>
      </c>
      <c r="C1546" s="75">
        <v>40638.3414967149</v>
      </c>
      <c r="D1546" s="27">
        <v>3774</v>
      </c>
      <c r="E1546" s="27">
        <v>594</v>
      </c>
      <c r="F1546" s="70">
        <v>104.40527311381848</v>
      </c>
      <c r="G1546" s="116" t="s">
        <v>871</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360</v>
      </c>
      <c r="B1547" s="113" t="s">
        <v>54</v>
      </c>
      <c r="C1547" s="75">
        <v>5633.4886654636903</v>
      </c>
      <c r="D1547" s="27">
        <v>239</v>
      </c>
      <c r="E1547" s="27">
        <v>34</v>
      </c>
      <c r="F1547" s="70">
        <v>43.10954672652268</v>
      </c>
      <c r="G1547" s="116" t="s">
        <v>871</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361</v>
      </c>
      <c r="B1548" s="113" t="s">
        <v>49</v>
      </c>
      <c r="C1548" s="75">
        <v>16381.7017673096</v>
      </c>
      <c r="D1548" s="27">
        <v>542</v>
      </c>
      <c r="E1548" s="27">
        <v>99</v>
      </c>
      <c r="F1548" s="76">
        <v>43.166629889087069</v>
      </c>
      <c r="G1548" s="116" t="s">
        <v>870</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362</v>
      </c>
      <c r="B1549" s="113" t="s">
        <v>54</v>
      </c>
      <c r="C1549" s="75">
        <v>4679.7541789357701</v>
      </c>
      <c r="D1549" s="27">
        <v>102</v>
      </c>
      <c r="E1549" s="27">
        <v>25</v>
      </c>
      <c r="F1549" s="76">
        <v>38.158292453736912</v>
      </c>
      <c r="G1549" s="116" t="s">
        <v>870</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363</v>
      </c>
      <c r="B1550" s="113" t="s">
        <v>49</v>
      </c>
      <c r="C1550" s="75">
        <v>21060.365670931398</v>
      </c>
      <c r="D1550" s="27">
        <v>1159</v>
      </c>
      <c r="E1550" s="27">
        <v>201</v>
      </c>
      <c r="F1550" s="70">
        <v>68.171384492907109</v>
      </c>
      <c r="G1550" s="116" t="s">
        <v>871</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364</v>
      </c>
      <c r="B1551" s="113" t="s">
        <v>52</v>
      </c>
      <c r="C1551" s="75">
        <v>9795.2977499826702</v>
      </c>
      <c r="D1551" s="27">
        <v>372</v>
      </c>
      <c r="E1551" s="27">
        <v>99</v>
      </c>
      <c r="F1551" s="70">
        <v>72.192073706397366</v>
      </c>
      <c r="G1551" s="116" t="s">
        <v>871</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365</v>
      </c>
      <c r="B1552" s="113" t="s">
        <v>48</v>
      </c>
      <c r="C1552" s="75">
        <v>2200.0396936397201</v>
      </c>
      <c r="D1552" s="27">
        <v>67</v>
      </c>
      <c r="E1552" s="27">
        <v>14</v>
      </c>
      <c r="F1552" s="79">
        <v>45.453725352819042</v>
      </c>
      <c r="G1552" s="116" t="s">
        <v>869</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366</v>
      </c>
      <c r="B1553" s="113" t="s">
        <v>45</v>
      </c>
      <c r="C1553" s="75">
        <v>13408.0042293721</v>
      </c>
      <c r="D1553" s="27">
        <v>513</v>
      </c>
      <c r="E1553" s="27">
        <v>120</v>
      </c>
      <c r="F1553" s="70">
        <v>63.927698893856721</v>
      </c>
      <c r="G1553" s="116" t="s">
        <v>871</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367</v>
      </c>
      <c r="B1554" s="113" t="s">
        <v>52</v>
      </c>
      <c r="C1554" s="75">
        <v>13670.424629515401</v>
      </c>
      <c r="D1554" s="27">
        <v>737</v>
      </c>
      <c r="E1554" s="27">
        <v>192</v>
      </c>
      <c r="F1554" s="70">
        <v>100.32084654251058</v>
      </c>
      <c r="G1554" s="116" t="s">
        <v>871</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368</v>
      </c>
      <c r="B1555" s="113" t="s">
        <v>52</v>
      </c>
      <c r="C1555" s="75">
        <v>11367.9661478833</v>
      </c>
      <c r="D1555" s="27">
        <v>611</v>
      </c>
      <c r="E1555" s="27">
        <v>149</v>
      </c>
      <c r="F1555" s="70">
        <v>93.621471109313845</v>
      </c>
      <c r="G1555" s="116" t="s">
        <v>871</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369</v>
      </c>
      <c r="B1556" s="113" t="s">
        <v>54</v>
      </c>
      <c r="C1556" s="75">
        <v>8589.0085575090106</v>
      </c>
      <c r="D1556" s="27">
        <v>380</v>
      </c>
      <c r="E1556" s="27">
        <v>55</v>
      </c>
      <c r="F1556" s="70">
        <v>45.739521648710472</v>
      </c>
      <c r="G1556" s="116" t="s">
        <v>871</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370</v>
      </c>
      <c r="B1557" s="113" t="s">
        <v>42</v>
      </c>
      <c r="C1557" s="75">
        <v>3024.3155479434299</v>
      </c>
      <c r="D1557" s="27">
        <v>80</v>
      </c>
      <c r="E1557" s="27">
        <v>12</v>
      </c>
      <c r="F1557" s="79">
        <v>28.341713804491214</v>
      </c>
      <c r="G1557" s="116" t="s">
        <v>869</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371</v>
      </c>
      <c r="B1558" s="113" t="s">
        <v>45</v>
      </c>
      <c r="C1558" s="75">
        <v>87731.066584843502</v>
      </c>
      <c r="D1558" s="27">
        <v>16055</v>
      </c>
      <c r="E1558" s="27">
        <v>1976</v>
      </c>
      <c r="F1558" s="70">
        <v>160.88127346127706</v>
      </c>
      <c r="G1558" s="116" t="s">
        <v>871</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372</v>
      </c>
      <c r="B1559" s="113" t="s">
        <v>42</v>
      </c>
      <c r="C1559" s="75">
        <v>5830.1502088339003</v>
      </c>
      <c r="D1559" s="27">
        <v>229</v>
      </c>
      <c r="E1559" s="27">
        <v>52</v>
      </c>
      <c r="F1559" s="70">
        <v>63.708233600187384</v>
      </c>
      <c r="G1559" s="116" t="s">
        <v>871</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373</v>
      </c>
      <c r="B1560" s="113" t="s">
        <v>54</v>
      </c>
      <c r="C1560" s="75">
        <v>11263.703785563999</v>
      </c>
      <c r="D1560" s="27">
        <v>725</v>
      </c>
      <c r="E1560" s="27">
        <v>107</v>
      </c>
      <c r="F1560" s="70">
        <v>67.853854188286874</v>
      </c>
      <c r="G1560" s="116" t="s">
        <v>871</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374</v>
      </c>
      <c r="B1561" s="113" t="s">
        <v>42</v>
      </c>
      <c r="C1561" s="75">
        <v>4832.7731345598404</v>
      </c>
      <c r="D1561" s="27">
        <v>160</v>
      </c>
      <c r="E1561" s="27">
        <v>18</v>
      </c>
      <c r="F1561" s="76">
        <v>26.604068718226436</v>
      </c>
      <c r="G1561" s="116" t="s">
        <v>870</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375</v>
      </c>
      <c r="B1562" s="113" t="s">
        <v>54</v>
      </c>
      <c r="C1562" s="75">
        <v>40376.577641466603</v>
      </c>
      <c r="D1562" s="27">
        <v>3734</v>
      </c>
      <c r="E1562" s="27">
        <v>655</v>
      </c>
      <c r="F1562" s="70">
        <v>115.87340239967618</v>
      </c>
      <c r="G1562" s="116" t="s">
        <v>871</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376</v>
      </c>
      <c r="B1563" s="113" t="s">
        <v>46</v>
      </c>
      <c r="C1563" s="75">
        <v>2026.1602306654599</v>
      </c>
      <c r="D1563" s="27">
        <v>24</v>
      </c>
      <c r="E1563" s="27">
        <v>3</v>
      </c>
      <c r="F1563" s="78">
        <v>10.575951054736455</v>
      </c>
      <c r="G1563" s="116" t="s">
        <v>868</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377</v>
      </c>
      <c r="B1564" s="113" t="s">
        <v>49</v>
      </c>
      <c r="C1564" s="75">
        <v>34080.2247325719</v>
      </c>
      <c r="D1564" s="27">
        <v>857</v>
      </c>
      <c r="E1564" s="27">
        <v>101</v>
      </c>
      <c r="F1564" s="76">
        <v>21.168539148131611</v>
      </c>
      <c r="G1564" s="116" t="s">
        <v>870</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378</v>
      </c>
      <c r="B1565" s="113" t="s">
        <v>46</v>
      </c>
      <c r="C1565" s="75">
        <v>611.63523157592294</v>
      </c>
      <c r="D1565" s="27">
        <v>4</v>
      </c>
      <c r="E1565" s="27">
        <v>0</v>
      </c>
      <c r="F1565" s="78">
        <v>0</v>
      </c>
      <c r="G1565" s="116" t="s">
        <v>868</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379</v>
      </c>
      <c r="B1566" s="113" t="s">
        <v>49</v>
      </c>
      <c r="C1566" s="75">
        <v>8696.8122222217498</v>
      </c>
      <c r="D1566" s="27">
        <v>138</v>
      </c>
      <c r="E1566" s="27">
        <v>18</v>
      </c>
      <c r="F1566" s="76">
        <v>14.783742052393402</v>
      </c>
      <c r="G1566" s="116" t="s">
        <v>870</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380</v>
      </c>
      <c r="B1567" s="113" t="s">
        <v>49</v>
      </c>
      <c r="C1567" s="75">
        <v>9756.4222031515692</v>
      </c>
      <c r="D1567" s="27">
        <v>384</v>
      </c>
      <c r="E1567" s="27">
        <v>59</v>
      </c>
      <c r="F1567" s="70">
        <v>43.194991222544608</v>
      </c>
      <c r="G1567" s="116" t="s">
        <v>871</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381</v>
      </c>
      <c r="B1568" s="113" t="s">
        <v>47</v>
      </c>
      <c r="C1568" s="75">
        <v>15406.425291514101</v>
      </c>
      <c r="D1568" s="27">
        <v>816</v>
      </c>
      <c r="E1568" s="27">
        <v>115</v>
      </c>
      <c r="F1568" s="76">
        <v>53.317272234527785</v>
      </c>
      <c r="G1568" s="116" t="s">
        <v>870</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382</v>
      </c>
      <c r="B1569" s="113" t="s">
        <v>49</v>
      </c>
      <c r="C1569" s="75">
        <v>116142.925799655</v>
      </c>
      <c r="D1569" s="27">
        <v>12483</v>
      </c>
      <c r="E1569" s="27">
        <v>1415</v>
      </c>
      <c r="F1569" s="70">
        <v>87.023318790655793</v>
      </c>
      <c r="G1569" s="116" t="s">
        <v>871</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383</v>
      </c>
      <c r="B1570" s="113" t="s">
        <v>47</v>
      </c>
      <c r="C1570" s="75">
        <v>20714.095533973501</v>
      </c>
      <c r="D1570" s="27">
        <v>1465</v>
      </c>
      <c r="E1570" s="27">
        <v>283</v>
      </c>
      <c r="F1570" s="70">
        <v>97.587102855309126</v>
      </c>
      <c r="G1570" s="116" t="s">
        <v>871</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384</v>
      </c>
      <c r="B1571" s="113" t="s">
        <v>54</v>
      </c>
      <c r="C1571" s="75">
        <v>10418.392432463201</v>
      </c>
      <c r="D1571" s="27">
        <v>495</v>
      </c>
      <c r="E1571" s="27">
        <v>93</v>
      </c>
      <c r="F1571" s="70">
        <v>63.760865084697002</v>
      </c>
      <c r="G1571" s="116" t="s">
        <v>871</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385</v>
      </c>
      <c r="B1572" s="113" t="s">
        <v>45</v>
      </c>
      <c r="C1572" s="75">
        <v>100824.306406576</v>
      </c>
      <c r="D1572" s="27">
        <v>13429</v>
      </c>
      <c r="E1572" s="27">
        <v>1795</v>
      </c>
      <c r="F1572" s="70">
        <v>127.16604783499237</v>
      </c>
      <c r="G1572" s="116" t="s">
        <v>871</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386</v>
      </c>
      <c r="B1573" s="113" t="s">
        <v>45</v>
      </c>
      <c r="C1573" s="75">
        <v>11593.289720794701</v>
      </c>
      <c r="D1573" s="27">
        <v>840</v>
      </c>
      <c r="E1573" s="27">
        <v>92</v>
      </c>
      <c r="F1573" s="70">
        <v>56.683035874118666</v>
      </c>
      <c r="G1573" s="116" t="s">
        <v>871</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387</v>
      </c>
      <c r="B1574" s="113" t="s">
        <v>49</v>
      </c>
      <c r="C1574" s="75">
        <v>67654.360942971107</v>
      </c>
      <c r="D1574" s="27">
        <v>5162</v>
      </c>
      <c r="E1574" s="27">
        <v>823</v>
      </c>
      <c r="F1574" s="70">
        <v>86.891241697290425</v>
      </c>
      <c r="G1574" s="116" t="s">
        <v>871</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388</v>
      </c>
      <c r="B1575" s="113" t="s">
        <v>45</v>
      </c>
      <c r="C1575" s="75">
        <v>4899.3351278783603</v>
      </c>
      <c r="D1575" s="27">
        <v>164</v>
      </c>
      <c r="E1575" s="27">
        <v>34</v>
      </c>
      <c r="F1575" s="70">
        <v>49.569408198926631</v>
      </c>
      <c r="G1575" s="116" t="s">
        <v>871</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389</v>
      </c>
      <c r="B1576" s="113" t="s">
        <v>43</v>
      </c>
      <c r="C1576" s="75">
        <v>23630.587330045601</v>
      </c>
      <c r="D1576" s="27">
        <v>1102</v>
      </c>
      <c r="E1576" s="27">
        <v>195</v>
      </c>
      <c r="F1576" s="70">
        <v>58.942976042164034</v>
      </c>
      <c r="G1576" s="116" t="s">
        <v>871</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390</v>
      </c>
      <c r="B1577" s="113" t="s">
        <v>45</v>
      </c>
      <c r="C1577" s="75">
        <v>19036.1847708721</v>
      </c>
      <c r="D1577" s="27">
        <v>905</v>
      </c>
      <c r="E1577" s="27">
        <v>146</v>
      </c>
      <c r="F1577" s="76">
        <v>54.782886140759331</v>
      </c>
      <c r="G1577" s="116" t="s">
        <v>870</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391</v>
      </c>
      <c r="B1578" s="113" t="s">
        <v>52</v>
      </c>
      <c r="C1578" s="75">
        <v>4597.5251554699198</v>
      </c>
      <c r="D1578" s="27">
        <v>297</v>
      </c>
      <c r="E1578" s="27">
        <v>86</v>
      </c>
      <c r="F1578" s="70">
        <v>133.61225735869351</v>
      </c>
      <c r="G1578" s="116" t="s">
        <v>871</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392</v>
      </c>
      <c r="B1579" s="113" t="s">
        <v>49</v>
      </c>
      <c r="C1579" s="75">
        <v>43615.198490032897</v>
      </c>
      <c r="D1579" s="27">
        <v>3629</v>
      </c>
      <c r="E1579" s="27">
        <v>549</v>
      </c>
      <c r="F1579" s="70">
        <v>89.909680734909657</v>
      </c>
      <c r="G1579" s="116" t="s">
        <v>871</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393</v>
      </c>
      <c r="B1580" s="113" t="s">
        <v>52</v>
      </c>
      <c r="C1580" s="75">
        <v>25917.393669385499</v>
      </c>
      <c r="D1580" s="27">
        <v>1248</v>
      </c>
      <c r="E1580" s="27">
        <v>303</v>
      </c>
      <c r="F1580" s="70">
        <v>83.507074125367851</v>
      </c>
      <c r="G1580" s="116" t="s">
        <v>871</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394</v>
      </c>
      <c r="B1581" s="113" t="s">
        <v>41</v>
      </c>
      <c r="C1581" s="75">
        <v>15535.1939863677</v>
      </c>
      <c r="D1581" s="27">
        <v>451</v>
      </c>
      <c r="E1581" s="27">
        <v>115</v>
      </c>
      <c r="F1581" s="70">
        <v>52.87533404149211</v>
      </c>
      <c r="G1581" s="116" t="s">
        <v>871</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395</v>
      </c>
      <c r="B1582" s="113" t="s">
        <v>52</v>
      </c>
      <c r="C1582" s="75">
        <v>5732.2185635331398</v>
      </c>
      <c r="D1582" s="27">
        <v>323</v>
      </c>
      <c r="E1582" s="27">
        <v>65</v>
      </c>
      <c r="F1582" s="70">
        <v>80.995814995502329</v>
      </c>
      <c r="G1582" s="116" t="s">
        <v>871</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396</v>
      </c>
      <c r="B1583" s="113" t="s">
        <v>49</v>
      </c>
      <c r="C1583" s="75">
        <v>10406.375954216899</v>
      </c>
      <c r="D1583" s="27">
        <v>428</v>
      </c>
      <c r="E1583" s="27">
        <v>83</v>
      </c>
      <c r="F1583" s="70">
        <v>56.970567416114129</v>
      </c>
      <c r="G1583" s="116" t="s">
        <v>871</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397</v>
      </c>
      <c r="B1584" s="113" t="s">
        <v>51</v>
      </c>
      <c r="C1584" s="75">
        <v>11260.3171202382</v>
      </c>
      <c r="D1584" s="27">
        <v>368</v>
      </c>
      <c r="E1584" s="27">
        <v>82</v>
      </c>
      <c r="F1584" s="76">
        <v>52.015789560809068</v>
      </c>
      <c r="G1584" s="116" t="s">
        <v>870</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398</v>
      </c>
      <c r="B1585" s="113" t="s">
        <v>49</v>
      </c>
      <c r="C1585" s="75">
        <v>60760.903444814299</v>
      </c>
      <c r="D1585" s="27">
        <v>3888</v>
      </c>
      <c r="E1585" s="27">
        <v>630</v>
      </c>
      <c r="F1585" s="70">
        <v>74.060781602549667</v>
      </c>
      <c r="G1585" s="116" t="s">
        <v>871</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399</v>
      </c>
      <c r="B1586" s="113" t="s">
        <v>51</v>
      </c>
      <c r="C1586" s="75">
        <v>13066.7339765703</v>
      </c>
      <c r="D1586" s="27">
        <v>480</v>
      </c>
      <c r="E1586" s="27">
        <v>76</v>
      </c>
      <c r="F1586" s="70">
        <v>41.544975495064719</v>
      </c>
      <c r="G1586" s="116" t="s">
        <v>871</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400</v>
      </c>
      <c r="B1587" s="113" t="s">
        <v>49</v>
      </c>
      <c r="C1587" s="75">
        <v>28989.034762338801</v>
      </c>
      <c r="D1587" s="27">
        <v>1427</v>
      </c>
      <c r="E1587" s="27">
        <v>207</v>
      </c>
      <c r="F1587" s="76">
        <v>51.004507072871554</v>
      </c>
      <c r="G1587" s="116" t="s">
        <v>870</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401</v>
      </c>
      <c r="B1588" s="113" t="s">
        <v>54</v>
      </c>
      <c r="C1588" s="75">
        <v>5774.3850978047103</v>
      </c>
      <c r="D1588" s="27">
        <v>194</v>
      </c>
      <c r="E1588" s="27">
        <v>20</v>
      </c>
      <c r="F1588" s="76">
        <v>24.739801803564141</v>
      </c>
      <c r="G1588" s="116" t="s">
        <v>870</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402</v>
      </c>
      <c r="B1589" s="113" t="s">
        <v>45</v>
      </c>
      <c r="C1589" s="75">
        <v>6352.7152733450803</v>
      </c>
      <c r="D1589" s="27">
        <v>277</v>
      </c>
      <c r="E1589" s="27">
        <v>52</v>
      </c>
      <c r="F1589" s="70">
        <v>58.467687507894922</v>
      </c>
      <c r="G1589" s="116" t="s">
        <v>871</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403</v>
      </c>
      <c r="B1590" s="113" t="s">
        <v>45</v>
      </c>
      <c r="C1590" s="75">
        <v>53837.277335062499</v>
      </c>
      <c r="D1590" s="27">
        <v>5680</v>
      </c>
      <c r="E1590" s="27">
        <v>841</v>
      </c>
      <c r="F1590" s="70">
        <v>111.5796183331618</v>
      </c>
      <c r="G1590" s="116" t="s">
        <v>871</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404</v>
      </c>
      <c r="B1591" s="113" t="s">
        <v>52</v>
      </c>
      <c r="C1591" s="75">
        <v>27401.822881354499</v>
      </c>
      <c r="D1591" s="27">
        <v>1360</v>
      </c>
      <c r="E1591" s="27">
        <v>281</v>
      </c>
      <c r="F1591" s="70">
        <v>73.248515831719075</v>
      </c>
      <c r="G1591" s="116" t="s">
        <v>871</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405</v>
      </c>
      <c r="B1592" s="113" t="s">
        <v>48</v>
      </c>
      <c r="C1592" s="75">
        <v>443.669002305216</v>
      </c>
      <c r="D1592" s="27">
        <v>5</v>
      </c>
      <c r="E1592" s="27">
        <v>0</v>
      </c>
      <c r="F1592" s="78">
        <v>0</v>
      </c>
      <c r="G1592" s="116" t="s">
        <v>868</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406</v>
      </c>
      <c r="B1593" s="113" t="s">
        <v>45</v>
      </c>
      <c r="C1593" s="75">
        <v>10425.3705682952</v>
      </c>
      <c r="D1593" s="27">
        <v>1099</v>
      </c>
      <c r="E1593" s="27">
        <v>104</v>
      </c>
      <c r="F1593" s="70">
        <v>71.254747060623473</v>
      </c>
      <c r="G1593" s="116" t="s">
        <v>871</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407</v>
      </c>
      <c r="B1594" s="113" t="s">
        <v>54</v>
      </c>
      <c r="C1594" s="75">
        <v>29332.514862373799</v>
      </c>
      <c r="D1594" s="27">
        <v>2192</v>
      </c>
      <c r="E1594" s="27">
        <v>301</v>
      </c>
      <c r="F1594" s="70">
        <v>73.297499723008968</v>
      </c>
      <c r="G1594" s="116" t="s">
        <v>871</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408</v>
      </c>
      <c r="B1595" s="113" t="s">
        <v>54</v>
      </c>
      <c r="C1595" s="75">
        <v>13670.6546508352</v>
      </c>
      <c r="D1595" s="27">
        <v>901</v>
      </c>
      <c r="E1595" s="27">
        <v>151</v>
      </c>
      <c r="F1595" s="70">
        <v>78.896838236311822</v>
      </c>
      <c r="G1595" s="116" t="s">
        <v>871</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409</v>
      </c>
      <c r="B1596" s="113" t="s">
        <v>51</v>
      </c>
      <c r="C1596" s="75">
        <v>7866.2595778054301</v>
      </c>
      <c r="D1596" s="27">
        <v>316</v>
      </c>
      <c r="E1596" s="27">
        <v>69</v>
      </c>
      <c r="F1596" s="70">
        <v>62.654574004617679</v>
      </c>
      <c r="G1596" s="116" t="s">
        <v>871</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410</v>
      </c>
      <c r="B1597" s="113" t="s">
        <v>54</v>
      </c>
      <c r="C1597" s="75">
        <v>3588.8356725713106</v>
      </c>
      <c r="D1597" s="27">
        <v>125</v>
      </c>
      <c r="E1597" s="27">
        <v>23</v>
      </c>
      <c r="F1597" s="76">
        <v>45.776884002049535</v>
      </c>
      <c r="G1597" s="116" t="s">
        <v>870</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411</v>
      </c>
      <c r="B1598" s="113" t="s">
        <v>51</v>
      </c>
      <c r="C1598" s="75">
        <v>28747.259811021901</v>
      </c>
      <c r="D1598" s="27">
        <v>1632</v>
      </c>
      <c r="E1598" s="27">
        <v>302</v>
      </c>
      <c r="F1598" s="76">
        <v>75.038207861320871</v>
      </c>
      <c r="G1598" s="116" t="s">
        <v>870</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412</v>
      </c>
      <c r="B1599" s="113" t="s">
        <v>46</v>
      </c>
      <c r="C1599" s="75">
        <v>97.256701128622794</v>
      </c>
      <c r="D1599" s="27">
        <v>3</v>
      </c>
      <c r="E1599" s="27">
        <v>0</v>
      </c>
      <c r="F1599" s="78">
        <v>0</v>
      </c>
      <c r="G1599" s="116" t="s">
        <v>868</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413</v>
      </c>
      <c r="B1600" s="113" t="s">
        <v>47</v>
      </c>
      <c r="C1600" s="75">
        <v>8389.5626394437495</v>
      </c>
      <c r="D1600" s="27">
        <v>341</v>
      </c>
      <c r="E1600" s="27">
        <v>72</v>
      </c>
      <c r="F1600" s="70">
        <v>61.300658495329245</v>
      </c>
      <c r="G1600" s="116" t="s">
        <v>871</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414</v>
      </c>
      <c r="B1601" s="113" t="s">
        <v>46</v>
      </c>
      <c r="C1601" s="75">
        <v>8452.8586639732803</v>
      </c>
      <c r="D1601" s="27">
        <v>180</v>
      </c>
      <c r="E1601" s="27">
        <v>23</v>
      </c>
      <c r="F1601" s="76">
        <v>19.435521261690131</v>
      </c>
      <c r="G1601" s="116" t="s">
        <v>870</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415</v>
      </c>
      <c r="B1602" s="113" t="s">
        <v>42</v>
      </c>
      <c r="C1602" s="75">
        <v>925.93893955999795</v>
      </c>
      <c r="D1602" s="27">
        <v>14</v>
      </c>
      <c r="E1602" s="27">
        <v>0</v>
      </c>
      <c r="F1602" s="78">
        <v>0</v>
      </c>
      <c r="G1602" s="116" t="s">
        <v>868</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416</v>
      </c>
      <c r="B1603" s="113" t="s">
        <v>47</v>
      </c>
      <c r="C1603" s="75">
        <v>886.62872007655199</v>
      </c>
      <c r="D1603" s="27">
        <v>15</v>
      </c>
      <c r="E1603" s="27">
        <v>3</v>
      </c>
      <c r="F1603" s="78">
        <v>24.168596102685772</v>
      </c>
      <c r="G1603" s="116" t="s">
        <v>868</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417</v>
      </c>
      <c r="B1604" s="113" t="s">
        <v>42</v>
      </c>
      <c r="C1604" s="75">
        <v>131.34792406884699</v>
      </c>
      <c r="D1604" s="27">
        <v>5</v>
      </c>
      <c r="E1604" s="27">
        <v>5</v>
      </c>
      <c r="F1604" s="78">
        <v>271.9059777112717</v>
      </c>
      <c r="G1604" s="116" t="s">
        <v>868</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418</v>
      </c>
      <c r="B1605" s="113" t="s">
        <v>45</v>
      </c>
      <c r="C1605" s="75">
        <v>3233.6975298580801</v>
      </c>
      <c r="D1605" s="27">
        <v>182</v>
      </c>
      <c r="E1605" s="27">
        <v>30</v>
      </c>
      <c r="F1605" s="70">
        <v>66.266468124221504</v>
      </c>
      <c r="G1605" s="116" t="s">
        <v>871</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871</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419</v>
      </c>
      <c r="B1607" s="113" t="s">
        <v>49</v>
      </c>
      <c r="C1607" s="75">
        <v>36015.912175260899</v>
      </c>
      <c r="D1607" s="27">
        <v>1356</v>
      </c>
      <c r="E1607" s="27">
        <v>240</v>
      </c>
      <c r="F1607" s="76">
        <v>47.598009067315694</v>
      </c>
      <c r="G1607" s="116" t="s">
        <v>870</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420</v>
      </c>
      <c r="B1608" s="113" t="s">
        <v>51</v>
      </c>
      <c r="C1608" s="75">
        <v>29233.8947796506</v>
      </c>
      <c r="D1608" s="27">
        <v>1122</v>
      </c>
      <c r="E1608" s="27">
        <v>192</v>
      </c>
      <c r="F1608" s="76">
        <v>46.912277059408723</v>
      </c>
      <c r="G1608" s="116" t="s">
        <v>870</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421</v>
      </c>
      <c r="B1609" s="113" t="s">
        <v>42</v>
      </c>
      <c r="C1609" s="75">
        <v>175.92213223044999</v>
      </c>
      <c r="D1609" s="27">
        <v>3</v>
      </c>
      <c r="E1609" s="27">
        <v>0</v>
      </c>
      <c r="F1609" s="78">
        <v>0</v>
      </c>
      <c r="G1609" s="116" t="s">
        <v>868</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422</v>
      </c>
      <c r="B1610" s="113" t="s">
        <v>43</v>
      </c>
      <c r="C1610" s="75">
        <v>99979.827942427306</v>
      </c>
      <c r="D1610" s="27">
        <v>10322</v>
      </c>
      <c r="E1610" s="27">
        <v>1862</v>
      </c>
      <c r="F1610" s="70">
        <v>133.02683424959196</v>
      </c>
      <c r="G1610" s="116" t="s">
        <v>871</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423</v>
      </c>
      <c r="B1611" s="113" t="s">
        <v>54</v>
      </c>
      <c r="C1611" s="75">
        <v>1061.2180254191501</v>
      </c>
      <c r="D1611" s="27">
        <v>25</v>
      </c>
      <c r="E1611" s="27">
        <v>4</v>
      </c>
      <c r="F1611" s="78">
        <v>26.923240924167015</v>
      </c>
      <c r="G1611" s="116" t="s">
        <v>868</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424</v>
      </c>
      <c r="B1612" s="113" t="s">
        <v>42</v>
      </c>
      <c r="C1612" s="75">
        <v>1523.2863267425901</v>
      </c>
      <c r="D1612" s="27">
        <v>21</v>
      </c>
      <c r="E1612" s="27">
        <v>3</v>
      </c>
      <c r="F1612" s="78">
        <v>14.067329990675153</v>
      </c>
      <c r="G1612" s="116" t="s">
        <v>868</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425</v>
      </c>
      <c r="B1613" s="113" t="s">
        <v>46</v>
      </c>
      <c r="C1613" s="75">
        <v>975.18088894142284</v>
      </c>
      <c r="D1613" s="27">
        <v>8</v>
      </c>
      <c r="E1613" s="27">
        <v>0</v>
      </c>
      <c r="F1613" s="78">
        <v>0</v>
      </c>
      <c r="G1613" s="116" t="s">
        <v>868</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426</v>
      </c>
      <c r="B1614" s="113" t="s">
        <v>45</v>
      </c>
      <c r="C1614" s="75">
        <v>6604.9424871170804</v>
      </c>
      <c r="D1614" s="27">
        <v>231</v>
      </c>
      <c r="E1614" s="27">
        <v>50</v>
      </c>
      <c r="F1614" s="70">
        <v>54.07206161741199</v>
      </c>
      <c r="G1614" s="116" t="s">
        <v>871</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427</v>
      </c>
      <c r="B1615" s="113" t="s">
        <v>45</v>
      </c>
      <c r="C1615" s="75">
        <v>17758.791021044799</v>
      </c>
      <c r="D1615" s="27">
        <v>793</v>
      </c>
      <c r="E1615" s="27">
        <v>116</v>
      </c>
      <c r="F1615" s="76">
        <v>46.656972740404569</v>
      </c>
      <c r="G1615" s="116" t="s">
        <v>870</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428</v>
      </c>
      <c r="B1616" s="113" t="s">
        <v>49</v>
      </c>
      <c r="C1616" s="75">
        <v>91690.005605087994</v>
      </c>
      <c r="D1616" s="27">
        <v>2899</v>
      </c>
      <c r="E1616" s="27">
        <v>485</v>
      </c>
      <c r="F1616" s="76">
        <v>37.782588095877244</v>
      </c>
      <c r="G1616" s="116" t="s">
        <v>870</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871</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429</v>
      </c>
      <c r="B1618" s="113" t="s">
        <v>42</v>
      </c>
      <c r="C1618" s="75">
        <v>12876.2116148285</v>
      </c>
      <c r="D1618" s="27">
        <v>279</v>
      </c>
      <c r="E1618" s="27">
        <v>60</v>
      </c>
      <c r="F1618" s="76">
        <v>33.283969026874118</v>
      </c>
      <c r="G1618" s="116" t="s">
        <v>870</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430</v>
      </c>
      <c r="B1619" s="113" t="s">
        <v>45</v>
      </c>
      <c r="C1619" s="75">
        <v>30288.243897843495</v>
      </c>
      <c r="D1619" s="27">
        <v>2125</v>
      </c>
      <c r="E1619" s="27">
        <v>271</v>
      </c>
      <c r="F1619" s="70">
        <v>63.909756281779934</v>
      </c>
      <c r="G1619" s="116" t="s">
        <v>871</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431</v>
      </c>
      <c r="B1620" s="113" t="s">
        <v>43</v>
      </c>
      <c r="C1620" s="75">
        <v>30325.695541606699</v>
      </c>
      <c r="D1620" s="27">
        <v>1454</v>
      </c>
      <c r="E1620" s="27">
        <v>205</v>
      </c>
      <c r="F1620" s="70">
        <v>48.285313432521988</v>
      </c>
      <c r="G1620" s="116" t="s">
        <v>871</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432</v>
      </c>
      <c r="B1621" s="113" t="s">
        <v>54</v>
      </c>
      <c r="C1621" s="75">
        <v>4631.7627011164004</v>
      </c>
      <c r="D1621" s="27">
        <v>192</v>
      </c>
      <c r="E1621" s="27">
        <v>37</v>
      </c>
      <c r="F1621" s="70">
        <v>57.059424530106661</v>
      </c>
      <c r="G1621" s="116" t="s">
        <v>871</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433</v>
      </c>
      <c r="B1622" s="113" t="s">
        <v>49</v>
      </c>
      <c r="C1622" s="75">
        <v>16655.693199981899</v>
      </c>
      <c r="D1622" s="27">
        <v>919</v>
      </c>
      <c r="E1622" s="27">
        <v>122</v>
      </c>
      <c r="F1622" s="70">
        <v>52.320162299190187</v>
      </c>
      <c r="G1622" s="116" t="s">
        <v>871</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434</v>
      </c>
      <c r="B1623" s="113" t="s">
        <v>48</v>
      </c>
      <c r="C1623" s="75">
        <v>29199.4634255485</v>
      </c>
      <c r="D1623" s="27">
        <v>801</v>
      </c>
      <c r="E1623" s="27">
        <v>127</v>
      </c>
      <c r="F1623" s="76">
        <v>31.067107087630216</v>
      </c>
      <c r="G1623" s="116" t="s">
        <v>870</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435</v>
      </c>
      <c r="B1624" s="113" t="s">
        <v>54</v>
      </c>
      <c r="C1624" s="75">
        <v>13563.581728679501</v>
      </c>
      <c r="D1624" s="27">
        <v>908</v>
      </c>
      <c r="E1624" s="27">
        <v>136</v>
      </c>
      <c r="F1624" s="76">
        <v>71.620357429227965</v>
      </c>
      <c r="G1624" s="116" t="s">
        <v>870</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436</v>
      </c>
      <c r="B1625" s="113" t="s">
        <v>54</v>
      </c>
      <c r="C1625" s="75">
        <v>18220.567441253999</v>
      </c>
      <c r="D1625" s="27">
        <v>872</v>
      </c>
      <c r="E1625" s="27">
        <v>80</v>
      </c>
      <c r="F1625" s="76">
        <v>31.361733012484255</v>
      </c>
      <c r="G1625" s="116" t="s">
        <v>870</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437</v>
      </c>
      <c r="B1626" s="113" t="s">
        <v>46</v>
      </c>
      <c r="C1626" s="75">
        <v>2949.2506508674801</v>
      </c>
      <c r="D1626" s="27">
        <v>32</v>
      </c>
      <c r="E1626" s="27">
        <v>10</v>
      </c>
      <c r="F1626" s="78">
        <v>24.219227147601625</v>
      </c>
      <c r="G1626" s="116" t="s">
        <v>868</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438</v>
      </c>
      <c r="B1627" s="113" t="s">
        <v>43</v>
      </c>
      <c r="C1627" s="75">
        <v>19909.875881644799</v>
      </c>
      <c r="D1627" s="27">
        <v>924</v>
      </c>
      <c r="E1627" s="27">
        <v>144</v>
      </c>
      <c r="F1627" s="70">
        <v>51.661368191636164</v>
      </c>
      <c r="G1627" s="116" t="s">
        <v>871</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439</v>
      </c>
      <c r="B1628" s="113" t="s">
        <v>52</v>
      </c>
      <c r="C1628" s="75">
        <v>10718.897733932799</v>
      </c>
      <c r="D1628" s="27">
        <v>444</v>
      </c>
      <c r="E1628" s="27">
        <v>94</v>
      </c>
      <c r="F1628" s="70">
        <v>62.639703082811486</v>
      </c>
      <c r="G1628" s="116" t="s">
        <v>871</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440</v>
      </c>
      <c r="B1629" s="113" t="s">
        <v>51</v>
      </c>
      <c r="C1629" s="75">
        <v>30257.471058949301</v>
      </c>
      <c r="D1629" s="27">
        <v>2003</v>
      </c>
      <c r="E1629" s="27">
        <v>306</v>
      </c>
      <c r="F1629" s="70">
        <v>72.237176777132319</v>
      </c>
      <c r="G1629" s="116" t="s">
        <v>871</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441</v>
      </c>
      <c r="B1630" s="113" t="s">
        <v>44</v>
      </c>
      <c r="C1630" s="75">
        <v>5208.5177822836404</v>
      </c>
      <c r="D1630" s="27">
        <v>167</v>
      </c>
      <c r="E1630" s="27">
        <v>34</v>
      </c>
      <c r="F1630" s="70">
        <v>46.62692017356688</v>
      </c>
      <c r="G1630" s="116" t="s">
        <v>871</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442</v>
      </c>
      <c r="B1631" s="113" t="s">
        <v>54</v>
      </c>
      <c r="C1631" s="75">
        <v>2134.12534396605</v>
      </c>
      <c r="D1631" s="27">
        <v>61</v>
      </c>
      <c r="E1631" s="27">
        <v>10</v>
      </c>
      <c r="F1631" s="78">
        <v>33.469717057869175</v>
      </c>
      <c r="G1631" s="116" t="s">
        <v>868</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443</v>
      </c>
      <c r="B1632" s="113" t="s">
        <v>46</v>
      </c>
      <c r="C1632" s="75">
        <v>8124.8050092882004</v>
      </c>
      <c r="D1632" s="27">
        <v>202</v>
      </c>
      <c r="E1632" s="27">
        <v>46</v>
      </c>
      <c r="F1632" s="70">
        <v>40.440530966073503</v>
      </c>
      <c r="G1632" s="116" t="s">
        <v>871</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444</v>
      </c>
      <c r="B1633" s="113" t="s">
        <v>41</v>
      </c>
      <c r="C1633" s="75">
        <v>5620.2787186370697</v>
      </c>
      <c r="D1633" s="27">
        <v>102</v>
      </c>
      <c r="E1633" s="27">
        <v>24</v>
      </c>
      <c r="F1633" s="76">
        <v>30.50179181685553</v>
      </c>
      <c r="G1633" s="116" t="s">
        <v>870</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445</v>
      </c>
      <c r="B1634" s="113" t="s">
        <v>42</v>
      </c>
      <c r="C1634" s="75">
        <v>1879.9555993321101</v>
      </c>
      <c r="D1634" s="27">
        <v>35</v>
      </c>
      <c r="E1634" s="27">
        <v>12</v>
      </c>
      <c r="F1634" s="79">
        <v>45.593781972689854</v>
      </c>
      <c r="G1634" s="116" t="s">
        <v>869</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446</v>
      </c>
      <c r="B1635" s="113" t="s">
        <v>54</v>
      </c>
      <c r="C1635" s="75">
        <v>13749.355836913501</v>
      </c>
      <c r="D1635" s="27">
        <v>670</v>
      </c>
      <c r="E1635" s="27">
        <v>105</v>
      </c>
      <c r="F1635" s="70">
        <v>54.548010022872631</v>
      </c>
      <c r="G1635" s="116" t="s">
        <v>871</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447</v>
      </c>
      <c r="B1636" s="113" t="s">
        <v>47</v>
      </c>
      <c r="C1636" s="75">
        <v>11814.5919608803</v>
      </c>
      <c r="D1636" s="27">
        <v>565</v>
      </c>
      <c r="E1636" s="27">
        <v>120</v>
      </c>
      <c r="F1636" s="70">
        <v>72.549509960307745</v>
      </c>
      <c r="G1636" s="116" t="s">
        <v>871</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448</v>
      </c>
      <c r="B1637" s="113" t="s">
        <v>54</v>
      </c>
      <c r="C1637" s="75">
        <v>4953.1649934452498</v>
      </c>
      <c r="D1637" s="27">
        <v>292</v>
      </c>
      <c r="E1637" s="27">
        <v>55</v>
      </c>
      <c r="F1637" s="70">
        <v>79.31436634495897</v>
      </c>
      <c r="G1637" s="116" t="s">
        <v>871</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449</v>
      </c>
      <c r="B1638" s="113" t="s">
        <v>45</v>
      </c>
      <c r="C1638" s="75">
        <v>55966.956025412503</v>
      </c>
      <c r="D1638" s="27">
        <v>5035</v>
      </c>
      <c r="E1638" s="27">
        <v>841</v>
      </c>
      <c r="F1638" s="70">
        <v>107.33374268944051</v>
      </c>
      <c r="G1638" s="116" t="s">
        <v>871</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450</v>
      </c>
      <c r="B1639" s="113" t="s">
        <v>48</v>
      </c>
      <c r="C1639" s="75">
        <v>1233.54376087695</v>
      </c>
      <c r="D1639" s="27">
        <v>17</v>
      </c>
      <c r="E1639" s="27">
        <v>1</v>
      </c>
      <c r="F1639" s="78">
        <v>5.7905178311462162</v>
      </c>
      <c r="G1639" s="116" t="s">
        <v>868</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451</v>
      </c>
      <c r="B1640" s="113" t="s">
        <v>52</v>
      </c>
      <c r="C1640" s="75">
        <v>18769.558680918599</v>
      </c>
      <c r="D1640" s="27">
        <v>824</v>
      </c>
      <c r="E1640" s="27">
        <v>198</v>
      </c>
      <c r="F1640" s="70">
        <v>75.349971639103984</v>
      </c>
      <c r="G1640" s="116" t="s">
        <v>871</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452</v>
      </c>
      <c r="B1641" s="113" t="s">
        <v>49</v>
      </c>
      <c r="C1641" s="75">
        <v>12292.1365056916</v>
      </c>
      <c r="D1641" s="27">
        <v>349</v>
      </c>
      <c r="E1641" s="27">
        <v>61</v>
      </c>
      <c r="F1641" s="70">
        <v>35.446586971478709</v>
      </c>
      <c r="G1641" s="116" t="s">
        <v>871</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453</v>
      </c>
      <c r="B1642" s="113" t="s">
        <v>42</v>
      </c>
      <c r="C1642" s="75">
        <v>834.58018010005105</v>
      </c>
      <c r="D1642" s="27">
        <v>8</v>
      </c>
      <c r="E1642" s="27">
        <v>5</v>
      </c>
      <c r="F1642" s="78">
        <v>42.793115108489893</v>
      </c>
      <c r="G1642" s="116" t="s">
        <v>868</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454</v>
      </c>
      <c r="B1643" s="113" t="s">
        <v>54</v>
      </c>
      <c r="C1643" s="75">
        <v>1267.67563041731</v>
      </c>
      <c r="D1643" s="27">
        <v>28</v>
      </c>
      <c r="E1643" s="27">
        <v>4</v>
      </c>
      <c r="F1643" s="78">
        <v>22.53843797724743</v>
      </c>
      <c r="G1643" s="116" t="s">
        <v>868</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455</v>
      </c>
      <c r="B1644" s="113" t="s">
        <v>54</v>
      </c>
      <c r="C1644" s="75">
        <v>1713.2752253528499</v>
      </c>
      <c r="D1644" s="27">
        <v>51</v>
      </c>
      <c r="E1644" s="27">
        <v>10</v>
      </c>
      <c r="F1644" s="78">
        <v>41.691241647331161</v>
      </c>
      <c r="G1644" s="116" t="s">
        <v>868</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456</v>
      </c>
      <c r="B1645" s="113" t="s">
        <v>42</v>
      </c>
      <c r="C1645" s="75">
        <v>43955.524582002799</v>
      </c>
      <c r="D1645" s="27">
        <v>1959</v>
      </c>
      <c r="E1645" s="27">
        <v>407</v>
      </c>
      <c r="F1645" s="70">
        <v>66.138281474023444</v>
      </c>
      <c r="G1645" s="116" t="s">
        <v>871</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457</v>
      </c>
      <c r="B1646" s="113" t="s">
        <v>48</v>
      </c>
      <c r="C1646" s="75">
        <v>625.94499034377498</v>
      </c>
      <c r="D1646" s="27">
        <v>12</v>
      </c>
      <c r="E1646" s="27">
        <v>1</v>
      </c>
      <c r="F1646" s="78">
        <v>11.411317692524733</v>
      </c>
      <c r="G1646" s="116" t="s">
        <v>868</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458</v>
      </c>
      <c r="B1647" s="113" t="s">
        <v>51</v>
      </c>
      <c r="C1647" s="75">
        <v>9210.9950828244691</v>
      </c>
      <c r="D1647" s="27">
        <v>404</v>
      </c>
      <c r="E1647" s="27">
        <v>73</v>
      </c>
      <c r="F1647" s="70">
        <v>56.609363780995523</v>
      </c>
      <c r="G1647" s="116" t="s">
        <v>871</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871</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459</v>
      </c>
      <c r="B1649" s="113" t="s">
        <v>52</v>
      </c>
      <c r="C1649" s="75">
        <v>3007.0790085752401</v>
      </c>
      <c r="D1649" s="27">
        <v>99</v>
      </c>
      <c r="E1649" s="27">
        <v>35</v>
      </c>
      <c r="F1649" s="70">
        <v>83.137157117281888</v>
      </c>
      <c r="G1649" s="116" t="s">
        <v>871</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460</v>
      </c>
      <c r="B1650" s="113" t="s">
        <v>54</v>
      </c>
      <c r="C1650" s="75">
        <v>3230.2527941828198</v>
      </c>
      <c r="D1650" s="27">
        <v>106</v>
      </c>
      <c r="E1650" s="27">
        <v>13</v>
      </c>
      <c r="F1650" s="79">
        <v>28.746091644704727</v>
      </c>
      <c r="G1650" s="116" t="s">
        <v>869</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461</v>
      </c>
      <c r="B1651" s="113" t="s">
        <v>41</v>
      </c>
      <c r="C1651" s="75">
        <v>2582.8318203587801</v>
      </c>
      <c r="D1651" s="27">
        <v>55</v>
      </c>
      <c r="E1651" s="27">
        <v>8</v>
      </c>
      <c r="F1651" s="78">
        <v>22.124110711521066</v>
      </c>
      <c r="G1651" s="116" t="s">
        <v>868</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462</v>
      </c>
      <c r="B1652" s="113" t="s">
        <v>51</v>
      </c>
      <c r="C1652" s="75">
        <v>101530.854278618</v>
      </c>
      <c r="D1652" s="27">
        <v>5102</v>
      </c>
      <c r="E1652" s="27">
        <v>870</v>
      </c>
      <c r="F1652" s="70">
        <v>61.205884245124665</v>
      </c>
      <c r="G1652" s="116" t="s">
        <v>871</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463</v>
      </c>
      <c r="B1653" s="113" t="s">
        <v>51</v>
      </c>
      <c r="C1653" s="75">
        <v>34437.884502636203</v>
      </c>
      <c r="D1653" s="27">
        <v>2905</v>
      </c>
      <c r="E1653" s="27">
        <v>490</v>
      </c>
      <c r="F1653" s="70">
        <v>101.63225908177014</v>
      </c>
      <c r="G1653" s="116" t="s">
        <v>871</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464</v>
      </c>
      <c r="B1654" s="113" t="s">
        <v>43</v>
      </c>
      <c r="C1654" s="75">
        <v>15123.002698759299</v>
      </c>
      <c r="D1654" s="27">
        <v>1044</v>
      </c>
      <c r="E1654" s="27">
        <v>181</v>
      </c>
      <c r="F1654" s="70">
        <v>85.48944734124855</v>
      </c>
      <c r="G1654" s="116" t="s">
        <v>871</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465</v>
      </c>
      <c r="B1655" s="113" t="s">
        <v>49</v>
      </c>
      <c r="C1655" s="75">
        <v>27680.062234411598</v>
      </c>
      <c r="D1655" s="27">
        <v>1410</v>
      </c>
      <c r="E1655" s="27">
        <v>251</v>
      </c>
      <c r="F1655" s="70">
        <v>64.770704909336487</v>
      </c>
      <c r="G1655" s="116" t="s">
        <v>871</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466</v>
      </c>
      <c r="B1656" s="113" t="s">
        <v>43</v>
      </c>
      <c r="C1656" s="75">
        <v>12712.6088020805</v>
      </c>
      <c r="D1656" s="27">
        <v>682</v>
      </c>
      <c r="E1656" s="27">
        <v>98</v>
      </c>
      <c r="F1656" s="70">
        <v>55.063442201213697</v>
      </c>
      <c r="G1656" s="116" t="s">
        <v>871</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467</v>
      </c>
      <c r="B1657" s="113" t="s">
        <v>53</v>
      </c>
      <c r="C1657" s="75">
        <v>60849.009238985098</v>
      </c>
      <c r="D1657" s="27">
        <v>8266</v>
      </c>
      <c r="E1657" s="27">
        <v>1156</v>
      </c>
      <c r="F1657" s="70">
        <v>135.69888746606941</v>
      </c>
      <c r="G1657" s="116" t="s">
        <v>871</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468</v>
      </c>
      <c r="B1658" s="113" t="s">
        <v>42</v>
      </c>
      <c r="C1658" s="75">
        <v>1304.7898284374701</v>
      </c>
      <c r="D1658" s="27">
        <v>30</v>
      </c>
      <c r="E1658" s="27">
        <v>5</v>
      </c>
      <c r="F1658" s="78">
        <v>27.371676982686761</v>
      </c>
      <c r="G1658" s="116" t="s">
        <v>868</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469</v>
      </c>
      <c r="B1659" s="113" t="s">
        <v>52</v>
      </c>
      <c r="C1659" s="75">
        <v>5675.6338289658797</v>
      </c>
      <c r="D1659" s="27">
        <v>317</v>
      </c>
      <c r="E1659" s="27">
        <v>78</v>
      </c>
      <c r="F1659" s="70">
        <v>98.163989068401648</v>
      </c>
      <c r="G1659" s="116" t="s">
        <v>871</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470</v>
      </c>
      <c r="B1660" s="113" t="s">
        <v>52</v>
      </c>
      <c r="C1660" s="75">
        <v>18091.285950418602</v>
      </c>
      <c r="D1660" s="27">
        <v>1253</v>
      </c>
      <c r="E1660" s="27">
        <v>242</v>
      </c>
      <c r="F1660" s="70">
        <v>95.54718405915375</v>
      </c>
      <c r="G1660" s="116" t="s">
        <v>871</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471</v>
      </c>
      <c r="B1661" s="113" t="s">
        <v>45</v>
      </c>
      <c r="C1661" s="75">
        <v>6461.82916759405</v>
      </c>
      <c r="D1661" s="27">
        <v>200</v>
      </c>
      <c r="E1661" s="27">
        <v>33</v>
      </c>
      <c r="F1661" s="70">
        <v>36.477950685602828</v>
      </c>
      <c r="G1661" s="116" t="s">
        <v>871</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472</v>
      </c>
      <c r="B1662" s="113" t="s">
        <v>46</v>
      </c>
      <c r="C1662" s="75">
        <v>335.85846276679899</v>
      </c>
      <c r="D1662" s="27">
        <v>7</v>
      </c>
      <c r="E1662" s="27">
        <v>0</v>
      </c>
      <c r="F1662" s="78">
        <v>0</v>
      </c>
      <c r="G1662" s="116" t="s">
        <v>868</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473</v>
      </c>
      <c r="B1663" s="113" t="s">
        <v>45</v>
      </c>
      <c r="C1663" s="75">
        <v>6179.81950587131</v>
      </c>
      <c r="D1663" s="27">
        <v>292</v>
      </c>
      <c r="E1663" s="27">
        <v>62</v>
      </c>
      <c r="F1663" s="70">
        <v>71.66182482132271</v>
      </c>
      <c r="G1663" s="116" t="s">
        <v>871</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474</v>
      </c>
      <c r="B1664" s="113" t="s">
        <v>54</v>
      </c>
      <c r="C1664" s="75">
        <v>1273.84035727372</v>
      </c>
      <c r="D1664" s="27">
        <v>45</v>
      </c>
      <c r="E1664" s="27">
        <v>10</v>
      </c>
      <c r="F1664" s="78">
        <v>56.073409058450025</v>
      </c>
      <c r="G1664" s="116" t="s">
        <v>868</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475</v>
      </c>
      <c r="B1665" s="113" t="s">
        <v>47</v>
      </c>
      <c r="C1665" s="75">
        <v>1894.7075901246999</v>
      </c>
      <c r="D1665" s="27">
        <v>73</v>
      </c>
      <c r="E1665" s="27">
        <v>12</v>
      </c>
      <c r="F1665" s="79">
        <v>45.238793659260345</v>
      </c>
      <c r="G1665" s="116" t="s">
        <v>869</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476</v>
      </c>
      <c r="B1666" s="113" t="s">
        <v>54</v>
      </c>
      <c r="C1666" s="75">
        <v>9116.2129377530891</v>
      </c>
      <c r="D1666" s="27">
        <v>386</v>
      </c>
      <c r="E1666" s="27">
        <v>90</v>
      </c>
      <c r="F1666" s="70">
        <v>70.518004268512684</v>
      </c>
      <c r="G1666" s="116" t="s">
        <v>871</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477</v>
      </c>
      <c r="B1667" s="113" t="s">
        <v>45</v>
      </c>
      <c r="C1667" s="75">
        <v>45021.147202316999</v>
      </c>
      <c r="D1667" s="27">
        <v>3443</v>
      </c>
      <c r="E1667" s="27">
        <v>587</v>
      </c>
      <c r="F1667" s="70">
        <v>93.13083747100427</v>
      </c>
      <c r="G1667" s="116" t="s">
        <v>871</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478</v>
      </c>
      <c r="B1668" s="113" t="s">
        <v>45</v>
      </c>
      <c r="C1668" s="75">
        <v>8853.2027967598096</v>
      </c>
      <c r="D1668" s="27">
        <v>467</v>
      </c>
      <c r="E1668" s="27">
        <v>86</v>
      </c>
      <c r="F1668" s="70">
        <v>69.385704630028016</v>
      </c>
      <c r="G1668" s="116" t="s">
        <v>871</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479</v>
      </c>
      <c r="B1669" s="113" t="s">
        <v>42</v>
      </c>
      <c r="C1669" s="75">
        <v>931.64345052579108</v>
      </c>
      <c r="D1669" s="27">
        <v>27</v>
      </c>
      <c r="E1669" s="27">
        <v>9</v>
      </c>
      <c r="F1669" s="78">
        <v>69.002486143635096</v>
      </c>
      <c r="G1669" s="116" t="s">
        <v>868</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480</v>
      </c>
      <c r="B1670" s="113" t="s">
        <v>41</v>
      </c>
      <c r="C1670" s="75">
        <v>21077.958151310399</v>
      </c>
      <c r="D1670" s="27">
        <v>656</v>
      </c>
      <c r="E1670" s="27">
        <v>231</v>
      </c>
      <c r="F1670" s="70">
        <v>78.280827210837828</v>
      </c>
      <c r="G1670" s="116" t="s">
        <v>871</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481</v>
      </c>
      <c r="B1671" s="113" t="s">
        <v>45</v>
      </c>
      <c r="C1671" s="75">
        <v>28486.308874618499</v>
      </c>
      <c r="D1671" s="27">
        <v>3015</v>
      </c>
      <c r="E1671" s="27">
        <v>498</v>
      </c>
      <c r="F1671" s="70">
        <v>124.8720173891078</v>
      </c>
      <c r="G1671" s="116" t="s">
        <v>871</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482</v>
      </c>
      <c r="B1672" s="113" t="s">
        <v>42</v>
      </c>
      <c r="C1672" s="75">
        <v>620.40356759031897</v>
      </c>
      <c r="D1672" s="27">
        <v>12</v>
      </c>
      <c r="E1672" s="27">
        <v>3</v>
      </c>
      <c r="F1672" s="78">
        <v>34.539729537341572</v>
      </c>
      <c r="G1672" s="116" t="s">
        <v>868</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483</v>
      </c>
      <c r="B1673" s="113" t="s">
        <v>52</v>
      </c>
      <c r="C1673" s="75">
        <v>18099.241781728299</v>
      </c>
      <c r="D1673" s="27">
        <v>826</v>
      </c>
      <c r="E1673" s="27">
        <v>223</v>
      </c>
      <c r="F1673" s="70">
        <v>88.006843715695183</v>
      </c>
      <c r="G1673" s="116" t="s">
        <v>871</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484</v>
      </c>
      <c r="B1674" s="113" t="s">
        <v>43</v>
      </c>
      <c r="C1674" s="75">
        <v>14013.208647597899</v>
      </c>
      <c r="D1674" s="27">
        <v>923</v>
      </c>
      <c r="E1674" s="27">
        <v>109</v>
      </c>
      <c r="F1674" s="70">
        <v>55.559825601033126</v>
      </c>
      <c r="G1674" s="116" t="s">
        <v>871</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485</v>
      </c>
      <c r="B1675" s="113" t="s">
        <v>51</v>
      </c>
      <c r="C1675" s="75">
        <v>18279.738978438399</v>
      </c>
      <c r="D1675" s="27">
        <v>603</v>
      </c>
      <c r="E1675" s="27">
        <v>120</v>
      </c>
      <c r="F1675" s="76">
        <v>46.890322567181485</v>
      </c>
      <c r="G1675" s="116" t="s">
        <v>870</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486</v>
      </c>
      <c r="B1676" s="113" t="s">
        <v>42</v>
      </c>
      <c r="C1676" s="75">
        <v>3054.0870162720894</v>
      </c>
      <c r="D1676" s="27">
        <v>68</v>
      </c>
      <c r="E1676" s="27">
        <v>13</v>
      </c>
      <c r="F1676" s="79">
        <v>30.404223050097336</v>
      </c>
      <c r="G1676" s="116" t="s">
        <v>869</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487</v>
      </c>
      <c r="B1677" s="113" t="s">
        <v>46</v>
      </c>
      <c r="C1677" s="75">
        <v>1830.68334983656</v>
      </c>
      <c r="D1677" s="27">
        <v>25</v>
      </c>
      <c r="E1677" s="27">
        <v>3</v>
      </c>
      <c r="F1677" s="78">
        <v>11.705230962243977</v>
      </c>
      <c r="G1677" s="116" t="s">
        <v>868</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488</v>
      </c>
      <c r="B1678" s="113" t="s">
        <v>49</v>
      </c>
      <c r="C1678" s="75">
        <v>3773.5522642548599</v>
      </c>
      <c r="D1678" s="27">
        <v>121</v>
      </c>
      <c r="E1678" s="27">
        <v>24</v>
      </c>
      <c r="F1678" s="76">
        <v>45.428964387862372</v>
      </c>
      <c r="G1678" s="116" t="s">
        <v>870</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489</v>
      </c>
      <c r="B1679" s="113" t="s">
        <v>49</v>
      </c>
      <c r="C1679" s="75">
        <v>8525.6886385726593</v>
      </c>
      <c r="D1679" s="27">
        <v>710</v>
      </c>
      <c r="E1679" s="27">
        <v>52</v>
      </c>
      <c r="F1679" s="70">
        <v>43.565814701245607</v>
      </c>
      <c r="G1679" s="116" t="s">
        <v>871</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490</v>
      </c>
      <c r="B1680" s="113" t="s">
        <v>54</v>
      </c>
      <c r="C1680" s="75">
        <v>39496.6261109037</v>
      </c>
      <c r="D1680" s="27">
        <v>2128</v>
      </c>
      <c r="E1680" s="27">
        <v>413</v>
      </c>
      <c r="F1680" s="70">
        <v>74.689923937214559</v>
      </c>
      <c r="G1680" s="116" t="s">
        <v>871</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491</v>
      </c>
      <c r="B1681" s="113" t="s">
        <v>46</v>
      </c>
      <c r="C1681" s="75">
        <v>1742.38402050019</v>
      </c>
      <c r="D1681" s="27">
        <v>21</v>
      </c>
      <c r="E1681" s="27">
        <v>1</v>
      </c>
      <c r="F1681" s="78">
        <v>4.0994735137703042</v>
      </c>
      <c r="G1681" s="116" t="s">
        <v>868</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492</v>
      </c>
      <c r="B1682" s="113" t="s">
        <v>43</v>
      </c>
      <c r="C1682" s="75">
        <v>18521.118345707095</v>
      </c>
      <c r="D1682" s="27">
        <v>1491</v>
      </c>
      <c r="E1682" s="27">
        <v>243</v>
      </c>
      <c r="F1682" s="70">
        <v>93.71541465888842</v>
      </c>
      <c r="G1682" s="116" t="s">
        <v>871</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493</v>
      </c>
      <c r="B1683" s="113" t="s">
        <v>49</v>
      </c>
      <c r="C1683" s="75">
        <v>75646.311561113689</v>
      </c>
      <c r="D1683" s="27">
        <v>3973</v>
      </c>
      <c r="E1683" s="27">
        <v>602</v>
      </c>
      <c r="F1683" s="76">
        <v>56.843485310266381</v>
      </c>
      <c r="G1683" s="116" t="s">
        <v>870</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494</v>
      </c>
      <c r="B1684" s="113" t="s">
        <v>48</v>
      </c>
      <c r="C1684" s="75">
        <v>18076.3739585127</v>
      </c>
      <c r="D1684" s="27">
        <v>706</v>
      </c>
      <c r="E1684" s="27">
        <v>115</v>
      </c>
      <c r="F1684" s="76">
        <v>45.442109867490124</v>
      </c>
      <c r="G1684" s="116" t="s">
        <v>870</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495</v>
      </c>
      <c r="B1685" s="113" t="s">
        <v>48</v>
      </c>
      <c r="C1685" s="75">
        <v>6017.9931220796398</v>
      </c>
      <c r="D1685" s="27">
        <v>254</v>
      </c>
      <c r="E1685" s="27">
        <v>52</v>
      </c>
      <c r="F1685" s="70">
        <v>61.71967363435882</v>
      </c>
      <c r="G1685" s="116" t="s">
        <v>871</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496</v>
      </c>
      <c r="B1686" s="113" t="s">
        <v>54</v>
      </c>
      <c r="C1686" s="75">
        <v>9670.1945178593596</v>
      </c>
      <c r="D1686" s="27">
        <v>327</v>
      </c>
      <c r="E1686" s="27">
        <v>44</v>
      </c>
      <c r="F1686" s="70">
        <v>32.500454226156151</v>
      </c>
      <c r="G1686" s="116" t="s">
        <v>871</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497</v>
      </c>
      <c r="B1687" s="113" t="s">
        <v>54</v>
      </c>
      <c r="C1687" s="75">
        <v>16769.949417917</v>
      </c>
      <c r="D1687" s="27">
        <v>1292</v>
      </c>
      <c r="E1687" s="27">
        <v>267</v>
      </c>
      <c r="F1687" s="70">
        <v>113.7238288330952</v>
      </c>
      <c r="G1687" s="116" t="s">
        <v>871</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498</v>
      </c>
      <c r="B1688" s="113" t="s">
        <v>47</v>
      </c>
      <c r="C1688" s="75">
        <v>9799.8531367531396</v>
      </c>
      <c r="D1688" s="27">
        <v>365</v>
      </c>
      <c r="E1688" s="27">
        <v>56</v>
      </c>
      <c r="F1688" s="70">
        <v>40.816938215109509</v>
      </c>
      <c r="G1688" s="116" t="s">
        <v>871</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499</v>
      </c>
      <c r="B1689" s="113" t="s">
        <v>54</v>
      </c>
      <c r="C1689" s="75">
        <v>11469.995289915099</v>
      </c>
      <c r="D1689" s="27">
        <v>575</v>
      </c>
      <c r="E1689" s="27">
        <v>108</v>
      </c>
      <c r="F1689" s="70">
        <v>67.256223906808728</v>
      </c>
      <c r="G1689" s="116" t="s">
        <v>871</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500</v>
      </c>
      <c r="B1690" s="113" t="s">
        <v>47</v>
      </c>
      <c r="C1690" s="75">
        <v>156244.697877948</v>
      </c>
      <c r="D1690" s="27">
        <v>14157</v>
      </c>
      <c r="E1690" s="27">
        <v>2146</v>
      </c>
      <c r="F1690" s="70">
        <v>98.106186237087442</v>
      </c>
      <c r="G1690" s="116" t="s">
        <v>871</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501</v>
      </c>
      <c r="B1691" s="113" t="s">
        <v>54</v>
      </c>
      <c r="C1691" s="75">
        <v>7859.1059753857699</v>
      </c>
      <c r="D1691" s="27">
        <v>509</v>
      </c>
      <c r="E1691" s="27">
        <v>65</v>
      </c>
      <c r="F1691" s="70">
        <v>59.07614883166459</v>
      </c>
      <c r="G1691" s="116" t="s">
        <v>871</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502</v>
      </c>
      <c r="B1692" s="113" t="s">
        <v>42</v>
      </c>
      <c r="C1692" s="75">
        <v>1706.19112247767</v>
      </c>
      <c r="D1692" s="27">
        <v>56</v>
      </c>
      <c r="E1692" s="27">
        <v>18</v>
      </c>
      <c r="F1692" s="76">
        <v>75.355818511540321</v>
      </c>
      <c r="G1692" s="116" t="s">
        <v>870</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503</v>
      </c>
      <c r="B1693" s="113" t="s">
        <v>49</v>
      </c>
      <c r="C1693" s="75">
        <v>22263.862733642905</v>
      </c>
      <c r="D1693" s="27">
        <v>1716</v>
      </c>
      <c r="E1693" s="27">
        <v>245</v>
      </c>
      <c r="F1693" s="70">
        <v>78.602712428494115</v>
      </c>
      <c r="G1693" s="116" t="s">
        <v>871</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504</v>
      </c>
      <c r="B1694" s="113" t="s">
        <v>51</v>
      </c>
      <c r="C1694" s="75">
        <v>27679.346149202895</v>
      </c>
      <c r="D1694" s="27">
        <v>2065</v>
      </c>
      <c r="E1694" s="27">
        <v>421</v>
      </c>
      <c r="F1694" s="70">
        <v>108.64212040751029</v>
      </c>
      <c r="G1694" s="116" t="s">
        <v>871</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505</v>
      </c>
      <c r="B1695" s="113" t="s">
        <v>49</v>
      </c>
      <c r="C1695" s="75">
        <v>7245.13131941554</v>
      </c>
      <c r="D1695" s="27">
        <v>173</v>
      </c>
      <c r="E1695" s="27">
        <v>29</v>
      </c>
      <c r="F1695" s="70">
        <v>28.590628383471074</v>
      </c>
      <c r="G1695" s="116" t="s">
        <v>871</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506</v>
      </c>
      <c r="B1696" s="113" t="s">
        <v>54</v>
      </c>
      <c r="C1696" s="75">
        <v>10569.007528721701</v>
      </c>
      <c r="D1696" s="27">
        <v>436</v>
      </c>
      <c r="E1696" s="27">
        <v>102</v>
      </c>
      <c r="F1696" s="70">
        <v>68.934706176668584</v>
      </c>
      <c r="G1696" s="116" t="s">
        <v>871</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507</v>
      </c>
      <c r="B1697" s="113" t="s">
        <v>49</v>
      </c>
      <c r="C1697" s="75">
        <v>17809.806181656801</v>
      </c>
      <c r="D1697" s="27">
        <v>545</v>
      </c>
      <c r="E1697" s="27">
        <v>106</v>
      </c>
      <c r="F1697" s="76">
        <v>42.512694940087336</v>
      </c>
      <c r="G1697" s="116" t="s">
        <v>870</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508</v>
      </c>
      <c r="B1698" s="113" t="s">
        <v>46</v>
      </c>
      <c r="C1698" s="75">
        <v>3720.87322110892</v>
      </c>
      <c r="D1698" s="27">
        <v>121</v>
      </c>
      <c r="E1698" s="27">
        <v>29</v>
      </c>
      <c r="F1698" s="70">
        <v>55.670495830847742</v>
      </c>
      <c r="G1698" s="116" t="s">
        <v>871</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509</v>
      </c>
      <c r="B1699" s="113" t="s">
        <v>54</v>
      </c>
      <c r="C1699" s="75">
        <v>8954.3940578811398</v>
      </c>
      <c r="D1699" s="27">
        <v>463</v>
      </c>
      <c r="E1699" s="27">
        <v>88</v>
      </c>
      <c r="F1699" s="70">
        <v>70.196980890984619</v>
      </c>
      <c r="G1699" s="116" t="s">
        <v>871</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510</v>
      </c>
      <c r="B1700" s="113" t="s">
        <v>45</v>
      </c>
      <c r="C1700" s="75">
        <v>13616.408669804499</v>
      </c>
      <c r="D1700" s="27">
        <v>803</v>
      </c>
      <c r="E1700" s="27">
        <v>137</v>
      </c>
      <c r="F1700" s="70">
        <v>71.867072463937617</v>
      </c>
      <c r="G1700" s="116" t="s">
        <v>871</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511</v>
      </c>
      <c r="B1701" s="113" t="s">
        <v>43</v>
      </c>
      <c r="C1701" s="75">
        <v>15949.1079489121</v>
      </c>
      <c r="D1701" s="27">
        <v>1258</v>
      </c>
      <c r="E1701" s="27">
        <v>233</v>
      </c>
      <c r="F1701" s="70">
        <v>104.34976800061324</v>
      </c>
      <c r="G1701" s="116" t="s">
        <v>871</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512</v>
      </c>
      <c r="B1702" s="113" t="s">
        <v>43</v>
      </c>
      <c r="C1702" s="75">
        <v>57573.2411074349</v>
      </c>
      <c r="D1702" s="27">
        <v>4225</v>
      </c>
      <c r="E1702" s="27">
        <v>780</v>
      </c>
      <c r="F1702" s="70">
        <v>96.771146877626251</v>
      </c>
      <c r="G1702" s="116" t="s">
        <v>871</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513</v>
      </c>
      <c r="B1703" s="113" t="s">
        <v>54</v>
      </c>
      <c r="C1703" s="75">
        <v>9019.6013550839107</v>
      </c>
      <c r="D1703" s="27">
        <v>438</v>
      </c>
      <c r="E1703" s="27">
        <v>114</v>
      </c>
      <c r="F1703" s="70">
        <v>90.27956804617989</v>
      </c>
      <c r="G1703" s="116" t="s">
        <v>871</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514</v>
      </c>
      <c r="B1704" s="113" t="s">
        <v>49</v>
      </c>
      <c r="C1704" s="75">
        <v>30825.646942955998</v>
      </c>
      <c r="D1704" s="27">
        <v>2437</v>
      </c>
      <c r="E1704" s="27">
        <v>331</v>
      </c>
      <c r="F1704" s="70">
        <v>76.698656760096952</v>
      </c>
      <c r="G1704" s="116" t="s">
        <v>871</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515</v>
      </c>
      <c r="B1705" s="113" t="s">
        <v>44</v>
      </c>
      <c r="C1705" s="75">
        <v>4174.0936822109898</v>
      </c>
      <c r="D1705" s="27">
        <v>211</v>
      </c>
      <c r="E1705" s="27">
        <v>49</v>
      </c>
      <c r="F1705" s="70">
        <v>83.850537780600888</v>
      </c>
      <c r="G1705" s="116" t="s">
        <v>871</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516</v>
      </c>
      <c r="B1706" s="113" t="s">
        <v>47</v>
      </c>
      <c r="C1706" s="75">
        <v>414.46849714100301</v>
      </c>
      <c r="D1706" s="27">
        <v>8</v>
      </c>
      <c r="E1706" s="27">
        <v>2</v>
      </c>
      <c r="F1706" s="78">
        <v>34.467551537105741</v>
      </c>
      <c r="G1706" s="116" t="s">
        <v>868</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517</v>
      </c>
      <c r="B1707" s="113" t="s">
        <v>45</v>
      </c>
      <c r="C1707" s="75">
        <v>5777.7105143039398</v>
      </c>
      <c r="D1707" s="27">
        <v>330</v>
      </c>
      <c r="E1707" s="27">
        <v>53</v>
      </c>
      <c r="F1707" s="70">
        <v>65.522740821679307</v>
      </c>
      <c r="G1707" s="116" t="s">
        <v>871</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518</v>
      </c>
      <c r="B1708" s="113" t="s">
        <v>49</v>
      </c>
      <c r="C1708" s="75">
        <v>9113.7991472155009</v>
      </c>
      <c r="D1708" s="27">
        <v>305</v>
      </c>
      <c r="E1708" s="27">
        <v>58</v>
      </c>
      <c r="F1708" s="70">
        <v>45.456972179630398</v>
      </c>
      <c r="G1708" s="116" t="s">
        <v>871</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519</v>
      </c>
      <c r="B1709" s="113" t="s">
        <v>41</v>
      </c>
      <c r="C1709" s="75">
        <v>1968.1305279901801</v>
      </c>
      <c r="D1709" s="27">
        <v>22</v>
      </c>
      <c r="E1709" s="27">
        <v>3</v>
      </c>
      <c r="F1709" s="78">
        <v>10.887779608019143</v>
      </c>
      <c r="G1709" s="116" t="s">
        <v>868</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520</v>
      </c>
      <c r="B1710" s="113" t="s">
        <v>49</v>
      </c>
      <c r="C1710" s="75">
        <v>11979.088383960399</v>
      </c>
      <c r="D1710" s="27">
        <v>804</v>
      </c>
      <c r="E1710" s="27">
        <v>110</v>
      </c>
      <c r="F1710" s="70">
        <v>65.590490739373038</v>
      </c>
      <c r="G1710" s="116" t="s">
        <v>871</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521</v>
      </c>
      <c r="B1711" s="113" t="s">
        <v>42</v>
      </c>
      <c r="C1711" s="75">
        <v>241.58987972642501</v>
      </c>
      <c r="D1711" s="27">
        <v>8</v>
      </c>
      <c r="E1711" s="27">
        <v>2</v>
      </c>
      <c r="F1711" s="78">
        <v>59.132089067188353</v>
      </c>
      <c r="G1711" s="116" t="s">
        <v>868</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570</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522</v>
      </c>
      <c r="B1713" s="113" t="s">
        <v>54</v>
      </c>
      <c r="C1713" s="75">
        <v>9203.2013313555308</v>
      </c>
      <c r="D1713" s="27">
        <v>207</v>
      </c>
      <c r="E1713" s="27">
        <v>38</v>
      </c>
      <c r="F1713" s="70">
        <v>29.492842941923666</v>
      </c>
      <c r="G1713" s="116" t="s">
        <v>871</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523</v>
      </c>
      <c r="B1714" s="113" t="s">
        <v>54</v>
      </c>
      <c r="C1714" s="75">
        <v>15611.3411572231</v>
      </c>
      <c r="D1714" s="27">
        <v>611</v>
      </c>
      <c r="E1714" s="27">
        <v>102</v>
      </c>
      <c r="F1714" s="70">
        <v>46.669368200587371</v>
      </c>
      <c r="G1714" s="116" t="s">
        <v>871</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524</v>
      </c>
      <c r="B1715" s="113" t="s">
        <v>49</v>
      </c>
      <c r="C1715" s="75">
        <v>27113.4272904754</v>
      </c>
      <c r="D1715" s="27">
        <v>1617</v>
      </c>
      <c r="E1715" s="27">
        <v>295</v>
      </c>
      <c r="F1715" s="70">
        <v>77.715842950001004</v>
      </c>
      <c r="G1715" s="116" t="s">
        <v>871</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525</v>
      </c>
      <c r="B1716" s="113" t="s">
        <v>47</v>
      </c>
      <c r="C1716" s="75">
        <v>1911.00314707446</v>
      </c>
      <c r="D1716" s="27">
        <v>56</v>
      </c>
      <c r="E1716" s="27">
        <v>11</v>
      </c>
      <c r="F1716" s="79">
        <v>41.115279528300604</v>
      </c>
      <c r="G1716" s="116" t="s">
        <v>869</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526</v>
      </c>
      <c r="B1717" s="113" t="s">
        <v>51</v>
      </c>
      <c r="C1717" s="75">
        <v>26055.176096996998</v>
      </c>
      <c r="D1717" s="27">
        <v>1293</v>
      </c>
      <c r="E1717" s="27">
        <v>273</v>
      </c>
      <c r="F1717" s="70">
        <v>74.841175232922282</v>
      </c>
      <c r="G1717" s="116" t="s">
        <v>871</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527</v>
      </c>
      <c r="B1718" s="113" t="s">
        <v>49</v>
      </c>
      <c r="C1718" s="75">
        <v>66447.1432703639</v>
      </c>
      <c r="D1718" s="27">
        <v>3991</v>
      </c>
      <c r="E1718" s="27">
        <v>642</v>
      </c>
      <c r="F1718" s="70">
        <v>69.012963688381177</v>
      </c>
      <c r="G1718" s="116" t="s">
        <v>871</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528</v>
      </c>
      <c r="B1719" s="113" t="s">
        <v>48</v>
      </c>
      <c r="C1719" s="75">
        <v>10160.3863056553</v>
      </c>
      <c r="D1719" s="27">
        <v>326</v>
      </c>
      <c r="E1719" s="27">
        <v>85</v>
      </c>
      <c r="F1719" s="70">
        <v>59.755883179847167</v>
      </c>
      <c r="G1719" s="116" t="s">
        <v>871</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529</v>
      </c>
      <c r="B1720" s="113" t="s">
        <v>52</v>
      </c>
      <c r="C1720" s="75">
        <v>24185.158020851901</v>
      </c>
      <c r="D1720" s="27">
        <v>1066</v>
      </c>
      <c r="E1720" s="27">
        <v>185</v>
      </c>
      <c r="F1720" s="70">
        <v>54.637996174731022</v>
      </c>
      <c r="G1720" s="116" t="s">
        <v>871</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530</v>
      </c>
      <c r="B1721" s="113" t="s">
        <v>54</v>
      </c>
      <c r="C1721" s="75">
        <v>5442.3214995143799</v>
      </c>
      <c r="D1721" s="27">
        <v>143</v>
      </c>
      <c r="E1721" s="27">
        <v>43</v>
      </c>
      <c r="F1721" s="70">
        <v>56.436000183058574</v>
      </c>
      <c r="G1721" s="116" t="s">
        <v>871</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531</v>
      </c>
      <c r="B1722" s="113" t="s">
        <v>46</v>
      </c>
      <c r="C1722" s="75">
        <v>733.94211218720091</v>
      </c>
      <c r="D1722" s="27">
        <v>6</v>
      </c>
      <c r="E1722" s="27">
        <v>1</v>
      </c>
      <c r="F1722" s="78">
        <v>9.7321805415564846</v>
      </c>
      <c r="G1722" s="116" t="s">
        <v>868</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532</v>
      </c>
      <c r="B1723" s="113" t="s">
        <v>42</v>
      </c>
      <c r="C1723" s="75">
        <v>445.14881003177402</v>
      </c>
      <c r="D1723" s="27">
        <v>4</v>
      </c>
      <c r="E1723" s="27">
        <v>2</v>
      </c>
      <c r="F1723" s="78">
        <v>32.091997021613054</v>
      </c>
      <c r="G1723" s="116" t="s">
        <v>868</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533</v>
      </c>
      <c r="B1724" s="113" t="s">
        <v>49</v>
      </c>
      <c r="C1724" s="75">
        <v>33036.741371399599</v>
      </c>
      <c r="D1724" s="27">
        <v>1701</v>
      </c>
      <c r="E1724" s="27">
        <v>295</v>
      </c>
      <c r="F1724" s="76">
        <v>63.781800797309934</v>
      </c>
      <c r="G1724" s="116" t="s">
        <v>870</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534</v>
      </c>
      <c r="B1725" s="113" t="s">
        <v>49</v>
      </c>
      <c r="C1725" s="75">
        <v>13217.562427383</v>
      </c>
      <c r="D1725" s="27">
        <v>431</v>
      </c>
      <c r="E1725" s="27">
        <v>64</v>
      </c>
      <c r="F1725" s="76">
        <v>34.586018386853858</v>
      </c>
      <c r="G1725" s="116" t="s">
        <v>870</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535</v>
      </c>
      <c r="B1726" s="113" t="s">
        <v>54</v>
      </c>
      <c r="C1726" s="75">
        <v>17180.900653549099</v>
      </c>
      <c r="D1726" s="27">
        <v>1271</v>
      </c>
      <c r="E1726" s="27">
        <v>195</v>
      </c>
      <c r="F1726" s="70">
        <v>81.070088870423518</v>
      </c>
      <c r="G1726" s="116" t="s">
        <v>871</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536</v>
      </c>
      <c r="B1727" s="113" t="s">
        <v>51</v>
      </c>
      <c r="C1727" s="75">
        <v>29713.051998029401</v>
      </c>
      <c r="D1727" s="27">
        <v>809</v>
      </c>
      <c r="E1727" s="27">
        <v>104</v>
      </c>
      <c r="F1727" s="76">
        <v>25.001038025525276</v>
      </c>
      <c r="G1727" s="116" t="s">
        <v>870</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537</v>
      </c>
      <c r="B1728" s="113" t="s">
        <v>41</v>
      </c>
      <c r="C1728" s="75">
        <v>2759.83426324726</v>
      </c>
      <c r="D1728" s="27">
        <v>36</v>
      </c>
      <c r="E1728" s="27">
        <v>7</v>
      </c>
      <c r="F1728" s="78">
        <v>18.117029948446721</v>
      </c>
      <c r="G1728" s="116" t="s">
        <v>868</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538</v>
      </c>
      <c r="B1729" s="113" t="s">
        <v>46</v>
      </c>
      <c r="C1729" s="75">
        <v>709.250407043618</v>
      </c>
      <c r="D1729" s="27">
        <v>9</v>
      </c>
      <c r="E1729" s="27">
        <v>0</v>
      </c>
      <c r="F1729" s="78">
        <v>0</v>
      </c>
      <c r="G1729" s="116" t="s">
        <v>868</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539</v>
      </c>
      <c r="B1730" s="113" t="s">
        <v>45</v>
      </c>
      <c r="C1730" s="75">
        <v>5203.1237660323704</v>
      </c>
      <c r="D1730" s="27">
        <v>196</v>
      </c>
      <c r="E1730" s="27">
        <v>43</v>
      </c>
      <c r="F1730" s="70">
        <v>59.030473030063675</v>
      </c>
      <c r="G1730" s="116" t="s">
        <v>871</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540</v>
      </c>
      <c r="B1731" s="113" t="s">
        <v>54</v>
      </c>
      <c r="C1731" s="75">
        <v>7840.6389864339299</v>
      </c>
      <c r="D1731" s="27">
        <v>477</v>
      </c>
      <c r="E1731" s="27">
        <v>116</v>
      </c>
      <c r="F1731" s="70">
        <v>105.67651820279488</v>
      </c>
      <c r="G1731" s="116" t="s">
        <v>871</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541</v>
      </c>
      <c r="B1732" s="113" t="s">
        <v>52</v>
      </c>
      <c r="C1732" s="75">
        <v>7285.8220530817907</v>
      </c>
      <c r="D1732" s="27">
        <v>557</v>
      </c>
      <c r="E1732" s="27">
        <v>101</v>
      </c>
      <c r="F1732" s="70">
        <v>99.018143206423517</v>
      </c>
      <c r="G1732" s="116" t="s">
        <v>871</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542</v>
      </c>
      <c r="B1733" s="113" t="s">
        <v>54</v>
      </c>
      <c r="C1733" s="75">
        <v>3703.8770272844695</v>
      </c>
      <c r="D1733" s="27">
        <v>176</v>
      </c>
      <c r="E1733" s="27">
        <v>41</v>
      </c>
      <c r="F1733" s="70">
        <v>79.067728409939605</v>
      </c>
      <c r="G1733" s="116" t="s">
        <v>871</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543</v>
      </c>
      <c r="B1734" s="113" t="s">
        <v>45</v>
      </c>
      <c r="C1734" s="75">
        <v>4036.3842504603494</v>
      </c>
      <c r="D1734" s="27">
        <v>133</v>
      </c>
      <c r="E1734" s="27">
        <v>26</v>
      </c>
      <c r="F1734" s="70">
        <v>46.010061032495855</v>
      </c>
      <c r="G1734" s="116" t="s">
        <v>871</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544</v>
      </c>
      <c r="B1735" s="113" t="s">
        <v>47</v>
      </c>
      <c r="C1735" s="75">
        <v>29347.864073528101</v>
      </c>
      <c r="D1735" s="27">
        <v>1929</v>
      </c>
      <c r="E1735" s="27">
        <v>326</v>
      </c>
      <c r="F1735" s="70">
        <v>79.343812644675921</v>
      </c>
      <c r="G1735" s="116" t="s">
        <v>871</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545</v>
      </c>
      <c r="B1736" s="113" t="s">
        <v>42</v>
      </c>
      <c r="C1736" s="75">
        <v>1175.1166229483399</v>
      </c>
      <c r="D1736" s="27">
        <v>31</v>
      </c>
      <c r="E1736" s="27">
        <v>4</v>
      </c>
      <c r="F1736" s="78">
        <v>24.313696201270243</v>
      </c>
      <c r="G1736" s="116" t="s">
        <v>868</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546</v>
      </c>
      <c r="B1737" s="113" t="s">
        <v>44</v>
      </c>
      <c r="C1737" s="75">
        <v>2871.29045841678</v>
      </c>
      <c r="D1737" s="27">
        <v>74</v>
      </c>
      <c r="E1737" s="27">
        <v>14</v>
      </c>
      <c r="F1737" s="79">
        <v>34.827545818941523</v>
      </c>
      <c r="G1737" s="116" t="s">
        <v>869</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547</v>
      </c>
      <c r="B1738" s="113" t="s">
        <v>54</v>
      </c>
      <c r="C1738" s="75">
        <v>18711.126473274999</v>
      </c>
      <c r="D1738" s="27">
        <v>1071</v>
      </c>
      <c r="E1738" s="27">
        <v>122</v>
      </c>
      <c r="F1738" s="76">
        <v>46.572747646873545</v>
      </c>
      <c r="G1738" s="116" t="s">
        <v>870</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548</v>
      </c>
      <c r="B1739" s="113" t="s">
        <v>47</v>
      </c>
      <c r="C1739" s="75">
        <v>41355.060735064602</v>
      </c>
      <c r="D1739" s="27">
        <v>2124</v>
      </c>
      <c r="E1739" s="27">
        <v>411</v>
      </c>
      <c r="F1739" s="70">
        <v>70.988029845283691</v>
      </c>
      <c r="G1739" s="116" t="s">
        <v>871</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549</v>
      </c>
      <c r="B1740" s="113" t="s">
        <v>49</v>
      </c>
      <c r="C1740" s="75">
        <v>23089.216116875701</v>
      </c>
      <c r="D1740" s="27">
        <v>881</v>
      </c>
      <c r="E1740" s="27">
        <v>160</v>
      </c>
      <c r="F1740" s="70">
        <v>49.497442315585538</v>
      </c>
      <c r="G1740" s="116" t="s">
        <v>871</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550</v>
      </c>
      <c r="B1741" s="113" t="s">
        <v>48</v>
      </c>
      <c r="C1741" s="75">
        <v>1711.2133241641</v>
      </c>
      <c r="D1741" s="27">
        <v>45</v>
      </c>
      <c r="E1741" s="27">
        <v>13</v>
      </c>
      <c r="F1741" s="79">
        <v>54.263919960126586</v>
      </c>
      <c r="G1741" s="116" t="s">
        <v>869</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551</v>
      </c>
      <c r="B1742" s="113" t="s">
        <v>54</v>
      </c>
      <c r="C1742" s="75">
        <v>7315.6481145470188</v>
      </c>
      <c r="D1742" s="27">
        <v>344</v>
      </c>
      <c r="E1742" s="27">
        <v>90</v>
      </c>
      <c r="F1742" s="70">
        <v>87.874257043451053</v>
      </c>
      <c r="G1742" s="116" t="s">
        <v>871</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552</v>
      </c>
      <c r="B1743" s="113" t="s">
        <v>49</v>
      </c>
      <c r="C1743" s="75">
        <v>10981.723636578799</v>
      </c>
      <c r="D1743" s="27">
        <v>365</v>
      </c>
      <c r="E1743" s="27">
        <v>58</v>
      </c>
      <c r="F1743" s="76">
        <v>37.725017310195135</v>
      </c>
      <c r="G1743" s="116" t="s">
        <v>870</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553</v>
      </c>
      <c r="B1744" s="113" t="s">
        <v>43</v>
      </c>
      <c r="C1744" s="75">
        <v>16752.226867065601</v>
      </c>
      <c r="D1744" s="27">
        <v>1106</v>
      </c>
      <c r="E1744" s="27">
        <v>225</v>
      </c>
      <c r="F1744" s="70">
        <v>95.936072851451996</v>
      </c>
      <c r="G1744" s="116" t="s">
        <v>871</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554</v>
      </c>
      <c r="B1745" s="113" t="s">
        <v>51</v>
      </c>
      <c r="C1745" s="75">
        <v>14695.182980035201</v>
      </c>
      <c r="D1745" s="27">
        <v>673</v>
      </c>
      <c r="E1745" s="27">
        <v>159</v>
      </c>
      <c r="F1745" s="70">
        <v>77.2848005538455</v>
      </c>
      <c r="G1745" s="116" t="s">
        <v>871</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555</v>
      </c>
      <c r="B1746" s="113" t="s">
        <v>51</v>
      </c>
      <c r="C1746" s="75">
        <v>56177.316442514697</v>
      </c>
      <c r="D1746" s="27">
        <v>3459</v>
      </c>
      <c r="E1746" s="27">
        <v>705</v>
      </c>
      <c r="F1746" s="70">
        <v>89.639637572706903</v>
      </c>
      <c r="G1746" s="116" t="s">
        <v>871</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556</v>
      </c>
      <c r="B1747" s="113" t="s">
        <v>46</v>
      </c>
      <c r="C1747" s="75">
        <v>1451.48737987204</v>
      </c>
      <c r="D1747" s="27">
        <v>49</v>
      </c>
      <c r="E1747" s="27">
        <v>7</v>
      </c>
      <c r="F1747" s="78">
        <v>34.44742316974736</v>
      </c>
      <c r="G1747" s="116" t="s">
        <v>868</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557</v>
      </c>
      <c r="B1748" s="113" t="s">
        <v>52</v>
      </c>
      <c r="C1748" s="75">
        <v>15539.121805317</v>
      </c>
      <c r="D1748" s="27">
        <v>891</v>
      </c>
      <c r="E1748" s="27">
        <v>165</v>
      </c>
      <c r="F1748" s="70">
        <v>75.845433438082608</v>
      </c>
      <c r="G1748" s="116" t="s">
        <v>871</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558</v>
      </c>
      <c r="B1749" s="113" t="s">
        <v>47</v>
      </c>
      <c r="C1749" s="75">
        <v>14533.4559376543</v>
      </c>
      <c r="D1749" s="27">
        <v>943</v>
      </c>
      <c r="E1749" s="27">
        <v>143</v>
      </c>
      <c r="F1749" s="70">
        <v>70.281189540209951</v>
      </c>
      <c r="G1749" s="116" t="s">
        <v>871</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559</v>
      </c>
      <c r="B1750" s="113" t="s">
        <v>48</v>
      </c>
      <c r="C1750" s="75">
        <v>2458.2722255157701</v>
      </c>
      <c r="D1750" s="27">
        <v>47</v>
      </c>
      <c r="E1750" s="27">
        <v>4</v>
      </c>
      <c r="F1750" s="78">
        <v>11.622564936002561</v>
      </c>
      <c r="G1750" s="116" t="s">
        <v>868</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560</v>
      </c>
      <c r="B1751" s="113" t="s">
        <v>42</v>
      </c>
      <c r="C1751" s="75">
        <v>7178.4740239266202</v>
      </c>
      <c r="D1751" s="27">
        <v>186</v>
      </c>
      <c r="E1751" s="27">
        <v>16</v>
      </c>
      <c r="F1751" s="76">
        <v>15.92061403367733</v>
      </c>
      <c r="G1751" s="116" t="s">
        <v>870</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561</v>
      </c>
      <c r="B1752" s="113" t="s">
        <v>49</v>
      </c>
      <c r="C1752" s="75">
        <v>24460.265400539301</v>
      </c>
      <c r="D1752" s="27">
        <v>1616</v>
      </c>
      <c r="E1752" s="27">
        <v>264</v>
      </c>
      <c r="F1752" s="70">
        <v>77.092960964876099</v>
      </c>
      <c r="G1752" s="116" t="s">
        <v>871</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562</v>
      </c>
      <c r="B1753" s="113" t="s">
        <v>54</v>
      </c>
      <c r="C1753" s="75">
        <v>10765.112077551599</v>
      </c>
      <c r="D1753" s="27">
        <v>452</v>
      </c>
      <c r="E1753" s="27">
        <v>107</v>
      </c>
      <c r="F1753" s="70">
        <v>70.99654037782598</v>
      </c>
      <c r="G1753" s="116" t="s">
        <v>871</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563</v>
      </c>
      <c r="B1754" s="113" t="s">
        <v>49</v>
      </c>
      <c r="C1754" s="75">
        <v>22284.2851538703</v>
      </c>
      <c r="D1754" s="27">
        <v>883</v>
      </c>
      <c r="E1754" s="27">
        <v>172</v>
      </c>
      <c r="F1754" s="76">
        <v>55.131740600530428</v>
      </c>
      <c r="G1754" s="116" t="s">
        <v>870</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564</v>
      </c>
      <c r="B1755" s="113" t="s">
        <v>42</v>
      </c>
      <c r="C1755" s="75">
        <v>845.307934845815</v>
      </c>
      <c r="D1755" s="27">
        <v>14</v>
      </c>
      <c r="E1755" s="27">
        <v>6</v>
      </c>
      <c r="F1755" s="78">
        <v>50.700036153050007</v>
      </c>
      <c r="G1755" s="116" t="s">
        <v>868</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565</v>
      </c>
      <c r="B1756" s="113" t="s">
        <v>53</v>
      </c>
      <c r="C1756" s="75">
        <v>18868.1392219843</v>
      </c>
      <c r="D1756" s="27">
        <v>1747</v>
      </c>
      <c r="E1756" s="27">
        <v>248</v>
      </c>
      <c r="F1756" s="70">
        <v>93.884645994374637</v>
      </c>
      <c r="G1756" s="116" t="s">
        <v>871</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566</v>
      </c>
      <c r="B1757" s="113" t="s">
        <v>49</v>
      </c>
      <c r="C1757" s="75">
        <v>41525.030739602102</v>
      </c>
      <c r="D1757" s="27">
        <v>3170</v>
      </c>
      <c r="E1757" s="27">
        <v>496</v>
      </c>
      <c r="F1757" s="70">
        <v>85.318591696510111</v>
      </c>
      <c r="G1757" s="116" t="s">
        <v>871</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871</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567</v>
      </c>
      <c r="B1759" s="113" t="s">
        <v>48</v>
      </c>
      <c r="C1759" s="75">
        <v>1046.7288034764699</v>
      </c>
      <c r="D1759" s="27">
        <v>21</v>
      </c>
      <c r="E1759" s="27">
        <v>1</v>
      </c>
      <c r="F1759" s="78">
        <v>6.8239806902549915</v>
      </c>
      <c r="G1759" s="116" t="s">
        <v>868</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568</v>
      </c>
      <c r="B1760" s="113" t="s">
        <v>51</v>
      </c>
      <c r="C1760" s="75">
        <v>11271.338775648501</v>
      </c>
      <c r="D1760" s="27">
        <v>730</v>
      </c>
      <c r="E1760" s="27">
        <v>112</v>
      </c>
      <c r="F1760" s="70">
        <v>70.976484331070225</v>
      </c>
      <c r="G1760" s="116" t="s">
        <v>871</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569</v>
      </c>
      <c r="B1761" s="126" t="s">
        <v>41</v>
      </c>
      <c r="C1761" s="75">
        <v>24061.696973528105</v>
      </c>
      <c r="D1761" s="27">
        <v>866</v>
      </c>
      <c r="E1761" s="27">
        <v>165</v>
      </c>
      <c r="F1761" s="70">
        <v>48.981226464120724</v>
      </c>
      <c r="G1761" s="116" t="s">
        <v>871</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227</v>
      </c>
      <c r="B1762" s="113" t="s">
        <v>52</v>
      </c>
      <c r="C1762" s="75">
        <v>18224.238036758699</v>
      </c>
      <c r="D1762" s="27">
        <v>1220</v>
      </c>
      <c r="E1762" s="27">
        <v>144</v>
      </c>
      <c r="F1762" s="70">
        <v>56.439749442296396</v>
      </c>
      <c r="G1762" s="27" t="s">
        <v>871</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228</v>
      </c>
      <c r="B1763" s="113" t="s">
        <v>49</v>
      </c>
      <c r="C1763" s="75">
        <v>23727.780397963001</v>
      </c>
      <c r="D1763" s="27">
        <v>662</v>
      </c>
      <c r="E1763" s="27">
        <v>61</v>
      </c>
      <c r="F1763" s="76">
        <v>18.3630444317367</v>
      </c>
      <c r="G1763" s="27" t="s">
        <v>870</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229</v>
      </c>
      <c r="B1764" s="113" t="s">
        <v>43</v>
      </c>
      <c r="C1764" s="75">
        <v>10449.281569213599</v>
      </c>
      <c r="D1764" s="27">
        <v>973</v>
      </c>
      <c r="E1764" s="27">
        <v>154</v>
      </c>
      <c r="F1764" s="70">
        <v>105.27039516677364</v>
      </c>
      <c r="G1764" s="27" t="s">
        <v>871</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230</v>
      </c>
      <c r="B1765" s="113" t="s">
        <v>42</v>
      </c>
      <c r="C1765" s="75">
        <v>8227.4352056835796</v>
      </c>
      <c r="D1765" s="27">
        <v>199</v>
      </c>
      <c r="E1765" s="27">
        <v>28</v>
      </c>
      <c r="F1765" s="70">
        <v>24.308912194390587</v>
      </c>
      <c r="G1765" s="27" t="s">
        <v>871</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231</v>
      </c>
      <c r="B1766" s="113" t="s">
        <v>47</v>
      </c>
      <c r="C1766" s="75">
        <v>28496.164598917199</v>
      </c>
      <c r="D1766" s="27">
        <v>1907</v>
      </c>
      <c r="E1766" s="27">
        <v>224</v>
      </c>
      <c r="F1766" s="70">
        <v>56.147907008538155</v>
      </c>
      <c r="G1766" s="27" t="s">
        <v>871</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232</v>
      </c>
      <c r="B1767" s="113" t="s">
        <v>42</v>
      </c>
      <c r="C1767" s="75">
        <v>462.23398096760798</v>
      </c>
      <c r="D1767" s="27" t="s">
        <v>580</v>
      </c>
      <c r="E1767" s="27">
        <v>0</v>
      </c>
      <c r="F1767" s="136">
        <v>0</v>
      </c>
      <c r="G1767" s="27" t="s">
        <v>868</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233</v>
      </c>
      <c r="B1768" s="113" t="s">
        <v>45</v>
      </c>
      <c r="C1768" s="75">
        <v>16598.0263143665</v>
      </c>
      <c r="D1768" s="27">
        <v>843</v>
      </c>
      <c r="E1768" s="27">
        <v>75</v>
      </c>
      <c r="F1768" s="76">
        <v>32.275782407369469</v>
      </c>
      <c r="G1768" s="27" t="s">
        <v>870</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234</v>
      </c>
      <c r="B1769" s="113" t="s">
        <v>48</v>
      </c>
      <c r="C1769" s="75">
        <v>40259.238105780198</v>
      </c>
      <c r="D1769" s="27">
        <v>1075</v>
      </c>
      <c r="E1769" s="27">
        <v>93</v>
      </c>
      <c r="F1769" s="76">
        <v>16.500205804698023</v>
      </c>
      <c r="G1769" s="27" t="s">
        <v>870</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235</v>
      </c>
      <c r="B1770" s="113" t="s">
        <v>45</v>
      </c>
      <c r="C1770" s="75">
        <v>36064.049778037697</v>
      </c>
      <c r="D1770" s="27">
        <v>1951</v>
      </c>
      <c r="E1770" s="27">
        <v>209</v>
      </c>
      <c r="F1770" s="76">
        <v>41.394606319733498</v>
      </c>
      <c r="G1770" s="27" t="s">
        <v>870</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236</v>
      </c>
      <c r="B1771" s="113" t="s">
        <v>44</v>
      </c>
      <c r="C1771" s="75">
        <v>260.803252500962</v>
      </c>
      <c r="D1771" s="27" t="s">
        <v>580</v>
      </c>
      <c r="E1771" s="27">
        <v>0</v>
      </c>
      <c r="F1771" s="136">
        <v>0</v>
      </c>
      <c r="G1771" s="27" t="s">
        <v>868</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237</v>
      </c>
      <c r="B1772" s="113" t="s">
        <v>49</v>
      </c>
      <c r="C1772" s="75">
        <v>45827.143129014403</v>
      </c>
      <c r="D1772" s="27">
        <v>1352</v>
      </c>
      <c r="E1772" s="27">
        <v>168</v>
      </c>
      <c r="F1772" s="76">
        <v>26.185354749732312</v>
      </c>
      <c r="G1772" s="27" t="s">
        <v>870</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238</v>
      </c>
      <c r="B1773" s="113" t="s">
        <v>54</v>
      </c>
      <c r="C1773" s="75">
        <v>6286.5177862111304</v>
      </c>
      <c r="D1773" s="27">
        <v>285</v>
      </c>
      <c r="E1773" s="27">
        <v>41</v>
      </c>
      <c r="F1773" s="70">
        <v>46.584954153712367</v>
      </c>
      <c r="G1773" s="27" t="s">
        <v>871</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239</v>
      </c>
      <c r="B1774" s="113" t="s">
        <v>49</v>
      </c>
      <c r="C1774" s="75">
        <v>3488.02577394533</v>
      </c>
      <c r="D1774" s="27">
        <v>122</v>
      </c>
      <c r="E1774" s="27">
        <v>16</v>
      </c>
      <c r="F1774" s="76">
        <v>32.765157625668834</v>
      </c>
      <c r="G1774" s="27" t="s">
        <v>870</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240</v>
      </c>
      <c r="B1775" s="113" t="s">
        <v>46</v>
      </c>
      <c r="C1775" s="75">
        <v>1695.3715782397301</v>
      </c>
      <c r="D1775" s="27">
        <v>25</v>
      </c>
      <c r="E1775" s="27" t="s">
        <v>580</v>
      </c>
      <c r="F1775" s="138">
        <v>16.852605610561024</v>
      </c>
      <c r="G1775" s="27" t="s">
        <v>868</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241</v>
      </c>
      <c r="B1776" s="113" t="s">
        <v>49</v>
      </c>
      <c r="C1776" s="75">
        <v>19700.450804414999</v>
      </c>
      <c r="D1776" s="27">
        <v>1139</v>
      </c>
      <c r="E1776" s="27">
        <v>123</v>
      </c>
      <c r="F1776" s="76">
        <v>44.596513922134974</v>
      </c>
      <c r="G1776" s="27" t="s">
        <v>870</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242</v>
      </c>
      <c r="B1777" s="113" t="s">
        <v>54</v>
      </c>
      <c r="C1777" s="75">
        <v>11981.336652870101</v>
      </c>
      <c r="D1777" s="27">
        <v>500</v>
      </c>
      <c r="E1777" s="27">
        <v>51</v>
      </c>
      <c r="F1777" s="76">
        <v>30.404430226776952</v>
      </c>
      <c r="G1777" s="27" t="s">
        <v>870</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243</v>
      </c>
      <c r="B1778" s="113" t="s">
        <v>43</v>
      </c>
      <c r="C1778" s="75">
        <v>46517.435301401703</v>
      </c>
      <c r="D1778" s="27">
        <v>3038</v>
      </c>
      <c r="E1778" s="27">
        <v>292</v>
      </c>
      <c r="F1778" s="70">
        <v>44.837258808450201</v>
      </c>
      <c r="G1778" s="27" t="s">
        <v>871</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244</v>
      </c>
      <c r="B1779" s="113" t="s">
        <v>54</v>
      </c>
      <c r="C1779" s="75">
        <v>16484.126202190801</v>
      </c>
      <c r="D1779" s="27">
        <v>1216</v>
      </c>
      <c r="E1779" s="27">
        <v>144</v>
      </c>
      <c r="F1779" s="70">
        <v>62.397691934360935</v>
      </c>
      <c r="G1779" s="27" t="s">
        <v>871</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245</v>
      </c>
      <c r="B1780" s="113" t="s">
        <v>51</v>
      </c>
      <c r="C1780" s="75">
        <v>4376.1911247030603</v>
      </c>
      <c r="D1780" s="27">
        <v>357</v>
      </c>
      <c r="E1780" s="27">
        <v>58</v>
      </c>
      <c r="F1780" s="70">
        <v>94.668103490069797</v>
      </c>
      <c r="G1780" s="27" t="s">
        <v>871</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246</v>
      </c>
      <c r="B1781" s="113" t="s">
        <v>49</v>
      </c>
      <c r="C1781" s="75">
        <v>8098.2221370774687</v>
      </c>
      <c r="D1781" s="27">
        <v>662</v>
      </c>
      <c r="E1781" s="27">
        <v>56</v>
      </c>
      <c r="F1781" s="70">
        <v>49.39355740423715</v>
      </c>
      <c r="G1781" s="27" t="s">
        <v>871</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871</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247</v>
      </c>
      <c r="B1783" s="113" t="s">
        <v>54</v>
      </c>
      <c r="C1783" s="75">
        <v>5560.1288200980598</v>
      </c>
      <c r="D1783" s="27">
        <v>208</v>
      </c>
      <c r="E1783" s="27">
        <v>26</v>
      </c>
      <c r="F1783" s="70">
        <v>33.401076076329183</v>
      </c>
      <c r="G1783" s="27" t="s">
        <v>871</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248</v>
      </c>
      <c r="B1784" s="113" t="s">
        <v>42</v>
      </c>
      <c r="C1784" s="75">
        <v>1795.3967800267301</v>
      </c>
      <c r="D1784" s="27">
        <v>46</v>
      </c>
      <c r="E1784" s="27" t="s">
        <v>580</v>
      </c>
      <c r="F1784" s="138">
        <v>11.935284538191272</v>
      </c>
      <c r="G1784" s="27" t="s">
        <v>868</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249</v>
      </c>
      <c r="B1785" s="113" t="s">
        <v>49</v>
      </c>
      <c r="C1785" s="75">
        <v>14994.700089288801</v>
      </c>
      <c r="D1785" s="27">
        <v>670</v>
      </c>
      <c r="E1785" s="27">
        <v>83</v>
      </c>
      <c r="F1785" s="76">
        <v>39.537779303811483</v>
      </c>
      <c r="G1785" s="27" t="s">
        <v>870</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250</v>
      </c>
      <c r="B1786" s="113" t="s">
        <v>48</v>
      </c>
      <c r="C1786" s="75">
        <v>16054.358189729401</v>
      </c>
      <c r="D1786" s="27">
        <v>600</v>
      </c>
      <c r="E1786" s="27">
        <v>103</v>
      </c>
      <c r="F1786" s="70">
        <v>45.826452669092113</v>
      </c>
      <c r="G1786" s="27" t="s">
        <v>871</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251</v>
      </c>
      <c r="B1787" s="113" t="s">
        <v>51</v>
      </c>
      <c r="C1787" s="75">
        <v>18017.1246620739</v>
      </c>
      <c r="D1787" s="27">
        <v>784</v>
      </c>
      <c r="E1787" s="27">
        <v>89</v>
      </c>
      <c r="F1787" s="70">
        <v>35.283892276799648</v>
      </c>
      <c r="G1787" s="27" t="s">
        <v>871</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252</v>
      </c>
      <c r="B1788" s="113" t="s">
        <v>49</v>
      </c>
      <c r="C1788" s="75">
        <v>27408.591693709299</v>
      </c>
      <c r="D1788" s="27">
        <v>904</v>
      </c>
      <c r="E1788" s="27">
        <v>124</v>
      </c>
      <c r="F1788" s="76">
        <v>32.315205962135259</v>
      </c>
      <c r="G1788" s="27" t="s">
        <v>870</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253</v>
      </c>
      <c r="B1789" s="113" t="s">
        <v>43</v>
      </c>
      <c r="C1789" s="75">
        <v>6815.0684702353301</v>
      </c>
      <c r="D1789" s="27">
        <v>523</v>
      </c>
      <c r="E1789" s="27">
        <v>80</v>
      </c>
      <c r="F1789" s="70">
        <v>83.847810762910726</v>
      </c>
      <c r="G1789" s="27" t="s">
        <v>871</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254</v>
      </c>
      <c r="B1790" s="113" t="s">
        <v>54</v>
      </c>
      <c r="C1790" s="75">
        <v>3227.2105007745699</v>
      </c>
      <c r="D1790" s="27">
        <v>148</v>
      </c>
      <c r="E1790" s="27">
        <v>27</v>
      </c>
      <c r="F1790" s="70">
        <v>59.75970356159128</v>
      </c>
      <c r="G1790" s="27" t="s">
        <v>871</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255</v>
      </c>
      <c r="B1791" s="113" t="s">
        <v>46</v>
      </c>
      <c r="C1791" s="75">
        <v>2072.5449926586398</v>
      </c>
      <c r="D1791" s="27">
        <v>36</v>
      </c>
      <c r="E1791" s="27" t="s">
        <v>580</v>
      </c>
      <c r="F1791" s="138">
        <v>13.785673494488259</v>
      </c>
      <c r="G1791" s="27" t="s">
        <v>868</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256</v>
      </c>
      <c r="B1792" s="113" t="s">
        <v>45</v>
      </c>
      <c r="C1792" s="75">
        <v>41070.9163256869</v>
      </c>
      <c r="D1792" s="27">
        <v>2636</v>
      </c>
      <c r="E1792" s="27">
        <v>296</v>
      </c>
      <c r="F1792" s="76">
        <v>51.478902918057884</v>
      </c>
      <c r="G1792" s="27" t="s">
        <v>870</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257</v>
      </c>
      <c r="B1793" s="113" t="s">
        <v>49</v>
      </c>
      <c r="C1793" s="75">
        <v>43672.597856087901</v>
      </c>
      <c r="D1793" s="27">
        <v>2829</v>
      </c>
      <c r="E1793" s="27">
        <v>252</v>
      </c>
      <c r="F1793" s="70">
        <v>41.215775757866496</v>
      </c>
      <c r="G1793" s="27" t="s">
        <v>871</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258</v>
      </c>
      <c r="B1794" s="113" t="s">
        <v>54</v>
      </c>
      <c r="C1794" s="75">
        <v>9025.9672012139599</v>
      </c>
      <c r="D1794" s="27">
        <v>435</v>
      </c>
      <c r="E1794" s="27">
        <v>65</v>
      </c>
      <c r="F1794" s="70">
        <v>51.438887815066458</v>
      </c>
      <c r="G1794" s="27" t="s">
        <v>871</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259</v>
      </c>
      <c r="B1795" s="113" t="s">
        <v>47</v>
      </c>
      <c r="C1795" s="75">
        <v>1208.9750880147301</v>
      </c>
      <c r="D1795" s="27">
        <v>43</v>
      </c>
      <c r="E1795" s="27">
        <v>11</v>
      </c>
      <c r="F1795" s="79">
        <v>64.990113816531547</v>
      </c>
      <c r="G1795" s="27" t="s">
        <v>869</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260</v>
      </c>
      <c r="B1796" s="113" t="s">
        <v>54</v>
      </c>
      <c r="C1796" s="75">
        <v>5055.24299668805</v>
      </c>
      <c r="D1796" s="27">
        <v>126</v>
      </c>
      <c r="E1796" s="27">
        <v>15</v>
      </c>
      <c r="F1796" s="79">
        <v>21.194402962043956</v>
      </c>
      <c r="G1796" s="27" t="s">
        <v>869</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261</v>
      </c>
      <c r="B1797" s="113" t="s">
        <v>53</v>
      </c>
      <c r="C1797" s="75">
        <v>692958.26281431701</v>
      </c>
      <c r="D1797" s="27">
        <v>51933</v>
      </c>
      <c r="E1797" s="27">
        <v>5548</v>
      </c>
      <c r="F1797" s="76">
        <v>57.187529978540979</v>
      </c>
      <c r="G1797" s="27" t="s">
        <v>870</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262</v>
      </c>
      <c r="B1798" s="113" t="s">
        <v>41</v>
      </c>
      <c r="C1798" s="75">
        <v>21025.5302833235</v>
      </c>
      <c r="D1798" s="27">
        <v>842</v>
      </c>
      <c r="E1798" s="27">
        <v>126</v>
      </c>
      <c r="F1798" s="76">
        <v>42.805103503802677</v>
      </c>
      <c r="G1798" s="27" t="s">
        <v>870</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263</v>
      </c>
      <c r="B1799" s="113" t="s">
        <v>49</v>
      </c>
      <c r="C1799" s="75">
        <v>5073.1152154421097</v>
      </c>
      <c r="D1799" s="27">
        <v>138</v>
      </c>
      <c r="E1799" s="27">
        <v>16</v>
      </c>
      <c r="F1799" s="76">
        <v>22.527719050779442</v>
      </c>
      <c r="G1799" s="27" t="s">
        <v>870</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264</v>
      </c>
      <c r="B1800" s="113" t="s">
        <v>45</v>
      </c>
      <c r="C1800" s="75">
        <v>7640.4843218528404</v>
      </c>
      <c r="D1800" s="27">
        <v>400</v>
      </c>
      <c r="E1800" s="27">
        <v>59</v>
      </c>
      <c r="F1800" s="70">
        <v>55.157311195996776</v>
      </c>
      <c r="G1800" s="27" t="s">
        <v>871</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265</v>
      </c>
      <c r="B1801" s="113" t="s">
        <v>54</v>
      </c>
      <c r="C1801" s="75">
        <v>4489.38887213825</v>
      </c>
      <c r="D1801" s="27">
        <v>225</v>
      </c>
      <c r="E1801" s="27">
        <v>28</v>
      </c>
      <c r="F1801" s="70">
        <v>44.549493415735682</v>
      </c>
      <c r="G1801" s="27" t="s">
        <v>871</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266</v>
      </c>
      <c r="B1802" s="113" t="s">
        <v>51</v>
      </c>
      <c r="C1802" s="75">
        <v>39657.353717883198</v>
      </c>
      <c r="D1802" s="27">
        <v>3038</v>
      </c>
      <c r="E1802" s="27">
        <v>377</v>
      </c>
      <c r="F1802" s="70">
        <v>67.903097166133364</v>
      </c>
      <c r="G1802" s="27" t="s">
        <v>871</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267</v>
      </c>
      <c r="B1803" s="113" t="s">
        <v>41</v>
      </c>
      <c r="C1803" s="75">
        <v>9926.4673993127308</v>
      </c>
      <c r="D1803" s="27">
        <v>316</v>
      </c>
      <c r="E1803" s="27">
        <v>72</v>
      </c>
      <c r="F1803" s="70">
        <v>51.809540453567749</v>
      </c>
      <c r="G1803" s="27" t="s">
        <v>871</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268</v>
      </c>
      <c r="B1804" s="113" t="s">
        <v>52</v>
      </c>
      <c r="C1804" s="75">
        <v>28615.425420800198</v>
      </c>
      <c r="D1804" s="27">
        <v>2006</v>
      </c>
      <c r="E1804" s="27">
        <v>306</v>
      </c>
      <c r="F1804" s="70">
        <v>76.382379558317425</v>
      </c>
      <c r="G1804" s="27" t="s">
        <v>871</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269</v>
      </c>
      <c r="B1805" s="113" t="s">
        <v>47</v>
      </c>
      <c r="C1805" s="75">
        <v>3727.2357787096198</v>
      </c>
      <c r="D1805" s="27">
        <v>145</v>
      </c>
      <c r="E1805" s="27">
        <v>22</v>
      </c>
      <c r="F1805" s="76">
        <v>42.160696685858838</v>
      </c>
      <c r="G1805" s="27" t="s">
        <v>870</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270</v>
      </c>
      <c r="B1806" s="113" t="s">
        <v>52</v>
      </c>
      <c r="C1806" s="75">
        <v>99226.362872711004</v>
      </c>
      <c r="D1806" s="27">
        <v>10817</v>
      </c>
      <c r="E1806" s="27">
        <v>1106</v>
      </c>
      <c r="F1806" s="70">
        <v>79.615938459159608</v>
      </c>
      <c r="G1806" s="27" t="s">
        <v>871</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271</v>
      </c>
      <c r="B1807" s="113" t="s">
        <v>54</v>
      </c>
      <c r="C1807" s="75">
        <v>3688.3663500984599</v>
      </c>
      <c r="D1807" s="27">
        <v>160</v>
      </c>
      <c r="E1807" s="27">
        <v>15</v>
      </c>
      <c r="F1807" s="79">
        <v>29.048865262529301</v>
      </c>
      <c r="G1807" s="27" t="s">
        <v>869</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272</v>
      </c>
      <c r="B1808" s="113" t="s">
        <v>51</v>
      </c>
      <c r="C1808" s="75">
        <v>64727.380689706901</v>
      </c>
      <c r="D1808" s="27">
        <v>1658</v>
      </c>
      <c r="E1808" s="27">
        <v>220</v>
      </c>
      <c r="F1808" s="76">
        <v>24.27764810941073</v>
      </c>
      <c r="G1808" s="27" t="s">
        <v>870</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273</v>
      </c>
      <c r="B1809" s="113" t="s">
        <v>46</v>
      </c>
      <c r="C1809" s="75">
        <v>1838.08536362777</v>
      </c>
      <c r="D1809" s="27">
        <v>29</v>
      </c>
      <c r="E1809" s="27">
        <v>0</v>
      </c>
      <c r="F1809" s="136">
        <v>0</v>
      </c>
      <c r="G1809" s="27" t="s">
        <v>868</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274</v>
      </c>
      <c r="B1810" s="113" t="s">
        <v>49</v>
      </c>
      <c r="C1810" s="75">
        <v>27818.816168915801</v>
      </c>
      <c r="D1810" s="27">
        <v>1452</v>
      </c>
      <c r="E1810" s="27">
        <v>179</v>
      </c>
      <c r="F1810" s="70">
        <v>45.960669958345648</v>
      </c>
      <c r="G1810" s="27" t="s">
        <v>871</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275</v>
      </c>
      <c r="B1811" s="113" t="s">
        <v>49</v>
      </c>
      <c r="C1811" s="75">
        <v>111989.024087531</v>
      </c>
      <c r="D1811" s="27">
        <v>3862</v>
      </c>
      <c r="E1811" s="27">
        <v>507</v>
      </c>
      <c r="F1811" s="76">
        <v>32.337352708762332</v>
      </c>
      <c r="G1811" s="27" t="s">
        <v>870</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276</v>
      </c>
      <c r="B1812" s="113" t="s">
        <v>51</v>
      </c>
      <c r="C1812" s="75">
        <v>23172.8895591976</v>
      </c>
      <c r="D1812" s="27">
        <v>1344</v>
      </c>
      <c r="E1812" s="27">
        <v>225</v>
      </c>
      <c r="F1812" s="70">
        <v>69.354443391155016</v>
      </c>
      <c r="G1812" s="27" t="s">
        <v>871</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277</v>
      </c>
      <c r="B1813" s="113" t="s">
        <v>49</v>
      </c>
      <c r="C1813" s="75">
        <v>4723.0019559667198</v>
      </c>
      <c r="D1813" s="27">
        <v>124</v>
      </c>
      <c r="E1813" s="27">
        <v>14</v>
      </c>
      <c r="F1813" s="79">
        <v>21.172974504841516</v>
      </c>
      <c r="G1813" s="27" t="s">
        <v>869</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278</v>
      </c>
      <c r="B1814" s="113" t="s">
        <v>52</v>
      </c>
      <c r="C1814" s="75">
        <v>12248.3187771581</v>
      </c>
      <c r="D1814" s="27">
        <v>499</v>
      </c>
      <c r="E1814" s="27">
        <v>95</v>
      </c>
      <c r="F1814" s="70">
        <v>55.401189413595034</v>
      </c>
      <c r="G1814" s="27" t="s">
        <v>871</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279</v>
      </c>
      <c r="B1815" s="113" t="s">
        <v>46</v>
      </c>
      <c r="C1815" s="75">
        <v>1174.1958259012499</v>
      </c>
      <c r="D1815" s="27">
        <v>14</v>
      </c>
      <c r="E1815" s="27">
        <v>6</v>
      </c>
      <c r="F1815" s="138">
        <v>36.499144275400575</v>
      </c>
      <c r="G1815" s="27" t="s">
        <v>868</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280</v>
      </c>
      <c r="B1816" s="113" t="s">
        <v>54</v>
      </c>
      <c r="C1816" s="75">
        <v>14163.6711170745</v>
      </c>
      <c r="D1816" s="27">
        <v>719</v>
      </c>
      <c r="E1816" s="27">
        <v>87</v>
      </c>
      <c r="F1816" s="76">
        <v>43.874823574477865</v>
      </c>
      <c r="G1816" s="27" t="s">
        <v>870</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281</v>
      </c>
      <c r="B1817" s="113" t="s">
        <v>41</v>
      </c>
      <c r="C1817" s="75">
        <v>5829.5344790318404</v>
      </c>
      <c r="D1817" s="27">
        <v>194</v>
      </c>
      <c r="E1817" s="27">
        <v>52</v>
      </c>
      <c r="F1817" s="70">
        <v>63.714962620867411</v>
      </c>
      <c r="G1817" s="27" t="s">
        <v>871</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282</v>
      </c>
      <c r="B1818" s="113" t="s">
        <v>49</v>
      </c>
      <c r="C1818" s="75">
        <v>35973.240681719501</v>
      </c>
      <c r="D1818" s="27">
        <v>2126</v>
      </c>
      <c r="E1818" s="27">
        <v>246</v>
      </c>
      <c r="F1818" s="70">
        <v>48.845831619384327</v>
      </c>
      <c r="G1818" s="27" t="s">
        <v>871</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283</v>
      </c>
      <c r="B1819" s="113" t="s">
        <v>53</v>
      </c>
      <c r="C1819" s="75">
        <v>36918.336746757697</v>
      </c>
      <c r="D1819" s="27">
        <v>7480</v>
      </c>
      <c r="E1819" s="27">
        <v>600</v>
      </c>
      <c r="F1819" s="70">
        <v>116.08633170861015</v>
      </c>
      <c r="G1819" s="27" t="s">
        <v>871</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284</v>
      </c>
      <c r="B1820" s="113" t="s">
        <v>42</v>
      </c>
      <c r="C1820" s="75">
        <v>2936.1193472292898</v>
      </c>
      <c r="D1820" s="27">
        <v>85</v>
      </c>
      <c r="E1820" s="27">
        <v>16</v>
      </c>
      <c r="F1820" s="76">
        <v>38.924069756756182</v>
      </c>
      <c r="G1820" s="27" t="s">
        <v>870</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285</v>
      </c>
      <c r="B1821" s="113" t="s">
        <v>47</v>
      </c>
      <c r="C1821" s="75">
        <v>1357.7287896405801</v>
      </c>
      <c r="D1821" s="27">
        <v>41</v>
      </c>
      <c r="E1821" s="27">
        <v>9</v>
      </c>
      <c r="F1821" s="138">
        <v>47.34797904869653</v>
      </c>
      <c r="G1821" s="27" t="s">
        <v>868</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286</v>
      </c>
      <c r="B1822" s="113" t="s">
        <v>48</v>
      </c>
      <c r="C1822" s="75">
        <v>1223.64361651632</v>
      </c>
      <c r="D1822" s="27">
        <v>27</v>
      </c>
      <c r="E1822" s="27">
        <v>6</v>
      </c>
      <c r="F1822" s="138">
        <v>35.024203353551563</v>
      </c>
      <c r="G1822" s="27" t="s">
        <v>868</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287</v>
      </c>
      <c r="B1823" s="113" t="s">
        <v>47</v>
      </c>
      <c r="C1823" s="75">
        <v>56710.292083490698</v>
      </c>
      <c r="D1823" s="27">
        <v>3962</v>
      </c>
      <c r="E1823" s="27">
        <v>567</v>
      </c>
      <c r="F1823" s="70">
        <v>71.415608193967003</v>
      </c>
      <c r="G1823" s="27" t="s">
        <v>871</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288</v>
      </c>
      <c r="B1824" s="113" t="s">
        <v>44</v>
      </c>
      <c r="C1824" s="75">
        <v>758.61581752920097</v>
      </c>
      <c r="D1824" s="27">
        <v>12</v>
      </c>
      <c r="E1824" s="27">
        <v>0</v>
      </c>
      <c r="F1824" s="136">
        <v>0</v>
      </c>
      <c r="G1824" s="27" t="s">
        <v>868</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289</v>
      </c>
      <c r="B1825" s="113" t="s">
        <v>42</v>
      </c>
      <c r="C1825" s="75">
        <v>1673.49740572871</v>
      </c>
      <c r="D1825" s="27">
        <v>32</v>
      </c>
      <c r="E1825" s="27" t="s">
        <v>580</v>
      </c>
      <c r="F1825" s="138">
        <v>12.804663667369441</v>
      </c>
      <c r="G1825" s="27" t="s">
        <v>868</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290</v>
      </c>
      <c r="B1826" s="113" t="s">
        <v>54</v>
      </c>
      <c r="C1826" s="75">
        <v>14079.6128022015</v>
      </c>
      <c r="D1826" s="27">
        <v>1234</v>
      </c>
      <c r="E1826" s="27">
        <v>153</v>
      </c>
      <c r="F1826" s="70">
        <v>77.619829338365236</v>
      </c>
      <c r="G1826" s="27" t="s">
        <v>871</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291</v>
      </c>
      <c r="B1827" s="113" t="s">
        <v>51</v>
      </c>
      <c r="C1827" s="75">
        <v>7354.9427443027298</v>
      </c>
      <c r="D1827" s="27">
        <v>282</v>
      </c>
      <c r="E1827" s="27">
        <v>52</v>
      </c>
      <c r="F1827" s="70">
        <v>50.500538799746153</v>
      </c>
      <c r="G1827" s="27" t="s">
        <v>871</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292</v>
      </c>
      <c r="B1828" s="113" t="s">
        <v>46</v>
      </c>
      <c r="C1828" s="75">
        <v>1582.42316470797</v>
      </c>
      <c r="D1828" s="27">
        <v>26</v>
      </c>
      <c r="E1828" s="27">
        <v>8</v>
      </c>
      <c r="F1828" s="138">
        <v>36.110983722487802</v>
      </c>
      <c r="G1828" s="27" t="s">
        <v>868</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293</v>
      </c>
      <c r="B1829" s="113" t="s">
        <v>49</v>
      </c>
      <c r="C1829" s="75">
        <v>18730.958831312699</v>
      </c>
      <c r="D1829" s="27">
        <v>866</v>
      </c>
      <c r="E1829" s="27">
        <v>76</v>
      </c>
      <c r="F1829" s="76">
        <v>28.981812823679057</v>
      </c>
      <c r="G1829" s="27" t="s">
        <v>870</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294</v>
      </c>
      <c r="B1830" s="113" t="s">
        <v>46</v>
      </c>
      <c r="C1830" s="75">
        <v>1931.62596058402</v>
      </c>
      <c r="D1830" s="27">
        <v>22</v>
      </c>
      <c r="E1830" s="27" t="s">
        <v>580</v>
      </c>
      <c r="F1830" s="138">
        <v>14.791387750240272</v>
      </c>
      <c r="G1830" s="27" t="s">
        <v>868</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295</v>
      </c>
      <c r="B1831" s="113" t="s">
        <v>48</v>
      </c>
      <c r="C1831" s="75">
        <v>784.07156341524001</v>
      </c>
      <c r="D1831" s="27">
        <v>19</v>
      </c>
      <c r="E1831" s="27" t="s">
        <v>580</v>
      </c>
      <c r="F1831" s="138">
        <v>36.439822465921132</v>
      </c>
      <c r="G1831" s="27" t="s">
        <v>868</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296</v>
      </c>
      <c r="B1832" s="113" t="s">
        <v>42</v>
      </c>
      <c r="C1832" s="75">
        <v>6466.0125528356502</v>
      </c>
      <c r="D1832" s="27">
        <v>190</v>
      </c>
      <c r="E1832" s="27">
        <v>33</v>
      </c>
      <c r="F1832" s="70">
        <v>36.454350156019096</v>
      </c>
      <c r="G1832" s="27" t="s">
        <v>871</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297</v>
      </c>
      <c r="B1833" s="113" t="s">
        <v>45</v>
      </c>
      <c r="C1833" s="75">
        <v>28666.8719119466</v>
      </c>
      <c r="D1833" s="27">
        <v>2398</v>
      </c>
      <c r="E1833" s="27">
        <v>215</v>
      </c>
      <c r="F1833" s="76">
        <v>53.571045017796088</v>
      </c>
      <c r="G1833" s="27" t="s">
        <v>870</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298</v>
      </c>
      <c r="B1834" s="113" t="s">
        <v>43</v>
      </c>
      <c r="C1834" s="75">
        <v>37104.373350893802</v>
      </c>
      <c r="D1834" s="27">
        <v>2825</v>
      </c>
      <c r="E1834" s="27">
        <v>353</v>
      </c>
      <c r="F1834" s="70">
        <v>67.955023726814474</v>
      </c>
      <c r="G1834" s="27" t="s">
        <v>871</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299</v>
      </c>
      <c r="B1835" s="113" t="s">
        <v>51</v>
      </c>
      <c r="C1835" s="75">
        <v>27391.508223539095</v>
      </c>
      <c r="D1835" s="27">
        <v>1705</v>
      </c>
      <c r="E1835" s="27">
        <v>282</v>
      </c>
      <c r="F1835" s="70">
        <v>73.536867625081086</v>
      </c>
      <c r="G1835" s="27" t="s">
        <v>871</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300</v>
      </c>
      <c r="B1836" s="113" t="s">
        <v>46</v>
      </c>
      <c r="C1836" s="75">
        <v>5307.8849770148699</v>
      </c>
      <c r="D1836" s="27">
        <v>138</v>
      </c>
      <c r="E1836" s="27">
        <v>24</v>
      </c>
      <c r="F1836" s="76">
        <v>32.296964265601339</v>
      </c>
      <c r="G1836" s="27" t="s">
        <v>870</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301</v>
      </c>
      <c r="B1837" s="113" t="s">
        <v>41</v>
      </c>
      <c r="C1837" s="75">
        <v>13087.712635498299</v>
      </c>
      <c r="D1837" s="27">
        <v>469</v>
      </c>
      <c r="E1837" s="27">
        <v>78</v>
      </c>
      <c r="F1837" s="70">
        <v>42.569918263004752</v>
      </c>
      <c r="G1837" s="27" t="s">
        <v>871</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302</v>
      </c>
      <c r="B1838" s="113" t="s">
        <v>43</v>
      </c>
      <c r="C1838" s="75">
        <v>7927.2612196189812</v>
      </c>
      <c r="D1838" s="27">
        <v>548</v>
      </c>
      <c r="E1838" s="27">
        <v>80</v>
      </c>
      <c r="F1838" s="70">
        <v>72.083984064301688</v>
      </c>
      <c r="G1838" s="27" t="s">
        <v>871</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303</v>
      </c>
      <c r="B1839" s="113" t="s">
        <v>54</v>
      </c>
      <c r="C1839" s="75">
        <v>9485.9761215318194</v>
      </c>
      <c r="D1839" s="27">
        <v>362</v>
      </c>
      <c r="E1839" s="27">
        <v>55</v>
      </c>
      <c r="F1839" s="70">
        <v>41.414519478434372</v>
      </c>
      <c r="G1839" s="27" t="s">
        <v>871</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304</v>
      </c>
      <c r="B1840" s="113" t="s">
        <v>51</v>
      </c>
      <c r="C1840" s="75">
        <v>5133.8205219983302</v>
      </c>
      <c r="D1840" s="27">
        <v>178</v>
      </c>
      <c r="E1840" s="27">
        <v>34</v>
      </c>
      <c r="F1840" s="70">
        <v>47.305343421435225</v>
      </c>
      <c r="G1840" s="27" t="s">
        <v>871</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305</v>
      </c>
      <c r="B1841" s="113" t="s">
        <v>49</v>
      </c>
      <c r="C1841" s="75">
        <v>32414.524512956301</v>
      </c>
      <c r="D1841" s="27">
        <v>2730</v>
      </c>
      <c r="E1841" s="27">
        <v>275</v>
      </c>
      <c r="F1841" s="70">
        <v>60.598936550822337</v>
      </c>
      <c r="G1841" s="27" t="s">
        <v>871</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306</v>
      </c>
      <c r="B1842" s="113" t="s">
        <v>54</v>
      </c>
      <c r="C1842" s="75">
        <v>12469.6895953656</v>
      </c>
      <c r="D1842" s="27">
        <v>659</v>
      </c>
      <c r="E1842" s="27">
        <v>89</v>
      </c>
      <c r="F1842" s="70">
        <v>50.980762660728217</v>
      </c>
      <c r="G1842" s="27" t="s">
        <v>871</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307</v>
      </c>
      <c r="B1843" s="113" t="s">
        <v>49</v>
      </c>
      <c r="C1843" s="75">
        <v>3330.26120665499</v>
      </c>
      <c r="D1843" s="27">
        <v>111</v>
      </c>
      <c r="E1843" s="27">
        <v>14</v>
      </c>
      <c r="F1843" s="79">
        <v>30.027674646110679</v>
      </c>
      <c r="G1843" s="27" t="s">
        <v>869</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308</v>
      </c>
      <c r="B1844" s="113" t="s">
        <v>52</v>
      </c>
      <c r="C1844" s="75">
        <v>15120.384628985899</v>
      </c>
      <c r="D1844" s="27">
        <v>668</v>
      </c>
      <c r="E1844" s="27">
        <v>133</v>
      </c>
      <c r="F1844" s="70">
        <v>62.829089557605712</v>
      </c>
      <c r="G1844" s="27" t="s">
        <v>871</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309</v>
      </c>
      <c r="B1845" s="113" t="s">
        <v>52</v>
      </c>
      <c r="C1845" s="75">
        <v>14878.570537017</v>
      </c>
      <c r="D1845" s="27">
        <v>903</v>
      </c>
      <c r="E1845" s="27">
        <v>152</v>
      </c>
      <c r="F1845" s="70">
        <v>72.971679840687187</v>
      </c>
      <c r="G1845" s="27" t="s">
        <v>871</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310</v>
      </c>
      <c r="B1846" s="113" t="s">
        <v>54</v>
      </c>
      <c r="C1846" s="75">
        <v>2244.2586476452502</v>
      </c>
      <c r="D1846" s="27">
        <v>121</v>
      </c>
      <c r="E1846" s="27">
        <v>25</v>
      </c>
      <c r="F1846" s="76">
        <v>79.568114289674924</v>
      </c>
      <c r="G1846" s="27" t="s">
        <v>870</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311</v>
      </c>
      <c r="B1847" s="113" t="s">
        <v>47</v>
      </c>
      <c r="C1847" s="75">
        <v>17005.439503125901</v>
      </c>
      <c r="D1847" s="27">
        <v>1161</v>
      </c>
      <c r="E1847" s="27">
        <v>142</v>
      </c>
      <c r="F1847" s="70">
        <v>59.644780959602393</v>
      </c>
      <c r="G1847" s="27" t="s">
        <v>871</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312</v>
      </c>
      <c r="B1848" s="113" t="s">
        <v>41</v>
      </c>
      <c r="C1848" s="75">
        <v>4602.6150295043099</v>
      </c>
      <c r="D1848" s="27">
        <v>78</v>
      </c>
      <c r="E1848" s="27">
        <v>20</v>
      </c>
      <c r="F1848" s="76">
        <v>31.03825584833416</v>
      </c>
      <c r="G1848" s="27" t="s">
        <v>870</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313</v>
      </c>
      <c r="B1849" s="113" t="s">
        <v>48</v>
      </c>
      <c r="C1849" s="75">
        <v>16194.1783185606</v>
      </c>
      <c r="D1849" s="27">
        <v>687</v>
      </c>
      <c r="E1849" s="27">
        <v>113</v>
      </c>
      <c r="F1849" s="76">
        <v>49.841544366457185</v>
      </c>
      <c r="G1849" s="27" t="s">
        <v>870</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314</v>
      </c>
      <c r="B1850" s="113" t="s">
        <v>43</v>
      </c>
      <c r="C1850" s="75">
        <v>23741.067234681399</v>
      </c>
      <c r="D1850" s="27">
        <v>1414</v>
      </c>
      <c r="E1850" s="27">
        <v>243</v>
      </c>
      <c r="F1850" s="70">
        <v>73.110204716438432</v>
      </c>
      <c r="G1850" s="27" t="s">
        <v>871</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315</v>
      </c>
      <c r="B1851" s="113" t="s">
        <v>44</v>
      </c>
      <c r="C1851" s="75">
        <v>4086.1741400712999</v>
      </c>
      <c r="D1851" s="27">
        <v>222</v>
      </c>
      <c r="E1851" s="27">
        <v>34</v>
      </c>
      <c r="F1851" s="70">
        <v>59.433870053542357</v>
      </c>
      <c r="G1851" s="27" t="s">
        <v>871</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316</v>
      </c>
      <c r="B1852" s="113" t="s">
        <v>42</v>
      </c>
      <c r="C1852" s="75">
        <v>1073.55719304948</v>
      </c>
      <c r="D1852" s="27">
        <v>11</v>
      </c>
      <c r="E1852" s="27" t="s">
        <v>580</v>
      </c>
      <c r="F1852" s="138">
        <v>6.6534481712777547</v>
      </c>
      <c r="G1852" s="27" t="s">
        <v>868</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317</v>
      </c>
      <c r="B1853" s="113" t="s">
        <v>46</v>
      </c>
      <c r="C1853" s="75">
        <v>2112.6874094155901</v>
      </c>
      <c r="D1853" s="27">
        <v>53</v>
      </c>
      <c r="E1853" s="27">
        <v>19</v>
      </c>
      <c r="F1853" s="76">
        <v>64.237750037913514</v>
      </c>
      <c r="G1853" s="27" t="s">
        <v>870</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870</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318</v>
      </c>
      <c r="B1855" s="113" t="s">
        <v>49</v>
      </c>
      <c r="C1855" s="75">
        <v>48551.911070702001</v>
      </c>
      <c r="D1855" s="27">
        <v>6939</v>
      </c>
      <c r="E1855" s="27">
        <v>693</v>
      </c>
      <c r="F1855" s="70">
        <v>101.95273246385169</v>
      </c>
      <c r="G1855" s="27" t="s">
        <v>871</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319</v>
      </c>
      <c r="B1856" s="113" t="s">
        <v>43</v>
      </c>
      <c r="C1856" s="75">
        <v>16012.7421223003</v>
      </c>
      <c r="D1856" s="27">
        <v>1529</v>
      </c>
      <c r="E1856" s="27">
        <v>186</v>
      </c>
      <c r="F1856" s="70">
        <v>82.969638705489487</v>
      </c>
      <c r="G1856" s="27" t="s">
        <v>871</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320</v>
      </c>
      <c r="B1857" s="113" t="s">
        <v>43</v>
      </c>
      <c r="C1857" s="75">
        <v>89317.120164774096</v>
      </c>
      <c r="D1857" s="27">
        <v>10995</v>
      </c>
      <c r="E1857" s="27">
        <v>1245</v>
      </c>
      <c r="F1857" s="70">
        <v>99.564978432482079</v>
      </c>
      <c r="G1857" s="27" t="s">
        <v>871</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321</v>
      </c>
      <c r="B1858" s="113" t="s">
        <v>41</v>
      </c>
      <c r="C1858" s="75">
        <v>31190.337467089099</v>
      </c>
      <c r="D1858" s="27">
        <v>1025</v>
      </c>
      <c r="E1858" s="27">
        <v>190</v>
      </c>
      <c r="F1858" s="70">
        <v>43.511643904938971</v>
      </c>
      <c r="G1858" s="27" t="s">
        <v>871</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322</v>
      </c>
      <c r="B1859" s="113" t="s">
        <v>54</v>
      </c>
      <c r="C1859" s="75">
        <v>42123.258085424597</v>
      </c>
      <c r="D1859" s="27">
        <v>3631</v>
      </c>
      <c r="E1859" s="27">
        <v>359</v>
      </c>
      <c r="F1859" s="70">
        <v>60.875768656959686</v>
      </c>
      <c r="G1859" s="27" t="s">
        <v>871</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323</v>
      </c>
      <c r="B1860" s="113" t="s">
        <v>42</v>
      </c>
      <c r="C1860" s="75">
        <v>783.91291893709104</v>
      </c>
      <c r="D1860" s="27">
        <v>6</v>
      </c>
      <c r="E1860" s="27" t="s">
        <v>580</v>
      </c>
      <c r="F1860" s="138">
        <v>9.1117992449239846</v>
      </c>
      <c r="G1860" s="27" t="s">
        <v>868</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324</v>
      </c>
      <c r="B1861" s="113" t="s">
        <v>51</v>
      </c>
      <c r="C1861" s="75">
        <v>18209.461158597402</v>
      </c>
      <c r="D1861" s="27">
        <v>888</v>
      </c>
      <c r="E1861" s="27">
        <v>134</v>
      </c>
      <c r="F1861" s="70">
        <v>52.562942352138329</v>
      </c>
      <c r="G1861" s="27" t="s">
        <v>871</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325</v>
      </c>
      <c r="B1862" s="113" t="s">
        <v>49</v>
      </c>
      <c r="C1862" s="75">
        <v>74397.767487715595</v>
      </c>
      <c r="D1862" s="27">
        <v>6134</v>
      </c>
      <c r="E1862" s="27">
        <v>508</v>
      </c>
      <c r="F1862" s="70">
        <v>48.772584865138192</v>
      </c>
      <c r="G1862" s="27" t="s">
        <v>871</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871</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326</v>
      </c>
      <c r="B1864" s="113" t="s">
        <v>43</v>
      </c>
      <c r="C1864" s="75">
        <v>9049.1751865497099</v>
      </c>
      <c r="D1864" s="27">
        <v>703</v>
      </c>
      <c r="E1864" s="27">
        <v>99</v>
      </c>
      <c r="F1864" s="70">
        <v>78.144454335896029</v>
      </c>
      <c r="G1864" s="27" t="s">
        <v>871</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327</v>
      </c>
      <c r="B1865" s="113" t="s">
        <v>54</v>
      </c>
      <c r="C1865" s="75">
        <v>19873.653859741695</v>
      </c>
      <c r="D1865" s="27">
        <v>1835</v>
      </c>
      <c r="E1865" s="27">
        <v>338</v>
      </c>
      <c r="F1865" s="70">
        <v>121.48172305528388</v>
      </c>
      <c r="G1865" s="27" t="s">
        <v>871</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328</v>
      </c>
      <c r="B1866" s="113" t="s">
        <v>45</v>
      </c>
      <c r="C1866" s="75">
        <v>8985.7757628436302</v>
      </c>
      <c r="D1866" s="27">
        <v>410</v>
      </c>
      <c r="E1866" s="27">
        <v>67</v>
      </c>
      <c r="F1866" s="70">
        <v>53.258777116421193</v>
      </c>
      <c r="G1866" s="27" t="s">
        <v>871</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329</v>
      </c>
      <c r="B1867" s="113" t="s">
        <v>46</v>
      </c>
      <c r="C1867" s="75">
        <v>1671.6385468424</v>
      </c>
      <c r="D1867" s="27">
        <v>26</v>
      </c>
      <c r="E1867" s="27">
        <v>6</v>
      </c>
      <c r="F1867" s="138">
        <v>25.637804858051872</v>
      </c>
      <c r="G1867" s="27" t="s">
        <v>868</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330</v>
      </c>
      <c r="B1868" s="113" t="s">
        <v>45</v>
      </c>
      <c r="C1868" s="75">
        <v>28406.395546395601</v>
      </c>
      <c r="D1868" s="27">
        <v>1395</v>
      </c>
      <c r="E1868" s="27">
        <v>207</v>
      </c>
      <c r="F1868" s="70">
        <v>52.050652683354599</v>
      </c>
      <c r="G1868" s="27" t="s">
        <v>871</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331</v>
      </c>
      <c r="B1869" s="113" t="s">
        <v>48</v>
      </c>
      <c r="C1869" s="75">
        <v>1156.5421476148199</v>
      </c>
      <c r="D1869" s="27">
        <v>16</v>
      </c>
      <c r="E1869" s="27" t="s">
        <v>580</v>
      </c>
      <c r="F1869" s="138">
        <v>12.35209137442699</v>
      </c>
      <c r="G1869" s="27" t="s">
        <v>868</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332</v>
      </c>
      <c r="B1870" s="113" t="s">
        <v>44</v>
      </c>
      <c r="C1870" s="75">
        <v>44.670954202623797</v>
      </c>
      <c r="D1870" s="27">
        <v>5</v>
      </c>
      <c r="E1870" s="27">
        <v>0</v>
      </c>
      <c r="F1870" s="136">
        <v>0</v>
      </c>
      <c r="G1870" s="27" t="s">
        <v>868</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333</v>
      </c>
      <c r="B1871" s="113" t="s">
        <v>54</v>
      </c>
      <c r="C1871" s="75">
        <v>20124.902253938701</v>
      </c>
      <c r="D1871" s="27">
        <v>863</v>
      </c>
      <c r="E1871" s="27">
        <v>178</v>
      </c>
      <c r="F1871" s="70">
        <v>63.176881824593046</v>
      </c>
      <c r="G1871" s="27" t="s">
        <v>871</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334</v>
      </c>
      <c r="B1872" s="113" t="s">
        <v>48</v>
      </c>
      <c r="C1872" s="75">
        <v>6112.4113664417901</v>
      </c>
      <c r="D1872" s="27">
        <v>249</v>
      </c>
      <c r="E1872" s="27">
        <v>33</v>
      </c>
      <c r="F1872" s="70">
        <v>38.563223510838689</v>
      </c>
      <c r="G1872" s="27" t="s">
        <v>871</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335</v>
      </c>
      <c r="B1873" s="113" t="s">
        <v>47</v>
      </c>
      <c r="C1873" s="75">
        <v>1549.67718243236</v>
      </c>
      <c r="D1873" s="27">
        <v>61</v>
      </c>
      <c r="E1873" s="27">
        <v>8</v>
      </c>
      <c r="F1873" s="138">
        <v>36.87403918096426</v>
      </c>
      <c r="G1873" s="27" t="s">
        <v>868</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336</v>
      </c>
      <c r="B1874" s="113" t="s">
        <v>42</v>
      </c>
      <c r="C1874" s="75">
        <v>6720.1246284321996</v>
      </c>
      <c r="D1874" s="27">
        <v>351</v>
      </c>
      <c r="E1874" s="27">
        <v>108</v>
      </c>
      <c r="F1874" s="70">
        <v>114.79378941347774</v>
      </c>
      <c r="G1874" s="27" t="s">
        <v>871</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337</v>
      </c>
      <c r="B1875" s="113" t="s">
        <v>46</v>
      </c>
      <c r="C1875" s="75">
        <v>17148.496197419699</v>
      </c>
      <c r="D1875" s="27">
        <v>612</v>
      </c>
      <c r="E1875" s="27">
        <v>38</v>
      </c>
      <c r="F1875" s="76">
        <v>15.82812675256112</v>
      </c>
      <c r="G1875" s="27" t="s">
        <v>870</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338</v>
      </c>
      <c r="B1876" s="113" t="s">
        <v>49</v>
      </c>
      <c r="C1876" s="75">
        <v>11689.851587155499</v>
      </c>
      <c r="D1876" s="27">
        <v>324</v>
      </c>
      <c r="E1876" s="27">
        <v>43</v>
      </c>
      <c r="F1876" s="76">
        <v>26.274316218038013</v>
      </c>
      <c r="G1876" s="27" t="s">
        <v>870</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339</v>
      </c>
      <c r="B1877" s="113" t="s">
        <v>45</v>
      </c>
      <c r="C1877" s="75">
        <v>6846.1077774764299</v>
      </c>
      <c r="D1877" s="27">
        <v>380</v>
      </c>
      <c r="E1877" s="27">
        <v>58</v>
      </c>
      <c r="F1877" s="70">
        <v>60.514050866786924</v>
      </c>
      <c r="G1877" s="27" t="s">
        <v>871</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340</v>
      </c>
      <c r="B1878" s="113" t="s">
        <v>48</v>
      </c>
      <c r="C1878" s="75">
        <v>5803.7608961074102</v>
      </c>
      <c r="D1878" s="27">
        <v>218</v>
      </c>
      <c r="E1878" s="27">
        <v>27</v>
      </c>
      <c r="F1878" s="70">
        <v>33.229684390770203</v>
      </c>
      <c r="G1878" s="27" t="s">
        <v>871</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341</v>
      </c>
      <c r="B1879" s="113" t="s">
        <v>52</v>
      </c>
      <c r="C1879" s="75">
        <v>7644.3301449872188</v>
      </c>
      <c r="D1879" s="27">
        <v>364</v>
      </c>
      <c r="E1879" s="27">
        <v>61</v>
      </c>
      <c r="F1879" s="70">
        <v>56.998360543075968</v>
      </c>
      <c r="G1879" s="27" t="s">
        <v>871</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342</v>
      </c>
      <c r="B1880" s="113" t="s">
        <v>45</v>
      </c>
      <c r="C1880" s="75">
        <v>7375.1368838712397</v>
      </c>
      <c r="D1880" s="27">
        <v>278</v>
      </c>
      <c r="E1880" s="27">
        <v>48</v>
      </c>
      <c r="F1880" s="70">
        <v>46.488241270062467</v>
      </c>
      <c r="G1880" s="27" t="s">
        <v>871</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871</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343</v>
      </c>
      <c r="B1882" s="113" t="s">
        <v>42</v>
      </c>
      <c r="C1882" s="75">
        <v>640.69980114844998</v>
      </c>
      <c r="D1882" s="27">
        <v>14</v>
      </c>
      <c r="E1882" s="27" t="s">
        <v>580</v>
      </c>
      <c r="F1882" s="138">
        <v>11.148524051441285</v>
      </c>
      <c r="G1882" s="27" t="s">
        <v>868</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344</v>
      </c>
      <c r="B1883" s="113" t="s">
        <v>52</v>
      </c>
      <c r="C1883" s="75">
        <v>14379.4508026329</v>
      </c>
      <c r="D1883" s="27">
        <v>958</v>
      </c>
      <c r="E1883" s="27">
        <v>147</v>
      </c>
      <c r="F1883" s="70">
        <v>73.020869462395822</v>
      </c>
      <c r="G1883" s="27" t="s">
        <v>871</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345</v>
      </c>
      <c r="B1884" s="113" t="s">
        <v>52</v>
      </c>
      <c r="C1884" s="75">
        <v>10764.140179352</v>
      </c>
      <c r="D1884" s="27">
        <v>634</v>
      </c>
      <c r="E1884" s="27">
        <v>102</v>
      </c>
      <c r="F1884" s="70">
        <v>67.685055790056467</v>
      </c>
      <c r="G1884" s="27" t="s">
        <v>871</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346</v>
      </c>
      <c r="B1885" s="113" t="s">
        <v>54</v>
      </c>
      <c r="C1885" s="75">
        <v>3341.0756913925802</v>
      </c>
      <c r="D1885" s="27">
        <v>60</v>
      </c>
      <c r="E1885" s="27">
        <v>9</v>
      </c>
      <c r="F1885" s="138">
        <v>19.241023018822904</v>
      </c>
      <c r="G1885" s="27" t="s">
        <v>868</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347</v>
      </c>
      <c r="B1886" s="113" t="s">
        <v>54</v>
      </c>
      <c r="C1886" s="75">
        <v>6951.4661738035902</v>
      </c>
      <c r="D1886" s="27">
        <v>95</v>
      </c>
      <c r="E1886" s="27">
        <v>12</v>
      </c>
      <c r="F1886" s="79">
        <v>12.330389528082245</v>
      </c>
      <c r="G1886" s="27" t="s">
        <v>869</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348</v>
      </c>
      <c r="B1887" s="113" t="s">
        <v>41</v>
      </c>
      <c r="C1887" s="75">
        <v>12588.6400801333</v>
      </c>
      <c r="D1887" s="27">
        <v>481</v>
      </c>
      <c r="E1887" s="27">
        <v>69</v>
      </c>
      <c r="F1887" s="70">
        <v>39.150944003470464</v>
      </c>
      <c r="G1887" s="27" t="s">
        <v>871</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349</v>
      </c>
      <c r="B1888" s="113" t="s">
        <v>48</v>
      </c>
      <c r="C1888" s="75">
        <v>3234.7555519856501</v>
      </c>
      <c r="D1888" s="27">
        <v>108</v>
      </c>
      <c r="E1888" s="27">
        <v>21</v>
      </c>
      <c r="F1888" s="76">
        <v>46.371355606120751</v>
      </c>
      <c r="G1888" s="27" t="s">
        <v>870</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350</v>
      </c>
      <c r="B1889" s="113" t="s">
        <v>45</v>
      </c>
      <c r="C1889" s="75">
        <v>65938.694494203999</v>
      </c>
      <c r="D1889" s="27">
        <v>6252</v>
      </c>
      <c r="E1889" s="27">
        <v>754</v>
      </c>
      <c r="F1889" s="70">
        <v>81.677599579829248</v>
      </c>
      <c r="G1889" s="27" t="s">
        <v>871</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351</v>
      </c>
      <c r="B1890" s="113" t="s">
        <v>46</v>
      </c>
      <c r="C1890" s="75">
        <v>284.28993454947903</v>
      </c>
      <c r="D1890" s="27">
        <v>0</v>
      </c>
      <c r="E1890" s="27">
        <v>0</v>
      </c>
      <c r="F1890" s="136">
        <v>0</v>
      </c>
      <c r="G1890" s="27" t="s">
        <v>868</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352</v>
      </c>
      <c r="B1891" s="113" t="s">
        <v>46</v>
      </c>
      <c r="C1891" s="75">
        <v>588.18731235931102</v>
      </c>
      <c r="D1891" s="27">
        <v>6</v>
      </c>
      <c r="E1891" s="27">
        <v>0</v>
      </c>
      <c r="F1891" s="136">
        <v>0</v>
      </c>
      <c r="G1891" s="27" t="s">
        <v>868</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353</v>
      </c>
      <c r="B1892" s="113" t="s">
        <v>52</v>
      </c>
      <c r="C1892" s="75">
        <v>24005.037471817101</v>
      </c>
      <c r="D1892" s="27">
        <v>1347</v>
      </c>
      <c r="E1892" s="27">
        <v>214</v>
      </c>
      <c r="F1892" s="76">
        <v>63.67711070503573</v>
      </c>
      <c r="G1892" s="27" t="s">
        <v>870</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354</v>
      </c>
      <c r="B1893" s="113" t="s">
        <v>42</v>
      </c>
      <c r="C1893" s="75">
        <v>2126.5553566797198</v>
      </c>
      <c r="D1893" s="27">
        <v>48</v>
      </c>
      <c r="E1893" s="27">
        <v>9</v>
      </c>
      <c r="F1893" s="138">
        <v>30.229974537830167</v>
      </c>
      <c r="G1893" s="27" t="s">
        <v>868</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355</v>
      </c>
      <c r="B1894" s="113" t="s">
        <v>51</v>
      </c>
      <c r="C1894" s="75">
        <v>11334.7969583208</v>
      </c>
      <c r="D1894" s="27">
        <v>786</v>
      </c>
      <c r="E1894" s="27">
        <v>122</v>
      </c>
      <c r="F1894" s="70">
        <v>76.880827652484896</v>
      </c>
      <c r="G1894" s="27" t="s">
        <v>871</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356</v>
      </c>
      <c r="B1895" s="113" t="s">
        <v>54</v>
      </c>
      <c r="C1895" s="75">
        <v>18997.195740859199</v>
      </c>
      <c r="D1895" s="27">
        <v>1079</v>
      </c>
      <c r="E1895" s="27">
        <v>134</v>
      </c>
      <c r="F1895" s="70">
        <v>50.383376062406555</v>
      </c>
      <c r="G1895" s="27" t="s">
        <v>871</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357</v>
      </c>
      <c r="B1896" s="113" t="s">
        <v>47</v>
      </c>
      <c r="C1896" s="75">
        <v>2565.26734316681</v>
      </c>
      <c r="D1896" s="27">
        <v>86</v>
      </c>
      <c r="E1896" s="27">
        <v>14</v>
      </c>
      <c r="F1896" s="79">
        <v>38.982291754648266</v>
      </c>
      <c r="G1896" s="27" t="s">
        <v>869</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358</v>
      </c>
      <c r="B1897" s="113" t="s">
        <v>49</v>
      </c>
      <c r="C1897" s="75">
        <v>13726.140611803099</v>
      </c>
      <c r="D1897" s="27">
        <v>572</v>
      </c>
      <c r="E1897" s="27">
        <v>75</v>
      </c>
      <c r="F1897" s="76">
        <v>39.028762772080697</v>
      </c>
      <c r="G1897" s="27" t="s">
        <v>870</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359</v>
      </c>
      <c r="B1898" s="113" t="s">
        <v>47</v>
      </c>
      <c r="C1898" s="75">
        <v>40638.3414967149</v>
      </c>
      <c r="D1898" s="27">
        <v>3963</v>
      </c>
      <c r="E1898" s="27">
        <v>470</v>
      </c>
      <c r="F1898" s="70">
        <v>82.610232935176256</v>
      </c>
      <c r="G1898" s="27" t="s">
        <v>871</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360</v>
      </c>
      <c r="B1899" s="113" t="s">
        <v>54</v>
      </c>
      <c r="C1899" s="75">
        <v>5633.4886654636903</v>
      </c>
      <c r="D1899" s="27">
        <v>257</v>
      </c>
      <c r="E1899" s="27">
        <v>32</v>
      </c>
      <c r="F1899" s="70">
        <v>40.573691036727219</v>
      </c>
      <c r="G1899" s="27" t="s">
        <v>871</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361</v>
      </c>
      <c r="B1900" s="113" t="s">
        <v>49</v>
      </c>
      <c r="C1900" s="75">
        <v>16381.7017673096</v>
      </c>
      <c r="D1900" s="27">
        <v>589</v>
      </c>
      <c r="E1900" s="27">
        <v>81</v>
      </c>
      <c r="F1900" s="76">
        <v>35.318151727434881</v>
      </c>
      <c r="G1900" s="27" t="s">
        <v>870</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362</v>
      </c>
      <c r="B1901" s="113" t="s">
        <v>54</v>
      </c>
      <c r="C1901" s="75">
        <v>4679.7541789357701</v>
      </c>
      <c r="D1901" s="27">
        <v>112</v>
      </c>
      <c r="E1901" s="27">
        <v>21</v>
      </c>
      <c r="F1901" s="76">
        <v>32.052965661139005</v>
      </c>
      <c r="G1901" s="27" t="s">
        <v>870</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363</v>
      </c>
      <c r="B1902" s="113" t="s">
        <v>49</v>
      </c>
      <c r="C1902" s="75">
        <v>21060.365670931398</v>
      </c>
      <c r="D1902" s="27">
        <v>1240</v>
      </c>
      <c r="E1902" s="27">
        <v>165</v>
      </c>
      <c r="F1902" s="70">
        <v>55.961584285222251</v>
      </c>
      <c r="G1902" s="27" t="s">
        <v>871</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364</v>
      </c>
      <c r="B1903" s="113" t="s">
        <v>52</v>
      </c>
      <c r="C1903" s="75">
        <v>9795.2977499826702</v>
      </c>
      <c r="D1903" s="27">
        <v>409</v>
      </c>
      <c r="E1903" s="27">
        <v>68</v>
      </c>
      <c r="F1903" s="70">
        <v>49.586474869040607</v>
      </c>
      <c r="G1903" s="27" t="s">
        <v>871</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365</v>
      </c>
      <c r="B1904" s="113" t="s">
        <v>48</v>
      </c>
      <c r="C1904" s="75">
        <v>2200.0396936397201</v>
      </c>
      <c r="D1904" s="27">
        <v>76</v>
      </c>
      <c r="E1904" s="27">
        <v>20</v>
      </c>
      <c r="F1904" s="76">
        <v>64.933893361170064</v>
      </c>
      <c r="G1904" s="27" t="s">
        <v>870</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366</v>
      </c>
      <c r="B1905" s="113" t="s">
        <v>45</v>
      </c>
      <c r="C1905" s="75">
        <v>13408.0042293721</v>
      </c>
      <c r="D1905" s="27">
        <v>541</v>
      </c>
      <c r="E1905" s="27">
        <v>84</v>
      </c>
      <c r="F1905" s="70">
        <v>44.749389225699709</v>
      </c>
      <c r="G1905" s="27" t="s">
        <v>871</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367</v>
      </c>
      <c r="B1906" s="113" t="s">
        <v>52</v>
      </c>
      <c r="C1906" s="75">
        <v>13670.424629515401</v>
      </c>
      <c r="D1906" s="27">
        <v>787</v>
      </c>
      <c r="E1906" s="27">
        <v>137</v>
      </c>
      <c r="F1906" s="70">
        <v>71.583104043353899</v>
      </c>
      <c r="G1906" s="27" t="s">
        <v>871</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368</v>
      </c>
      <c r="B1907" s="113" t="s">
        <v>52</v>
      </c>
      <c r="C1907" s="75">
        <v>11367.9661478833</v>
      </c>
      <c r="D1907" s="27">
        <v>660</v>
      </c>
      <c r="E1907" s="27">
        <v>130</v>
      </c>
      <c r="F1907" s="70">
        <v>81.683162712824156</v>
      </c>
      <c r="G1907" s="27" t="s">
        <v>871</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369</v>
      </c>
      <c r="B1908" s="113" t="s">
        <v>54</v>
      </c>
      <c r="C1908" s="75">
        <v>8589.0085575090106</v>
      </c>
      <c r="D1908" s="27">
        <v>405</v>
      </c>
      <c r="E1908" s="27">
        <v>39</v>
      </c>
      <c r="F1908" s="70">
        <v>32.433478987267428</v>
      </c>
      <c r="G1908" s="27" t="s">
        <v>871</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370</v>
      </c>
      <c r="B1909" s="113" t="s">
        <v>42</v>
      </c>
      <c r="C1909" s="75">
        <v>3024.3155479434299</v>
      </c>
      <c r="D1909" s="27">
        <v>82</v>
      </c>
      <c r="E1909" s="27">
        <v>5</v>
      </c>
      <c r="F1909" s="138">
        <v>11.809047418538009</v>
      </c>
      <c r="G1909" s="27" t="s">
        <v>868</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371</v>
      </c>
      <c r="B1910" s="113" t="s">
        <v>45</v>
      </c>
      <c r="C1910" s="75">
        <v>87731.066584843502</v>
      </c>
      <c r="D1910" s="27">
        <v>16638</v>
      </c>
      <c r="E1910" s="27">
        <v>1346</v>
      </c>
      <c r="F1910" s="70">
        <v>109.58815489821809</v>
      </c>
      <c r="G1910" s="27" t="s">
        <v>871</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372</v>
      </c>
      <c r="B1911" s="113" t="s">
        <v>42</v>
      </c>
      <c r="C1911" s="75">
        <v>5830.1502088339003</v>
      </c>
      <c r="D1911" s="27">
        <v>241</v>
      </c>
      <c r="E1911" s="27">
        <v>38</v>
      </c>
      <c r="F1911" s="70">
        <v>46.556016861675403</v>
      </c>
      <c r="G1911" s="27" t="s">
        <v>871</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373</v>
      </c>
      <c r="B1912" s="113" t="s">
        <v>54</v>
      </c>
      <c r="C1912" s="75">
        <v>11263.703785563999</v>
      </c>
      <c r="D1912" s="27">
        <v>775</v>
      </c>
      <c r="E1912" s="27">
        <v>84</v>
      </c>
      <c r="F1912" s="70">
        <v>53.268446278655112</v>
      </c>
      <c r="G1912" s="27" t="s">
        <v>871</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374</v>
      </c>
      <c r="B1913" s="113" t="s">
        <v>42</v>
      </c>
      <c r="C1913" s="75">
        <v>4832.7731345598404</v>
      </c>
      <c r="D1913" s="27">
        <v>172</v>
      </c>
      <c r="E1913" s="27">
        <v>21</v>
      </c>
      <c r="F1913" s="76">
        <v>31.038080171264181</v>
      </c>
      <c r="G1913" s="27" t="s">
        <v>870</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375</v>
      </c>
      <c r="B1914" s="113" t="s">
        <v>54</v>
      </c>
      <c r="C1914" s="75">
        <v>40376.577641466603</v>
      </c>
      <c r="D1914" s="27">
        <v>3940</v>
      </c>
      <c r="E1914" s="27">
        <v>474</v>
      </c>
      <c r="F1914" s="70">
        <v>83.853424026635921</v>
      </c>
      <c r="G1914" s="27" t="s">
        <v>871</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376</v>
      </c>
      <c r="B1915" s="113" t="s">
        <v>46</v>
      </c>
      <c r="C1915" s="75">
        <v>2026.1602306654599</v>
      </c>
      <c r="D1915" s="27">
        <v>24</v>
      </c>
      <c r="E1915" s="27" t="s">
        <v>580</v>
      </c>
      <c r="F1915" s="138">
        <v>3.5253170182454849</v>
      </c>
      <c r="G1915" s="27" t="s">
        <v>868</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377</v>
      </c>
      <c r="B1916" s="113" t="s">
        <v>49</v>
      </c>
      <c r="C1916" s="75">
        <v>34080.2247325719</v>
      </c>
      <c r="D1916" s="27">
        <v>906</v>
      </c>
      <c r="E1916" s="27">
        <v>108</v>
      </c>
      <c r="F1916" s="76">
        <v>22.635665623744693</v>
      </c>
      <c r="G1916" s="27" t="s">
        <v>870</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378</v>
      </c>
      <c r="B1917" s="113" t="s">
        <v>46</v>
      </c>
      <c r="C1917" s="75">
        <v>611.63523157592294</v>
      </c>
      <c r="D1917" s="27" t="s">
        <v>580</v>
      </c>
      <c r="E1917" s="27">
        <v>0</v>
      </c>
      <c r="F1917" s="136">
        <v>0</v>
      </c>
      <c r="G1917" s="27" t="s">
        <v>868</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379</v>
      </c>
      <c r="B1918" s="113" t="s">
        <v>49</v>
      </c>
      <c r="C1918" s="75">
        <v>8696.8122222217498</v>
      </c>
      <c r="D1918" s="27">
        <v>143</v>
      </c>
      <c r="E1918" s="27">
        <v>16</v>
      </c>
      <c r="F1918" s="76">
        <v>13.141104046571911</v>
      </c>
      <c r="G1918" s="27" t="s">
        <v>870</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380</v>
      </c>
      <c r="B1919" s="113" t="s">
        <v>49</v>
      </c>
      <c r="C1919" s="75">
        <v>9756.4222031515692</v>
      </c>
      <c r="D1919" s="27">
        <v>405</v>
      </c>
      <c r="E1919" s="27">
        <v>37</v>
      </c>
      <c r="F1919" s="70">
        <v>27.088384326002558</v>
      </c>
      <c r="G1919" s="27" t="s">
        <v>871</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381</v>
      </c>
      <c r="B1920" s="113" t="s">
        <v>47</v>
      </c>
      <c r="C1920" s="75">
        <v>15406.425291514101</v>
      </c>
      <c r="D1920" s="27">
        <v>858</v>
      </c>
      <c r="E1920" s="27">
        <v>99</v>
      </c>
      <c r="F1920" s="76">
        <v>45.89921696711523</v>
      </c>
      <c r="G1920" s="27" t="s">
        <v>870</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382</v>
      </c>
      <c r="B1921" s="113" t="s">
        <v>49</v>
      </c>
      <c r="C1921" s="75">
        <v>116142.925799655</v>
      </c>
      <c r="D1921" s="27">
        <v>13090</v>
      </c>
      <c r="E1921" s="27">
        <v>1179</v>
      </c>
      <c r="F1921" s="70">
        <v>72.509182229104724</v>
      </c>
      <c r="G1921" s="27" t="s">
        <v>871</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383</v>
      </c>
      <c r="B1922" s="113" t="s">
        <v>47</v>
      </c>
      <c r="C1922" s="75">
        <v>20714.095533973501</v>
      </c>
      <c r="D1922" s="27">
        <v>1550</v>
      </c>
      <c r="E1922" s="27">
        <v>205</v>
      </c>
      <c r="F1922" s="70">
        <v>70.690304188474812</v>
      </c>
      <c r="G1922" s="27" t="s">
        <v>871</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384</v>
      </c>
      <c r="B1923" s="113" t="s">
        <v>54</v>
      </c>
      <c r="C1923" s="75">
        <v>10418.392432463201</v>
      </c>
      <c r="D1923" s="27">
        <v>523</v>
      </c>
      <c r="E1923" s="27">
        <v>81</v>
      </c>
      <c r="F1923" s="70">
        <v>55.533656686671577</v>
      </c>
      <c r="G1923" s="27" t="s">
        <v>871</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385</v>
      </c>
      <c r="B1924" s="113" t="s">
        <v>45</v>
      </c>
      <c r="C1924" s="75">
        <v>100824.306406576</v>
      </c>
      <c r="D1924" s="27">
        <v>13964</v>
      </c>
      <c r="E1924" s="27">
        <v>1304</v>
      </c>
      <c r="F1924" s="70">
        <v>92.381351741966611</v>
      </c>
      <c r="G1924" s="27" t="s">
        <v>871</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386</v>
      </c>
      <c r="B1925" s="113" t="s">
        <v>45</v>
      </c>
      <c r="C1925" s="75">
        <v>11593.289720794701</v>
      </c>
      <c r="D1925" s="27">
        <v>893</v>
      </c>
      <c r="E1925" s="27">
        <v>89</v>
      </c>
      <c r="F1925" s="76">
        <v>54.834676008658263</v>
      </c>
      <c r="G1925" s="27" t="s">
        <v>870</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387</v>
      </c>
      <c r="B1926" s="113" t="s">
        <v>49</v>
      </c>
      <c r="C1926" s="75">
        <v>67654.360942971107</v>
      </c>
      <c r="D1926" s="27">
        <v>5441</v>
      </c>
      <c r="E1926" s="27">
        <v>632</v>
      </c>
      <c r="F1926" s="70">
        <v>66.725716588927781</v>
      </c>
      <c r="G1926" s="27" t="s">
        <v>871</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388</v>
      </c>
      <c r="B1927" s="113" t="s">
        <v>45</v>
      </c>
      <c r="C1927" s="75">
        <v>4899.3351278783603</v>
      </c>
      <c r="D1927" s="27">
        <v>172</v>
      </c>
      <c r="E1927" s="27">
        <v>26</v>
      </c>
      <c r="F1927" s="70">
        <v>37.906018034473313</v>
      </c>
      <c r="G1927" s="27" t="s">
        <v>871</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389</v>
      </c>
      <c r="B1928" s="113" t="s">
        <v>43</v>
      </c>
      <c r="C1928" s="75">
        <v>23630.587330045601</v>
      </c>
      <c r="D1928" s="27">
        <v>1199</v>
      </c>
      <c r="E1928" s="27">
        <v>188</v>
      </c>
      <c r="F1928" s="70">
        <v>56.827074338086348</v>
      </c>
      <c r="G1928" s="27" t="s">
        <v>871</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390</v>
      </c>
      <c r="B1929" s="113" t="s">
        <v>45</v>
      </c>
      <c r="C1929" s="75">
        <v>19036.1847708721</v>
      </c>
      <c r="D1929" s="27">
        <v>978</v>
      </c>
      <c r="E1929" s="27">
        <v>126</v>
      </c>
      <c r="F1929" s="76">
        <v>47.278381189970375</v>
      </c>
      <c r="G1929" s="27" t="s">
        <v>870</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391</v>
      </c>
      <c r="B1930" s="113" t="s">
        <v>52</v>
      </c>
      <c r="C1930" s="75">
        <v>4597.5251554699198</v>
      </c>
      <c r="D1930" s="27">
        <v>316</v>
      </c>
      <c r="E1930" s="27">
        <v>73</v>
      </c>
      <c r="F1930" s="70">
        <v>113.41505566493751</v>
      </c>
      <c r="G1930" s="27" t="s">
        <v>871</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392</v>
      </c>
      <c r="B1931" s="113" t="s">
        <v>49</v>
      </c>
      <c r="C1931" s="75">
        <v>43615.198490032897</v>
      </c>
      <c r="D1931" s="27">
        <v>3829</v>
      </c>
      <c r="E1931" s="27">
        <v>448</v>
      </c>
      <c r="F1931" s="70">
        <v>73.368919798250502</v>
      </c>
      <c r="G1931" s="27" t="s">
        <v>871</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393</v>
      </c>
      <c r="B1932" s="113" t="s">
        <v>52</v>
      </c>
      <c r="C1932" s="75">
        <v>25917.393669385499</v>
      </c>
      <c r="D1932" s="27">
        <v>1324</v>
      </c>
      <c r="E1932" s="27">
        <v>201</v>
      </c>
      <c r="F1932" s="70">
        <v>55.395781845541045</v>
      </c>
      <c r="G1932" s="27" t="s">
        <v>871</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394</v>
      </c>
      <c r="B1933" s="113" t="s">
        <v>41</v>
      </c>
      <c r="C1933" s="75">
        <v>15535.1939863677</v>
      </c>
      <c r="D1933" s="27">
        <v>505</v>
      </c>
      <c r="E1933" s="27">
        <v>97</v>
      </c>
      <c r="F1933" s="70">
        <v>44.599194800215081</v>
      </c>
      <c r="G1933" s="27" t="s">
        <v>871</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395</v>
      </c>
      <c r="B1934" s="113" t="s">
        <v>52</v>
      </c>
      <c r="C1934" s="75">
        <v>5732.2185635331398</v>
      </c>
      <c r="D1934" s="27">
        <v>337</v>
      </c>
      <c r="E1934" s="27">
        <v>43</v>
      </c>
      <c r="F1934" s="70">
        <v>53.581846843178461</v>
      </c>
      <c r="G1934" s="27" t="s">
        <v>871</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396</v>
      </c>
      <c r="B1935" s="113" t="s">
        <v>49</v>
      </c>
      <c r="C1935" s="75">
        <v>10406.375954216899</v>
      </c>
      <c r="D1935" s="27">
        <v>462</v>
      </c>
      <c r="E1935" s="27">
        <v>83</v>
      </c>
      <c r="F1935" s="70">
        <v>56.970567416114129</v>
      </c>
      <c r="G1935" s="27" t="s">
        <v>871</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397</v>
      </c>
      <c r="B1936" s="113" t="s">
        <v>51</v>
      </c>
      <c r="C1936" s="75">
        <v>11260.3171202382</v>
      </c>
      <c r="D1936" s="27">
        <v>406</v>
      </c>
      <c r="E1936" s="27">
        <v>70</v>
      </c>
      <c r="F1936" s="76">
        <v>44.403722795812612</v>
      </c>
      <c r="G1936" s="27" t="s">
        <v>870</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398</v>
      </c>
      <c r="B1937" s="113" t="s">
        <v>49</v>
      </c>
      <c r="C1937" s="75">
        <v>60760.903444814299</v>
      </c>
      <c r="D1937" s="27">
        <v>4081</v>
      </c>
      <c r="E1937" s="27">
        <v>432</v>
      </c>
      <c r="F1937" s="76">
        <v>50.78453595603407</v>
      </c>
      <c r="G1937" s="27" t="s">
        <v>870</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399</v>
      </c>
      <c r="B1938" s="113" t="s">
        <v>51</v>
      </c>
      <c r="C1938" s="75">
        <v>13066.7339765703</v>
      </c>
      <c r="D1938" s="27">
        <v>528</v>
      </c>
      <c r="E1938" s="27">
        <v>79</v>
      </c>
      <c r="F1938" s="70">
        <v>43.184908738290972</v>
      </c>
      <c r="G1938" s="27" t="s">
        <v>871</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400</v>
      </c>
      <c r="B1939" s="113" t="s">
        <v>49</v>
      </c>
      <c r="C1939" s="75">
        <v>28989.034762338801</v>
      </c>
      <c r="D1939" s="27">
        <v>1506</v>
      </c>
      <c r="E1939" s="27">
        <v>174</v>
      </c>
      <c r="F1939" s="76">
        <v>42.873353771399287</v>
      </c>
      <c r="G1939" s="27" t="s">
        <v>870</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401</v>
      </c>
      <c r="B1940" s="113" t="s">
        <v>54</v>
      </c>
      <c r="C1940" s="75">
        <v>5774.3850978047103</v>
      </c>
      <c r="D1940" s="27">
        <v>207</v>
      </c>
      <c r="E1940" s="27">
        <v>18</v>
      </c>
      <c r="F1940" s="76">
        <v>22.265821623207724</v>
      </c>
      <c r="G1940" s="27" t="s">
        <v>870</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402</v>
      </c>
      <c r="B1941" s="113" t="s">
        <v>45</v>
      </c>
      <c r="C1941" s="75">
        <v>6352.7152733450803</v>
      </c>
      <c r="D1941" s="27">
        <v>296</v>
      </c>
      <c r="E1941" s="27">
        <v>43</v>
      </c>
      <c r="F1941" s="70">
        <v>48.348280054605418</v>
      </c>
      <c r="G1941" s="27" t="s">
        <v>871</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403</v>
      </c>
      <c r="B1942" s="113" t="s">
        <v>45</v>
      </c>
      <c r="C1942" s="75">
        <v>53837.277335062499</v>
      </c>
      <c r="D1942" s="27">
        <v>5928</v>
      </c>
      <c r="E1942" s="27">
        <v>550</v>
      </c>
      <c r="F1942" s="70">
        <v>72.971212940831165</v>
      </c>
      <c r="G1942" s="27" t="s">
        <v>871</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404</v>
      </c>
      <c r="B1943" s="113" t="s">
        <v>52</v>
      </c>
      <c r="C1943" s="75">
        <v>27401.822881354499</v>
      </c>
      <c r="D1943" s="27">
        <v>1464</v>
      </c>
      <c r="E1943" s="27">
        <v>232</v>
      </c>
      <c r="F1943" s="70">
        <v>60.475642964266292</v>
      </c>
      <c r="G1943" s="27" t="s">
        <v>871</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405</v>
      </c>
      <c r="B1944" s="113" t="s">
        <v>48</v>
      </c>
      <c r="C1944" s="75">
        <v>443.669002305216</v>
      </c>
      <c r="D1944" s="27">
        <v>5</v>
      </c>
      <c r="E1944" s="27">
        <v>0</v>
      </c>
      <c r="F1944" s="136">
        <v>0</v>
      </c>
      <c r="G1944" s="27" t="s">
        <v>868</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406</v>
      </c>
      <c r="B1945" s="113" t="s">
        <v>45</v>
      </c>
      <c r="C1945" s="75">
        <v>10425.3705682952</v>
      </c>
      <c r="D1945" s="27">
        <v>1148</v>
      </c>
      <c r="E1945" s="27">
        <v>111</v>
      </c>
      <c r="F1945" s="70">
        <v>76.050739651242353</v>
      </c>
      <c r="G1945" s="27" t="s">
        <v>871</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407</v>
      </c>
      <c r="B1946" s="113" t="s">
        <v>54</v>
      </c>
      <c r="C1946" s="75">
        <v>29332.514862373799</v>
      </c>
      <c r="D1946" s="27">
        <v>2280</v>
      </c>
      <c r="E1946" s="27">
        <v>208</v>
      </c>
      <c r="F1946" s="70">
        <v>50.650763928192241</v>
      </c>
      <c r="G1946" s="27" t="s">
        <v>871</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408</v>
      </c>
      <c r="B1947" s="113" t="s">
        <v>54</v>
      </c>
      <c r="C1947" s="75">
        <v>13670.6546508352</v>
      </c>
      <c r="D1947" s="27">
        <v>946</v>
      </c>
      <c r="E1947" s="27">
        <v>97</v>
      </c>
      <c r="F1947" s="70">
        <v>50.682074893524813</v>
      </c>
      <c r="G1947" s="27" t="s">
        <v>871</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409</v>
      </c>
      <c r="B1948" s="113" t="s">
        <v>51</v>
      </c>
      <c r="C1948" s="75">
        <v>7866.2595778054301</v>
      </c>
      <c r="D1948" s="27">
        <v>334</v>
      </c>
      <c r="E1948" s="27">
        <v>55</v>
      </c>
      <c r="F1948" s="70">
        <v>49.942051742811181</v>
      </c>
      <c r="G1948" s="27" t="s">
        <v>871</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410</v>
      </c>
      <c r="B1949" s="113" t="s">
        <v>54</v>
      </c>
      <c r="C1949" s="75">
        <v>3588.8356725713106</v>
      </c>
      <c r="D1949" s="27">
        <v>132</v>
      </c>
      <c r="E1949" s="27">
        <v>14</v>
      </c>
      <c r="F1949" s="79">
        <v>27.864190262117102</v>
      </c>
      <c r="G1949" s="27" t="s">
        <v>869</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411</v>
      </c>
      <c r="B1950" s="113" t="s">
        <v>51</v>
      </c>
      <c r="C1950" s="75">
        <v>28747.259811021901</v>
      </c>
      <c r="D1950" s="27">
        <v>1732</v>
      </c>
      <c r="E1950" s="27">
        <v>252</v>
      </c>
      <c r="F1950" s="76">
        <v>62.614663513420062</v>
      </c>
      <c r="G1950" s="27" t="s">
        <v>870</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412</v>
      </c>
      <c r="B1951" s="113" t="s">
        <v>46</v>
      </c>
      <c r="C1951" s="75">
        <v>97.256701128622794</v>
      </c>
      <c r="D1951" s="27" t="s">
        <v>580</v>
      </c>
      <c r="E1951" s="27">
        <v>0</v>
      </c>
      <c r="F1951" s="136">
        <v>0</v>
      </c>
      <c r="G1951" s="27" t="s">
        <v>868</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413</v>
      </c>
      <c r="B1952" s="113" t="s">
        <v>47</v>
      </c>
      <c r="C1952" s="75">
        <v>8389.5626394437495</v>
      </c>
      <c r="D1952" s="27">
        <v>370</v>
      </c>
      <c r="E1952" s="27">
        <v>53</v>
      </c>
      <c r="F1952" s="70">
        <v>45.124095836839594</v>
      </c>
      <c r="G1952" s="27" t="s">
        <v>871</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414</v>
      </c>
      <c r="B1953" s="113" t="s">
        <v>46</v>
      </c>
      <c r="C1953" s="75">
        <v>8452.8586639732803</v>
      </c>
      <c r="D1953" s="27">
        <v>193</v>
      </c>
      <c r="E1953" s="27">
        <v>23</v>
      </c>
      <c r="F1953" s="76">
        <v>19.435521261690127</v>
      </c>
      <c r="G1953" s="27" t="s">
        <v>870</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415</v>
      </c>
      <c r="B1954" s="113" t="s">
        <v>42</v>
      </c>
      <c r="C1954" s="75">
        <v>925.93893955999795</v>
      </c>
      <c r="D1954" s="27">
        <v>15</v>
      </c>
      <c r="E1954" s="27" t="s">
        <v>580</v>
      </c>
      <c r="F1954" s="138">
        <v>7.7141772936468103</v>
      </c>
      <c r="G1954" s="27" t="s">
        <v>868</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416</v>
      </c>
      <c r="B1955" s="113" t="s">
        <v>47</v>
      </c>
      <c r="C1955" s="75">
        <v>886.62872007655199</v>
      </c>
      <c r="D1955" s="27">
        <v>16</v>
      </c>
      <c r="E1955" s="27" t="s">
        <v>580</v>
      </c>
      <c r="F1955" s="138">
        <v>8.0561987008952567</v>
      </c>
      <c r="G1955" s="27" t="s">
        <v>868</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417</v>
      </c>
      <c r="B1956" s="113" t="s">
        <v>42</v>
      </c>
      <c r="C1956" s="75">
        <v>131.34792406884699</v>
      </c>
      <c r="D1956" s="27">
        <v>6</v>
      </c>
      <c r="E1956" s="27">
        <v>6</v>
      </c>
      <c r="F1956" s="138">
        <v>326.28717325352602</v>
      </c>
      <c r="G1956" s="27" t="s">
        <v>868</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418</v>
      </c>
      <c r="B1957" s="113" t="s">
        <v>45</v>
      </c>
      <c r="C1957" s="75">
        <v>3233.6975298580801</v>
      </c>
      <c r="D1957" s="27">
        <v>203</v>
      </c>
      <c r="E1957" s="27">
        <v>32</v>
      </c>
      <c r="F1957" s="70">
        <v>70.684232665836277</v>
      </c>
      <c r="G1957" s="27" t="s">
        <v>871</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871</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419</v>
      </c>
      <c r="B1959" s="113" t="s">
        <v>49</v>
      </c>
      <c r="C1959" s="75">
        <v>36015.912175260899</v>
      </c>
      <c r="D1959" s="27">
        <v>1477</v>
      </c>
      <c r="E1959" s="27">
        <v>221</v>
      </c>
      <c r="F1959" s="76">
        <v>43.829833349486542</v>
      </c>
      <c r="G1959" s="27" t="s">
        <v>870</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420</v>
      </c>
      <c r="B1960" s="113" t="s">
        <v>51</v>
      </c>
      <c r="C1960" s="75">
        <v>29233.8947796506</v>
      </c>
      <c r="D1960" s="27">
        <v>1209</v>
      </c>
      <c r="E1960" s="27">
        <v>178</v>
      </c>
      <c r="F1960" s="76">
        <v>43.491590190493511</v>
      </c>
      <c r="G1960" s="27" t="s">
        <v>870</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421</v>
      </c>
      <c r="B1961" s="113" t="s">
        <v>42</v>
      </c>
      <c r="C1961" s="75">
        <v>175.92213223044999</v>
      </c>
      <c r="D1961" s="27" t="s">
        <v>580</v>
      </c>
      <c r="E1961" s="27">
        <v>0</v>
      </c>
      <c r="F1961" s="136">
        <v>0</v>
      </c>
      <c r="G1961" s="27" t="s">
        <v>868</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422</v>
      </c>
      <c r="B1962" s="113" t="s">
        <v>43</v>
      </c>
      <c r="C1962" s="75">
        <v>99979.827942427306</v>
      </c>
      <c r="D1962" s="27">
        <v>11037</v>
      </c>
      <c r="E1962" s="27">
        <v>1502</v>
      </c>
      <c r="F1962" s="70">
        <v>107.30736038823156</v>
      </c>
      <c r="G1962" s="27" t="s">
        <v>871</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423</v>
      </c>
      <c r="B1963" s="113" t="s">
        <v>54</v>
      </c>
      <c r="C1963" s="75">
        <v>1061.2180254191501</v>
      </c>
      <c r="D1963" s="27">
        <v>25</v>
      </c>
      <c r="E1963" s="27" t="s">
        <v>580</v>
      </c>
      <c r="F1963" s="138">
        <v>6.7308102310417537</v>
      </c>
      <c r="G1963" s="27" t="s">
        <v>868</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424</v>
      </c>
      <c r="B1964" s="113" t="s">
        <v>42</v>
      </c>
      <c r="C1964" s="75">
        <v>1523.2863267425901</v>
      </c>
      <c r="D1964" s="27">
        <v>21</v>
      </c>
      <c r="E1964" s="27">
        <v>0</v>
      </c>
      <c r="F1964" s="136">
        <v>0</v>
      </c>
      <c r="G1964" s="27" t="s">
        <v>868</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425</v>
      </c>
      <c r="B1965" s="113" t="s">
        <v>46</v>
      </c>
      <c r="C1965" s="75">
        <v>975.18088894142284</v>
      </c>
      <c r="D1965" s="27">
        <v>10</v>
      </c>
      <c r="E1965" s="27" t="s">
        <v>580</v>
      </c>
      <c r="F1965" s="138">
        <v>7.3246484050880536</v>
      </c>
      <c r="G1965" s="27" t="s">
        <v>868</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426</v>
      </c>
      <c r="B1966" s="113" t="s">
        <v>45</v>
      </c>
      <c r="C1966" s="75">
        <v>6604.9424871170804</v>
      </c>
      <c r="D1966" s="27">
        <v>241</v>
      </c>
      <c r="E1966" s="27">
        <v>34</v>
      </c>
      <c r="F1966" s="70">
        <v>36.769001899840148</v>
      </c>
      <c r="G1966" s="27" t="s">
        <v>871</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427</v>
      </c>
      <c r="B1967" s="113" t="s">
        <v>45</v>
      </c>
      <c r="C1967" s="75">
        <v>17758.791021044799</v>
      </c>
      <c r="D1967" s="27">
        <v>816</v>
      </c>
      <c r="E1967" s="27">
        <v>75</v>
      </c>
      <c r="F1967" s="76">
        <v>30.166146168365024</v>
      </c>
      <c r="G1967" s="27" t="s">
        <v>870</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428</v>
      </c>
      <c r="B1968" s="113" t="s">
        <v>49</v>
      </c>
      <c r="C1968" s="75">
        <v>91690.005605087994</v>
      </c>
      <c r="D1968" s="27">
        <v>3075</v>
      </c>
      <c r="E1968" s="27">
        <v>387</v>
      </c>
      <c r="F1968" s="76">
        <v>30.148168233205137</v>
      </c>
      <c r="G1968" s="27" t="s">
        <v>870</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870</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429</v>
      </c>
      <c r="B1970" s="113" t="s">
        <v>42</v>
      </c>
      <c r="C1970" s="75">
        <v>12876.2116148285</v>
      </c>
      <c r="D1970" s="27">
        <v>302</v>
      </c>
      <c r="E1970" s="27">
        <v>41</v>
      </c>
      <c r="F1970" s="76">
        <v>22.744045501697315</v>
      </c>
      <c r="G1970" s="27" t="s">
        <v>870</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430</v>
      </c>
      <c r="B1971" s="113" t="s">
        <v>45</v>
      </c>
      <c r="C1971" s="75">
        <v>30288.243897843495</v>
      </c>
      <c r="D1971" s="27">
        <v>2242</v>
      </c>
      <c r="E1971" s="27">
        <v>235</v>
      </c>
      <c r="F1971" s="76">
        <v>55.419899358739038</v>
      </c>
      <c r="G1971" s="27" t="s">
        <v>870</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431</v>
      </c>
      <c r="B1972" s="113" t="s">
        <v>43</v>
      </c>
      <c r="C1972" s="75">
        <v>30325.695541606699</v>
      </c>
      <c r="D1972" s="27">
        <v>1547</v>
      </c>
      <c r="E1972" s="27">
        <v>192</v>
      </c>
      <c r="F1972" s="70">
        <v>45.223317946557188</v>
      </c>
      <c r="G1972" s="27" t="s">
        <v>871</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432</v>
      </c>
      <c r="B1973" s="113" t="s">
        <v>54</v>
      </c>
      <c r="C1973" s="75">
        <v>4631.7627011164004</v>
      </c>
      <c r="D1973" s="27">
        <v>203</v>
      </c>
      <c r="E1973" s="27">
        <v>30</v>
      </c>
      <c r="F1973" s="70">
        <v>46.264398267654052</v>
      </c>
      <c r="G1973" s="27" t="s">
        <v>871</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433</v>
      </c>
      <c r="B1974" s="113" t="s">
        <v>49</v>
      </c>
      <c r="C1974" s="75">
        <v>16655.693199981899</v>
      </c>
      <c r="D1974" s="27">
        <v>966</v>
      </c>
      <c r="E1974" s="27">
        <v>92</v>
      </c>
      <c r="F1974" s="76">
        <v>39.454548619061462</v>
      </c>
      <c r="G1974" s="27" t="s">
        <v>870</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434</v>
      </c>
      <c r="B1975" s="113" t="s">
        <v>48</v>
      </c>
      <c r="C1975" s="75">
        <v>29199.4634255485</v>
      </c>
      <c r="D1975" s="27">
        <v>843</v>
      </c>
      <c r="E1975" s="27">
        <v>99</v>
      </c>
      <c r="F1975" s="76">
        <v>24.217666154924341</v>
      </c>
      <c r="G1975" s="27" t="s">
        <v>870</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435</v>
      </c>
      <c r="B1976" s="113" t="s">
        <v>54</v>
      </c>
      <c r="C1976" s="75">
        <v>13563.581728679501</v>
      </c>
      <c r="D1976" s="27">
        <v>959</v>
      </c>
      <c r="E1976" s="27">
        <v>117</v>
      </c>
      <c r="F1976" s="76">
        <v>61.614572200144629</v>
      </c>
      <c r="G1976" s="27" t="s">
        <v>870</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436</v>
      </c>
      <c r="B1977" s="113" t="s">
        <v>54</v>
      </c>
      <c r="C1977" s="75">
        <v>18220.567441253999</v>
      </c>
      <c r="D1977" s="27">
        <v>911</v>
      </c>
      <c r="E1977" s="27">
        <v>76</v>
      </c>
      <c r="F1977" s="76">
        <v>29.793646361860048</v>
      </c>
      <c r="G1977" s="27" t="s">
        <v>870</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437</v>
      </c>
      <c r="B1978" s="113" t="s">
        <v>46</v>
      </c>
      <c r="C1978" s="75">
        <v>2949.2506508674801</v>
      </c>
      <c r="D1978" s="27">
        <v>32</v>
      </c>
      <c r="E1978" s="27">
        <v>9</v>
      </c>
      <c r="F1978" s="138">
        <v>21.797304432841461</v>
      </c>
      <c r="G1978" s="27" t="s">
        <v>868</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438</v>
      </c>
      <c r="B1979" s="113" t="s">
        <v>43</v>
      </c>
      <c r="C1979" s="75">
        <v>19909.875881644799</v>
      </c>
      <c r="D1979" s="27">
        <v>1002</v>
      </c>
      <c r="E1979" s="27">
        <v>135</v>
      </c>
      <c r="F1979" s="70">
        <v>48.432532679658891</v>
      </c>
      <c r="G1979" s="27" t="s">
        <v>871</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439</v>
      </c>
      <c r="B1980" s="113" t="s">
        <v>52</v>
      </c>
      <c r="C1980" s="75">
        <v>10718.897733932799</v>
      </c>
      <c r="D1980" s="27">
        <v>472</v>
      </c>
      <c r="E1980" s="27">
        <v>62</v>
      </c>
      <c r="F1980" s="76">
        <v>41.31554884185438</v>
      </c>
      <c r="G1980" s="27" t="s">
        <v>870</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440</v>
      </c>
      <c r="B1981" s="113" t="s">
        <v>51</v>
      </c>
      <c r="C1981" s="75">
        <v>30257.471058949301</v>
      </c>
      <c r="D1981" s="27">
        <v>2174</v>
      </c>
      <c r="E1981" s="27">
        <v>321</v>
      </c>
      <c r="F1981" s="70">
        <v>75.778214854442723</v>
      </c>
      <c r="G1981" s="27" t="s">
        <v>871</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441</v>
      </c>
      <c r="B1982" s="113" t="s">
        <v>44</v>
      </c>
      <c r="C1982" s="75">
        <v>5208.5177822836404</v>
      </c>
      <c r="D1982" s="27">
        <v>189</v>
      </c>
      <c r="E1982" s="27">
        <v>36</v>
      </c>
      <c r="F1982" s="70">
        <v>49.369680183776701</v>
      </c>
      <c r="G1982" s="27" t="s">
        <v>871</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442</v>
      </c>
      <c r="B1983" s="113" t="s">
        <v>54</v>
      </c>
      <c r="C1983" s="75">
        <v>2134.12534396605</v>
      </c>
      <c r="D1983" s="27">
        <v>68</v>
      </c>
      <c r="E1983" s="27">
        <v>13</v>
      </c>
      <c r="F1983" s="79">
        <v>43.510632175229937</v>
      </c>
      <c r="G1983" s="27" t="s">
        <v>869</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443</v>
      </c>
      <c r="B1984" s="113" t="s">
        <v>46</v>
      </c>
      <c r="C1984" s="75">
        <v>8124.8050092882004</v>
      </c>
      <c r="D1984" s="27">
        <v>213</v>
      </c>
      <c r="E1984" s="27">
        <v>27</v>
      </c>
      <c r="F1984" s="70">
        <v>23.736833393130095</v>
      </c>
      <c r="G1984" s="27" t="s">
        <v>871</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444</v>
      </c>
      <c r="B1985" s="113" t="s">
        <v>41</v>
      </c>
      <c r="C1985" s="75">
        <v>5620.2787186370697</v>
      </c>
      <c r="D1985" s="27">
        <v>134</v>
      </c>
      <c r="E1985" s="27">
        <v>31</v>
      </c>
      <c r="F1985" s="70">
        <v>39.398147763438388</v>
      </c>
      <c r="G1985" s="27" t="s">
        <v>871</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445</v>
      </c>
      <c r="B1986" s="113" t="s">
        <v>42</v>
      </c>
      <c r="C1986" s="75">
        <v>1879.9555993321101</v>
      </c>
      <c r="D1986" s="27">
        <v>44</v>
      </c>
      <c r="E1986" s="27">
        <v>13</v>
      </c>
      <c r="F1986" s="79">
        <v>49.393263803747345</v>
      </c>
      <c r="G1986" s="27" t="s">
        <v>869</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446</v>
      </c>
      <c r="B1987" s="113" t="s">
        <v>54</v>
      </c>
      <c r="C1987" s="75">
        <v>13749.355836913501</v>
      </c>
      <c r="D1987" s="27">
        <v>739</v>
      </c>
      <c r="E1987" s="27">
        <v>105</v>
      </c>
      <c r="F1987" s="70">
        <v>54.548010022872631</v>
      </c>
      <c r="G1987" s="27" t="s">
        <v>871</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447</v>
      </c>
      <c r="B1988" s="113" t="s">
        <v>47</v>
      </c>
      <c r="C1988" s="75">
        <v>11814.5919608803</v>
      </c>
      <c r="D1988" s="27">
        <v>617</v>
      </c>
      <c r="E1988" s="27">
        <v>123</v>
      </c>
      <c r="F1988" s="70">
        <v>74.363247709315459</v>
      </c>
      <c r="G1988" s="27" t="s">
        <v>871</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448</v>
      </c>
      <c r="B1989" s="113" t="s">
        <v>54</v>
      </c>
      <c r="C1989" s="75">
        <v>4953.1649934452498</v>
      </c>
      <c r="D1989" s="27">
        <v>315</v>
      </c>
      <c r="E1989" s="27">
        <v>41</v>
      </c>
      <c r="F1989" s="70">
        <v>59.125254911696679</v>
      </c>
      <c r="G1989" s="27" t="s">
        <v>871</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449</v>
      </c>
      <c r="B1990" s="113" t="s">
        <v>45</v>
      </c>
      <c r="C1990" s="75">
        <v>55966.956025412503</v>
      </c>
      <c r="D1990" s="27">
        <v>5284</v>
      </c>
      <c r="E1990" s="27">
        <v>617</v>
      </c>
      <c r="F1990" s="70">
        <v>78.745444993323161</v>
      </c>
      <c r="G1990" s="27" t="s">
        <v>871</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450</v>
      </c>
      <c r="B1991" s="113" t="s">
        <v>48</v>
      </c>
      <c r="C1991" s="75">
        <v>1233.54376087695</v>
      </c>
      <c r="D1991" s="27">
        <v>17</v>
      </c>
      <c r="E1991" s="27">
        <v>0</v>
      </c>
      <c r="F1991" s="136">
        <v>0</v>
      </c>
      <c r="G1991" s="27" t="s">
        <v>868</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451</v>
      </c>
      <c r="B1992" s="113" t="s">
        <v>52</v>
      </c>
      <c r="C1992" s="75">
        <v>18769.558680918599</v>
      </c>
      <c r="D1992" s="27">
        <v>883</v>
      </c>
      <c r="E1992" s="27">
        <v>138</v>
      </c>
      <c r="F1992" s="70">
        <v>52.516646899981573</v>
      </c>
      <c r="G1992" s="27" t="s">
        <v>871</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452</v>
      </c>
      <c r="B1993" s="113" t="s">
        <v>49</v>
      </c>
      <c r="C1993" s="75">
        <v>12292.1365056916</v>
      </c>
      <c r="D1993" s="27">
        <v>376</v>
      </c>
      <c r="E1993" s="27">
        <v>50</v>
      </c>
      <c r="F1993" s="70">
        <v>29.054579484818614</v>
      </c>
      <c r="G1993" s="27" t="s">
        <v>871</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453</v>
      </c>
      <c r="B1994" s="113" t="s">
        <v>42</v>
      </c>
      <c r="C1994" s="75">
        <v>834.58018010005105</v>
      </c>
      <c r="D1994" s="27">
        <v>10</v>
      </c>
      <c r="E1994" s="27" t="s">
        <v>580</v>
      </c>
      <c r="F1994" s="138">
        <v>25.675869065093938</v>
      </c>
      <c r="G1994" s="27" t="s">
        <v>868</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454</v>
      </c>
      <c r="B1995" s="113" t="s">
        <v>54</v>
      </c>
      <c r="C1995" s="75">
        <v>1267.67563041731</v>
      </c>
      <c r="D1995" s="27">
        <v>31</v>
      </c>
      <c r="E1995" s="27" t="s">
        <v>580</v>
      </c>
      <c r="F1995" s="138">
        <v>11.269218988623715</v>
      </c>
      <c r="G1995" s="27" t="s">
        <v>868</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455</v>
      </c>
      <c r="B1996" s="113" t="s">
        <v>54</v>
      </c>
      <c r="C1996" s="75">
        <v>1713.2752253528499</v>
      </c>
      <c r="D1996" s="27">
        <v>61</v>
      </c>
      <c r="E1996" s="27">
        <v>16</v>
      </c>
      <c r="F1996" s="76">
        <v>66.705986635729872</v>
      </c>
      <c r="G1996" s="27" t="s">
        <v>870</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456</v>
      </c>
      <c r="B1997" s="113" t="s">
        <v>42</v>
      </c>
      <c r="C1997" s="75">
        <v>43955.524582002799</v>
      </c>
      <c r="D1997" s="27">
        <v>2057</v>
      </c>
      <c r="E1997" s="27">
        <v>302</v>
      </c>
      <c r="F1997" s="76">
        <v>49.075579865245878</v>
      </c>
      <c r="G1997" s="27" t="s">
        <v>870</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457</v>
      </c>
      <c r="B1998" s="113" t="s">
        <v>48</v>
      </c>
      <c r="C1998" s="75">
        <v>625.94499034377498</v>
      </c>
      <c r="D1998" s="27">
        <v>13</v>
      </c>
      <c r="E1998" s="27" t="s">
        <v>580</v>
      </c>
      <c r="F1998" s="138">
        <v>22.822635385049466</v>
      </c>
      <c r="G1998" s="27" t="s">
        <v>868</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458</v>
      </c>
      <c r="B1999" s="113" t="s">
        <v>51</v>
      </c>
      <c r="C1999" s="75">
        <v>9210.9950828244691</v>
      </c>
      <c r="D1999" s="27">
        <v>424</v>
      </c>
      <c r="E1999" s="27">
        <v>59</v>
      </c>
      <c r="F1999" s="70">
        <v>45.752773466832004</v>
      </c>
      <c r="G1999" s="27" t="s">
        <v>871</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871</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459</v>
      </c>
      <c r="B2001" s="113" t="s">
        <v>52</v>
      </c>
      <c r="C2001" s="75">
        <v>3007.0790085752401</v>
      </c>
      <c r="D2001" s="27">
        <v>111</v>
      </c>
      <c r="E2001" s="27">
        <v>32</v>
      </c>
      <c r="F2001" s="70">
        <v>76.011115078657738</v>
      </c>
      <c r="G2001" s="27" t="s">
        <v>871</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460</v>
      </c>
      <c r="B2002" s="113" t="s">
        <v>54</v>
      </c>
      <c r="C2002" s="75">
        <v>3230.2527941828198</v>
      </c>
      <c r="D2002" s="27">
        <v>117</v>
      </c>
      <c r="E2002" s="27">
        <v>19</v>
      </c>
      <c r="F2002" s="76">
        <v>42.013518557645355</v>
      </c>
      <c r="G2002" s="27" t="s">
        <v>870</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461</v>
      </c>
      <c r="B2003" s="113" t="s">
        <v>41</v>
      </c>
      <c r="C2003" s="75">
        <v>2582.8318203587801</v>
      </c>
      <c r="D2003" s="27">
        <v>57</v>
      </c>
      <c r="E2003" s="27">
        <v>6</v>
      </c>
      <c r="F2003" s="138">
        <v>16.593083033640799</v>
      </c>
      <c r="G2003" s="27" t="s">
        <v>868</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462</v>
      </c>
      <c r="B2004" s="113" t="s">
        <v>51</v>
      </c>
      <c r="C2004" s="75">
        <v>101530.854278618</v>
      </c>
      <c r="D2004" s="27">
        <v>5477</v>
      </c>
      <c r="E2004" s="27">
        <v>740</v>
      </c>
      <c r="F2004" s="70">
        <v>52.060177403899139</v>
      </c>
      <c r="G2004" s="27" t="s">
        <v>871</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463</v>
      </c>
      <c r="B2005" s="113" t="s">
        <v>51</v>
      </c>
      <c r="C2005" s="75">
        <v>34437.884502636203</v>
      </c>
      <c r="D2005" s="27">
        <v>3128</v>
      </c>
      <c r="E2005" s="27">
        <v>439</v>
      </c>
      <c r="F2005" s="70">
        <v>91.054207626320633</v>
      </c>
      <c r="G2005" s="27" t="s">
        <v>871</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464</v>
      </c>
      <c r="B2006" s="113" t="s">
        <v>43</v>
      </c>
      <c r="C2006" s="75">
        <v>15123.002698759299</v>
      </c>
      <c r="D2006" s="27">
        <v>1154</v>
      </c>
      <c r="E2006" s="27">
        <v>193</v>
      </c>
      <c r="F2006" s="70">
        <v>91.157256004756761</v>
      </c>
      <c r="G2006" s="27" t="s">
        <v>871</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465</v>
      </c>
      <c r="B2007" s="113" t="s">
        <v>49</v>
      </c>
      <c r="C2007" s="75">
        <v>27680.062234411598</v>
      </c>
      <c r="D2007" s="27">
        <v>1495</v>
      </c>
      <c r="E2007" s="27">
        <v>185</v>
      </c>
      <c r="F2007" s="76">
        <v>47.739364176204177</v>
      </c>
      <c r="G2007" s="27" t="s">
        <v>870</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466</v>
      </c>
      <c r="B2008" s="113" t="s">
        <v>43</v>
      </c>
      <c r="C2008" s="75">
        <v>12712.6088020805</v>
      </c>
      <c r="D2008" s="27">
        <v>712</v>
      </c>
      <c r="E2008" s="27">
        <v>68</v>
      </c>
      <c r="F2008" s="70">
        <v>38.207286425331951</v>
      </c>
      <c r="G2008" s="27" t="s">
        <v>871</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467</v>
      </c>
      <c r="B2009" s="113" t="s">
        <v>53</v>
      </c>
      <c r="C2009" s="75">
        <v>60849.009238985098</v>
      </c>
      <c r="D2009" s="27">
        <v>8616</v>
      </c>
      <c r="E2009" s="27">
        <v>874</v>
      </c>
      <c r="F2009" s="70">
        <v>102.59587166552308</v>
      </c>
      <c r="G2009" s="27" t="s">
        <v>871</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468</v>
      </c>
      <c r="B2010" s="113" t="s">
        <v>42</v>
      </c>
      <c r="C2010" s="75">
        <v>1304.7898284374701</v>
      </c>
      <c r="D2010" s="27">
        <v>30</v>
      </c>
      <c r="E2010" s="27" t="s">
        <v>580</v>
      </c>
      <c r="F2010" s="138">
        <v>21.897341586149413</v>
      </c>
      <c r="G2010" s="27" t="s">
        <v>868</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469</v>
      </c>
      <c r="B2011" s="113" t="s">
        <v>52</v>
      </c>
      <c r="C2011" s="75">
        <v>5675.6338289658797</v>
      </c>
      <c r="D2011" s="27">
        <v>350</v>
      </c>
      <c r="E2011" s="27">
        <v>67</v>
      </c>
      <c r="F2011" s="70">
        <v>84.320349584396283</v>
      </c>
      <c r="G2011" s="27" t="s">
        <v>871</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470</v>
      </c>
      <c r="B2012" s="113" t="s">
        <v>52</v>
      </c>
      <c r="C2012" s="75">
        <v>18091.285950418602</v>
      </c>
      <c r="D2012" s="27">
        <v>1329</v>
      </c>
      <c r="E2012" s="27">
        <v>187</v>
      </c>
      <c r="F2012" s="70">
        <v>73.831914954800624</v>
      </c>
      <c r="G2012" s="27" t="s">
        <v>871</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471</v>
      </c>
      <c r="B2013" s="113" t="s">
        <v>45</v>
      </c>
      <c r="C2013" s="75">
        <v>6461.82916759405</v>
      </c>
      <c r="D2013" s="27">
        <v>215</v>
      </c>
      <c r="E2013" s="27">
        <v>27</v>
      </c>
      <c r="F2013" s="70">
        <v>29.845596015493218</v>
      </c>
      <c r="G2013" s="27" t="s">
        <v>871</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472</v>
      </c>
      <c r="B2014" s="113" t="s">
        <v>46</v>
      </c>
      <c r="C2014" s="75">
        <v>335.85846276679899</v>
      </c>
      <c r="D2014" s="27">
        <v>7</v>
      </c>
      <c r="E2014" s="27" t="s">
        <v>580</v>
      </c>
      <c r="F2014" s="138">
        <v>42.53492428932325</v>
      </c>
      <c r="G2014" s="27" t="s">
        <v>868</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473</v>
      </c>
      <c r="B2015" s="113" t="s">
        <v>45</v>
      </c>
      <c r="C2015" s="75">
        <v>6179.81950587131</v>
      </c>
      <c r="D2015" s="27">
        <v>303</v>
      </c>
      <c r="E2015" s="27">
        <v>39</v>
      </c>
      <c r="F2015" s="70">
        <v>45.077599484380414</v>
      </c>
      <c r="G2015" s="27" t="s">
        <v>871</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474</v>
      </c>
      <c r="B2016" s="113" t="s">
        <v>54</v>
      </c>
      <c r="C2016" s="75">
        <v>1273.84035727372</v>
      </c>
      <c r="D2016" s="27">
        <v>48</v>
      </c>
      <c r="E2016" s="27">
        <v>5</v>
      </c>
      <c r="F2016" s="138">
        <v>28.036704529225013</v>
      </c>
      <c r="G2016" s="27" t="s">
        <v>868</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475</v>
      </c>
      <c r="B2017" s="113" t="s">
        <v>47</v>
      </c>
      <c r="C2017" s="75">
        <v>1894.7075901246999</v>
      </c>
      <c r="D2017" s="27">
        <v>86</v>
      </c>
      <c r="E2017" s="27">
        <v>17</v>
      </c>
      <c r="F2017" s="76">
        <v>64.088291017285499</v>
      </c>
      <c r="G2017" s="27" t="s">
        <v>870</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476</v>
      </c>
      <c r="B2018" s="113" t="s">
        <v>54</v>
      </c>
      <c r="C2018" s="75">
        <v>9116.2129377530891</v>
      </c>
      <c r="D2018" s="27">
        <v>427</v>
      </c>
      <c r="E2018" s="27">
        <v>77</v>
      </c>
      <c r="F2018" s="70">
        <v>60.332070318616402</v>
      </c>
      <c r="G2018" s="27" t="s">
        <v>871</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477</v>
      </c>
      <c r="B2019" s="113" t="s">
        <v>45</v>
      </c>
      <c r="C2019" s="75">
        <v>45021.147202316999</v>
      </c>
      <c r="D2019" s="27">
        <v>3660</v>
      </c>
      <c r="E2019" s="27">
        <v>433</v>
      </c>
      <c r="F2019" s="70">
        <v>68.697874999906048</v>
      </c>
      <c r="G2019" s="27" t="s">
        <v>871</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478</v>
      </c>
      <c r="B2020" s="113" t="s">
        <v>45</v>
      </c>
      <c r="C2020" s="75">
        <v>8853.2027967598096</v>
      </c>
      <c r="D2020" s="27">
        <v>505</v>
      </c>
      <c r="E2020" s="27">
        <v>78</v>
      </c>
      <c r="F2020" s="70">
        <v>62.931220478397528</v>
      </c>
      <c r="G2020" s="27" t="s">
        <v>871</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479</v>
      </c>
      <c r="B2021" s="113" t="s">
        <v>42</v>
      </c>
      <c r="C2021" s="75">
        <v>931.64345052579108</v>
      </c>
      <c r="D2021" s="27">
        <v>27</v>
      </c>
      <c r="E2021" s="27" t="s">
        <v>580</v>
      </c>
      <c r="F2021" s="138">
        <v>23.000828714545033</v>
      </c>
      <c r="G2021" s="27" t="s">
        <v>868</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480</v>
      </c>
      <c r="B2022" s="113" t="s">
        <v>41</v>
      </c>
      <c r="C2022" s="75">
        <v>21077.958151310399</v>
      </c>
      <c r="D2022" s="27">
        <v>734</v>
      </c>
      <c r="E2022" s="27">
        <v>171</v>
      </c>
      <c r="F2022" s="70">
        <v>57.948144818412416</v>
      </c>
      <c r="G2022" s="27" t="s">
        <v>871</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481</v>
      </c>
      <c r="B2023" s="113" t="s">
        <v>45</v>
      </c>
      <c r="C2023" s="75">
        <v>28486.308874618499</v>
      </c>
      <c r="D2023" s="27">
        <v>3180</v>
      </c>
      <c r="E2023" s="27">
        <v>389</v>
      </c>
      <c r="F2023" s="70">
        <v>97.540591896311142</v>
      </c>
      <c r="G2023" s="27" t="s">
        <v>871</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482</v>
      </c>
      <c r="B2024" s="113" t="s">
        <v>42</v>
      </c>
      <c r="C2024" s="75">
        <v>620.40356759031897</v>
      </c>
      <c r="D2024" s="27">
        <v>13</v>
      </c>
      <c r="E2024" s="27" t="s">
        <v>580</v>
      </c>
      <c r="F2024" s="138">
        <v>23.026486358227714</v>
      </c>
      <c r="G2024" s="27" t="s">
        <v>868</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483</v>
      </c>
      <c r="B2025" s="113" t="s">
        <v>52</v>
      </c>
      <c r="C2025" s="75">
        <v>18099.241781728299</v>
      </c>
      <c r="D2025" s="27">
        <v>872</v>
      </c>
      <c r="E2025" s="27">
        <v>126</v>
      </c>
      <c r="F2025" s="70">
        <v>49.725839946984721</v>
      </c>
      <c r="G2025" s="27" t="s">
        <v>871</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484</v>
      </c>
      <c r="B2026" s="113" t="s">
        <v>43</v>
      </c>
      <c r="C2026" s="75">
        <v>14013.208647597899</v>
      </c>
      <c r="D2026" s="27">
        <v>974</v>
      </c>
      <c r="E2026" s="27">
        <v>95</v>
      </c>
      <c r="F2026" s="70">
        <v>48.423701211909609</v>
      </c>
      <c r="G2026" s="27" t="s">
        <v>871</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485</v>
      </c>
      <c r="B2027" s="113" t="s">
        <v>51</v>
      </c>
      <c r="C2027" s="75">
        <v>18279.738978438399</v>
      </c>
      <c r="D2027" s="27">
        <v>662</v>
      </c>
      <c r="E2027" s="27">
        <v>140</v>
      </c>
      <c r="F2027" s="70">
        <v>54.705376328378406</v>
      </c>
      <c r="G2027" s="27" t="s">
        <v>871</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486</v>
      </c>
      <c r="B2028" s="113" t="s">
        <v>42</v>
      </c>
      <c r="C2028" s="75">
        <v>3054.0870162720894</v>
      </c>
      <c r="D2028" s="27">
        <v>76</v>
      </c>
      <c r="E2028" s="27">
        <v>14</v>
      </c>
      <c r="F2028" s="79">
        <v>32.743009438566354</v>
      </c>
      <c r="G2028" s="27" t="s">
        <v>869</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487</v>
      </c>
      <c r="B2029" s="113" t="s">
        <v>46</v>
      </c>
      <c r="C2029" s="75">
        <v>1830.68334983656</v>
      </c>
      <c r="D2029" s="27">
        <v>26</v>
      </c>
      <c r="E2029" s="27" t="s">
        <v>580</v>
      </c>
      <c r="F2029" s="138">
        <v>7.8034873081626523</v>
      </c>
      <c r="G2029" s="27" t="s">
        <v>868</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488</v>
      </c>
      <c r="B2030" s="113" t="s">
        <v>49</v>
      </c>
      <c r="C2030" s="75">
        <v>3773.5522642548599</v>
      </c>
      <c r="D2030" s="27">
        <v>130</v>
      </c>
      <c r="E2030" s="27">
        <v>18</v>
      </c>
      <c r="F2030" s="76">
        <v>34.071723290896777</v>
      </c>
      <c r="G2030" s="27" t="s">
        <v>870</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489</v>
      </c>
      <c r="B2031" s="113" t="s">
        <v>49</v>
      </c>
      <c r="C2031" s="75">
        <v>8525.6886385726593</v>
      </c>
      <c r="D2031" s="27">
        <v>727</v>
      </c>
      <c r="E2031" s="27">
        <v>26</v>
      </c>
      <c r="F2031" s="70">
        <v>21.782907350622803</v>
      </c>
      <c r="G2031" s="27" t="s">
        <v>871</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490</v>
      </c>
      <c r="B2032" s="113" t="s">
        <v>54</v>
      </c>
      <c r="C2032" s="75">
        <v>39496.6261109037</v>
      </c>
      <c r="D2032" s="27">
        <v>2230</v>
      </c>
      <c r="E2032" s="27">
        <v>295</v>
      </c>
      <c r="F2032" s="70">
        <v>53.349945669438966</v>
      </c>
      <c r="G2032" s="27" t="s">
        <v>871</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491</v>
      </c>
      <c r="B2033" s="113" t="s">
        <v>46</v>
      </c>
      <c r="C2033" s="75">
        <v>1742.38402050019</v>
      </c>
      <c r="D2033" s="27">
        <v>23</v>
      </c>
      <c r="E2033" s="27" t="s">
        <v>580</v>
      </c>
      <c r="F2033" s="138">
        <v>8.1989470275406084</v>
      </c>
      <c r="G2033" s="27" t="s">
        <v>868</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492</v>
      </c>
      <c r="B2034" s="113" t="s">
        <v>43</v>
      </c>
      <c r="C2034" s="75">
        <v>18521.118345707095</v>
      </c>
      <c r="D2034" s="27">
        <v>1604</v>
      </c>
      <c r="E2034" s="27">
        <v>205</v>
      </c>
      <c r="F2034" s="70">
        <v>79.060329238979918</v>
      </c>
      <c r="G2034" s="27" t="s">
        <v>871</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493</v>
      </c>
      <c r="B2035" s="113" t="s">
        <v>49</v>
      </c>
      <c r="C2035" s="75">
        <v>75646.311561113689</v>
      </c>
      <c r="D2035" s="27">
        <v>4153</v>
      </c>
      <c r="E2035" s="27">
        <v>417</v>
      </c>
      <c r="F2035" s="76">
        <v>39.374972382692825</v>
      </c>
      <c r="G2035" s="27" t="s">
        <v>870</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494</v>
      </c>
      <c r="B2036" s="113" t="s">
        <v>48</v>
      </c>
      <c r="C2036" s="75">
        <v>18076.3739585127</v>
      </c>
      <c r="D2036" s="27">
        <v>749</v>
      </c>
      <c r="E2036" s="27">
        <v>105</v>
      </c>
      <c r="F2036" s="76">
        <v>41.490622052925765</v>
      </c>
      <c r="G2036" s="27" t="s">
        <v>870</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495</v>
      </c>
      <c r="B2037" s="113" t="s">
        <v>48</v>
      </c>
      <c r="C2037" s="75">
        <v>6017.9931220796398</v>
      </c>
      <c r="D2037" s="27">
        <v>262</v>
      </c>
      <c r="E2037" s="27">
        <v>29</v>
      </c>
      <c r="F2037" s="70">
        <v>34.420587219161646</v>
      </c>
      <c r="G2037" s="27" t="s">
        <v>871</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496</v>
      </c>
      <c r="B2038" s="113" t="s">
        <v>54</v>
      </c>
      <c r="C2038" s="75">
        <v>9670.1945178593596</v>
      </c>
      <c r="D2038" s="27">
        <v>352</v>
      </c>
      <c r="E2038" s="27">
        <v>38</v>
      </c>
      <c r="F2038" s="70">
        <v>28.068574104407585</v>
      </c>
      <c r="G2038" s="27" t="s">
        <v>871</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497</v>
      </c>
      <c r="B2039" s="113" t="s">
        <v>54</v>
      </c>
      <c r="C2039" s="75">
        <v>16769.949417917</v>
      </c>
      <c r="D2039" s="27">
        <v>1360</v>
      </c>
      <c r="E2039" s="27">
        <v>205</v>
      </c>
      <c r="F2039" s="70">
        <v>87.316048354998173</v>
      </c>
      <c r="G2039" s="27" t="s">
        <v>871</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498</v>
      </c>
      <c r="B2040" s="113" t="s">
        <v>47</v>
      </c>
      <c r="C2040" s="75">
        <v>9799.8531367531396</v>
      </c>
      <c r="D2040" s="27">
        <v>385</v>
      </c>
      <c r="E2040" s="27">
        <v>39</v>
      </c>
      <c r="F2040" s="70">
        <v>28.426081971236982</v>
      </c>
      <c r="G2040" s="27" t="s">
        <v>871</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499</v>
      </c>
      <c r="B2041" s="113" t="s">
        <v>54</v>
      </c>
      <c r="C2041" s="75">
        <v>11469.995289915099</v>
      </c>
      <c r="D2041" s="27">
        <v>617</v>
      </c>
      <c r="E2041" s="27">
        <v>74</v>
      </c>
      <c r="F2041" s="70">
        <v>46.082968232443022</v>
      </c>
      <c r="G2041" s="27" t="s">
        <v>871</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500</v>
      </c>
      <c r="B2042" s="113" t="s">
        <v>47</v>
      </c>
      <c r="C2042" s="75">
        <v>156244.697877948</v>
      </c>
      <c r="D2042" s="27">
        <v>14984</v>
      </c>
      <c r="E2042" s="27">
        <v>1940</v>
      </c>
      <c r="F2042" s="70">
        <v>88.688723811719314</v>
      </c>
      <c r="G2042" s="27" t="s">
        <v>871</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501</v>
      </c>
      <c r="B2043" s="113" t="s">
        <v>54</v>
      </c>
      <c r="C2043" s="75">
        <v>7859.1059753857699</v>
      </c>
      <c r="D2043" s="27">
        <v>535</v>
      </c>
      <c r="E2043" s="27">
        <v>69</v>
      </c>
      <c r="F2043" s="70">
        <v>62.711604144382413</v>
      </c>
      <c r="G2043" s="27" t="s">
        <v>871</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502</v>
      </c>
      <c r="B2044" s="113" t="s">
        <v>42</v>
      </c>
      <c r="C2044" s="75">
        <v>1706.19112247767</v>
      </c>
      <c r="D2044" s="27">
        <v>58</v>
      </c>
      <c r="E2044" s="27">
        <v>10</v>
      </c>
      <c r="F2044" s="138">
        <v>41.864343617522408</v>
      </c>
      <c r="G2044" s="27" t="s">
        <v>868</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503</v>
      </c>
      <c r="B2045" s="113" t="s">
        <v>49</v>
      </c>
      <c r="C2045" s="75">
        <v>22263.862733642905</v>
      </c>
      <c r="D2045" s="27">
        <v>1788</v>
      </c>
      <c r="E2045" s="27">
        <v>146</v>
      </c>
      <c r="F2045" s="76">
        <v>46.840800059429149</v>
      </c>
      <c r="G2045" s="27" t="s">
        <v>870</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504</v>
      </c>
      <c r="B2046" s="113" t="s">
        <v>51</v>
      </c>
      <c r="C2046" s="75">
        <v>27679.346149202895</v>
      </c>
      <c r="D2046" s="27">
        <v>2246</v>
      </c>
      <c r="E2046" s="27">
        <v>387</v>
      </c>
      <c r="F2046" s="70">
        <v>99.868172441108044</v>
      </c>
      <c r="G2046" s="27" t="s">
        <v>871</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505</v>
      </c>
      <c r="B2047" s="113" t="s">
        <v>49</v>
      </c>
      <c r="C2047" s="75">
        <v>7245.13131941554</v>
      </c>
      <c r="D2047" s="27">
        <v>183</v>
      </c>
      <c r="E2047" s="27">
        <v>19</v>
      </c>
      <c r="F2047" s="76">
        <v>18.731791009860356</v>
      </c>
      <c r="G2047" s="27" t="s">
        <v>870</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506</v>
      </c>
      <c r="B2048" s="113" t="s">
        <v>54</v>
      </c>
      <c r="C2048" s="75">
        <v>10569.007528721701</v>
      </c>
      <c r="D2048" s="27">
        <v>460</v>
      </c>
      <c r="E2048" s="27">
        <v>60</v>
      </c>
      <c r="F2048" s="70">
        <v>40.549827162746226</v>
      </c>
      <c r="G2048" s="27" t="s">
        <v>871</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507</v>
      </c>
      <c r="B2049" s="113" t="s">
        <v>49</v>
      </c>
      <c r="C2049" s="75">
        <v>17809.806181656801</v>
      </c>
      <c r="D2049" s="27">
        <v>576</v>
      </c>
      <c r="E2049" s="27">
        <v>62</v>
      </c>
      <c r="F2049" s="76">
        <v>24.865915908352967</v>
      </c>
      <c r="G2049" s="27" t="s">
        <v>870</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508</v>
      </c>
      <c r="B2050" s="113" t="s">
        <v>46</v>
      </c>
      <c r="C2050" s="75">
        <v>3720.87322110892</v>
      </c>
      <c r="D2050" s="27">
        <v>126</v>
      </c>
      <c r="E2050" s="27">
        <v>14</v>
      </c>
      <c r="F2050" s="79">
        <v>26.875411780409252</v>
      </c>
      <c r="G2050" s="27" t="s">
        <v>869</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509</v>
      </c>
      <c r="B2051" s="113" t="s">
        <v>54</v>
      </c>
      <c r="C2051" s="75">
        <v>8954.3940578811398</v>
      </c>
      <c r="D2051" s="27">
        <v>506</v>
      </c>
      <c r="E2051" s="27">
        <v>88</v>
      </c>
      <c r="F2051" s="70">
        <v>70.196980890984619</v>
      </c>
      <c r="G2051" s="27" t="s">
        <v>871</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510</v>
      </c>
      <c r="B2052" s="113" t="s">
        <v>45</v>
      </c>
      <c r="C2052" s="75">
        <v>13616.408669804499</v>
      </c>
      <c r="D2052" s="27">
        <v>838</v>
      </c>
      <c r="E2052" s="27">
        <v>100</v>
      </c>
      <c r="F2052" s="76">
        <v>52.457717126961768</v>
      </c>
      <c r="G2052" s="27" t="s">
        <v>870</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511</v>
      </c>
      <c r="B2053" s="113" t="s">
        <v>43</v>
      </c>
      <c r="C2053" s="75">
        <v>15949.1079489121</v>
      </c>
      <c r="D2053" s="27">
        <v>1361</v>
      </c>
      <c r="E2053" s="27">
        <v>192</v>
      </c>
      <c r="F2053" s="70">
        <v>85.9877916571577</v>
      </c>
      <c r="G2053" s="27" t="s">
        <v>871</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512</v>
      </c>
      <c r="B2054" s="113" t="s">
        <v>43</v>
      </c>
      <c r="C2054" s="75">
        <v>57573.2411074349</v>
      </c>
      <c r="D2054" s="27">
        <v>4468</v>
      </c>
      <c r="E2054" s="27">
        <v>586</v>
      </c>
      <c r="F2054" s="70">
        <v>72.702425731139712</v>
      </c>
      <c r="G2054" s="27" t="s">
        <v>871</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513</v>
      </c>
      <c r="B2055" s="113" t="s">
        <v>54</v>
      </c>
      <c r="C2055" s="75">
        <v>9019.6013550839107</v>
      </c>
      <c r="D2055" s="27">
        <v>474</v>
      </c>
      <c r="E2055" s="27">
        <v>72</v>
      </c>
      <c r="F2055" s="70">
        <v>57.01867455548205</v>
      </c>
      <c r="G2055" s="27" t="s">
        <v>871</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514</v>
      </c>
      <c r="B2056" s="113" t="s">
        <v>49</v>
      </c>
      <c r="C2056" s="75">
        <v>30825.646942955998</v>
      </c>
      <c r="D2056" s="27">
        <v>2565</v>
      </c>
      <c r="E2056" s="27">
        <v>268</v>
      </c>
      <c r="F2056" s="70">
        <v>62.100422996090579</v>
      </c>
      <c r="G2056" s="27" t="s">
        <v>871</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515</v>
      </c>
      <c r="B2057" s="113" t="s">
        <v>44</v>
      </c>
      <c r="C2057" s="75">
        <v>4174.0936822109898</v>
      </c>
      <c r="D2057" s="27">
        <v>233</v>
      </c>
      <c r="E2057" s="27">
        <v>39</v>
      </c>
      <c r="F2057" s="70">
        <v>66.738183131498644</v>
      </c>
      <c r="G2057" s="27" t="s">
        <v>871</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516</v>
      </c>
      <c r="B2058" s="113" t="s">
        <v>47</v>
      </c>
      <c r="C2058" s="75">
        <v>414.46849714100301</v>
      </c>
      <c r="D2058" s="27">
        <v>8</v>
      </c>
      <c r="E2058" s="27">
        <v>0</v>
      </c>
      <c r="F2058" s="136">
        <v>0</v>
      </c>
      <c r="G2058" s="27" t="s">
        <v>868</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517</v>
      </c>
      <c r="B2059" s="113" t="s">
        <v>45</v>
      </c>
      <c r="C2059" s="75">
        <v>5777.7105143039398</v>
      </c>
      <c r="D2059" s="27">
        <v>350</v>
      </c>
      <c r="E2059" s="27">
        <v>38</v>
      </c>
      <c r="F2059" s="70">
        <v>46.978568891015357</v>
      </c>
      <c r="G2059" s="27" t="s">
        <v>871</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518</v>
      </c>
      <c r="B2060" s="113" t="s">
        <v>49</v>
      </c>
      <c r="C2060" s="75">
        <v>9113.7991472155009</v>
      </c>
      <c r="D2060" s="27">
        <v>325</v>
      </c>
      <c r="E2060" s="27">
        <v>46</v>
      </c>
      <c r="F2060" s="70">
        <v>36.052081383844801</v>
      </c>
      <c r="G2060" s="27" t="s">
        <v>871</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519</v>
      </c>
      <c r="B2061" s="113" t="s">
        <v>41</v>
      </c>
      <c r="C2061" s="75">
        <v>1968.1305279901801</v>
      </c>
      <c r="D2061" s="27">
        <v>25</v>
      </c>
      <c r="E2061" s="27">
        <v>6</v>
      </c>
      <c r="F2061" s="138">
        <v>21.775559216038285</v>
      </c>
      <c r="G2061" s="27" t="s">
        <v>868</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520</v>
      </c>
      <c r="B2062" s="113" t="s">
        <v>49</v>
      </c>
      <c r="C2062" s="75">
        <v>11979.088383960399</v>
      </c>
      <c r="D2062" s="27">
        <v>846</v>
      </c>
      <c r="E2062" s="27">
        <v>82</v>
      </c>
      <c r="F2062" s="70">
        <v>48.894729460259903</v>
      </c>
      <c r="G2062" s="27" t="s">
        <v>871</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521</v>
      </c>
      <c r="B2063" s="113" t="s">
        <v>42</v>
      </c>
      <c r="C2063" s="75">
        <v>241.58987972642501</v>
      </c>
      <c r="D2063" s="27">
        <v>8</v>
      </c>
      <c r="E2063" s="27">
        <v>0</v>
      </c>
      <c r="F2063" s="136">
        <v>0</v>
      </c>
      <c r="G2063" s="27" t="s">
        <v>868</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570</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522</v>
      </c>
      <c r="B2065" s="113" t="s">
        <v>54</v>
      </c>
      <c r="C2065" s="75">
        <v>9203.2013313555308</v>
      </c>
      <c r="D2065" s="27">
        <v>219</v>
      </c>
      <c r="E2065" s="27">
        <v>34</v>
      </c>
      <c r="F2065" s="70">
        <v>26.388333158563281</v>
      </c>
      <c r="G2065" s="27" t="s">
        <v>871</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523</v>
      </c>
      <c r="B2066" s="113" t="s">
        <v>54</v>
      </c>
      <c r="C2066" s="75">
        <v>15611.3411572231</v>
      </c>
      <c r="D2066" s="27">
        <v>648</v>
      </c>
      <c r="E2066" s="27">
        <v>86</v>
      </c>
      <c r="F2066" s="70">
        <v>39.348682992652108</v>
      </c>
      <c r="G2066" s="27" t="s">
        <v>871</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524</v>
      </c>
      <c r="B2067" s="113" t="s">
        <v>49</v>
      </c>
      <c r="C2067" s="75">
        <v>27113.4272904754</v>
      </c>
      <c r="D2067" s="27">
        <v>1735</v>
      </c>
      <c r="E2067" s="27">
        <v>222</v>
      </c>
      <c r="F2067" s="70">
        <v>58.484464864068556</v>
      </c>
      <c r="G2067" s="27" t="s">
        <v>871</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525</v>
      </c>
      <c r="B2068" s="113" t="s">
        <v>47</v>
      </c>
      <c r="C2068" s="75">
        <v>1911.00314707446</v>
      </c>
      <c r="D2068" s="27">
        <v>61</v>
      </c>
      <c r="E2068" s="27">
        <v>10</v>
      </c>
      <c r="F2068" s="138">
        <v>37.377526843909642</v>
      </c>
      <c r="G2068" s="27" t="s">
        <v>868</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526</v>
      </c>
      <c r="B2069" s="113" t="s">
        <v>51</v>
      </c>
      <c r="C2069" s="75">
        <v>26055.176096996998</v>
      </c>
      <c r="D2069" s="27">
        <v>1466</v>
      </c>
      <c r="E2069" s="27">
        <v>295</v>
      </c>
      <c r="F2069" s="70">
        <v>80.872332211399524</v>
      </c>
      <c r="G2069" s="27" t="s">
        <v>871</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527</v>
      </c>
      <c r="B2070" s="113" t="s">
        <v>49</v>
      </c>
      <c r="C2070" s="75">
        <v>66447.1432703639</v>
      </c>
      <c r="D2070" s="27">
        <v>4208</v>
      </c>
      <c r="E2070" s="27">
        <v>495</v>
      </c>
      <c r="F2070" s="70">
        <v>53.210929946649046</v>
      </c>
      <c r="G2070" s="27" t="s">
        <v>871</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528</v>
      </c>
      <c r="B2071" s="113" t="s">
        <v>48</v>
      </c>
      <c r="C2071" s="75">
        <v>10160.3863056553</v>
      </c>
      <c r="D2071" s="27">
        <v>348</v>
      </c>
      <c r="E2071" s="27">
        <v>52</v>
      </c>
      <c r="F2071" s="70">
        <v>36.556540298259456</v>
      </c>
      <c r="G2071" s="27" t="s">
        <v>871</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529</v>
      </c>
      <c r="B2072" s="113" t="s">
        <v>52</v>
      </c>
      <c r="C2072" s="75">
        <v>24185.158020851901</v>
      </c>
      <c r="D2072" s="27">
        <v>1136</v>
      </c>
      <c r="E2072" s="27">
        <v>150</v>
      </c>
      <c r="F2072" s="70">
        <v>44.301077979511646</v>
      </c>
      <c r="G2072" s="27" t="s">
        <v>871</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530</v>
      </c>
      <c r="B2073" s="113" t="s">
        <v>54</v>
      </c>
      <c r="C2073" s="75">
        <v>5442.3214995143799</v>
      </c>
      <c r="D2073" s="27">
        <v>159</v>
      </c>
      <c r="E2073" s="27">
        <v>38</v>
      </c>
      <c r="F2073" s="70">
        <v>49.87367458037734</v>
      </c>
      <c r="G2073" s="27" t="s">
        <v>871</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531</v>
      </c>
      <c r="B2074" s="113" t="s">
        <v>46</v>
      </c>
      <c r="C2074" s="75">
        <v>733.94211218720091</v>
      </c>
      <c r="D2074" s="27">
        <v>9</v>
      </c>
      <c r="E2074" s="27" t="s">
        <v>580</v>
      </c>
      <c r="F2074" s="138">
        <v>29.196541624669454</v>
      </c>
      <c r="G2074" s="27" t="s">
        <v>868</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532</v>
      </c>
      <c r="B2075" s="113" t="s">
        <v>42</v>
      </c>
      <c r="C2075" s="75">
        <v>445.14881003177402</v>
      </c>
      <c r="D2075" s="27" t="s">
        <v>580</v>
      </c>
      <c r="E2075" s="27" t="s">
        <v>580</v>
      </c>
      <c r="F2075" s="138">
        <v>16.045998510806527</v>
      </c>
      <c r="G2075" s="27" t="s">
        <v>868</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533</v>
      </c>
      <c r="B2076" s="113" t="s">
        <v>49</v>
      </c>
      <c r="C2076" s="75">
        <v>33036.741371399599</v>
      </c>
      <c r="D2076" s="27">
        <v>1779</v>
      </c>
      <c r="E2076" s="27">
        <v>235</v>
      </c>
      <c r="F2076" s="76">
        <v>50.809231143619776</v>
      </c>
      <c r="G2076" s="27" t="s">
        <v>870</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534</v>
      </c>
      <c r="B2077" s="113" t="s">
        <v>49</v>
      </c>
      <c r="C2077" s="75">
        <v>13217.562427383</v>
      </c>
      <c r="D2077" s="27">
        <v>465</v>
      </c>
      <c r="E2077" s="27">
        <v>62</v>
      </c>
      <c r="F2077" s="76">
        <v>33.505205312264671</v>
      </c>
      <c r="G2077" s="27" t="s">
        <v>870</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535</v>
      </c>
      <c r="B2078" s="113" t="s">
        <v>54</v>
      </c>
      <c r="C2078" s="75">
        <v>17180.900653549099</v>
      </c>
      <c r="D2078" s="27">
        <v>1346</v>
      </c>
      <c r="E2078" s="27">
        <v>179</v>
      </c>
      <c r="F2078" s="70">
        <v>74.418184142593901</v>
      </c>
      <c r="G2078" s="27" t="s">
        <v>871</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536</v>
      </c>
      <c r="B2079" s="113" t="s">
        <v>51</v>
      </c>
      <c r="C2079" s="75">
        <v>29713.051998029401</v>
      </c>
      <c r="D2079" s="27">
        <v>887</v>
      </c>
      <c r="E2079" s="27">
        <v>131</v>
      </c>
      <c r="F2079" s="76">
        <v>31.491692128305878</v>
      </c>
      <c r="G2079" s="27" t="s">
        <v>870</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537</v>
      </c>
      <c r="B2080" s="113" t="s">
        <v>41</v>
      </c>
      <c r="C2080" s="75">
        <v>2759.83426324726</v>
      </c>
      <c r="D2080" s="27">
        <v>44</v>
      </c>
      <c r="E2080" s="27">
        <v>7</v>
      </c>
      <c r="F2080" s="138">
        <v>18.117029948446721</v>
      </c>
      <c r="G2080" s="27" t="s">
        <v>868</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538</v>
      </c>
      <c r="B2081" s="113" t="s">
        <v>46</v>
      </c>
      <c r="C2081" s="75">
        <v>709.250407043618</v>
      </c>
      <c r="D2081" s="27">
        <v>10</v>
      </c>
      <c r="E2081" s="27" t="s">
        <v>580</v>
      </c>
      <c r="F2081" s="138">
        <v>10.070994774089522</v>
      </c>
      <c r="G2081" s="27" t="s">
        <v>868</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539</v>
      </c>
      <c r="B2082" s="113" t="s">
        <v>45</v>
      </c>
      <c r="C2082" s="75">
        <v>5203.1237660323704</v>
      </c>
      <c r="D2082" s="27">
        <v>207</v>
      </c>
      <c r="E2082" s="27">
        <v>25</v>
      </c>
      <c r="F2082" s="76">
        <v>34.320042459339341</v>
      </c>
      <c r="G2082" s="27" t="s">
        <v>870</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540</v>
      </c>
      <c r="B2083" s="113" t="s">
        <v>54</v>
      </c>
      <c r="C2083" s="75">
        <v>7840.6389864339299</v>
      </c>
      <c r="D2083" s="27">
        <v>506</v>
      </c>
      <c r="E2083" s="27">
        <v>82</v>
      </c>
      <c r="F2083" s="70">
        <v>74.702366315768813</v>
      </c>
      <c r="G2083" s="27" t="s">
        <v>871</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541</v>
      </c>
      <c r="B2084" s="113" t="s">
        <v>52</v>
      </c>
      <c r="C2084" s="75">
        <v>7285.8220530817907</v>
      </c>
      <c r="D2084" s="27">
        <v>594</v>
      </c>
      <c r="E2084" s="27">
        <v>67</v>
      </c>
      <c r="F2084" s="70">
        <v>65.68530291911263</v>
      </c>
      <c r="G2084" s="27" t="s">
        <v>871</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542</v>
      </c>
      <c r="B2085" s="113" t="s">
        <v>54</v>
      </c>
      <c r="C2085" s="75">
        <v>3703.8770272844695</v>
      </c>
      <c r="D2085" s="27">
        <v>191</v>
      </c>
      <c r="E2085" s="27">
        <v>35</v>
      </c>
      <c r="F2085" s="70">
        <v>67.496841325558194</v>
      </c>
      <c r="G2085" s="27" t="s">
        <v>871</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543</v>
      </c>
      <c r="B2086" s="113" t="s">
        <v>45</v>
      </c>
      <c r="C2086" s="75">
        <v>4036.3842504603494</v>
      </c>
      <c r="D2086" s="27">
        <v>144</v>
      </c>
      <c r="E2086" s="27">
        <v>21</v>
      </c>
      <c r="F2086" s="76">
        <v>37.161972372400498</v>
      </c>
      <c r="G2086" s="27" t="s">
        <v>870</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544</v>
      </c>
      <c r="B2087" s="113" t="s">
        <v>47</v>
      </c>
      <c r="C2087" s="75">
        <v>29347.864073528101</v>
      </c>
      <c r="D2087" s="27">
        <v>2052</v>
      </c>
      <c r="E2087" s="27">
        <v>261</v>
      </c>
      <c r="F2087" s="70">
        <v>63.523727301412293</v>
      </c>
      <c r="G2087" s="27" t="s">
        <v>871</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545</v>
      </c>
      <c r="B2088" s="113" t="s">
        <v>42</v>
      </c>
      <c r="C2088" s="75">
        <v>1175.1166229483399</v>
      </c>
      <c r="D2088" s="27">
        <v>33</v>
      </c>
      <c r="E2088" s="27">
        <v>6</v>
      </c>
      <c r="F2088" s="138">
        <v>36.470544301905363</v>
      </c>
      <c r="G2088" s="27" t="s">
        <v>868</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546</v>
      </c>
      <c r="B2089" s="113" t="s">
        <v>44</v>
      </c>
      <c r="C2089" s="75">
        <v>2871.29045841678</v>
      </c>
      <c r="D2089" s="27">
        <v>78</v>
      </c>
      <c r="E2089" s="27">
        <v>8</v>
      </c>
      <c r="F2089" s="138">
        <v>19.901454753680866</v>
      </c>
      <c r="G2089" s="27" t="s">
        <v>868</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547</v>
      </c>
      <c r="B2090" s="113" t="s">
        <v>54</v>
      </c>
      <c r="C2090" s="75">
        <v>18711.126473274999</v>
      </c>
      <c r="D2090" s="27">
        <v>1107</v>
      </c>
      <c r="E2090" s="27">
        <v>104</v>
      </c>
      <c r="F2090" s="76">
        <v>39.701358649793839</v>
      </c>
      <c r="G2090" s="27" t="s">
        <v>870</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548</v>
      </c>
      <c r="B2091" s="113" t="s">
        <v>47</v>
      </c>
      <c r="C2091" s="75">
        <v>41355.060735064602</v>
      </c>
      <c r="D2091" s="27">
        <v>2255</v>
      </c>
      <c r="E2091" s="27">
        <v>322</v>
      </c>
      <c r="F2091" s="70">
        <v>55.615926058835392</v>
      </c>
      <c r="G2091" s="27" t="s">
        <v>871</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549</v>
      </c>
      <c r="B2092" s="113" t="s">
        <v>49</v>
      </c>
      <c r="C2092" s="75">
        <v>23089.216116875701</v>
      </c>
      <c r="D2092" s="27">
        <v>932</v>
      </c>
      <c r="E2092" s="27">
        <v>124</v>
      </c>
      <c r="F2092" s="70">
        <v>38.36051779457879</v>
      </c>
      <c r="G2092" s="27" t="s">
        <v>871</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550</v>
      </c>
      <c r="B2093" s="113" t="s">
        <v>48</v>
      </c>
      <c r="C2093" s="75">
        <v>1711.2133241641</v>
      </c>
      <c r="D2093" s="27">
        <v>47</v>
      </c>
      <c r="E2093" s="27">
        <v>9</v>
      </c>
      <c r="F2093" s="138">
        <v>37.567329203164554</v>
      </c>
      <c r="G2093" s="27" t="s">
        <v>868</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551</v>
      </c>
      <c r="B2094" s="113" t="s">
        <v>54</v>
      </c>
      <c r="C2094" s="75">
        <v>7315.6481145470188</v>
      </c>
      <c r="D2094" s="27">
        <v>379</v>
      </c>
      <c r="E2094" s="27">
        <v>68</v>
      </c>
      <c r="F2094" s="70">
        <v>66.393883099496378</v>
      </c>
      <c r="G2094" s="27" t="s">
        <v>871</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552</v>
      </c>
      <c r="B2095" s="113" t="s">
        <v>49</v>
      </c>
      <c r="C2095" s="75">
        <v>10981.723636578799</v>
      </c>
      <c r="D2095" s="27">
        <v>390</v>
      </c>
      <c r="E2095" s="27">
        <v>49</v>
      </c>
      <c r="F2095" s="76">
        <v>31.871135313785544</v>
      </c>
      <c r="G2095" s="27" t="s">
        <v>870</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553</v>
      </c>
      <c r="B2096" s="113" t="s">
        <v>43</v>
      </c>
      <c r="C2096" s="75">
        <v>16752.226867065601</v>
      </c>
      <c r="D2096" s="27">
        <v>1169</v>
      </c>
      <c r="E2096" s="27">
        <v>149</v>
      </c>
      <c r="F2096" s="70">
        <v>63.530999354961558</v>
      </c>
      <c r="G2096" s="27" t="s">
        <v>871</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554</v>
      </c>
      <c r="B2097" s="113" t="s">
        <v>51</v>
      </c>
      <c r="C2097" s="75">
        <v>14695.182980035201</v>
      </c>
      <c r="D2097" s="27">
        <v>731</v>
      </c>
      <c r="E2097" s="27">
        <v>126</v>
      </c>
      <c r="F2097" s="76">
        <v>61.244558929462492</v>
      </c>
      <c r="G2097" s="27" t="s">
        <v>870</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555</v>
      </c>
      <c r="B2098" s="113" t="s">
        <v>51</v>
      </c>
      <c r="C2098" s="75">
        <v>56177.316442514697</v>
      </c>
      <c r="D2098" s="27">
        <v>3687</v>
      </c>
      <c r="E2098" s="27">
        <v>525</v>
      </c>
      <c r="F2098" s="70">
        <v>66.752921596696623</v>
      </c>
      <c r="G2098" s="27" t="s">
        <v>871</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556</v>
      </c>
      <c r="B2099" s="113" t="s">
        <v>46</v>
      </c>
      <c r="C2099" s="75">
        <v>1451.48737987204</v>
      </c>
      <c r="D2099" s="27">
        <v>52</v>
      </c>
      <c r="E2099" s="27">
        <v>6</v>
      </c>
      <c r="F2099" s="138">
        <v>29.526362716926307</v>
      </c>
      <c r="G2099" s="27" t="s">
        <v>868</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557</v>
      </c>
      <c r="B2100" s="113" t="s">
        <v>52</v>
      </c>
      <c r="C2100" s="75">
        <v>15539.121805317</v>
      </c>
      <c r="D2100" s="27">
        <v>955</v>
      </c>
      <c r="E2100" s="27">
        <v>157</v>
      </c>
      <c r="F2100" s="70">
        <v>72.168079089569503</v>
      </c>
      <c r="G2100" s="27" t="s">
        <v>871</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558</v>
      </c>
      <c r="B2101" s="113" t="s">
        <v>47</v>
      </c>
      <c r="C2101" s="75">
        <v>14533.4559376543</v>
      </c>
      <c r="D2101" s="27">
        <v>1003</v>
      </c>
      <c r="E2101" s="27">
        <v>124</v>
      </c>
      <c r="F2101" s="70">
        <v>60.943129391510716</v>
      </c>
      <c r="G2101" s="27" t="s">
        <v>871</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559</v>
      </c>
      <c r="B2102" s="113" t="s">
        <v>48</v>
      </c>
      <c r="C2102" s="75">
        <v>2458.2722255157701</v>
      </c>
      <c r="D2102" s="27">
        <v>50</v>
      </c>
      <c r="E2102" s="27">
        <v>5</v>
      </c>
      <c r="F2102" s="138">
        <v>14.528206170003202</v>
      </c>
      <c r="G2102" s="27" t="s">
        <v>868</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560</v>
      </c>
      <c r="B2103" s="113" t="s">
        <v>42</v>
      </c>
      <c r="C2103" s="75">
        <v>7178.4740239266202</v>
      </c>
      <c r="D2103" s="27">
        <v>192</v>
      </c>
      <c r="E2103" s="27">
        <v>15</v>
      </c>
      <c r="F2103" s="79">
        <v>14.925575656572489</v>
      </c>
      <c r="G2103" s="27" t="s">
        <v>869</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561</v>
      </c>
      <c r="B2104" s="113" t="s">
        <v>49</v>
      </c>
      <c r="C2104" s="75">
        <v>24460.265400539301</v>
      </c>
      <c r="D2104" s="27">
        <v>1688</v>
      </c>
      <c r="E2104" s="27">
        <v>171</v>
      </c>
      <c r="F2104" s="70">
        <v>49.935213352249278</v>
      </c>
      <c r="G2104" s="27" t="s">
        <v>871</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562</v>
      </c>
      <c r="B2105" s="113" t="s">
        <v>54</v>
      </c>
      <c r="C2105" s="75">
        <v>10765.112077551599</v>
      </c>
      <c r="D2105" s="27">
        <v>490</v>
      </c>
      <c r="E2105" s="27">
        <v>82</v>
      </c>
      <c r="F2105" s="70">
        <v>54.408563654034864</v>
      </c>
      <c r="G2105" s="27" t="s">
        <v>871</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563</v>
      </c>
      <c r="B2106" s="113" t="s">
        <v>49</v>
      </c>
      <c r="C2106" s="75">
        <v>22284.2851538703</v>
      </c>
      <c r="D2106" s="27">
        <v>936</v>
      </c>
      <c r="E2106" s="27">
        <v>114</v>
      </c>
      <c r="F2106" s="76">
        <v>36.540804816630626</v>
      </c>
      <c r="G2106" s="27" t="s">
        <v>870</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564</v>
      </c>
      <c r="B2107" s="113" t="s">
        <v>42</v>
      </c>
      <c r="C2107" s="75">
        <v>845.307934845815</v>
      </c>
      <c r="D2107" s="27">
        <v>16</v>
      </c>
      <c r="E2107" s="27">
        <v>9</v>
      </c>
      <c r="F2107" s="138">
        <v>76.050054229575011</v>
      </c>
      <c r="G2107" s="27" t="s">
        <v>868</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565</v>
      </c>
      <c r="B2108" s="113" t="s">
        <v>53</v>
      </c>
      <c r="C2108" s="75">
        <v>18868.1392219843</v>
      </c>
      <c r="D2108" s="27">
        <v>1853</v>
      </c>
      <c r="E2108" s="27">
        <v>232</v>
      </c>
      <c r="F2108" s="70">
        <v>87.827572059253711</v>
      </c>
      <c r="G2108" s="27" t="s">
        <v>871</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566</v>
      </c>
      <c r="B2109" s="113" t="s">
        <v>49</v>
      </c>
      <c r="C2109" s="75">
        <v>41525.030739602102</v>
      </c>
      <c r="D2109" s="27">
        <v>3335</v>
      </c>
      <c r="E2109" s="27">
        <v>389</v>
      </c>
      <c r="F2109" s="70">
        <v>66.913169697464582</v>
      </c>
      <c r="G2109" s="27" t="s">
        <v>871</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871</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567</v>
      </c>
      <c r="B2111" s="113" t="s">
        <v>48</v>
      </c>
      <c r="C2111" s="75">
        <v>1046.7288034764699</v>
      </c>
      <c r="D2111" s="27">
        <v>26</v>
      </c>
      <c r="E2111" s="27">
        <v>6</v>
      </c>
      <c r="F2111" s="138">
        <v>40.943884141529949</v>
      </c>
      <c r="G2111" s="27" t="s">
        <v>868</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568</v>
      </c>
      <c r="B2112" s="113" t="s">
        <v>51</v>
      </c>
      <c r="C2112" s="75">
        <v>11271.338775648501</v>
      </c>
      <c r="D2112" s="27">
        <v>783</v>
      </c>
      <c r="E2112" s="27">
        <v>111</v>
      </c>
      <c r="F2112" s="70">
        <v>70.342765720971371</v>
      </c>
      <c r="G2112" s="27" t="s">
        <v>871</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569</v>
      </c>
      <c r="B2113" s="126" t="s">
        <v>41</v>
      </c>
      <c r="C2113" s="75">
        <v>24061.696973528105</v>
      </c>
      <c r="D2113" s="27">
        <v>954</v>
      </c>
      <c r="E2113" s="27">
        <v>166</v>
      </c>
      <c r="F2113" s="70">
        <v>49.278082382085096</v>
      </c>
      <c r="G2113" s="27" t="s">
        <v>871</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7"/>
  <sheetViews>
    <sheetView topLeftCell="H1" workbookViewId="0">
      <pane ySplit="1" topLeftCell="A2" activePane="bottomLeft" state="frozen"/>
      <selection pane="bottomLeft" activeCell="N7" sqref="N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225</v>
      </c>
      <c r="E1" s="2" t="s">
        <v>36</v>
      </c>
      <c r="F1" s="101" t="s">
        <v>571</v>
      </c>
      <c r="G1" s="101" t="s">
        <v>572</v>
      </c>
      <c r="H1" s="102" t="s">
        <v>573</v>
      </c>
      <c r="I1" s="103" t="s">
        <v>574</v>
      </c>
      <c r="J1" s="101" t="s">
        <v>59</v>
      </c>
      <c r="K1" s="101" t="s">
        <v>575</v>
      </c>
      <c r="L1" s="101" t="s">
        <v>576</v>
      </c>
      <c r="M1" s="104" t="s">
        <v>577</v>
      </c>
      <c r="N1" s="103" t="s">
        <v>578</v>
      </c>
      <c r="O1" s="105" t="s">
        <v>579</v>
      </c>
      <c r="P1" s="103"/>
    </row>
    <row r="2" spans="1:16" s="22" customFormat="1" x14ac:dyDescent="0.35">
      <c r="A2" s="96">
        <v>44189</v>
      </c>
      <c r="B2" s="96">
        <f t="shared" ref="B2:B3" si="0">A2-18</f>
        <v>44171</v>
      </c>
      <c r="C2" s="96">
        <f t="shared" ref="C2:C3" si="1">A2-5</f>
        <v>44184</v>
      </c>
      <c r="D2" s="22" t="s">
        <v>581</v>
      </c>
      <c r="E2" s="22" t="s">
        <v>582</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 t="shared" si="0"/>
        <v>44178</v>
      </c>
      <c r="C3" s="96">
        <f t="shared" si="1"/>
        <v>44191</v>
      </c>
      <c r="D3" s="22" t="s">
        <v>581</v>
      </c>
      <c r="E3" s="22" t="s">
        <v>582</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581</v>
      </c>
      <c r="E4" s="22" t="s">
        <v>582</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581</v>
      </c>
      <c r="E5" s="95" t="s">
        <v>582</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581</v>
      </c>
      <c r="E6" s="26" t="s">
        <v>582</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581</v>
      </c>
      <c r="E7" s="22" t="s">
        <v>582</v>
      </c>
      <c r="F7" s="97">
        <v>484639</v>
      </c>
      <c r="G7" s="97">
        <v>57942</v>
      </c>
      <c r="H7" s="70">
        <v>59.4</v>
      </c>
      <c r="I7" s="98" t="s">
        <v>66</v>
      </c>
      <c r="J7" s="97">
        <v>13192478</v>
      </c>
      <c r="K7" s="97">
        <v>1224945</v>
      </c>
      <c r="L7" s="97">
        <v>67544</v>
      </c>
      <c r="M7" s="73">
        <v>5.5140429999999997E-2</v>
      </c>
      <c r="N7" s="98" t="s">
        <v>66</v>
      </c>
      <c r="O7" s="106">
        <v>17588.709347001331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6"/>
  <sheetViews>
    <sheetView workbookViewId="0">
      <pane ySplit="1" topLeftCell="A20" activePane="bottomLeft" state="frozen"/>
      <selection pane="bottomLeft" activeCell="C31" sqref="C31"/>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27"/>
  <sheetViews>
    <sheetView workbookViewId="0">
      <pane ySplit="1" topLeftCell="A210" activePane="bottomLeft" state="frozen"/>
      <selection pane="bottomLeft" activeCell="A218" sqref="A218:XFD226"/>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x14ac:dyDescent="0.35">
      <c r="D227"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0"/>
  <sheetViews>
    <sheetView workbookViewId="0">
      <pane ySplit="1" topLeftCell="A228" activePane="bottomLeft" state="frozen"/>
      <selection pane="bottomLeft" activeCell="A240" sqref="A240"/>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5"/>
  <sheetViews>
    <sheetView topLeftCell="B1" workbookViewId="0">
      <pane ySplit="1" topLeftCell="A2" activePane="bottomLeft" state="frozen"/>
      <selection pane="bottomLeft" activeCell="A15" sqref="A15:XFD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7"/>
  <sheetViews>
    <sheetView workbookViewId="0">
      <pane ySplit="1" topLeftCell="A354" activePane="bottomLeft" state="frozen"/>
      <selection pane="bottomLeft" activeCell="D367" sqref="D367"/>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55918</v>
      </c>
      <c r="C88" s="14">
        <v>2273</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74170</v>
      </c>
      <c r="C99" s="14">
        <v>1732</v>
      </c>
      <c r="D99" s="18">
        <v>1669.4285709999999</v>
      </c>
    </row>
    <row r="100" spans="1:4" x14ac:dyDescent="0.35">
      <c r="A100" s="1">
        <v>43957</v>
      </c>
      <c r="B100" s="14">
        <f t="shared" si="0"/>
        <v>75868</v>
      </c>
      <c r="C100" s="14">
        <v>1698</v>
      </c>
      <c r="D100" s="18">
        <v>1599.857143</v>
      </c>
    </row>
    <row r="101" spans="1:4" x14ac:dyDescent="0.35">
      <c r="A101" s="1">
        <v>43958</v>
      </c>
      <c r="B101" s="14">
        <f t="shared" ref="B101:B164" si="1">(B100+C101)</f>
        <v>77545</v>
      </c>
      <c r="C101" s="14">
        <v>1677</v>
      </c>
      <c r="D101" s="18">
        <v>1547</v>
      </c>
    </row>
    <row r="102" spans="1:4" x14ac:dyDescent="0.35">
      <c r="A102" s="1">
        <v>43959</v>
      </c>
      <c r="B102" s="14">
        <f t="shared" si="1"/>
        <v>78998</v>
      </c>
      <c r="C102" s="14">
        <v>1453</v>
      </c>
      <c r="D102" s="18">
        <v>1457.2857140000001</v>
      </c>
    </row>
    <row r="103" spans="1:4" x14ac:dyDescent="0.35">
      <c r="A103" s="1">
        <v>43960</v>
      </c>
      <c r="B103" s="14">
        <f t="shared" si="1"/>
        <v>79680</v>
      </c>
      <c r="C103" s="14">
        <v>682</v>
      </c>
      <c r="D103" s="18">
        <v>1407.7142859999999</v>
      </c>
    </row>
    <row r="104" spans="1:4" x14ac:dyDescent="0.35">
      <c r="A104" s="1">
        <v>43961</v>
      </c>
      <c r="B104" s="14">
        <f t="shared" si="1"/>
        <v>80065</v>
      </c>
      <c r="C104" s="14">
        <v>385</v>
      </c>
      <c r="D104" s="18">
        <v>1358</v>
      </c>
    </row>
    <row r="105" spans="1:4" x14ac:dyDescent="0.35">
      <c r="A105" s="1">
        <v>43962</v>
      </c>
      <c r="B105" s="14">
        <f t="shared" si="1"/>
        <v>81370</v>
      </c>
      <c r="C105" s="14">
        <v>1305</v>
      </c>
      <c r="D105" s="18">
        <v>1276.142857</v>
      </c>
    </row>
    <row r="106" spans="1:4" x14ac:dyDescent="0.35">
      <c r="A106" s="1">
        <v>43963</v>
      </c>
      <c r="B106" s="14">
        <f t="shared" si="1"/>
        <v>82820</v>
      </c>
      <c r="C106" s="14">
        <v>1450</v>
      </c>
      <c r="D106" s="18">
        <v>1235.7142859999999</v>
      </c>
    </row>
    <row r="107" spans="1:4" x14ac:dyDescent="0.35">
      <c r="A107" s="1">
        <v>43964</v>
      </c>
      <c r="B107" s="14">
        <f t="shared" si="1"/>
        <v>84131</v>
      </c>
      <c r="C107" s="14">
        <v>1311</v>
      </c>
      <c r="D107" s="18">
        <v>1180.4285709999999</v>
      </c>
    </row>
    <row r="108" spans="1:4" x14ac:dyDescent="0.35">
      <c r="A108" s="1">
        <v>43965</v>
      </c>
      <c r="B108" s="14">
        <f t="shared" si="1"/>
        <v>85446</v>
      </c>
      <c r="C108" s="14">
        <v>1315</v>
      </c>
      <c r="D108" s="18">
        <v>1128.7142859999999</v>
      </c>
    </row>
    <row r="109" spans="1:4" x14ac:dyDescent="0.35">
      <c r="A109" s="1">
        <v>43966</v>
      </c>
      <c r="B109" s="14">
        <f t="shared" si="1"/>
        <v>86550</v>
      </c>
      <c r="C109" s="14">
        <v>1104</v>
      </c>
      <c r="D109" s="18">
        <v>1079</v>
      </c>
    </row>
    <row r="110" spans="1:4" x14ac:dyDescent="0.35">
      <c r="A110" s="1">
        <v>43967</v>
      </c>
      <c r="B110" s="14">
        <f t="shared" si="1"/>
        <v>87195</v>
      </c>
      <c r="C110" s="14">
        <v>645</v>
      </c>
      <c r="D110" s="18">
        <v>1073.7142859999999</v>
      </c>
    </row>
    <row r="111" spans="1:4" x14ac:dyDescent="0.35">
      <c r="A111" s="1">
        <v>43968</v>
      </c>
      <c r="B111" s="14">
        <f t="shared" si="1"/>
        <v>87558</v>
      </c>
      <c r="C111" s="14">
        <v>363</v>
      </c>
      <c r="D111" s="18">
        <v>1070.5714290000001</v>
      </c>
    </row>
    <row r="112" spans="1:4" x14ac:dyDescent="0.35">
      <c r="A112" s="1">
        <v>43969</v>
      </c>
      <c r="B112" s="14">
        <f t="shared" si="1"/>
        <v>88869</v>
      </c>
      <c r="C112" s="14">
        <v>1311</v>
      </c>
      <c r="D112" s="18">
        <v>1071.4285709999999</v>
      </c>
    </row>
    <row r="113" spans="1:4" x14ac:dyDescent="0.35">
      <c r="A113" s="1">
        <v>43970</v>
      </c>
      <c r="B113" s="14">
        <f t="shared" si="1"/>
        <v>89942</v>
      </c>
      <c r="C113" s="14">
        <v>1073</v>
      </c>
      <c r="D113" s="18">
        <v>1017.571429</v>
      </c>
    </row>
    <row r="114" spans="1:4" x14ac:dyDescent="0.35">
      <c r="A114" s="1">
        <v>43971</v>
      </c>
      <c r="B114" s="14">
        <f t="shared" si="1"/>
        <v>90953</v>
      </c>
      <c r="C114" s="14">
        <v>1011</v>
      </c>
      <c r="D114" s="18">
        <v>974.7142857</v>
      </c>
    </row>
    <row r="115" spans="1:4" x14ac:dyDescent="0.35">
      <c r="A115" s="1">
        <v>43972</v>
      </c>
      <c r="B115" s="14">
        <f t="shared" si="1"/>
        <v>91916</v>
      </c>
      <c r="C115" s="14">
        <v>963</v>
      </c>
      <c r="D115" s="18">
        <v>924.42857140000001</v>
      </c>
    </row>
    <row r="116" spans="1:4" x14ac:dyDescent="0.35">
      <c r="A116" s="1">
        <v>43973</v>
      </c>
      <c r="B116" s="14">
        <f t="shared" si="1"/>
        <v>92778</v>
      </c>
      <c r="C116" s="14">
        <v>862</v>
      </c>
      <c r="D116" s="18">
        <v>889.7142857</v>
      </c>
    </row>
    <row r="117" spans="1:4" x14ac:dyDescent="0.35">
      <c r="A117" s="1">
        <v>43974</v>
      </c>
      <c r="B117" s="14">
        <f t="shared" si="1"/>
        <v>93165</v>
      </c>
      <c r="C117" s="14">
        <v>387</v>
      </c>
      <c r="D117" s="18">
        <v>852.85714289999999</v>
      </c>
    </row>
    <row r="118" spans="1:4" x14ac:dyDescent="0.35">
      <c r="A118" s="1">
        <v>43975</v>
      </c>
      <c r="B118" s="14">
        <f t="shared" si="1"/>
        <v>93466</v>
      </c>
      <c r="C118" s="14">
        <v>301</v>
      </c>
      <c r="D118" s="18">
        <v>844</v>
      </c>
    </row>
    <row r="119" spans="1:4" x14ac:dyDescent="0.35">
      <c r="A119" s="1">
        <v>43976</v>
      </c>
      <c r="B119" s="14">
        <f t="shared" si="1"/>
        <v>93664</v>
      </c>
      <c r="C119" s="14">
        <v>198</v>
      </c>
      <c r="D119" s="18">
        <v>685</v>
      </c>
    </row>
    <row r="120" spans="1:4" x14ac:dyDescent="0.35">
      <c r="A120" s="1">
        <v>43977</v>
      </c>
      <c r="B120" s="14">
        <f t="shared" si="1"/>
        <v>94528</v>
      </c>
      <c r="C120" s="14">
        <v>864</v>
      </c>
      <c r="D120" s="18">
        <v>655.14285710000001</v>
      </c>
    </row>
    <row r="121" spans="1:4" x14ac:dyDescent="0.35">
      <c r="A121" s="1">
        <v>43978</v>
      </c>
      <c r="B121" s="14">
        <f t="shared" si="1"/>
        <v>95215</v>
      </c>
      <c r="C121" s="14">
        <v>687</v>
      </c>
      <c r="D121" s="18">
        <v>608.85714289999999</v>
      </c>
    </row>
    <row r="122" spans="1:4" x14ac:dyDescent="0.35">
      <c r="A122" s="1">
        <v>43979</v>
      </c>
      <c r="B122" s="14">
        <f t="shared" si="1"/>
        <v>95854</v>
      </c>
      <c r="C122" s="14">
        <v>639</v>
      </c>
      <c r="D122" s="18">
        <v>562.57142859999999</v>
      </c>
    </row>
    <row r="123" spans="1:4" x14ac:dyDescent="0.35">
      <c r="A123" s="1">
        <v>43980</v>
      </c>
      <c r="B123" s="14">
        <f t="shared" si="1"/>
        <v>96384</v>
      </c>
      <c r="C123" s="14">
        <v>530</v>
      </c>
      <c r="D123" s="18">
        <v>515.14285710000001</v>
      </c>
    </row>
    <row r="124" spans="1:4" x14ac:dyDescent="0.35">
      <c r="A124" s="1">
        <v>43981</v>
      </c>
      <c r="B124" s="14">
        <f t="shared" si="1"/>
        <v>96655</v>
      </c>
      <c r="C124" s="14">
        <v>271</v>
      </c>
      <c r="D124" s="18">
        <v>498.57142859999999</v>
      </c>
    </row>
    <row r="125" spans="1:4" x14ac:dyDescent="0.35">
      <c r="A125" s="1">
        <v>43982</v>
      </c>
      <c r="B125" s="14">
        <f t="shared" si="1"/>
        <v>96816</v>
      </c>
      <c r="C125" s="14">
        <v>161</v>
      </c>
      <c r="D125" s="18">
        <v>478.57142859999999</v>
      </c>
    </row>
    <row r="126" spans="1:4" x14ac:dyDescent="0.35">
      <c r="A126" s="1">
        <v>43983</v>
      </c>
      <c r="B126" s="14">
        <f t="shared" si="1"/>
        <v>97324</v>
      </c>
      <c r="C126" s="14">
        <v>508</v>
      </c>
      <c r="D126" s="18">
        <v>522.85714289999999</v>
      </c>
    </row>
    <row r="127" spans="1:4" x14ac:dyDescent="0.35">
      <c r="A127" s="1">
        <v>43984</v>
      </c>
      <c r="B127" s="14">
        <f t="shared" si="1"/>
        <v>97771</v>
      </c>
      <c r="C127" s="14">
        <v>447</v>
      </c>
      <c r="D127" s="18">
        <v>463.2857143</v>
      </c>
    </row>
    <row r="128" spans="1:4" x14ac:dyDescent="0.35">
      <c r="A128" s="1">
        <v>43985</v>
      </c>
      <c r="B128" s="14">
        <f t="shared" si="1"/>
        <v>98230</v>
      </c>
      <c r="C128" s="14">
        <v>459</v>
      </c>
      <c r="D128" s="18">
        <v>430.7142857</v>
      </c>
    </row>
    <row r="129" spans="1:4" x14ac:dyDescent="0.35">
      <c r="A129" s="1">
        <v>43986</v>
      </c>
      <c r="B129" s="14">
        <f t="shared" si="1"/>
        <v>98608</v>
      </c>
      <c r="C129" s="14">
        <v>378</v>
      </c>
      <c r="D129" s="18">
        <v>393.42857140000001</v>
      </c>
    </row>
    <row r="130" spans="1:4" x14ac:dyDescent="0.35">
      <c r="A130" s="1">
        <v>43987</v>
      </c>
      <c r="B130" s="14">
        <f t="shared" si="1"/>
        <v>98945</v>
      </c>
      <c r="C130" s="14">
        <v>337</v>
      </c>
      <c r="D130" s="18">
        <v>365.85714289999999</v>
      </c>
    </row>
    <row r="131" spans="1:4" x14ac:dyDescent="0.35">
      <c r="A131" s="1">
        <v>43988</v>
      </c>
      <c r="B131" s="14">
        <f t="shared" si="1"/>
        <v>99093</v>
      </c>
      <c r="C131" s="14">
        <v>148</v>
      </c>
      <c r="D131" s="18">
        <v>348.2857143</v>
      </c>
    </row>
    <row r="132" spans="1:4" x14ac:dyDescent="0.35">
      <c r="A132" s="1">
        <v>43989</v>
      </c>
      <c r="B132" s="14">
        <f t="shared" si="1"/>
        <v>99244</v>
      </c>
      <c r="C132" s="14">
        <v>151</v>
      </c>
      <c r="D132" s="18">
        <v>346.85714289999999</v>
      </c>
    </row>
    <row r="133" spans="1:4" x14ac:dyDescent="0.35">
      <c r="A133" s="1">
        <v>43990</v>
      </c>
      <c r="B133" s="14">
        <f t="shared" si="1"/>
        <v>99595</v>
      </c>
      <c r="C133" s="14">
        <v>351</v>
      </c>
      <c r="D133" s="18">
        <v>324.57142859999999</v>
      </c>
    </row>
    <row r="134" spans="1:4" x14ac:dyDescent="0.35">
      <c r="A134" s="1">
        <v>43991</v>
      </c>
      <c r="B134" s="14">
        <f t="shared" si="1"/>
        <v>99937</v>
      </c>
      <c r="C134" s="14">
        <v>342</v>
      </c>
      <c r="D134" s="18">
        <v>309.7142857</v>
      </c>
    </row>
    <row r="135" spans="1:4" x14ac:dyDescent="0.35">
      <c r="A135" s="1">
        <v>43992</v>
      </c>
      <c r="B135" s="14">
        <f t="shared" si="1"/>
        <v>100196</v>
      </c>
      <c r="C135" s="14">
        <v>259</v>
      </c>
      <c r="D135" s="18">
        <v>281.14285710000001</v>
      </c>
    </row>
    <row r="136" spans="1:4" x14ac:dyDescent="0.35">
      <c r="A136" s="1">
        <v>43993</v>
      </c>
      <c r="B136" s="14">
        <f t="shared" si="1"/>
        <v>100422</v>
      </c>
      <c r="C136" s="14">
        <v>226</v>
      </c>
      <c r="D136" s="18">
        <v>259.42857140000001</v>
      </c>
    </row>
    <row r="137" spans="1:4" x14ac:dyDescent="0.35">
      <c r="A137" s="1">
        <v>43994</v>
      </c>
      <c r="B137" s="14">
        <f t="shared" si="1"/>
        <v>100676</v>
      </c>
      <c r="C137" s="14">
        <v>254</v>
      </c>
      <c r="D137" s="18">
        <v>247.57142859999999</v>
      </c>
    </row>
    <row r="138" spans="1:4" x14ac:dyDescent="0.35">
      <c r="A138" s="1">
        <v>43995</v>
      </c>
      <c r="B138" s="14">
        <f t="shared" si="1"/>
        <v>100772</v>
      </c>
      <c r="C138" s="14">
        <v>96</v>
      </c>
      <c r="D138" s="18">
        <v>240.2857143</v>
      </c>
    </row>
    <row r="139" spans="1:4" x14ac:dyDescent="0.35">
      <c r="A139" s="1">
        <v>43996</v>
      </c>
      <c r="B139" s="14">
        <f t="shared" si="1"/>
        <v>100848</v>
      </c>
      <c r="C139" s="14">
        <v>76</v>
      </c>
      <c r="D139" s="18">
        <v>229.57142859999999</v>
      </c>
    </row>
    <row r="140" spans="1:4" x14ac:dyDescent="0.35">
      <c r="A140" s="1">
        <v>43997</v>
      </c>
      <c r="B140" s="14">
        <f t="shared" si="1"/>
        <v>101083</v>
      </c>
      <c r="C140" s="14">
        <v>235</v>
      </c>
      <c r="D140" s="18">
        <v>212.85714290000001</v>
      </c>
    </row>
    <row r="141" spans="1:4" x14ac:dyDescent="0.35">
      <c r="A141" s="1">
        <v>43998</v>
      </c>
      <c r="B141" s="14">
        <f t="shared" si="1"/>
        <v>101281</v>
      </c>
      <c r="C141" s="14">
        <v>198</v>
      </c>
      <c r="D141" s="18">
        <v>192.14285709999999</v>
      </c>
    </row>
    <row r="142" spans="1:4" x14ac:dyDescent="0.35">
      <c r="A142" s="1">
        <v>43999</v>
      </c>
      <c r="B142" s="14">
        <f t="shared" si="1"/>
        <v>101529</v>
      </c>
      <c r="C142" s="14">
        <v>248</v>
      </c>
      <c r="D142" s="18">
        <v>190.57142859999999</v>
      </c>
    </row>
    <row r="143" spans="1:4" x14ac:dyDescent="0.35">
      <c r="A143" s="1">
        <v>44000</v>
      </c>
      <c r="B143" s="14">
        <f t="shared" si="1"/>
        <v>101769</v>
      </c>
      <c r="C143" s="14">
        <v>240</v>
      </c>
      <c r="D143" s="18">
        <v>192.57142859999999</v>
      </c>
    </row>
    <row r="144" spans="1:4" x14ac:dyDescent="0.35">
      <c r="A144" s="1">
        <v>44001</v>
      </c>
      <c r="B144" s="14">
        <f t="shared" si="1"/>
        <v>101944</v>
      </c>
      <c r="C144" s="14">
        <v>175</v>
      </c>
      <c r="D144" s="18">
        <v>181.2857143</v>
      </c>
    </row>
    <row r="145" spans="1:4" x14ac:dyDescent="0.35">
      <c r="A145" s="1">
        <v>44002</v>
      </c>
      <c r="B145" s="14">
        <f t="shared" si="1"/>
        <v>102037</v>
      </c>
      <c r="C145" s="14">
        <v>93</v>
      </c>
      <c r="D145" s="18">
        <v>180.7142857</v>
      </c>
    </row>
    <row r="146" spans="1:4" x14ac:dyDescent="0.35">
      <c r="A146" s="1">
        <v>44003</v>
      </c>
      <c r="B146" s="14">
        <f t="shared" si="1"/>
        <v>102116</v>
      </c>
      <c r="C146" s="14">
        <v>79</v>
      </c>
      <c r="D146" s="18">
        <v>181.14285709999999</v>
      </c>
    </row>
    <row r="147" spans="1:4" x14ac:dyDescent="0.35">
      <c r="A147" s="1">
        <v>44004</v>
      </c>
      <c r="B147" s="14">
        <f t="shared" si="1"/>
        <v>102340</v>
      </c>
      <c r="C147" s="14">
        <v>224</v>
      </c>
      <c r="D147" s="18">
        <v>179.57142859999999</v>
      </c>
    </row>
    <row r="148" spans="1:4" x14ac:dyDescent="0.35">
      <c r="A148" s="1">
        <v>44005</v>
      </c>
      <c r="B148" s="14">
        <f t="shared" si="1"/>
        <v>102529</v>
      </c>
      <c r="C148" s="14">
        <v>189</v>
      </c>
      <c r="D148" s="18">
        <v>178.2857143</v>
      </c>
    </row>
    <row r="149" spans="1:4" x14ac:dyDescent="0.35">
      <c r="A149" s="1">
        <v>44006</v>
      </c>
      <c r="B149" s="14">
        <f t="shared" si="1"/>
        <v>102739</v>
      </c>
      <c r="C149" s="14">
        <v>210</v>
      </c>
      <c r="D149" s="18">
        <v>172.85714290000001</v>
      </c>
    </row>
    <row r="150" spans="1:4" x14ac:dyDescent="0.35">
      <c r="A150" s="1">
        <v>44007</v>
      </c>
      <c r="B150" s="14">
        <f t="shared" si="1"/>
        <v>102945</v>
      </c>
      <c r="C150" s="14">
        <v>206</v>
      </c>
      <c r="D150" s="18">
        <v>168</v>
      </c>
    </row>
    <row r="151" spans="1:4" x14ac:dyDescent="0.35">
      <c r="A151" s="1">
        <v>44008</v>
      </c>
      <c r="B151" s="14">
        <f t="shared" si="1"/>
        <v>103143</v>
      </c>
      <c r="C151" s="14">
        <v>198</v>
      </c>
      <c r="D151" s="18">
        <v>171.2857143</v>
      </c>
    </row>
    <row r="152" spans="1:4" x14ac:dyDescent="0.35">
      <c r="A152" s="1">
        <v>44009</v>
      </c>
      <c r="B152" s="14">
        <f t="shared" si="1"/>
        <v>103277</v>
      </c>
      <c r="C152" s="14">
        <v>134</v>
      </c>
      <c r="D152" s="18">
        <v>177.14285709999999</v>
      </c>
    </row>
    <row r="153" spans="1:4" x14ac:dyDescent="0.35">
      <c r="A153" s="1">
        <v>44010</v>
      </c>
      <c r="B153" s="14">
        <f t="shared" si="1"/>
        <v>103348</v>
      </c>
      <c r="C153" s="14">
        <v>71</v>
      </c>
      <c r="D153" s="18">
        <v>176</v>
      </c>
    </row>
    <row r="154" spans="1:4" x14ac:dyDescent="0.35">
      <c r="A154" s="1">
        <v>44011</v>
      </c>
      <c r="B154" s="14">
        <f t="shared" si="1"/>
        <v>103553</v>
      </c>
      <c r="C154" s="14">
        <v>205</v>
      </c>
      <c r="D154" s="18">
        <v>173.2857143</v>
      </c>
    </row>
    <row r="155" spans="1:4" x14ac:dyDescent="0.35">
      <c r="A155" s="1">
        <v>44012</v>
      </c>
      <c r="B155" s="14">
        <f t="shared" si="1"/>
        <v>103773</v>
      </c>
      <c r="C155" s="14">
        <v>220</v>
      </c>
      <c r="D155" s="18">
        <v>177.7142857</v>
      </c>
    </row>
    <row r="156" spans="1:4" x14ac:dyDescent="0.35">
      <c r="A156" s="1">
        <v>44013</v>
      </c>
      <c r="B156" s="14">
        <f t="shared" si="1"/>
        <v>103989</v>
      </c>
      <c r="C156" s="14">
        <v>216</v>
      </c>
      <c r="D156" s="18">
        <v>178.57142859999999</v>
      </c>
    </row>
    <row r="157" spans="1:4" x14ac:dyDescent="0.35">
      <c r="A157" s="1">
        <v>44014</v>
      </c>
      <c r="B157" s="14">
        <f t="shared" si="1"/>
        <v>104215</v>
      </c>
      <c r="C157" s="14">
        <v>226</v>
      </c>
      <c r="D157" s="18">
        <v>181.42857140000001</v>
      </c>
    </row>
    <row r="158" spans="1:4" x14ac:dyDescent="0.35">
      <c r="A158" s="1">
        <v>44015</v>
      </c>
      <c r="B158" s="14">
        <f t="shared" si="1"/>
        <v>104314</v>
      </c>
      <c r="C158" s="14">
        <v>99</v>
      </c>
      <c r="D158" s="18">
        <v>167.2857143</v>
      </c>
    </row>
    <row r="159" spans="1:4" x14ac:dyDescent="0.35">
      <c r="A159" s="1">
        <v>44016</v>
      </c>
      <c r="B159" s="14">
        <f t="shared" si="1"/>
        <v>104374</v>
      </c>
      <c r="C159" s="14">
        <v>60</v>
      </c>
      <c r="D159" s="18">
        <v>156.7142857</v>
      </c>
    </row>
    <row r="160" spans="1:4" x14ac:dyDescent="0.35">
      <c r="A160" s="1">
        <v>44017</v>
      </c>
      <c r="B160" s="14">
        <f t="shared" si="1"/>
        <v>104475</v>
      </c>
      <c r="C160" s="14">
        <v>101</v>
      </c>
      <c r="D160" s="18">
        <v>161</v>
      </c>
    </row>
    <row r="161" spans="1:4" x14ac:dyDescent="0.35">
      <c r="A161" s="1">
        <v>44018</v>
      </c>
      <c r="B161" s="14">
        <f t="shared" si="1"/>
        <v>104712</v>
      </c>
      <c r="C161" s="14">
        <v>237</v>
      </c>
      <c r="D161" s="18">
        <v>165.57142859999999</v>
      </c>
    </row>
    <row r="162" spans="1:4" x14ac:dyDescent="0.35">
      <c r="A162" s="1">
        <v>44019</v>
      </c>
      <c r="B162" s="14">
        <f t="shared" si="1"/>
        <v>104953</v>
      </c>
      <c r="C162" s="14">
        <v>241</v>
      </c>
      <c r="D162" s="18">
        <v>168.57142859999999</v>
      </c>
    </row>
    <row r="163" spans="1:4" x14ac:dyDescent="0.35">
      <c r="A163" s="1">
        <v>44020</v>
      </c>
      <c r="B163" s="14">
        <f t="shared" si="1"/>
        <v>105169</v>
      </c>
      <c r="C163" s="14">
        <v>216</v>
      </c>
      <c r="D163" s="18">
        <v>168.57142859999999</v>
      </c>
    </row>
    <row r="164" spans="1:4" x14ac:dyDescent="0.35">
      <c r="A164" s="1">
        <v>44021</v>
      </c>
      <c r="B164" s="14">
        <f t="shared" si="1"/>
        <v>105423</v>
      </c>
      <c r="C164" s="14">
        <v>254</v>
      </c>
      <c r="D164" s="18">
        <v>172.57142859999999</v>
      </c>
    </row>
    <row r="165" spans="1:4" x14ac:dyDescent="0.35">
      <c r="A165" s="1">
        <v>44022</v>
      </c>
      <c r="B165" s="14">
        <f t="shared" ref="B165:B228" si="2">(B164+C165)</f>
        <v>105651</v>
      </c>
      <c r="C165" s="14">
        <v>228</v>
      </c>
      <c r="D165" s="18">
        <v>191</v>
      </c>
    </row>
    <row r="166" spans="1:4" x14ac:dyDescent="0.35">
      <c r="A166" s="1">
        <v>44023</v>
      </c>
      <c r="B166" s="14">
        <f t="shared" si="2"/>
        <v>105768</v>
      </c>
      <c r="C166" s="14">
        <v>117</v>
      </c>
      <c r="D166" s="18">
        <v>199.14285709999999</v>
      </c>
    </row>
    <row r="167" spans="1:4" x14ac:dyDescent="0.35">
      <c r="A167" s="1">
        <v>44024</v>
      </c>
      <c r="B167" s="14">
        <f t="shared" si="2"/>
        <v>105855</v>
      </c>
      <c r="C167" s="14">
        <v>87</v>
      </c>
      <c r="D167" s="18">
        <v>197.14285709999999</v>
      </c>
    </row>
    <row r="168" spans="1:4" x14ac:dyDescent="0.35">
      <c r="A168" s="1">
        <v>44025</v>
      </c>
      <c r="B168" s="14">
        <f t="shared" si="2"/>
        <v>106121</v>
      </c>
      <c r="C168" s="14">
        <v>266</v>
      </c>
      <c r="D168" s="18">
        <v>201.2857143</v>
      </c>
    </row>
    <row r="169" spans="1:4" x14ac:dyDescent="0.35">
      <c r="A169" s="1">
        <v>44026</v>
      </c>
      <c r="B169" s="14">
        <f t="shared" si="2"/>
        <v>106353</v>
      </c>
      <c r="C169" s="14">
        <v>232</v>
      </c>
      <c r="D169" s="18">
        <v>200</v>
      </c>
    </row>
    <row r="170" spans="1:4" x14ac:dyDescent="0.35">
      <c r="A170" s="1">
        <v>44027</v>
      </c>
      <c r="B170" s="14">
        <f t="shared" si="2"/>
        <v>106651</v>
      </c>
      <c r="C170" s="14">
        <v>298</v>
      </c>
      <c r="D170" s="18">
        <v>211.7142857</v>
      </c>
    </row>
    <row r="171" spans="1:4" x14ac:dyDescent="0.35">
      <c r="A171" s="1">
        <v>44028</v>
      </c>
      <c r="B171" s="14">
        <f t="shared" si="2"/>
        <v>106896</v>
      </c>
      <c r="C171" s="14">
        <v>245</v>
      </c>
      <c r="D171" s="18">
        <v>210.2857143</v>
      </c>
    </row>
    <row r="172" spans="1:4" x14ac:dyDescent="0.35">
      <c r="A172" s="1">
        <v>44029</v>
      </c>
      <c r="B172" s="14">
        <f t="shared" si="2"/>
        <v>107123</v>
      </c>
      <c r="C172" s="14">
        <v>227</v>
      </c>
      <c r="D172" s="18">
        <v>210.14285709999999</v>
      </c>
    </row>
    <row r="173" spans="1:4" x14ac:dyDescent="0.35">
      <c r="A173" s="1">
        <v>44030</v>
      </c>
      <c r="B173" s="14">
        <f t="shared" si="2"/>
        <v>107251</v>
      </c>
      <c r="C173" s="14">
        <v>128</v>
      </c>
      <c r="D173" s="18">
        <v>211.7142857</v>
      </c>
    </row>
    <row r="174" spans="1:4" x14ac:dyDescent="0.35">
      <c r="A174" s="1">
        <v>44031</v>
      </c>
      <c r="B174" s="14">
        <f t="shared" si="2"/>
        <v>107325</v>
      </c>
      <c r="C174" s="14">
        <v>74</v>
      </c>
      <c r="D174" s="18">
        <v>209.85714290000001</v>
      </c>
    </row>
    <row r="175" spans="1:4" x14ac:dyDescent="0.35">
      <c r="A175" s="1">
        <v>44032</v>
      </c>
      <c r="B175" s="14">
        <f t="shared" si="2"/>
        <v>107604</v>
      </c>
      <c r="C175" s="14">
        <v>279</v>
      </c>
      <c r="D175" s="18">
        <v>211.7142857</v>
      </c>
    </row>
    <row r="176" spans="1:4" x14ac:dyDescent="0.35">
      <c r="A176" s="1">
        <v>44033</v>
      </c>
      <c r="B176" s="14">
        <f t="shared" si="2"/>
        <v>107859</v>
      </c>
      <c r="C176" s="14">
        <v>255</v>
      </c>
      <c r="D176" s="18">
        <v>215</v>
      </c>
    </row>
    <row r="177" spans="1:4" x14ac:dyDescent="0.35">
      <c r="A177" s="1">
        <v>44034</v>
      </c>
      <c r="B177" s="14">
        <f t="shared" si="2"/>
        <v>108117</v>
      </c>
      <c r="C177" s="14">
        <v>258</v>
      </c>
      <c r="D177" s="18">
        <v>209.2857143</v>
      </c>
    </row>
    <row r="178" spans="1:4" x14ac:dyDescent="0.35">
      <c r="A178" s="1">
        <v>44035</v>
      </c>
      <c r="B178" s="14">
        <f t="shared" si="2"/>
        <v>108375</v>
      </c>
      <c r="C178" s="14">
        <v>258</v>
      </c>
      <c r="D178" s="18">
        <v>211.2857143</v>
      </c>
    </row>
    <row r="179" spans="1:4" x14ac:dyDescent="0.35">
      <c r="A179" s="1">
        <v>44036</v>
      </c>
      <c r="B179" s="14">
        <f t="shared" si="2"/>
        <v>108632</v>
      </c>
      <c r="C179" s="14">
        <v>257</v>
      </c>
      <c r="D179" s="18">
        <v>215.57142859999999</v>
      </c>
    </row>
    <row r="180" spans="1:4" x14ac:dyDescent="0.35">
      <c r="A180" s="1">
        <v>44037</v>
      </c>
      <c r="B180" s="14">
        <f t="shared" si="2"/>
        <v>108791</v>
      </c>
      <c r="C180" s="14">
        <v>159</v>
      </c>
      <c r="D180" s="18">
        <v>220</v>
      </c>
    </row>
    <row r="181" spans="1:4" x14ac:dyDescent="0.35">
      <c r="A181" s="1">
        <v>44038</v>
      </c>
      <c r="B181" s="14">
        <f t="shared" si="2"/>
        <v>108892</v>
      </c>
      <c r="C181" s="14">
        <v>101</v>
      </c>
      <c r="D181" s="18">
        <v>223.85714290000001</v>
      </c>
    </row>
    <row r="182" spans="1:4" x14ac:dyDescent="0.35">
      <c r="A182" s="1">
        <v>44039</v>
      </c>
      <c r="B182" s="14">
        <f t="shared" si="2"/>
        <v>109253</v>
      </c>
      <c r="C182" s="14">
        <v>361</v>
      </c>
      <c r="D182" s="18">
        <v>235.57142859999999</v>
      </c>
    </row>
    <row r="183" spans="1:4" x14ac:dyDescent="0.35">
      <c r="A183" s="1">
        <v>44040</v>
      </c>
      <c r="B183" s="14">
        <f t="shared" si="2"/>
        <v>109573</v>
      </c>
      <c r="C183" s="14">
        <v>320</v>
      </c>
      <c r="D183" s="18">
        <v>244.85714290000001</v>
      </c>
    </row>
    <row r="184" spans="1:4" x14ac:dyDescent="0.35">
      <c r="A184" s="1">
        <v>44041</v>
      </c>
      <c r="B184" s="14">
        <f t="shared" si="2"/>
        <v>109892</v>
      </c>
      <c r="C184" s="14">
        <v>319</v>
      </c>
      <c r="D184" s="18">
        <v>253.57142859999999</v>
      </c>
    </row>
    <row r="185" spans="1:4" x14ac:dyDescent="0.35">
      <c r="A185" s="1">
        <v>44042</v>
      </c>
      <c r="B185" s="14">
        <f t="shared" si="2"/>
        <v>110228</v>
      </c>
      <c r="C185" s="14">
        <v>336</v>
      </c>
      <c r="D185" s="18">
        <v>264.7142857</v>
      </c>
    </row>
    <row r="186" spans="1:4" x14ac:dyDescent="0.35">
      <c r="A186" s="1">
        <v>44043</v>
      </c>
      <c r="B186" s="14">
        <f t="shared" si="2"/>
        <v>110547</v>
      </c>
      <c r="C186" s="14">
        <v>319</v>
      </c>
      <c r="D186" s="18">
        <v>273.57142859999999</v>
      </c>
    </row>
    <row r="187" spans="1:4" x14ac:dyDescent="0.35">
      <c r="A187" s="1">
        <v>44044</v>
      </c>
      <c r="B187" s="14">
        <f t="shared" si="2"/>
        <v>110694</v>
      </c>
      <c r="C187" s="14">
        <v>147</v>
      </c>
      <c r="D187" s="18">
        <v>271.85714289999999</v>
      </c>
    </row>
    <row r="188" spans="1:4" x14ac:dyDescent="0.35">
      <c r="A188" s="1">
        <v>44045</v>
      </c>
      <c r="B188" s="14">
        <f t="shared" si="2"/>
        <v>110803</v>
      </c>
      <c r="C188" s="14">
        <v>109</v>
      </c>
      <c r="D188" s="18">
        <v>273</v>
      </c>
    </row>
    <row r="189" spans="1:4" x14ac:dyDescent="0.35">
      <c r="A189" s="1">
        <v>44046</v>
      </c>
      <c r="B189" s="14">
        <f t="shared" si="2"/>
        <v>111161</v>
      </c>
      <c r="C189" s="14">
        <v>358</v>
      </c>
      <c r="D189" s="18">
        <v>272.57142859999999</v>
      </c>
    </row>
    <row r="190" spans="1:4" x14ac:dyDescent="0.35">
      <c r="A190" s="1">
        <v>44047</v>
      </c>
      <c r="B190" s="14">
        <f t="shared" si="2"/>
        <v>111469</v>
      </c>
      <c r="C190" s="14">
        <v>308</v>
      </c>
      <c r="D190" s="18">
        <v>270.85714289999999</v>
      </c>
    </row>
    <row r="191" spans="1:4" x14ac:dyDescent="0.35">
      <c r="A191" s="1">
        <v>44048</v>
      </c>
      <c r="B191" s="14">
        <f t="shared" si="2"/>
        <v>111802</v>
      </c>
      <c r="C191" s="14">
        <v>333</v>
      </c>
      <c r="D191" s="18">
        <v>272.85714289999999</v>
      </c>
    </row>
    <row r="192" spans="1:4" x14ac:dyDescent="0.35">
      <c r="A192" s="1">
        <v>44049</v>
      </c>
      <c r="B192" s="14">
        <f t="shared" si="2"/>
        <v>112156</v>
      </c>
      <c r="C192" s="14">
        <v>354</v>
      </c>
      <c r="D192" s="18">
        <v>275.42857140000001</v>
      </c>
    </row>
    <row r="193" spans="1:4" x14ac:dyDescent="0.35">
      <c r="A193" s="1">
        <v>44050</v>
      </c>
      <c r="B193" s="14">
        <f t="shared" si="2"/>
        <v>112455</v>
      </c>
      <c r="C193" s="14">
        <v>299</v>
      </c>
      <c r="D193" s="18">
        <v>272.57142859999999</v>
      </c>
    </row>
    <row r="194" spans="1:4" x14ac:dyDescent="0.35">
      <c r="A194" s="1">
        <v>44051</v>
      </c>
      <c r="B194" s="14">
        <f t="shared" si="2"/>
        <v>112624</v>
      </c>
      <c r="C194" s="14">
        <v>169</v>
      </c>
      <c r="D194" s="18">
        <v>275.7142857</v>
      </c>
    </row>
    <row r="195" spans="1:4" x14ac:dyDescent="0.35">
      <c r="A195" s="1">
        <v>44052</v>
      </c>
      <c r="B195" s="14">
        <f t="shared" si="2"/>
        <v>112709</v>
      </c>
      <c r="C195" s="14">
        <v>85</v>
      </c>
      <c r="D195" s="18">
        <v>272.2857143</v>
      </c>
    </row>
    <row r="196" spans="1:4" x14ac:dyDescent="0.35">
      <c r="A196" s="1">
        <v>44053</v>
      </c>
      <c r="B196" s="14">
        <f t="shared" si="2"/>
        <v>113083</v>
      </c>
      <c r="C196" s="14">
        <v>374</v>
      </c>
      <c r="D196" s="18">
        <v>274.57142859999999</v>
      </c>
    </row>
    <row r="197" spans="1:4" x14ac:dyDescent="0.35">
      <c r="A197" s="1">
        <v>44054</v>
      </c>
      <c r="B197" s="14">
        <f t="shared" si="2"/>
        <v>113367</v>
      </c>
      <c r="C197" s="14">
        <v>284</v>
      </c>
      <c r="D197" s="18">
        <v>271.14285710000001</v>
      </c>
    </row>
    <row r="198" spans="1:4" x14ac:dyDescent="0.35">
      <c r="A198" s="1">
        <v>44055</v>
      </c>
      <c r="B198" s="14">
        <f t="shared" si="2"/>
        <v>113671</v>
      </c>
      <c r="C198" s="14">
        <v>304</v>
      </c>
      <c r="D198" s="18">
        <v>267</v>
      </c>
    </row>
    <row r="199" spans="1:4" x14ac:dyDescent="0.35">
      <c r="A199" s="1">
        <v>44056</v>
      </c>
      <c r="B199" s="14">
        <f t="shared" si="2"/>
        <v>114020</v>
      </c>
      <c r="C199" s="14">
        <v>349</v>
      </c>
      <c r="D199" s="18">
        <v>266.2857143</v>
      </c>
    </row>
    <row r="200" spans="1:4" x14ac:dyDescent="0.35">
      <c r="A200" s="1">
        <v>44057</v>
      </c>
      <c r="B200" s="14">
        <f t="shared" si="2"/>
        <v>114363</v>
      </c>
      <c r="C200" s="14">
        <v>343</v>
      </c>
      <c r="D200" s="18">
        <v>272.42857140000001</v>
      </c>
    </row>
    <row r="201" spans="1:4" x14ac:dyDescent="0.35">
      <c r="A201" s="1">
        <v>44058</v>
      </c>
      <c r="B201" s="14">
        <f t="shared" si="2"/>
        <v>114514</v>
      </c>
      <c r="C201" s="14">
        <v>151</v>
      </c>
      <c r="D201" s="18">
        <v>269.85714289999999</v>
      </c>
    </row>
    <row r="202" spans="1:4" x14ac:dyDescent="0.35">
      <c r="A202" s="1">
        <v>44059</v>
      </c>
      <c r="B202" s="14">
        <f t="shared" si="2"/>
        <v>114634</v>
      </c>
      <c r="C202" s="14">
        <v>120</v>
      </c>
      <c r="D202" s="18">
        <v>274.85714289999999</v>
      </c>
    </row>
    <row r="203" spans="1:4" x14ac:dyDescent="0.35">
      <c r="A203" s="1">
        <v>44060</v>
      </c>
      <c r="B203" s="14">
        <f t="shared" si="2"/>
        <v>115003</v>
      </c>
      <c r="C203" s="14">
        <v>369</v>
      </c>
      <c r="D203" s="18">
        <v>274.14285710000001</v>
      </c>
    </row>
    <row r="204" spans="1:4" x14ac:dyDescent="0.35">
      <c r="A204" s="1">
        <v>44061</v>
      </c>
      <c r="B204" s="14">
        <f t="shared" si="2"/>
        <v>115384</v>
      </c>
      <c r="C204" s="14">
        <v>381</v>
      </c>
      <c r="D204" s="18">
        <v>288</v>
      </c>
    </row>
    <row r="205" spans="1:4" x14ac:dyDescent="0.35">
      <c r="A205" s="1">
        <v>44062</v>
      </c>
      <c r="B205" s="14">
        <f t="shared" si="2"/>
        <v>115721</v>
      </c>
      <c r="C205" s="14">
        <v>337</v>
      </c>
      <c r="D205" s="18">
        <v>292.7142857</v>
      </c>
    </row>
    <row r="206" spans="1:4" x14ac:dyDescent="0.35">
      <c r="A206" s="1">
        <v>44063</v>
      </c>
      <c r="B206" s="14">
        <f t="shared" si="2"/>
        <v>116077</v>
      </c>
      <c r="C206" s="14">
        <v>356</v>
      </c>
      <c r="D206" s="18">
        <v>293.7142857</v>
      </c>
    </row>
    <row r="207" spans="1:4" x14ac:dyDescent="0.35">
      <c r="A207" s="1">
        <v>44064</v>
      </c>
      <c r="B207" s="14">
        <f t="shared" si="2"/>
        <v>116360</v>
      </c>
      <c r="C207" s="14">
        <v>283</v>
      </c>
      <c r="D207" s="18">
        <v>285.2857143</v>
      </c>
    </row>
    <row r="208" spans="1:4" x14ac:dyDescent="0.35">
      <c r="A208" s="1">
        <v>44065</v>
      </c>
      <c r="B208" s="14">
        <f t="shared" si="2"/>
        <v>116508</v>
      </c>
      <c r="C208" s="14">
        <v>148</v>
      </c>
      <c r="D208" s="18">
        <v>284.85714289999999</v>
      </c>
    </row>
    <row r="209" spans="1:4" x14ac:dyDescent="0.35">
      <c r="A209" s="1">
        <v>44066</v>
      </c>
      <c r="B209" s="14">
        <f t="shared" si="2"/>
        <v>116600</v>
      </c>
      <c r="C209" s="14">
        <v>92</v>
      </c>
      <c r="D209" s="18">
        <v>280.85714289999999</v>
      </c>
    </row>
    <row r="210" spans="1:4" x14ac:dyDescent="0.35">
      <c r="A210" s="1">
        <v>44067</v>
      </c>
      <c r="B210" s="14">
        <f t="shared" si="2"/>
        <v>116995</v>
      </c>
      <c r="C210" s="14">
        <v>395</v>
      </c>
      <c r="D210" s="18">
        <v>284.7142857</v>
      </c>
    </row>
    <row r="211" spans="1:4" x14ac:dyDescent="0.35">
      <c r="A211" s="1">
        <v>44068</v>
      </c>
      <c r="B211" s="14">
        <f t="shared" si="2"/>
        <v>117374</v>
      </c>
      <c r="C211" s="14">
        <v>379</v>
      </c>
      <c r="D211" s="18">
        <v>284.42857140000001</v>
      </c>
    </row>
    <row r="212" spans="1:4" x14ac:dyDescent="0.35">
      <c r="A212" s="1">
        <v>44069</v>
      </c>
      <c r="B212" s="14">
        <f t="shared" si="2"/>
        <v>117753</v>
      </c>
      <c r="C212" s="14">
        <v>379</v>
      </c>
      <c r="D212" s="18">
        <v>290.42857140000001</v>
      </c>
    </row>
    <row r="213" spans="1:4" x14ac:dyDescent="0.35">
      <c r="A213" s="1">
        <v>44070</v>
      </c>
      <c r="B213" s="14">
        <f t="shared" si="2"/>
        <v>118097</v>
      </c>
      <c r="C213" s="14">
        <v>344</v>
      </c>
      <c r="D213" s="18">
        <v>288.7142857</v>
      </c>
    </row>
    <row r="214" spans="1:4" x14ac:dyDescent="0.35">
      <c r="A214" s="1">
        <v>44071</v>
      </c>
      <c r="B214" s="14">
        <f t="shared" si="2"/>
        <v>118460</v>
      </c>
      <c r="C214" s="14">
        <v>363</v>
      </c>
      <c r="D214" s="18">
        <v>300.14285710000001</v>
      </c>
    </row>
    <row r="215" spans="1:4" x14ac:dyDescent="0.35">
      <c r="A215" s="1">
        <v>44072</v>
      </c>
      <c r="B215" s="14">
        <f t="shared" si="2"/>
        <v>118632</v>
      </c>
      <c r="C215" s="14">
        <v>172</v>
      </c>
      <c r="D215" s="18">
        <v>303.57142859999999</v>
      </c>
    </row>
    <row r="216" spans="1:4" x14ac:dyDescent="0.35">
      <c r="A216" s="1">
        <v>44073</v>
      </c>
      <c r="B216" s="14">
        <f t="shared" si="2"/>
        <v>118771</v>
      </c>
      <c r="C216" s="14">
        <v>139</v>
      </c>
      <c r="D216" s="18">
        <v>310.2857143</v>
      </c>
    </row>
    <row r="217" spans="1:4" x14ac:dyDescent="0.35">
      <c r="A217" s="1">
        <v>44074</v>
      </c>
      <c r="B217" s="14">
        <f t="shared" si="2"/>
        <v>119210</v>
      </c>
      <c r="C217" s="14">
        <v>439</v>
      </c>
      <c r="D217" s="18">
        <v>316.2857143</v>
      </c>
    </row>
    <row r="218" spans="1:4" x14ac:dyDescent="0.35">
      <c r="A218" s="1">
        <v>44075</v>
      </c>
      <c r="B218" s="14">
        <f t="shared" si="2"/>
        <v>119605</v>
      </c>
      <c r="C218" s="14">
        <v>395</v>
      </c>
      <c r="D218" s="18">
        <v>318.57142859999999</v>
      </c>
    </row>
    <row r="219" spans="1:4" x14ac:dyDescent="0.35">
      <c r="A219" s="1">
        <v>44076</v>
      </c>
      <c r="B219" s="14">
        <f t="shared" si="2"/>
        <v>119989</v>
      </c>
      <c r="C219" s="14">
        <v>384</v>
      </c>
      <c r="D219" s="18">
        <v>319.2857143</v>
      </c>
    </row>
    <row r="220" spans="1:4" x14ac:dyDescent="0.35">
      <c r="A220" s="1">
        <v>44077</v>
      </c>
      <c r="B220" s="14">
        <f t="shared" si="2"/>
        <v>120453</v>
      </c>
      <c r="C220" s="14">
        <v>464</v>
      </c>
      <c r="D220" s="18">
        <v>336.42857140000001</v>
      </c>
    </row>
    <row r="221" spans="1:4" x14ac:dyDescent="0.35">
      <c r="A221" s="1">
        <v>44078</v>
      </c>
      <c r="B221" s="14">
        <f t="shared" si="2"/>
        <v>120800</v>
      </c>
      <c r="C221" s="14">
        <v>347</v>
      </c>
      <c r="D221" s="18">
        <v>334.2857143</v>
      </c>
    </row>
    <row r="222" spans="1:4" x14ac:dyDescent="0.35">
      <c r="A222" s="1">
        <v>44079</v>
      </c>
      <c r="B222" s="14">
        <f t="shared" si="2"/>
        <v>120998</v>
      </c>
      <c r="C222" s="14">
        <v>198</v>
      </c>
      <c r="D222" s="18">
        <v>338</v>
      </c>
    </row>
    <row r="223" spans="1:4" x14ac:dyDescent="0.35">
      <c r="A223" s="1">
        <v>44080</v>
      </c>
      <c r="B223" s="14">
        <f t="shared" si="2"/>
        <v>121110</v>
      </c>
      <c r="C223" s="14">
        <v>112</v>
      </c>
      <c r="D223" s="18">
        <v>334.14285710000001</v>
      </c>
    </row>
    <row r="224" spans="1:4" x14ac:dyDescent="0.35">
      <c r="A224" s="1">
        <v>44081</v>
      </c>
      <c r="B224" s="14">
        <f t="shared" si="2"/>
        <v>121271</v>
      </c>
      <c r="C224" s="14">
        <v>161</v>
      </c>
      <c r="D224" s="18">
        <v>294.57142859999999</v>
      </c>
    </row>
    <row r="225" spans="1:4" x14ac:dyDescent="0.35">
      <c r="A225" s="1">
        <v>44082</v>
      </c>
      <c r="B225" s="14">
        <f t="shared" si="2"/>
        <v>121817</v>
      </c>
      <c r="C225" s="14">
        <v>546</v>
      </c>
      <c r="D225" s="18">
        <v>316.2857143</v>
      </c>
    </row>
    <row r="226" spans="1:4" x14ac:dyDescent="0.35">
      <c r="A226" s="1">
        <v>44083</v>
      </c>
      <c r="B226" s="14">
        <f t="shared" si="2"/>
        <v>122292</v>
      </c>
      <c r="C226" s="14">
        <v>475</v>
      </c>
      <c r="D226" s="18">
        <v>329.14285710000001</v>
      </c>
    </row>
    <row r="227" spans="1:4" x14ac:dyDescent="0.35">
      <c r="A227" s="1">
        <v>44084</v>
      </c>
      <c r="B227" s="14">
        <f t="shared" si="2"/>
        <v>122703</v>
      </c>
      <c r="C227" s="14">
        <v>411</v>
      </c>
      <c r="D227" s="18">
        <v>321.2857143</v>
      </c>
    </row>
    <row r="228" spans="1:4" x14ac:dyDescent="0.35">
      <c r="A228" s="1">
        <v>44085</v>
      </c>
      <c r="B228" s="14">
        <f t="shared" si="2"/>
        <v>123112</v>
      </c>
      <c r="C228" s="14">
        <v>409</v>
      </c>
      <c r="D228" s="18">
        <v>330</v>
      </c>
    </row>
    <row r="229" spans="1:4" x14ac:dyDescent="0.35">
      <c r="A229" s="1">
        <v>44086</v>
      </c>
      <c r="B229" s="14">
        <f t="shared" ref="B229:B292" si="3">(B228+C229)</f>
        <v>123301</v>
      </c>
      <c r="C229" s="14">
        <v>189</v>
      </c>
      <c r="D229" s="18">
        <v>328.7142857</v>
      </c>
    </row>
    <row r="230" spans="1:4" x14ac:dyDescent="0.35">
      <c r="A230" s="1">
        <v>44087</v>
      </c>
      <c r="B230" s="14">
        <f t="shared" si="3"/>
        <v>123462</v>
      </c>
      <c r="C230" s="14">
        <v>161</v>
      </c>
      <c r="D230" s="18">
        <v>335.7142857</v>
      </c>
    </row>
    <row r="231" spans="1:4" x14ac:dyDescent="0.35">
      <c r="A231" s="1">
        <v>44088</v>
      </c>
      <c r="B231" s="14">
        <f t="shared" si="3"/>
        <v>123965</v>
      </c>
      <c r="C231" s="14">
        <v>503</v>
      </c>
      <c r="D231" s="18">
        <v>384.57142859999999</v>
      </c>
    </row>
    <row r="232" spans="1:4" x14ac:dyDescent="0.35">
      <c r="A232" s="1">
        <v>44089</v>
      </c>
      <c r="B232" s="14">
        <f t="shared" si="3"/>
        <v>124389</v>
      </c>
      <c r="C232" s="14">
        <v>424</v>
      </c>
      <c r="D232" s="18">
        <v>367</v>
      </c>
    </row>
    <row r="233" spans="1:4" x14ac:dyDescent="0.35">
      <c r="A233" s="1">
        <v>44090</v>
      </c>
      <c r="B233" s="14">
        <f t="shared" si="3"/>
        <v>124802</v>
      </c>
      <c r="C233" s="14">
        <v>413</v>
      </c>
      <c r="D233" s="18">
        <v>358.2857143</v>
      </c>
    </row>
    <row r="234" spans="1:4" x14ac:dyDescent="0.35">
      <c r="A234" s="1">
        <v>44091</v>
      </c>
      <c r="B234" s="14">
        <f t="shared" si="3"/>
        <v>125156</v>
      </c>
      <c r="C234" s="14">
        <v>354</v>
      </c>
      <c r="D234" s="18">
        <v>350.57142859999999</v>
      </c>
    </row>
    <row r="235" spans="1:4" x14ac:dyDescent="0.35">
      <c r="A235" s="1">
        <v>44092</v>
      </c>
      <c r="B235" s="14">
        <f t="shared" si="3"/>
        <v>125592</v>
      </c>
      <c r="C235" s="14">
        <v>436</v>
      </c>
      <c r="D235" s="18">
        <v>354.42857140000001</v>
      </c>
    </row>
    <row r="236" spans="1:4" x14ac:dyDescent="0.35">
      <c r="A236" s="1">
        <v>44093</v>
      </c>
      <c r="B236" s="14">
        <f t="shared" si="3"/>
        <v>125794</v>
      </c>
      <c r="C236" s="14">
        <v>202</v>
      </c>
      <c r="D236" s="18">
        <v>356.2857143</v>
      </c>
    </row>
    <row r="237" spans="1:4" x14ac:dyDescent="0.35">
      <c r="A237" s="1">
        <v>44094</v>
      </c>
      <c r="B237" s="14">
        <f t="shared" si="3"/>
        <v>125935</v>
      </c>
      <c r="C237" s="14">
        <v>141</v>
      </c>
      <c r="D237" s="18">
        <v>353.42857140000001</v>
      </c>
    </row>
    <row r="238" spans="1:4" x14ac:dyDescent="0.35">
      <c r="A238" s="1">
        <v>44095</v>
      </c>
      <c r="B238" s="14">
        <f t="shared" si="3"/>
        <v>126362</v>
      </c>
      <c r="C238" s="14">
        <v>427</v>
      </c>
      <c r="D238" s="18">
        <v>342.57142859999999</v>
      </c>
    </row>
    <row r="239" spans="1:4" x14ac:dyDescent="0.35">
      <c r="A239" s="1">
        <v>44096</v>
      </c>
      <c r="B239" s="14">
        <f t="shared" si="3"/>
        <v>126870</v>
      </c>
      <c r="C239" s="14">
        <v>508</v>
      </c>
      <c r="D239" s="18">
        <v>354.57142859999999</v>
      </c>
    </row>
    <row r="240" spans="1:4" x14ac:dyDescent="0.35">
      <c r="A240" s="1">
        <v>44097</v>
      </c>
      <c r="B240" s="14">
        <f t="shared" si="3"/>
        <v>127430</v>
      </c>
      <c r="C240" s="14">
        <v>560</v>
      </c>
      <c r="D240" s="18">
        <v>375.57142859999999</v>
      </c>
    </row>
    <row r="241" spans="1:4" x14ac:dyDescent="0.35">
      <c r="A241" s="1">
        <v>44098</v>
      </c>
      <c r="B241" s="14">
        <f t="shared" si="3"/>
        <v>128027</v>
      </c>
      <c r="C241" s="14">
        <v>597</v>
      </c>
      <c r="D241" s="18">
        <v>410.14285710000001</v>
      </c>
    </row>
    <row r="242" spans="1:4" x14ac:dyDescent="0.35">
      <c r="A242" s="1">
        <v>44099</v>
      </c>
      <c r="B242" s="14">
        <f t="shared" si="3"/>
        <v>128580</v>
      </c>
      <c r="C242" s="14">
        <v>553</v>
      </c>
      <c r="D242" s="18">
        <v>426.85714289999999</v>
      </c>
    </row>
    <row r="243" spans="1:4" x14ac:dyDescent="0.35">
      <c r="A243" s="1">
        <v>44100</v>
      </c>
      <c r="B243" s="14">
        <f t="shared" si="3"/>
        <v>128944</v>
      </c>
      <c r="C243" s="14">
        <v>364</v>
      </c>
      <c r="D243" s="18">
        <v>450</v>
      </c>
    </row>
    <row r="244" spans="1:4" x14ac:dyDescent="0.35">
      <c r="A244" s="1">
        <v>44101</v>
      </c>
      <c r="B244" s="14">
        <f t="shared" si="3"/>
        <v>129169</v>
      </c>
      <c r="C244" s="14">
        <v>225</v>
      </c>
      <c r="D244" s="18">
        <v>461.85714289999999</v>
      </c>
    </row>
    <row r="245" spans="1:4" x14ac:dyDescent="0.35">
      <c r="A245" s="1">
        <v>44102</v>
      </c>
      <c r="B245" s="14">
        <f t="shared" si="3"/>
        <v>130036</v>
      </c>
      <c r="C245" s="14">
        <v>867</v>
      </c>
      <c r="D245" s="18">
        <v>524.7142857</v>
      </c>
    </row>
    <row r="246" spans="1:4" x14ac:dyDescent="0.35">
      <c r="A246" s="1">
        <v>44103</v>
      </c>
      <c r="B246" s="14">
        <f t="shared" si="3"/>
        <v>130756</v>
      </c>
      <c r="C246" s="14">
        <v>720</v>
      </c>
      <c r="D246" s="18">
        <v>555</v>
      </c>
    </row>
    <row r="247" spans="1:4" x14ac:dyDescent="0.35">
      <c r="A247" s="1">
        <v>44104</v>
      </c>
      <c r="B247" s="14">
        <f t="shared" si="3"/>
        <v>131369</v>
      </c>
      <c r="C247" s="14">
        <v>613</v>
      </c>
      <c r="D247" s="18">
        <v>562.57142859999999</v>
      </c>
    </row>
    <row r="248" spans="1:4" x14ac:dyDescent="0.35">
      <c r="A248" s="1">
        <v>44105</v>
      </c>
      <c r="B248" s="14">
        <f t="shared" si="3"/>
        <v>132053</v>
      </c>
      <c r="C248" s="14">
        <v>684</v>
      </c>
      <c r="D248" s="18">
        <v>574.85714289999999</v>
      </c>
    </row>
    <row r="249" spans="1:4" x14ac:dyDescent="0.35">
      <c r="A249" s="1">
        <v>44106</v>
      </c>
      <c r="B249" s="14">
        <f t="shared" si="3"/>
        <v>132618</v>
      </c>
      <c r="C249" s="14">
        <v>565</v>
      </c>
      <c r="D249" s="18">
        <v>576.57142859999999</v>
      </c>
    </row>
    <row r="250" spans="1:4" x14ac:dyDescent="0.35">
      <c r="A250" s="1">
        <v>44107</v>
      </c>
      <c r="B250" s="14">
        <f t="shared" si="3"/>
        <v>133026</v>
      </c>
      <c r="C250" s="14">
        <v>408</v>
      </c>
      <c r="D250" s="18">
        <v>582.85714289999999</v>
      </c>
    </row>
    <row r="251" spans="1:4" x14ac:dyDescent="0.35">
      <c r="A251" s="1">
        <v>44108</v>
      </c>
      <c r="B251" s="14">
        <f t="shared" si="3"/>
        <v>133318</v>
      </c>
      <c r="C251" s="14">
        <v>292</v>
      </c>
      <c r="D251" s="18">
        <v>592.57142859999999</v>
      </c>
    </row>
    <row r="252" spans="1:4" x14ac:dyDescent="0.35">
      <c r="A252" s="1">
        <v>44109</v>
      </c>
      <c r="B252" s="14">
        <f t="shared" si="3"/>
        <v>134069</v>
      </c>
      <c r="C252" s="14">
        <v>751</v>
      </c>
      <c r="D252" s="18">
        <v>575.85714289999999</v>
      </c>
    </row>
    <row r="253" spans="1:4" x14ac:dyDescent="0.35">
      <c r="A253" s="1">
        <v>44110</v>
      </c>
      <c r="B253" s="14">
        <f t="shared" si="3"/>
        <v>134805</v>
      </c>
      <c r="C253" s="14">
        <v>736</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139109</v>
      </c>
      <c r="C260" s="14">
        <v>786</v>
      </c>
      <c r="D260" s="18">
        <v>614.2857143</v>
      </c>
    </row>
    <row r="261" spans="1:4" x14ac:dyDescent="0.35">
      <c r="A261" s="1">
        <v>44118</v>
      </c>
      <c r="B261" s="14">
        <f t="shared" si="3"/>
        <v>140007</v>
      </c>
      <c r="C261" s="14">
        <v>898</v>
      </c>
      <c r="D261" s="18">
        <v>639.7142857</v>
      </c>
    </row>
    <row r="262" spans="1:4" x14ac:dyDescent="0.35">
      <c r="A262" s="1">
        <v>44119</v>
      </c>
      <c r="B262" s="14">
        <f t="shared" si="3"/>
        <v>140957</v>
      </c>
      <c r="C262" s="14">
        <v>950</v>
      </c>
      <c r="D262" s="18">
        <v>656.2857143</v>
      </c>
    </row>
    <row r="263" spans="1:4" x14ac:dyDescent="0.35">
      <c r="A263" s="1">
        <v>44120</v>
      </c>
      <c r="B263" s="14">
        <f t="shared" si="3"/>
        <v>141823</v>
      </c>
      <c r="C263" s="14">
        <v>866</v>
      </c>
      <c r="D263" s="18">
        <v>681.57142859999999</v>
      </c>
    </row>
    <row r="264" spans="1:4" x14ac:dyDescent="0.35">
      <c r="A264" s="1">
        <v>44121</v>
      </c>
      <c r="B264" s="14">
        <f t="shared" si="3"/>
        <v>142367</v>
      </c>
      <c r="C264" s="14">
        <v>544</v>
      </c>
      <c r="D264" s="18">
        <v>700.2857143</v>
      </c>
    </row>
    <row r="265" spans="1:4" x14ac:dyDescent="0.35">
      <c r="A265" s="1">
        <v>44122</v>
      </c>
      <c r="B265" s="14">
        <f t="shared" si="3"/>
        <v>142698</v>
      </c>
      <c r="C265" s="14">
        <v>331</v>
      </c>
      <c r="D265" s="18">
        <v>709.85714289999999</v>
      </c>
    </row>
    <row r="266" spans="1:4" x14ac:dyDescent="0.35">
      <c r="A266" s="1">
        <v>44123</v>
      </c>
      <c r="B266" s="14">
        <f t="shared" si="3"/>
        <v>143777</v>
      </c>
      <c r="C266" s="14">
        <v>1079</v>
      </c>
      <c r="D266" s="18">
        <v>779.2857143</v>
      </c>
    </row>
    <row r="267" spans="1:4" x14ac:dyDescent="0.35">
      <c r="A267" s="1">
        <v>44124</v>
      </c>
      <c r="B267" s="14">
        <f t="shared" si="3"/>
        <v>144897</v>
      </c>
      <c r="C267" s="14">
        <v>1120</v>
      </c>
      <c r="D267" s="18">
        <v>826.85714289999999</v>
      </c>
    </row>
    <row r="268" spans="1:4" x14ac:dyDescent="0.35">
      <c r="A268" s="1">
        <v>44125</v>
      </c>
      <c r="B268" s="14">
        <f t="shared" si="3"/>
        <v>146098</v>
      </c>
      <c r="C268" s="14">
        <v>1201</v>
      </c>
      <c r="D268" s="18">
        <v>869.85714289999999</v>
      </c>
    </row>
    <row r="269" spans="1:4" x14ac:dyDescent="0.35">
      <c r="A269" s="1">
        <v>44126</v>
      </c>
      <c r="B269" s="14">
        <f t="shared" si="3"/>
        <v>147474</v>
      </c>
      <c r="C269" s="14">
        <v>1376</v>
      </c>
      <c r="D269" s="18">
        <v>930.7142857</v>
      </c>
    </row>
    <row r="270" spans="1:4" x14ac:dyDescent="0.35">
      <c r="A270" s="1">
        <v>44127</v>
      </c>
      <c r="B270" s="14">
        <f t="shared" si="3"/>
        <v>148698</v>
      </c>
      <c r="C270" s="14">
        <v>1224</v>
      </c>
      <c r="D270" s="18">
        <v>981.85714289999999</v>
      </c>
    </row>
    <row r="271" spans="1:4" x14ac:dyDescent="0.35">
      <c r="A271" s="1">
        <v>44128</v>
      </c>
      <c r="B271" s="14">
        <f t="shared" si="3"/>
        <v>149487</v>
      </c>
      <c r="C271" s="14">
        <v>789</v>
      </c>
      <c r="D271" s="18">
        <v>1016.857143</v>
      </c>
    </row>
    <row r="272" spans="1:4" x14ac:dyDescent="0.35">
      <c r="A272" s="1">
        <v>44129</v>
      </c>
      <c r="B272" s="14">
        <f t="shared" si="3"/>
        <v>149971</v>
      </c>
      <c r="C272" s="14">
        <v>484</v>
      </c>
      <c r="D272" s="18">
        <v>1038.7142859999999</v>
      </c>
    </row>
    <row r="273" spans="1:4" x14ac:dyDescent="0.35">
      <c r="A273" s="1">
        <v>44130</v>
      </c>
      <c r="B273" s="14">
        <f t="shared" si="3"/>
        <v>151495</v>
      </c>
      <c r="C273" s="14">
        <v>1524</v>
      </c>
      <c r="D273" s="18">
        <v>1102.4285709999999</v>
      </c>
    </row>
    <row r="274" spans="1:4" x14ac:dyDescent="0.35">
      <c r="A274" s="1">
        <v>44131</v>
      </c>
      <c r="B274" s="14">
        <f t="shared" si="3"/>
        <v>152841</v>
      </c>
      <c r="C274" s="14">
        <v>1346</v>
      </c>
      <c r="D274" s="18">
        <v>1134.7142859999999</v>
      </c>
    </row>
    <row r="275" spans="1:4" x14ac:dyDescent="0.35">
      <c r="A275" s="1">
        <v>44132</v>
      </c>
      <c r="B275" s="14">
        <f t="shared" si="3"/>
        <v>154281</v>
      </c>
      <c r="C275" s="14">
        <v>1440</v>
      </c>
      <c r="D275" s="18">
        <v>1169</v>
      </c>
    </row>
    <row r="276" spans="1:4" x14ac:dyDescent="0.35">
      <c r="A276" s="1">
        <v>44133</v>
      </c>
      <c r="B276" s="14">
        <f t="shared" si="3"/>
        <v>155667</v>
      </c>
      <c r="C276" s="14">
        <v>1386</v>
      </c>
      <c r="D276" s="18">
        <v>1170.2857140000001</v>
      </c>
    </row>
    <row r="277" spans="1:4" x14ac:dyDescent="0.35">
      <c r="A277" s="1">
        <v>44134</v>
      </c>
      <c r="B277" s="14">
        <f t="shared" si="3"/>
        <v>156791</v>
      </c>
      <c r="C277" s="14">
        <v>1124</v>
      </c>
      <c r="D277" s="18">
        <v>1156.142857</v>
      </c>
    </row>
    <row r="278" spans="1:4" x14ac:dyDescent="0.35">
      <c r="A278" s="1">
        <v>44135</v>
      </c>
      <c r="B278" s="14">
        <f t="shared" si="3"/>
        <v>157661</v>
      </c>
      <c r="C278" s="14">
        <v>870</v>
      </c>
      <c r="D278" s="18">
        <v>1167.857143</v>
      </c>
    </row>
    <row r="279" spans="1:4" x14ac:dyDescent="0.35">
      <c r="A279" s="1">
        <v>44136</v>
      </c>
      <c r="B279" s="14">
        <f t="shared" si="3"/>
        <v>158183</v>
      </c>
      <c r="C279" s="14">
        <v>522</v>
      </c>
      <c r="D279" s="18">
        <v>1173.2857140000001</v>
      </c>
    </row>
    <row r="280" spans="1:4" x14ac:dyDescent="0.35">
      <c r="A280" s="1">
        <v>44137</v>
      </c>
      <c r="B280" s="14">
        <f t="shared" si="3"/>
        <v>160019</v>
      </c>
      <c r="C280" s="14">
        <v>1836</v>
      </c>
      <c r="D280" s="18">
        <v>1218</v>
      </c>
    </row>
    <row r="281" spans="1:4" x14ac:dyDescent="0.35">
      <c r="A281" s="1">
        <v>44138</v>
      </c>
      <c r="B281" s="14">
        <f t="shared" si="3"/>
        <v>161925</v>
      </c>
      <c r="C281" s="14">
        <v>1906</v>
      </c>
      <c r="D281" s="18">
        <v>1298</v>
      </c>
    </row>
    <row r="282" spans="1:4" x14ac:dyDescent="0.35">
      <c r="A282" s="1">
        <v>44139</v>
      </c>
      <c r="B282" s="14">
        <f t="shared" si="3"/>
        <v>164100</v>
      </c>
      <c r="C282" s="14">
        <v>2175</v>
      </c>
      <c r="D282" s="18">
        <v>1402.857143</v>
      </c>
    </row>
    <row r="283" spans="1:4" x14ac:dyDescent="0.35">
      <c r="A283" s="1">
        <v>44140</v>
      </c>
      <c r="B283" s="14">
        <f t="shared" si="3"/>
        <v>166518</v>
      </c>
      <c r="C283" s="14">
        <v>2418</v>
      </c>
      <c r="D283" s="18">
        <v>1550.142857</v>
      </c>
    </row>
    <row r="284" spans="1:4" x14ac:dyDescent="0.35">
      <c r="A284" s="1">
        <v>44141</v>
      </c>
      <c r="B284" s="14">
        <f t="shared" si="3"/>
        <v>168758</v>
      </c>
      <c r="C284" s="14">
        <v>2240</v>
      </c>
      <c r="D284" s="18">
        <v>1709</v>
      </c>
    </row>
    <row r="285" spans="1:4" x14ac:dyDescent="0.35">
      <c r="A285" s="1">
        <v>44142</v>
      </c>
      <c r="B285" s="14">
        <f t="shared" si="3"/>
        <v>170085</v>
      </c>
      <c r="C285" s="14">
        <v>1327</v>
      </c>
      <c r="D285" s="18">
        <v>1774</v>
      </c>
    </row>
    <row r="286" spans="1:4" x14ac:dyDescent="0.35">
      <c r="A286" s="1">
        <v>44143</v>
      </c>
      <c r="B286" s="14">
        <f t="shared" si="3"/>
        <v>171032</v>
      </c>
      <c r="C286" s="14">
        <v>947</v>
      </c>
      <c r="D286" s="18">
        <v>1834.142857</v>
      </c>
    </row>
    <row r="287" spans="1:4" x14ac:dyDescent="0.35">
      <c r="A287" s="1">
        <v>44144</v>
      </c>
      <c r="B287" s="14">
        <f t="shared" si="3"/>
        <v>174209</v>
      </c>
      <c r="C287" s="14">
        <v>3177</v>
      </c>
      <c r="D287" s="18">
        <v>2025.4285709999999</v>
      </c>
    </row>
    <row r="288" spans="1:4" x14ac:dyDescent="0.35">
      <c r="A288" s="1">
        <v>44145</v>
      </c>
      <c r="B288" s="14">
        <f t="shared" si="3"/>
        <v>177031</v>
      </c>
      <c r="C288" s="14">
        <v>2822</v>
      </c>
      <c r="D288" s="18">
        <v>2156.2857140000001</v>
      </c>
    </row>
    <row r="289" spans="1:4" x14ac:dyDescent="0.35">
      <c r="A289" s="1">
        <v>44146</v>
      </c>
      <c r="B289" s="14">
        <f t="shared" si="3"/>
        <v>179694</v>
      </c>
      <c r="C289" s="14">
        <v>2663</v>
      </c>
      <c r="D289" s="18">
        <v>2225.7142859999999</v>
      </c>
    </row>
    <row r="290" spans="1:4" x14ac:dyDescent="0.35">
      <c r="A290" s="1">
        <v>44147</v>
      </c>
      <c r="B290" s="14">
        <f t="shared" si="3"/>
        <v>182677</v>
      </c>
      <c r="C290" s="14">
        <v>2983</v>
      </c>
      <c r="D290" s="18">
        <v>2307</v>
      </c>
    </row>
    <row r="291" spans="1:4" x14ac:dyDescent="0.35">
      <c r="A291" s="1">
        <v>44148</v>
      </c>
      <c r="B291" s="14">
        <f t="shared" si="3"/>
        <v>185286</v>
      </c>
      <c r="C291" s="14">
        <v>2609</v>
      </c>
      <c r="D291" s="18">
        <v>2359.7142859999999</v>
      </c>
    </row>
    <row r="292" spans="1:4" x14ac:dyDescent="0.35">
      <c r="A292" s="1">
        <v>44149</v>
      </c>
      <c r="B292" s="14">
        <f t="shared" si="3"/>
        <v>186998</v>
      </c>
      <c r="C292" s="14">
        <v>1712</v>
      </c>
      <c r="D292" s="18">
        <v>2414.5714290000001</v>
      </c>
    </row>
    <row r="293" spans="1:4" x14ac:dyDescent="0.35">
      <c r="A293" s="1">
        <v>44150</v>
      </c>
      <c r="B293" s="14">
        <f t="shared" ref="B293:B367" si="4">(B292+C293)</f>
        <v>188190</v>
      </c>
      <c r="C293" s="14">
        <v>1192</v>
      </c>
      <c r="D293" s="18">
        <v>2450.1428569999998</v>
      </c>
    </row>
    <row r="294" spans="1:4" x14ac:dyDescent="0.35">
      <c r="A294" s="1">
        <v>44151</v>
      </c>
      <c r="B294" s="14">
        <f t="shared" si="4"/>
        <v>191717</v>
      </c>
      <c r="C294" s="14">
        <v>3527</v>
      </c>
      <c r="D294" s="18">
        <v>2499.8571430000002</v>
      </c>
    </row>
    <row r="295" spans="1:4" x14ac:dyDescent="0.35">
      <c r="A295" s="1">
        <v>44152</v>
      </c>
      <c r="B295" s="14">
        <f t="shared" si="4"/>
        <v>194859</v>
      </c>
      <c r="C295" s="14">
        <v>3142</v>
      </c>
      <c r="D295" s="18">
        <v>2544.7142859999999</v>
      </c>
    </row>
    <row r="296" spans="1:4" x14ac:dyDescent="0.35">
      <c r="A296" s="1">
        <v>44153</v>
      </c>
      <c r="B296" s="14">
        <f t="shared" si="4"/>
        <v>197781</v>
      </c>
      <c r="C296" s="14">
        <v>2922</v>
      </c>
      <c r="D296" s="18">
        <v>2582.4285709999999</v>
      </c>
    </row>
    <row r="297" spans="1:4" x14ac:dyDescent="0.35">
      <c r="A297" s="1">
        <v>44154</v>
      </c>
      <c r="B297" s="14">
        <f t="shared" si="4"/>
        <v>200781</v>
      </c>
      <c r="C297" s="14">
        <v>3000</v>
      </c>
      <c r="D297" s="18">
        <v>2584.5714290000001</v>
      </c>
    </row>
    <row r="298" spans="1:4" x14ac:dyDescent="0.35">
      <c r="A298" s="1">
        <v>44155</v>
      </c>
      <c r="B298" s="14">
        <f t="shared" si="4"/>
        <v>203630</v>
      </c>
      <c r="C298" s="14">
        <v>2849</v>
      </c>
      <c r="D298" s="18">
        <v>2619.1428569999998</v>
      </c>
    </row>
    <row r="299" spans="1:4" x14ac:dyDescent="0.35">
      <c r="A299" s="1">
        <v>44156</v>
      </c>
      <c r="B299" s="14">
        <f t="shared" si="4"/>
        <v>205397</v>
      </c>
      <c r="C299" s="14">
        <v>1767</v>
      </c>
      <c r="D299" s="18">
        <v>2627.4285709999999</v>
      </c>
    </row>
    <row r="300" spans="1:4" x14ac:dyDescent="0.35">
      <c r="A300" s="1">
        <v>44157</v>
      </c>
      <c r="B300" s="14">
        <f t="shared" si="4"/>
        <v>206592</v>
      </c>
      <c r="C300" s="14">
        <v>1195</v>
      </c>
      <c r="D300" s="18">
        <v>2627.2857140000001</v>
      </c>
    </row>
    <row r="301" spans="1:4" x14ac:dyDescent="0.35">
      <c r="A301" s="1">
        <v>44158</v>
      </c>
      <c r="B301" s="14">
        <f t="shared" si="4"/>
        <v>210188</v>
      </c>
      <c r="C301" s="14">
        <v>3596</v>
      </c>
      <c r="D301" s="18">
        <v>2636.7142859999999</v>
      </c>
    </row>
    <row r="302" spans="1:4" x14ac:dyDescent="0.35">
      <c r="A302" s="1">
        <v>44159</v>
      </c>
      <c r="B302" s="14">
        <f t="shared" si="4"/>
        <v>213983</v>
      </c>
      <c r="C302" s="14">
        <v>3795</v>
      </c>
      <c r="D302" s="18">
        <v>2729.7142859999999</v>
      </c>
    </row>
    <row r="303" spans="1:4" x14ac:dyDescent="0.35">
      <c r="A303" s="1">
        <v>44160</v>
      </c>
      <c r="B303" s="14">
        <f t="shared" si="4"/>
        <v>216928</v>
      </c>
      <c r="C303" s="14">
        <v>2945</v>
      </c>
      <c r="D303" s="18">
        <v>2732</v>
      </c>
    </row>
    <row r="304" spans="1:4" x14ac:dyDescent="0.35">
      <c r="A304" s="1">
        <v>44161</v>
      </c>
      <c r="B304" s="14">
        <f t="shared" si="4"/>
        <v>217374</v>
      </c>
      <c r="C304" s="14">
        <v>446</v>
      </c>
      <c r="D304" s="18">
        <v>2367</v>
      </c>
    </row>
    <row r="305" spans="1:4" x14ac:dyDescent="0.35">
      <c r="A305" s="1">
        <v>44162</v>
      </c>
      <c r="B305" s="14">
        <f t="shared" si="4"/>
        <v>220759</v>
      </c>
      <c r="C305" s="14">
        <v>3385</v>
      </c>
      <c r="D305" s="18">
        <v>2443.2857140000001</v>
      </c>
    </row>
    <row r="306" spans="1:4" x14ac:dyDescent="0.35">
      <c r="A306" s="1">
        <v>44163</v>
      </c>
      <c r="B306" s="14">
        <f t="shared" si="4"/>
        <v>223667</v>
      </c>
      <c r="C306" s="14">
        <v>2908</v>
      </c>
      <c r="D306" s="18">
        <v>2605.7142859999999</v>
      </c>
    </row>
    <row r="307" spans="1:4" x14ac:dyDescent="0.35">
      <c r="A307" s="1">
        <v>44164</v>
      </c>
      <c r="B307" s="14">
        <f t="shared" si="4"/>
        <v>225430</v>
      </c>
      <c r="C307" s="14">
        <v>1763</v>
      </c>
      <c r="D307" s="18">
        <v>2686.7142859999999</v>
      </c>
    </row>
    <row r="308" spans="1:4" x14ac:dyDescent="0.35">
      <c r="A308" s="1">
        <v>44165</v>
      </c>
      <c r="B308" s="14">
        <f t="shared" si="4"/>
        <v>230936</v>
      </c>
      <c r="C308" s="14">
        <v>5506</v>
      </c>
      <c r="D308" s="18">
        <v>2959.5714290000001</v>
      </c>
    </row>
    <row r="309" spans="1:4" x14ac:dyDescent="0.35">
      <c r="A309" s="1">
        <v>44166</v>
      </c>
      <c r="B309" s="14">
        <f t="shared" si="4"/>
        <v>236803</v>
      </c>
      <c r="C309" s="14">
        <v>5867</v>
      </c>
      <c r="D309" s="18">
        <v>3255.2857140000001</v>
      </c>
    </row>
    <row r="310" spans="1:4" x14ac:dyDescent="0.35">
      <c r="A310" s="1">
        <v>44167</v>
      </c>
      <c r="B310" s="14">
        <f t="shared" si="4"/>
        <v>242900</v>
      </c>
      <c r="C310" s="14">
        <v>6097</v>
      </c>
      <c r="D310" s="18">
        <v>3703</v>
      </c>
    </row>
    <row r="311" spans="1:4" x14ac:dyDescent="0.35">
      <c r="A311" s="1">
        <v>44168</v>
      </c>
      <c r="B311" s="14">
        <f t="shared" si="4"/>
        <v>248711</v>
      </c>
      <c r="C311" s="14">
        <v>5811</v>
      </c>
      <c r="D311" s="18">
        <v>4462.1428569999998</v>
      </c>
    </row>
    <row r="312" spans="1:4" x14ac:dyDescent="0.35">
      <c r="A312" s="1">
        <v>44169</v>
      </c>
      <c r="B312" s="14">
        <f t="shared" si="4"/>
        <v>254011</v>
      </c>
      <c r="C312" s="14">
        <v>5300</v>
      </c>
      <c r="D312" s="18">
        <v>4732.8571430000002</v>
      </c>
    </row>
    <row r="313" spans="1:4" x14ac:dyDescent="0.35">
      <c r="A313" s="1">
        <v>44170</v>
      </c>
      <c r="B313" s="14">
        <f t="shared" si="4"/>
        <v>256199</v>
      </c>
      <c r="C313" s="14">
        <v>2188</v>
      </c>
      <c r="D313" s="18">
        <v>4629.1428569999998</v>
      </c>
    </row>
    <row r="314" spans="1:4" x14ac:dyDescent="0.35">
      <c r="A314" s="1">
        <v>44171</v>
      </c>
      <c r="B314" s="14">
        <f t="shared" si="4"/>
        <v>258300</v>
      </c>
      <c r="C314" s="14">
        <v>2101</v>
      </c>
      <c r="D314" s="18">
        <v>4678.1428569999998</v>
      </c>
    </row>
    <row r="315" spans="1:4" x14ac:dyDescent="0.35">
      <c r="A315" s="1">
        <v>44172</v>
      </c>
      <c r="B315" s="14">
        <f t="shared" si="4"/>
        <v>264516</v>
      </c>
      <c r="C315" s="14">
        <v>6216</v>
      </c>
      <c r="D315" s="18">
        <v>4778.4285710000004</v>
      </c>
    </row>
    <row r="316" spans="1:4" x14ac:dyDescent="0.35">
      <c r="A316" s="1">
        <v>44173</v>
      </c>
      <c r="B316" s="14">
        <f t="shared" si="4"/>
        <v>269922</v>
      </c>
      <c r="C316" s="14">
        <v>5406</v>
      </c>
      <c r="D316" s="18">
        <v>4712.1428569999998</v>
      </c>
    </row>
    <row r="317" spans="1:4" x14ac:dyDescent="0.35">
      <c r="A317" s="1">
        <v>44174</v>
      </c>
      <c r="B317" s="14">
        <f t="shared" si="4"/>
        <v>275333</v>
      </c>
      <c r="C317" s="14">
        <v>5411</v>
      </c>
      <c r="D317" s="18">
        <v>4615.4285710000004</v>
      </c>
    </row>
    <row r="318" spans="1:4" x14ac:dyDescent="0.35">
      <c r="A318" s="1">
        <v>44175</v>
      </c>
      <c r="B318" s="14">
        <f t="shared" si="4"/>
        <v>280789</v>
      </c>
      <c r="C318" s="14">
        <v>5456</v>
      </c>
      <c r="D318" s="18">
        <v>4571.8571430000002</v>
      </c>
    </row>
    <row r="319" spans="1:4" x14ac:dyDescent="0.35">
      <c r="A319" s="1">
        <v>44176</v>
      </c>
      <c r="B319" s="14">
        <f t="shared" si="4"/>
        <v>285733</v>
      </c>
      <c r="C319" s="14">
        <v>4944</v>
      </c>
      <c r="D319" s="18">
        <v>4523</v>
      </c>
    </row>
    <row r="320" spans="1:4" x14ac:dyDescent="0.35">
      <c r="A320" s="1">
        <v>44177</v>
      </c>
      <c r="B320" s="14">
        <f t="shared" si="4"/>
        <v>288602</v>
      </c>
      <c r="C320" s="14">
        <v>2869</v>
      </c>
      <c r="D320" s="18">
        <v>4621.5714289999996</v>
      </c>
    </row>
    <row r="321" spans="1:4" x14ac:dyDescent="0.35">
      <c r="A321" s="1">
        <v>44178</v>
      </c>
      <c r="B321" s="14">
        <f t="shared" si="4"/>
        <v>290806</v>
      </c>
      <c r="C321" s="14">
        <v>2204</v>
      </c>
      <c r="D321" s="18">
        <v>4635.1428569999998</v>
      </c>
    </row>
    <row r="322" spans="1:4" x14ac:dyDescent="0.35">
      <c r="A322" s="1">
        <v>44179</v>
      </c>
      <c r="B322" s="14">
        <f t="shared" si="4"/>
        <v>297071</v>
      </c>
      <c r="C322" s="14">
        <v>6265</v>
      </c>
      <c r="D322" s="18">
        <v>4642.1428569999998</v>
      </c>
    </row>
    <row r="323" spans="1:4" x14ac:dyDescent="0.35">
      <c r="A323" s="1">
        <v>44180</v>
      </c>
      <c r="B323" s="14">
        <f t="shared" si="4"/>
        <v>303081</v>
      </c>
      <c r="C323" s="14">
        <v>6010</v>
      </c>
      <c r="D323" s="18">
        <v>4727.7142860000004</v>
      </c>
    </row>
    <row r="324" spans="1:4" x14ac:dyDescent="0.35">
      <c r="A324" s="1">
        <v>44181</v>
      </c>
      <c r="B324" s="14">
        <f t="shared" si="4"/>
        <v>308719</v>
      </c>
      <c r="C324" s="14">
        <v>5638</v>
      </c>
      <c r="D324" s="18">
        <v>4760.4285710000004</v>
      </c>
    </row>
    <row r="325" spans="1:4" x14ac:dyDescent="0.35">
      <c r="A325" s="1">
        <v>44182</v>
      </c>
      <c r="B325" s="14">
        <f t="shared" si="4"/>
        <v>310295</v>
      </c>
      <c r="C325" s="14">
        <v>1576</v>
      </c>
      <c r="D325" s="18">
        <v>4204.1428569999998</v>
      </c>
    </row>
    <row r="326" spans="1:4" x14ac:dyDescent="0.35">
      <c r="A326" s="1">
        <v>44183</v>
      </c>
      <c r="B326" s="14">
        <f t="shared" si="4"/>
        <v>315976</v>
      </c>
      <c r="C326" s="14">
        <v>5681</v>
      </c>
      <c r="D326" s="18">
        <v>4304.4285710000004</v>
      </c>
    </row>
    <row r="327" spans="1:4" x14ac:dyDescent="0.35">
      <c r="A327" s="1">
        <v>44184</v>
      </c>
      <c r="B327" s="14">
        <f t="shared" si="4"/>
        <v>319633</v>
      </c>
      <c r="C327" s="14">
        <v>3657</v>
      </c>
      <c r="D327" s="18">
        <v>4410.8571430000002</v>
      </c>
    </row>
    <row r="328" spans="1:4" x14ac:dyDescent="0.35">
      <c r="A328" s="1">
        <v>44185</v>
      </c>
      <c r="B328" s="14">
        <f t="shared" si="4"/>
        <v>321969</v>
      </c>
      <c r="C328" s="14">
        <v>2336</v>
      </c>
      <c r="D328" s="18">
        <v>4423.1428569999998</v>
      </c>
    </row>
    <row r="329" spans="1:4" x14ac:dyDescent="0.35">
      <c r="A329" s="1">
        <v>44186</v>
      </c>
      <c r="B329" s="14">
        <f t="shared" si="4"/>
        <v>328447</v>
      </c>
      <c r="C329" s="14">
        <v>6478</v>
      </c>
      <c r="D329" s="18">
        <v>4441.1428569999998</v>
      </c>
    </row>
    <row r="330" spans="1:4" x14ac:dyDescent="0.35">
      <c r="A330" s="1">
        <v>44187</v>
      </c>
      <c r="B330" s="14">
        <f t="shared" si="4"/>
        <v>334397</v>
      </c>
      <c r="C330" s="14">
        <v>5950</v>
      </c>
      <c r="D330" s="18">
        <v>4404.2857139999996</v>
      </c>
    </row>
    <row r="331" spans="1:4" x14ac:dyDescent="0.35">
      <c r="A331" s="1">
        <v>44188</v>
      </c>
      <c r="B331" s="14">
        <f t="shared" si="4"/>
        <v>338872</v>
      </c>
      <c r="C331" s="14">
        <v>4475</v>
      </c>
      <c r="D331" s="18">
        <v>4166.7142860000004</v>
      </c>
    </row>
    <row r="332" spans="1:4" x14ac:dyDescent="0.35">
      <c r="A332" s="1">
        <v>44189</v>
      </c>
      <c r="B332" s="14">
        <f t="shared" si="4"/>
        <v>341524</v>
      </c>
      <c r="C332" s="14">
        <v>2652</v>
      </c>
      <c r="D332" s="18">
        <v>4235.4285710000004</v>
      </c>
    </row>
    <row r="333" spans="1:4" x14ac:dyDescent="0.35">
      <c r="A333" s="1">
        <v>44190</v>
      </c>
      <c r="B333" s="14">
        <f t="shared" si="4"/>
        <v>342004</v>
      </c>
      <c r="C333" s="14">
        <v>480</v>
      </c>
      <c r="D333" s="18">
        <v>3485.1428569999998</v>
      </c>
    </row>
    <row r="334" spans="1:4" x14ac:dyDescent="0.35">
      <c r="A334" s="1">
        <v>44191</v>
      </c>
      <c r="B334" s="14">
        <f t="shared" si="4"/>
        <v>346195</v>
      </c>
      <c r="C334" s="14">
        <v>4191</v>
      </c>
      <c r="D334" s="18">
        <v>3335.8571430000002</v>
      </c>
    </row>
    <row r="335" spans="1:4" x14ac:dyDescent="0.35">
      <c r="A335" s="1">
        <v>44192</v>
      </c>
      <c r="B335" s="14">
        <f t="shared" si="4"/>
        <v>348868</v>
      </c>
      <c r="C335" s="14">
        <v>2673</v>
      </c>
      <c r="D335" s="18">
        <v>3034.8571430000002</v>
      </c>
    </row>
    <row r="336" spans="1:4" x14ac:dyDescent="0.35">
      <c r="A336" s="1">
        <v>44193</v>
      </c>
      <c r="B336" s="14">
        <f t="shared" si="4"/>
        <v>357253</v>
      </c>
      <c r="C336" s="14">
        <v>8385</v>
      </c>
      <c r="D336" s="18">
        <v>2635</v>
      </c>
    </row>
    <row r="337" spans="1:4" x14ac:dyDescent="0.35">
      <c r="A337" s="1">
        <v>44194</v>
      </c>
      <c r="B337" s="14">
        <f t="shared" si="4"/>
        <v>364430</v>
      </c>
      <c r="C337" s="14">
        <v>7177</v>
      </c>
      <c r="D337" s="18">
        <f>AVERAGE(C331:C337)</f>
        <v>4290.4285714285716</v>
      </c>
    </row>
    <row r="338" spans="1:4" x14ac:dyDescent="0.35">
      <c r="A338" s="1">
        <v>44195</v>
      </c>
      <c r="B338" s="14">
        <f t="shared" si="4"/>
        <v>370142</v>
      </c>
      <c r="C338" s="14">
        <v>5712</v>
      </c>
      <c r="D338" s="18">
        <f t="shared" ref="D338:D367" si="5">AVERAGE(C332:C338)</f>
        <v>4467.1428571428569</v>
      </c>
    </row>
    <row r="339" spans="1:4" ht="13.5" customHeight="1" x14ac:dyDescent="0.35">
      <c r="A339" s="1">
        <v>44196</v>
      </c>
      <c r="B339" s="14">
        <f t="shared" si="4"/>
        <v>374313</v>
      </c>
      <c r="C339" s="14">
        <v>4171</v>
      </c>
      <c r="D339" s="18">
        <f t="shared" si="5"/>
        <v>4684.1428571428569</v>
      </c>
    </row>
    <row r="340" spans="1:4" x14ac:dyDescent="0.35">
      <c r="A340" s="1">
        <v>44197</v>
      </c>
      <c r="B340" s="14">
        <f t="shared" si="4"/>
        <v>375669</v>
      </c>
      <c r="C340" s="14">
        <v>1356</v>
      </c>
      <c r="D340" s="18">
        <f t="shared" si="5"/>
        <v>4809.2857142857147</v>
      </c>
    </row>
    <row r="341" spans="1:4" x14ac:dyDescent="0.35">
      <c r="A341" s="1">
        <v>44198</v>
      </c>
      <c r="B341" s="14">
        <f t="shared" si="4"/>
        <v>380356</v>
      </c>
      <c r="C341" s="14">
        <v>4687</v>
      </c>
      <c r="D341" s="18">
        <f t="shared" si="5"/>
        <v>4880.1428571428569</v>
      </c>
    </row>
    <row r="342" spans="1:4" x14ac:dyDescent="0.35">
      <c r="A342" s="1">
        <v>44199</v>
      </c>
      <c r="B342" s="14">
        <f t="shared" si="4"/>
        <v>383344</v>
      </c>
      <c r="C342" s="14">
        <v>2988</v>
      </c>
      <c r="D342" s="18">
        <f t="shared" si="5"/>
        <v>4925.1428571428569</v>
      </c>
    </row>
    <row r="343" spans="1:4" x14ac:dyDescent="0.35">
      <c r="A343" s="1">
        <v>44200</v>
      </c>
      <c r="B343" s="14">
        <f t="shared" si="4"/>
        <v>392376</v>
      </c>
      <c r="C343" s="14">
        <v>9032</v>
      </c>
      <c r="D343" s="18">
        <f t="shared" si="5"/>
        <v>5017.5714285714284</v>
      </c>
    </row>
    <row r="344" spans="1:4" x14ac:dyDescent="0.35">
      <c r="A344" s="1">
        <v>44201</v>
      </c>
      <c r="B344" s="14">
        <f t="shared" si="4"/>
        <v>400079</v>
      </c>
      <c r="C344" s="14">
        <v>7703</v>
      </c>
      <c r="D344" s="18">
        <f t="shared" si="5"/>
        <v>5092.7142857142853</v>
      </c>
    </row>
    <row r="345" spans="1:4" x14ac:dyDescent="0.35">
      <c r="A345" s="1">
        <v>44202</v>
      </c>
      <c r="B345" s="14">
        <f t="shared" si="4"/>
        <v>407142</v>
      </c>
      <c r="C345" s="14">
        <v>7063</v>
      </c>
      <c r="D345" s="18">
        <f t="shared" si="5"/>
        <v>5285.7142857142853</v>
      </c>
    </row>
    <row r="346" spans="1:4" x14ac:dyDescent="0.35">
      <c r="A346" s="1">
        <v>44203</v>
      </c>
      <c r="B346" s="14">
        <f t="shared" si="4"/>
        <v>413609</v>
      </c>
      <c r="C346" s="14">
        <v>6467</v>
      </c>
      <c r="D346" s="18">
        <f t="shared" si="5"/>
        <v>5613.7142857142853</v>
      </c>
    </row>
    <row r="347" spans="1:4" x14ac:dyDescent="0.35">
      <c r="A347" s="1">
        <v>44204</v>
      </c>
      <c r="B347" s="14">
        <f t="shared" si="4"/>
        <v>419355</v>
      </c>
      <c r="C347" s="14">
        <v>5746</v>
      </c>
      <c r="D347" s="18">
        <f t="shared" si="5"/>
        <v>6240.8571428571431</v>
      </c>
    </row>
    <row r="348" spans="1:4" x14ac:dyDescent="0.35">
      <c r="A348" s="1">
        <v>44205</v>
      </c>
      <c r="B348" s="14">
        <f t="shared" si="4"/>
        <v>422966</v>
      </c>
      <c r="C348" s="14">
        <v>3611</v>
      </c>
      <c r="D348" s="18">
        <f t="shared" si="5"/>
        <v>6087.1428571428569</v>
      </c>
    </row>
    <row r="349" spans="1:4" x14ac:dyDescent="0.35">
      <c r="A349" s="1">
        <v>44206</v>
      </c>
      <c r="B349" s="14">
        <f t="shared" si="4"/>
        <v>425346</v>
      </c>
      <c r="C349" s="14">
        <v>2380</v>
      </c>
      <c r="D349" s="18">
        <f t="shared" si="5"/>
        <v>6000.2857142857147</v>
      </c>
    </row>
    <row r="350" spans="1:4" x14ac:dyDescent="0.35">
      <c r="A350" s="1">
        <v>44207</v>
      </c>
      <c r="B350" s="14">
        <f t="shared" si="4"/>
        <v>431810</v>
      </c>
      <c r="C350" s="14">
        <v>6464</v>
      </c>
      <c r="D350" s="18">
        <f t="shared" si="5"/>
        <v>5633.4285714285716</v>
      </c>
    </row>
    <row r="351" spans="1:4" x14ac:dyDescent="0.35">
      <c r="A351" s="1">
        <v>44208</v>
      </c>
      <c r="B351" s="14">
        <f t="shared" si="4"/>
        <v>437341</v>
      </c>
      <c r="C351" s="14">
        <v>5531</v>
      </c>
      <c r="D351" s="18">
        <f t="shared" si="5"/>
        <v>5323.1428571428569</v>
      </c>
    </row>
    <row r="352" spans="1:4" x14ac:dyDescent="0.35">
      <c r="A352" s="1">
        <v>44209</v>
      </c>
      <c r="B352" s="14">
        <f t="shared" si="4"/>
        <v>442246</v>
      </c>
      <c r="C352" s="14">
        <v>4905</v>
      </c>
      <c r="D352" s="18">
        <f t="shared" si="5"/>
        <v>5014.8571428571431</v>
      </c>
    </row>
    <row r="353" spans="1:4" x14ac:dyDescent="0.35">
      <c r="A353" s="1">
        <v>44210</v>
      </c>
      <c r="B353" s="14">
        <f t="shared" si="4"/>
        <v>447252</v>
      </c>
      <c r="C353" s="14">
        <v>5006</v>
      </c>
      <c r="D353" s="18">
        <f t="shared" si="5"/>
        <v>4806.1428571428569</v>
      </c>
    </row>
    <row r="354" spans="1:4" x14ac:dyDescent="0.35">
      <c r="A354" s="1">
        <v>44211</v>
      </c>
      <c r="B354" s="14">
        <f t="shared" si="4"/>
        <v>451646</v>
      </c>
      <c r="C354" s="14">
        <v>4394</v>
      </c>
      <c r="D354" s="18">
        <f t="shared" si="5"/>
        <v>4613</v>
      </c>
    </row>
    <row r="355" spans="1:4" x14ac:dyDescent="0.35">
      <c r="A355" s="1">
        <v>44212</v>
      </c>
      <c r="B355" s="14">
        <f t="shared" si="4"/>
        <v>454314</v>
      </c>
      <c r="C355" s="14">
        <v>2668</v>
      </c>
      <c r="D355" s="18">
        <f t="shared" si="5"/>
        <v>4478.2857142857147</v>
      </c>
    </row>
    <row r="356" spans="1:4" x14ac:dyDescent="0.35">
      <c r="A356" s="1">
        <v>44213</v>
      </c>
      <c r="B356" s="14">
        <f t="shared" si="4"/>
        <v>456310</v>
      </c>
      <c r="C356" s="14">
        <v>1996</v>
      </c>
      <c r="D356" s="18">
        <f t="shared" si="5"/>
        <v>4423.4285714285716</v>
      </c>
    </row>
    <row r="357" spans="1:4" x14ac:dyDescent="0.35">
      <c r="A357" s="1">
        <v>44214</v>
      </c>
      <c r="B357" s="14">
        <f t="shared" si="4"/>
        <v>460626</v>
      </c>
      <c r="C357" s="14">
        <v>4316</v>
      </c>
      <c r="D357" s="18">
        <f t="shared" si="5"/>
        <v>4116.5714285714284</v>
      </c>
    </row>
    <row r="358" spans="1:4" x14ac:dyDescent="0.35">
      <c r="A358" s="1">
        <v>44215</v>
      </c>
      <c r="B358" s="14">
        <f t="shared" si="4"/>
        <v>466001</v>
      </c>
      <c r="C358" s="14">
        <v>5375</v>
      </c>
      <c r="D358" s="18">
        <f t="shared" si="5"/>
        <v>4094.2857142857142</v>
      </c>
    </row>
    <row r="359" spans="1:4" x14ac:dyDescent="0.35">
      <c r="A359" s="1">
        <v>44216</v>
      </c>
      <c r="B359" s="14">
        <f t="shared" si="4"/>
        <v>470434</v>
      </c>
      <c r="C359" s="14">
        <v>4433</v>
      </c>
      <c r="D359" s="18">
        <f t="shared" si="5"/>
        <v>4026.8571428571427</v>
      </c>
    </row>
    <row r="360" spans="1:4" x14ac:dyDescent="0.35">
      <c r="A360" s="1">
        <v>44217</v>
      </c>
      <c r="B360" s="14">
        <f t="shared" si="4"/>
        <v>474763</v>
      </c>
      <c r="C360" s="14">
        <v>4329</v>
      </c>
      <c r="D360" s="18">
        <f t="shared" si="5"/>
        <v>3930.1428571428573</v>
      </c>
    </row>
    <row r="361" spans="1:4" x14ac:dyDescent="0.35">
      <c r="A361" s="1">
        <v>44218</v>
      </c>
      <c r="B361" s="14">
        <f t="shared" si="4"/>
        <v>478692</v>
      </c>
      <c r="C361" s="14">
        <v>3929</v>
      </c>
      <c r="D361" s="18">
        <f t="shared" si="5"/>
        <v>3863.7142857142858</v>
      </c>
    </row>
    <row r="362" spans="1:4" x14ac:dyDescent="0.35">
      <c r="A362" s="1">
        <v>44219</v>
      </c>
      <c r="B362" s="14">
        <f t="shared" si="4"/>
        <v>481136</v>
      </c>
      <c r="C362" s="14">
        <v>2444</v>
      </c>
      <c r="D362" s="18">
        <f t="shared" si="5"/>
        <v>3831.7142857142858</v>
      </c>
    </row>
    <row r="363" spans="1:4" x14ac:dyDescent="0.35">
      <c r="A363" s="1">
        <v>44220</v>
      </c>
      <c r="B363" s="14">
        <f t="shared" si="4"/>
        <v>482728</v>
      </c>
      <c r="C363" s="14">
        <v>1592</v>
      </c>
      <c r="D363" s="18">
        <f t="shared" si="5"/>
        <v>3774</v>
      </c>
    </row>
    <row r="364" spans="1:4" x14ac:dyDescent="0.35">
      <c r="A364" s="1">
        <v>44221</v>
      </c>
      <c r="B364" s="14">
        <f t="shared" si="4"/>
        <v>487146</v>
      </c>
      <c r="C364" s="14">
        <v>4418</v>
      </c>
      <c r="D364" s="18">
        <f t="shared" si="5"/>
        <v>3788.5714285714284</v>
      </c>
    </row>
    <row r="365" spans="1:4" x14ac:dyDescent="0.35">
      <c r="A365" s="1">
        <v>44222</v>
      </c>
      <c r="B365" s="14">
        <f t="shared" si="4"/>
        <v>490559</v>
      </c>
      <c r="C365" s="14">
        <v>3413</v>
      </c>
      <c r="D365" s="18">
        <f t="shared" si="5"/>
        <v>3508.2857142857142</v>
      </c>
    </row>
    <row r="366" spans="1:4" x14ac:dyDescent="0.35">
      <c r="A366" s="1">
        <v>44223</v>
      </c>
      <c r="B366" s="14">
        <f t="shared" si="4"/>
        <v>491534</v>
      </c>
      <c r="C366" s="14">
        <v>975</v>
      </c>
      <c r="D366" s="18">
        <f t="shared" si="5"/>
        <v>3014.2857142857142</v>
      </c>
    </row>
    <row r="367" spans="1:4" x14ac:dyDescent="0.35">
      <c r="A367" s="1">
        <v>44224</v>
      </c>
      <c r="B367" s="14">
        <f t="shared" si="4"/>
        <v>491642</v>
      </c>
      <c r="C367">
        <v>108</v>
      </c>
      <c r="D367" s="18">
        <f t="shared" si="5"/>
        <v>2411.2857142857142</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65"/>
  <sheetViews>
    <sheetView workbookViewId="0">
      <pane ySplit="1" topLeftCell="A354" activePane="bottomLeft" state="frozen"/>
      <selection pane="bottomLeft" activeCell="C117" sqref="C117"/>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1037</v>
      </c>
      <c r="C181">
        <v>21</v>
      </c>
    </row>
    <row r="182" spans="1:3" x14ac:dyDescent="0.35">
      <c r="A182" s="1">
        <v>44039</v>
      </c>
      <c r="B182" s="14">
        <f t="shared" si="1"/>
        <v>1069</v>
      </c>
      <c r="C182">
        <v>32</v>
      </c>
    </row>
    <row r="183" spans="1:3" x14ac:dyDescent="0.35">
      <c r="A183" s="1">
        <v>44040</v>
      </c>
      <c r="B183" s="14">
        <f t="shared" si="1"/>
        <v>1100</v>
      </c>
      <c r="C183">
        <v>31</v>
      </c>
    </row>
    <row r="184" spans="1:3" x14ac:dyDescent="0.35">
      <c r="A184" s="1">
        <v>44041</v>
      </c>
      <c r="B184" s="14">
        <f t="shared" si="1"/>
        <v>1117</v>
      </c>
      <c r="C184">
        <v>17</v>
      </c>
    </row>
    <row r="185" spans="1:3" x14ac:dyDescent="0.35">
      <c r="A185" s="1">
        <v>44042</v>
      </c>
      <c r="B185" s="14">
        <f t="shared" si="1"/>
        <v>1149</v>
      </c>
      <c r="C185">
        <v>32</v>
      </c>
    </row>
    <row r="186" spans="1:3" x14ac:dyDescent="0.35">
      <c r="A186" s="1">
        <v>44043</v>
      </c>
      <c r="B186" s="14">
        <f t="shared" ref="B186:B249" si="2">B185+C186</f>
        <v>1154</v>
      </c>
      <c r="C186">
        <v>5</v>
      </c>
    </row>
    <row r="187" spans="1:3" x14ac:dyDescent="0.35">
      <c r="A187" s="1">
        <v>44044</v>
      </c>
      <c r="B187" s="14">
        <f t="shared" si="2"/>
        <v>1165</v>
      </c>
      <c r="C187">
        <v>11</v>
      </c>
    </row>
    <row r="188" spans="1:3" x14ac:dyDescent="0.35">
      <c r="A188" s="1">
        <v>44045</v>
      </c>
      <c r="B188" s="14">
        <f t="shared" si="2"/>
        <v>1184</v>
      </c>
      <c r="C188">
        <v>19</v>
      </c>
    </row>
    <row r="189" spans="1:3" x14ac:dyDescent="0.35">
      <c r="A189" s="1">
        <v>44046</v>
      </c>
      <c r="B189" s="14">
        <f t="shared" si="2"/>
        <v>1198</v>
      </c>
      <c r="C189">
        <v>14</v>
      </c>
    </row>
    <row r="190" spans="1:3" x14ac:dyDescent="0.35">
      <c r="A190" s="1">
        <v>44047</v>
      </c>
      <c r="B190" s="14">
        <f t="shared" si="2"/>
        <v>1216</v>
      </c>
      <c r="C190">
        <v>18</v>
      </c>
    </row>
    <row r="191" spans="1:3" x14ac:dyDescent="0.35">
      <c r="A191" s="1">
        <v>44048</v>
      </c>
      <c r="B191" s="14">
        <f t="shared" si="2"/>
        <v>1243</v>
      </c>
      <c r="C191">
        <v>27</v>
      </c>
    </row>
    <row r="192" spans="1:3" x14ac:dyDescent="0.35">
      <c r="A192" s="1">
        <v>44049</v>
      </c>
      <c r="B192" s="14">
        <f t="shared" si="2"/>
        <v>1266</v>
      </c>
      <c r="C192">
        <v>23</v>
      </c>
    </row>
    <row r="193" spans="1:3" x14ac:dyDescent="0.35">
      <c r="A193" s="1">
        <v>44050</v>
      </c>
      <c r="B193" s="14">
        <f t="shared" si="2"/>
        <v>1278</v>
      </c>
      <c r="C193">
        <v>12</v>
      </c>
    </row>
    <row r="194" spans="1:3" x14ac:dyDescent="0.35">
      <c r="A194" s="1">
        <v>44051</v>
      </c>
      <c r="B194" s="14">
        <f t="shared" si="2"/>
        <v>1294</v>
      </c>
      <c r="C194">
        <v>16</v>
      </c>
    </row>
    <row r="195" spans="1:3" x14ac:dyDescent="0.35">
      <c r="A195" s="1">
        <v>44052</v>
      </c>
      <c r="B195" s="14">
        <f t="shared" si="2"/>
        <v>1303</v>
      </c>
      <c r="C195">
        <v>9</v>
      </c>
    </row>
    <row r="196" spans="1:3" x14ac:dyDescent="0.35">
      <c r="A196" s="1">
        <v>44053</v>
      </c>
      <c r="B196" s="14">
        <f t="shared" si="2"/>
        <v>1325</v>
      </c>
      <c r="C196">
        <v>22</v>
      </c>
    </row>
    <row r="197" spans="1:3" x14ac:dyDescent="0.35">
      <c r="A197" s="1">
        <v>44054</v>
      </c>
      <c r="B197" s="14">
        <f t="shared" si="2"/>
        <v>1334</v>
      </c>
      <c r="C197">
        <v>9</v>
      </c>
    </row>
    <row r="198" spans="1:3" x14ac:dyDescent="0.35">
      <c r="A198" s="1">
        <v>44055</v>
      </c>
      <c r="B198" s="14">
        <f t="shared" si="2"/>
        <v>1350</v>
      </c>
      <c r="C198">
        <v>16</v>
      </c>
    </row>
    <row r="199" spans="1:3" x14ac:dyDescent="0.35">
      <c r="A199" s="1">
        <v>44056</v>
      </c>
      <c r="B199" s="14">
        <f t="shared" si="2"/>
        <v>1367</v>
      </c>
      <c r="C199">
        <v>17</v>
      </c>
    </row>
    <row r="200" spans="1:3" x14ac:dyDescent="0.35">
      <c r="A200" s="1">
        <v>44057</v>
      </c>
      <c r="B200" s="14">
        <f t="shared" si="2"/>
        <v>1390</v>
      </c>
      <c r="C200">
        <v>23</v>
      </c>
    </row>
    <row r="201" spans="1:3" x14ac:dyDescent="0.35">
      <c r="A201" s="1">
        <v>44058</v>
      </c>
      <c r="B201" s="14">
        <f t="shared" si="2"/>
        <v>1392</v>
      </c>
      <c r="C201">
        <v>2</v>
      </c>
    </row>
    <row r="202" spans="1:3" x14ac:dyDescent="0.35">
      <c r="A202" s="1">
        <v>44059</v>
      </c>
      <c r="B202" s="14">
        <f t="shared" si="2"/>
        <v>1406</v>
      </c>
      <c r="C202">
        <v>14</v>
      </c>
    </row>
    <row r="203" spans="1:3" x14ac:dyDescent="0.35">
      <c r="A203" s="1">
        <v>44060</v>
      </c>
      <c r="B203" s="14">
        <f t="shared" si="2"/>
        <v>1423</v>
      </c>
      <c r="C203">
        <v>17</v>
      </c>
    </row>
    <row r="204" spans="1:3" x14ac:dyDescent="0.35">
      <c r="A204" s="1">
        <v>44061</v>
      </c>
      <c r="B204" s="14">
        <f t="shared" si="2"/>
        <v>1423</v>
      </c>
      <c r="C204">
        <v>0</v>
      </c>
    </row>
    <row r="205" spans="1:3" x14ac:dyDescent="0.35">
      <c r="A205" s="1">
        <v>44062</v>
      </c>
      <c r="B205" s="14">
        <f t="shared" si="2"/>
        <v>1446</v>
      </c>
      <c r="C205">
        <v>23</v>
      </c>
    </row>
    <row r="206" spans="1:3" x14ac:dyDescent="0.35">
      <c r="A206" s="1">
        <v>44063</v>
      </c>
      <c r="B206" s="14">
        <f t="shared" si="2"/>
        <v>1462</v>
      </c>
      <c r="C206">
        <v>16</v>
      </c>
    </row>
    <row r="207" spans="1:3" x14ac:dyDescent="0.35">
      <c r="A207" s="1">
        <v>44064</v>
      </c>
      <c r="B207" s="14">
        <f t="shared" si="2"/>
        <v>1476</v>
      </c>
      <c r="C207">
        <v>14</v>
      </c>
    </row>
    <row r="208" spans="1:3" x14ac:dyDescent="0.35">
      <c r="A208" s="1">
        <v>44065</v>
      </c>
      <c r="B208" s="14">
        <f t="shared" si="2"/>
        <v>1495</v>
      </c>
      <c r="C208">
        <v>19</v>
      </c>
    </row>
    <row r="209" spans="1:3" x14ac:dyDescent="0.35">
      <c r="A209" s="1">
        <v>44066</v>
      </c>
      <c r="B209" s="14">
        <f t="shared" si="2"/>
        <v>1511</v>
      </c>
      <c r="C209">
        <v>16</v>
      </c>
    </row>
    <row r="210" spans="1:3" x14ac:dyDescent="0.35">
      <c r="A210" s="1">
        <v>44067</v>
      </c>
      <c r="B210" s="14">
        <f t="shared" si="2"/>
        <v>1528</v>
      </c>
      <c r="C210">
        <v>17</v>
      </c>
    </row>
    <row r="211" spans="1:3" x14ac:dyDescent="0.35">
      <c r="A211" s="1">
        <v>44068</v>
      </c>
      <c r="B211" s="14">
        <f t="shared" si="2"/>
        <v>1551</v>
      </c>
      <c r="C211">
        <v>23</v>
      </c>
    </row>
    <row r="212" spans="1:3" x14ac:dyDescent="0.35">
      <c r="A212" s="1">
        <v>44069</v>
      </c>
      <c r="B212" s="14">
        <f t="shared" si="2"/>
        <v>1582</v>
      </c>
      <c r="C212">
        <v>31</v>
      </c>
    </row>
    <row r="213" spans="1:3" x14ac:dyDescent="0.35">
      <c r="A213" s="1">
        <v>44070</v>
      </c>
      <c r="B213" s="14">
        <f t="shared" si="2"/>
        <v>1586</v>
      </c>
      <c r="C213">
        <v>4</v>
      </c>
    </row>
    <row r="214" spans="1:3" x14ac:dyDescent="0.35">
      <c r="A214" s="1">
        <v>44071</v>
      </c>
      <c r="B214" s="14">
        <f t="shared" si="2"/>
        <v>1611</v>
      </c>
      <c r="C214">
        <v>25</v>
      </c>
    </row>
    <row r="215" spans="1:3" x14ac:dyDescent="0.35">
      <c r="A215" s="1">
        <v>44072</v>
      </c>
      <c r="B215" s="14">
        <f t="shared" si="2"/>
        <v>1629</v>
      </c>
      <c r="C215">
        <v>18</v>
      </c>
    </row>
    <row r="216" spans="1:3" x14ac:dyDescent="0.35">
      <c r="A216" s="1">
        <v>44073</v>
      </c>
      <c r="B216" s="14">
        <f t="shared" si="2"/>
        <v>1644</v>
      </c>
      <c r="C216">
        <v>15</v>
      </c>
    </row>
    <row r="217" spans="1:3" x14ac:dyDescent="0.35">
      <c r="A217" s="1">
        <v>44074</v>
      </c>
      <c r="B217" s="14">
        <f t="shared" si="2"/>
        <v>1649</v>
      </c>
      <c r="C217">
        <v>5</v>
      </c>
    </row>
    <row r="218" spans="1:3" x14ac:dyDescent="0.35">
      <c r="A218" s="1">
        <v>44075</v>
      </c>
      <c r="B218" s="14">
        <f t="shared" si="2"/>
        <v>1666</v>
      </c>
      <c r="C218">
        <v>17</v>
      </c>
    </row>
    <row r="219" spans="1:3" x14ac:dyDescent="0.35">
      <c r="A219" s="1">
        <v>44076</v>
      </c>
      <c r="B219" s="14">
        <f t="shared" si="2"/>
        <v>1684</v>
      </c>
      <c r="C219">
        <v>18</v>
      </c>
    </row>
    <row r="220" spans="1:3" x14ac:dyDescent="0.35">
      <c r="A220" s="1">
        <v>44077</v>
      </c>
      <c r="B220" s="14">
        <f t="shared" si="2"/>
        <v>1709</v>
      </c>
      <c r="C220">
        <v>25</v>
      </c>
    </row>
    <row r="221" spans="1:3" x14ac:dyDescent="0.35">
      <c r="A221" s="1">
        <v>44078</v>
      </c>
      <c r="B221" s="14">
        <f t="shared" si="2"/>
        <v>1726</v>
      </c>
      <c r="C221">
        <v>17</v>
      </c>
    </row>
    <row r="222" spans="1:3" x14ac:dyDescent="0.35">
      <c r="A222" s="1">
        <v>44079</v>
      </c>
      <c r="B222" s="14">
        <f t="shared" si="2"/>
        <v>1736</v>
      </c>
      <c r="C222">
        <v>10</v>
      </c>
    </row>
    <row r="223" spans="1:3" x14ac:dyDescent="0.35">
      <c r="A223" s="1">
        <v>44080</v>
      </c>
      <c r="B223" s="14">
        <f t="shared" si="2"/>
        <v>1754</v>
      </c>
      <c r="C223">
        <v>18</v>
      </c>
    </row>
    <row r="224" spans="1:3" x14ac:dyDescent="0.35">
      <c r="A224" s="1">
        <v>44081</v>
      </c>
      <c r="B224" s="14">
        <f t="shared" si="2"/>
        <v>1775</v>
      </c>
      <c r="C224">
        <v>21</v>
      </c>
    </row>
    <row r="225" spans="1:3" x14ac:dyDescent="0.35">
      <c r="A225" s="1">
        <v>44082</v>
      </c>
      <c r="B225" s="14">
        <f t="shared" si="2"/>
        <v>1783</v>
      </c>
      <c r="C225">
        <v>8</v>
      </c>
    </row>
    <row r="226" spans="1:3" x14ac:dyDescent="0.35">
      <c r="A226" s="1">
        <v>44083</v>
      </c>
      <c r="B226" s="14">
        <f t="shared" si="2"/>
        <v>1814</v>
      </c>
      <c r="C226">
        <v>31</v>
      </c>
    </row>
    <row r="227" spans="1:3" x14ac:dyDescent="0.35">
      <c r="A227" s="1">
        <v>44084</v>
      </c>
      <c r="B227" s="14">
        <f t="shared" si="2"/>
        <v>1824</v>
      </c>
      <c r="C227">
        <v>10</v>
      </c>
    </row>
    <row r="228" spans="1:3" x14ac:dyDescent="0.35">
      <c r="A228" s="1">
        <v>44085</v>
      </c>
      <c r="B228" s="14">
        <f t="shared" si="2"/>
        <v>1847</v>
      </c>
      <c r="C228">
        <v>23</v>
      </c>
    </row>
    <row r="229" spans="1:3" x14ac:dyDescent="0.35">
      <c r="A229" s="1">
        <v>44086</v>
      </c>
      <c r="B229" s="14">
        <f t="shared" si="2"/>
        <v>1860</v>
      </c>
      <c r="C229">
        <v>13</v>
      </c>
    </row>
    <row r="230" spans="1:3" x14ac:dyDescent="0.35">
      <c r="A230" s="1">
        <v>44087</v>
      </c>
      <c r="B230" s="14">
        <f t="shared" si="2"/>
        <v>1882</v>
      </c>
      <c r="C230">
        <v>22</v>
      </c>
    </row>
    <row r="231" spans="1:3" x14ac:dyDescent="0.35">
      <c r="A231" s="1">
        <v>44088</v>
      </c>
      <c r="B231" s="14">
        <f t="shared" si="2"/>
        <v>1894</v>
      </c>
      <c r="C231">
        <v>12</v>
      </c>
    </row>
    <row r="232" spans="1:3" x14ac:dyDescent="0.35">
      <c r="A232" s="1">
        <v>44089</v>
      </c>
      <c r="B232" s="14">
        <f t="shared" si="2"/>
        <v>1907</v>
      </c>
      <c r="C232">
        <v>13</v>
      </c>
    </row>
    <row r="233" spans="1:3" x14ac:dyDescent="0.35">
      <c r="A233" s="1">
        <v>44090</v>
      </c>
      <c r="B233" s="14">
        <f t="shared" si="2"/>
        <v>1931</v>
      </c>
      <c r="C233">
        <v>24</v>
      </c>
    </row>
    <row r="234" spans="1:3" x14ac:dyDescent="0.35">
      <c r="A234" s="1">
        <v>44091</v>
      </c>
      <c r="B234" s="14">
        <f t="shared" si="2"/>
        <v>1956</v>
      </c>
      <c r="C234">
        <v>25</v>
      </c>
    </row>
    <row r="235" spans="1:3" x14ac:dyDescent="0.35">
      <c r="A235" s="1">
        <v>44092</v>
      </c>
      <c r="B235" s="14">
        <f t="shared" si="2"/>
        <v>1984</v>
      </c>
      <c r="C235">
        <v>28</v>
      </c>
    </row>
    <row r="236" spans="1:3" x14ac:dyDescent="0.35">
      <c r="A236" s="1">
        <v>44093</v>
      </c>
      <c r="B236" s="14">
        <f t="shared" si="2"/>
        <v>2005</v>
      </c>
      <c r="C236">
        <v>21</v>
      </c>
    </row>
    <row r="237" spans="1:3" x14ac:dyDescent="0.35">
      <c r="A237" s="1">
        <v>44094</v>
      </c>
      <c r="B237" s="14">
        <f t="shared" si="2"/>
        <v>2024</v>
      </c>
      <c r="C237">
        <v>19</v>
      </c>
    </row>
    <row r="238" spans="1:3" x14ac:dyDescent="0.35">
      <c r="A238" s="1">
        <v>44095</v>
      </c>
      <c r="B238" s="14">
        <f t="shared" si="2"/>
        <v>2048</v>
      </c>
      <c r="C238">
        <v>24</v>
      </c>
    </row>
    <row r="239" spans="1:3" x14ac:dyDescent="0.35">
      <c r="A239" s="1">
        <v>44096</v>
      </c>
      <c r="B239" s="14">
        <f t="shared" si="2"/>
        <v>2056</v>
      </c>
      <c r="C239">
        <v>8</v>
      </c>
    </row>
    <row r="240" spans="1:3" x14ac:dyDescent="0.35">
      <c r="A240" s="1">
        <v>44097</v>
      </c>
      <c r="B240" s="14">
        <f t="shared" si="2"/>
        <v>2103</v>
      </c>
      <c r="C240">
        <v>47</v>
      </c>
    </row>
    <row r="241" spans="1:3" x14ac:dyDescent="0.35">
      <c r="A241" s="1">
        <v>44098</v>
      </c>
      <c r="B241" s="14">
        <f t="shared" si="2"/>
        <v>2140</v>
      </c>
      <c r="C241">
        <v>37</v>
      </c>
    </row>
    <row r="242" spans="1:3" x14ac:dyDescent="0.35">
      <c r="A242" s="1">
        <v>44099</v>
      </c>
      <c r="B242" s="14">
        <f t="shared" si="2"/>
        <v>2175</v>
      </c>
      <c r="C242">
        <v>35</v>
      </c>
    </row>
    <row r="243" spans="1:3" x14ac:dyDescent="0.35">
      <c r="A243" s="1">
        <v>44100</v>
      </c>
      <c r="B243" s="14">
        <f t="shared" si="2"/>
        <v>2199</v>
      </c>
      <c r="C243">
        <v>24</v>
      </c>
    </row>
    <row r="244" spans="1:3" x14ac:dyDescent="0.35">
      <c r="A244" s="1">
        <v>44101</v>
      </c>
      <c r="B244" s="14">
        <f t="shared" si="2"/>
        <v>2227</v>
      </c>
      <c r="C244">
        <v>28</v>
      </c>
    </row>
    <row r="245" spans="1:3" x14ac:dyDescent="0.35">
      <c r="A245" s="1">
        <v>44102</v>
      </c>
      <c r="B245" s="14">
        <f t="shared" si="2"/>
        <v>2261</v>
      </c>
      <c r="C245">
        <v>34</v>
      </c>
    </row>
    <row r="246" spans="1:3" x14ac:dyDescent="0.35">
      <c r="A246" s="1">
        <v>44103</v>
      </c>
      <c r="B246" s="14">
        <f t="shared" si="2"/>
        <v>2299</v>
      </c>
      <c r="C246">
        <v>38</v>
      </c>
    </row>
    <row r="247" spans="1:3" x14ac:dyDescent="0.35">
      <c r="A247" s="1">
        <v>44104</v>
      </c>
      <c r="B247" s="14">
        <f t="shared" si="2"/>
        <v>2346</v>
      </c>
      <c r="C247">
        <v>47</v>
      </c>
    </row>
    <row r="248" spans="1:3" x14ac:dyDescent="0.35">
      <c r="A248" s="1">
        <v>44105</v>
      </c>
      <c r="B248" s="14">
        <f t="shared" si="2"/>
        <v>2382</v>
      </c>
      <c r="C248">
        <v>36</v>
      </c>
    </row>
    <row r="249" spans="1:3" x14ac:dyDescent="0.35">
      <c r="A249" s="1">
        <v>44106</v>
      </c>
      <c r="B249" s="14">
        <f t="shared" si="2"/>
        <v>2409</v>
      </c>
      <c r="C249">
        <v>27</v>
      </c>
    </row>
    <row r="250" spans="1:3" x14ac:dyDescent="0.35">
      <c r="A250" s="1">
        <v>44107</v>
      </c>
      <c r="B250" s="14">
        <f t="shared" ref="B250:B313" si="3">B249+C250</f>
        <v>2455</v>
      </c>
      <c r="C250">
        <v>46</v>
      </c>
    </row>
    <row r="251" spans="1:3" x14ac:dyDescent="0.35">
      <c r="A251" s="1">
        <v>44108</v>
      </c>
      <c r="B251" s="14">
        <f t="shared" si="3"/>
        <v>2495</v>
      </c>
      <c r="C251">
        <v>40</v>
      </c>
    </row>
    <row r="252" spans="1:3" x14ac:dyDescent="0.35">
      <c r="A252" s="1">
        <v>44109</v>
      </c>
      <c r="B252" s="14">
        <f t="shared" si="3"/>
        <v>2512</v>
      </c>
      <c r="C252">
        <v>17</v>
      </c>
    </row>
    <row r="253" spans="1:3" x14ac:dyDescent="0.35">
      <c r="A253" s="1">
        <v>44110</v>
      </c>
      <c r="B253" s="14">
        <f t="shared" si="3"/>
        <v>2549</v>
      </c>
      <c r="C253">
        <v>37</v>
      </c>
    </row>
    <row r="254" spans="1:3" x14ac:dyDescent="0.35">
      <c r="A254" s="1">
        <v>44111</v>
      </c>
      <c r="B254" s="14">
        <f t="shared" si="3"/>
        <v>2580</v>
      </c>
      <c r="C254">
        <v>31</v>
      </c>
    </row>
    <row r="255" spans="1:3" x14ac:dyDescent="0.35">
      <c r="A255" s="1">
        <v>44112</v>
      </c>
      <c r="B255" s="14">
        <f t="shared" si="3"/>
        <v>2656</v>
      </c>
      <c r="C255">
        <v>76</v>
      </c>
    </row>
    <row r="256" spans="1:3" x14ac:dyDescent="0.35">
      <c r="A256" s="1">
        <v>44113</v>
      </c>
      <c r="B256" s="14">
        <f t="shared" si="3"/>
        <v>2684</v>
      </c>
      <c r="C256">
        <v>28</v>
      </c>
    </row>
    <row r="257" spans="1:3" x14ac:dyDescent="0.35">
      <c r="A257" s="1">
        <v>44114</v>
      </c>
      <c r="B257" s="14">
        <f t="shared" si="3"/>
        <v>2716</v>
      </c>
      <c r="C257">
        <v>32</v>
      </c>
    </row>
    <row r="258" spans="1:3" x14ac:dyDescent="0.35">
      <c r="A258" s="1">
        <v>44115</v>
      </c>
      <c r="B258" s="14">
        <f t="shared" si="3"/>
        <v>2765</v>
      </c>
      <c r="C258">
        <v>49</v>
      </c>
    </row>
    <row r="259" spans="1:3" x14ac:dyDescent="0.35">
      <c r="A259" s="1">
        <v>44116</v>
      </c>
      <c r="B259" s="14">
        <f t="shared" si="3"/>
        <v>2813</v>
      </c>
      <c r="C259">
        <v>48</v>
      </c>
    </row>
    <row r="260" spans="1:3" x14ac:dyDescent="0.35">
      <c r="A260" s="1">
        <v>44117</v>
      </c>
      <c r="B260" s="14">
        <f t="shared" si="3"/>
        <v>2845</v>
      </c>
      <c r="C260">
        <v>32</v>
      </c>
    </row>
    <row r="261" spans="1:3" x14ac:dyDescent="0.35">
      <c r="A261" s="1">
        <v>44118</v>
      </c>
      <c r="B261" s="14">
        <f t="shared" si="3"/>
        <v>2889</v>
      </c>
      <c r="C261">
        <v>44</v>
      </c>
    </row>
    <row r="262" spans="1:3" x14ac:dyDescent="0.35">
      <c r="A262" s="1">
        <v>44119</v>
      </c>
      <c r="B262" s="14">
        <f t="shared" si="3"/>
        <v>2922</v>
      </c>
      <c r="C262">
        <v>33</v>
      </c>
    </row>
    <row r="263" spans="1:3" x14ac:dyDescent="0.35">
      <c r="A263" s="1">
        <v>44120</v>
      </c>
      <c r="B263" s="14">
        <f t="shared" si="3"/>
        <v>2966</v>
      </c>
      <c r="C263">
        <v>44</v>
      </c>
    </row>
    <row r="264" spans="1:3" x14ac:dyDescent="0.35">
      <c r="A264" s="1">
        <v>44121</v>
      </c>
      <c r="B264" s="14">
        <f t="shared" si="3"/>
        <v>3017</v>
      </c>
      <c r="C264">
        <v>51</v>
      </c>
    </row>
    <row r="265" spans="1:3" x14ac:dyDescent="0.35">
      <c r="A265" s="1">
        <v>44122</v>
      </c>
      <c r="B265" s="14">
        <f t="shared" si="3"/>
        <v>3065</v>
      </c>
      <c r="C265">
        <v>48</v>
      </c>
    </row>
    <row r="266" spans="1:3" x14ac:dyDescent="0.35">
      <c r="A266" s="1">
        <v>44123</v>
      </c>
      <c r="B266" s="14">
        <f t="shared" si="3"/>
        <v>3131</v>
      </c>
      <c r="C266">
        <v>66</v>
      </c>
    </row>
    <row r="267" spans="1:3" x14ac:dyDescent="0.35">
      <c r="A267" s="1">
        <v>44124</v>
      </c>
      <c r="B267" s="14">
        <f t="shared" si="3"/>
        <v>3183</v>
      </c>
      <c r="C267">
        <v>52</v>
      </c>
    </row>
    <row r="268" spans="1:3" x14ac:dyDescent="0.35">
      <c r="A268" s="1">
        <v>44125</v>
      </c>
      <c r="B268" s="14">
        <f t="shared" si="3"/>
        <v>3258</v>
      </c>
      <c r="C268">
        <v>75</v>
      </c>
    </row>
    <row r="269" spans="1:3" x14ac:dyDescent="0.35">
      <c r="A269" s="1">
        <v>44126</v>
      </c>
      <c r="B269" s="14">
        <f t="shared" si="3"/>
        <v>3331</v>
      </c>
      <c r="C269">
        <v>73</v>
      </c>
    </row>
    <row r="270" spans="1:3" x14ac:dyDescent="0.35">
      <c r="A270" s="1">
        <v>44127</v>
      </c>
      <c r="B270" s="14">
        <f t="shared" si="3"/>
        <v>3399</v>
      </c>
      <c r="C270">
        <v>68</v>
      </c>
    </row>
    <row r="271" spans="1:3" x14ac:dyDescent="0.35">
      <c r="A271" s="1">
        <v>44128</v>
      </c>
      <c r="B271" s="14">
        <f t="shared" si="3"/>
        <v>3467</v>
      </c>
      <c r="C271">
        <v>68</v>
      </c>
    </row>
    <row r="272" spans="1:3" x14ac:dyDescent="0.35">
      <c r="A272" s="1">
        <v>44129</v>
      </c>
      <c r="B272" s="14">
        <f t="shared" si="3"/>
        <v>3532</v>
      </c>
      <c r="C272">
        <v>65</v>
      </c>
    </row>
    <row r="273" spans="1:3" x14ac:dyDescent="0.35">
      <c r="A273" s="1">
        <v>44130</v>
      </c>
      <c r="B273" s="14">
        <f t="shared" si="3"/>
        <v>3596</v>
      </c>
      <c r="C273">
        <v>64</v>
      </c>
    </row>
    <row r="274" spans="1:3" x14ac:dyDescent="0.35">
      <c r="A274" s="1">
        <v>44131</v>
      </c>
      <c r="B274" s="14">
        <f t="shared" si="3"/>
        <v>3682</v>
      </c>
      <c r="C274">
        <v>86</v>
      </c>
    </row>
    <row r="275" spans="1:3" x14ac:dyDescent="0.35">
      <c r="A275" s="1">
        <v>44132</v>
      </c>
      <c r="B275" s="14">
        <f t="shared" si="3"/>
        <v>3758</v>
      </c>
      <c r="C275">
        <v>76</v>
      </c>
    </row>
    <row r="276" spans="1:3" x14ac:dyDescent="0.35">
      <c r="A276" s="1">
        <v>44133</v>
      </c>
      <c r="B276" s="14">
        <f t="shared" si="3"/>
        <v>3861</v>
      </c>
      <c r="C276">
        <v>103</v>
      </c>
    </row>
    <row r="277" spans="1:3" x14ac:dyDescent="0.35">
      <c r="A277" s="1">
        <v>44134</v>
      </c>
      <c r="B277" s="14">
        <f t="shared" si="3"/>
        <v>3932</v>
      </c>
      <c r="C277">
        <v>71</v>
      </c>
    </row>
    <row r="278" spans="1:3" x14ac:dyDescent="0.35">
      <c r="A278" s="1">
        <v>44135</v>
      </c>
      <c r="B278" s="14">
        <f t="shared" si="3"/>
        <v>3995</v>
      </c>
      <c r="C278">
        <v>63</v>
      </c>
    </row>
    <row r="279" spans="1:3" x14ac:dyDescent="0.35">
      <c r="A279" s="1">
        <v>44136</v>
      </c>
      <c r="B279" s="14">
        <f t="shared" si="3"/>
        <v>4059</v>
      </c>
      <c r="C279">
        <v>64</v>
      </c>
    </row>
    <row r="280" spans="1:3" x14ac:dyDescent="0.35">
      <c r="A280" s="1">
        <v>44137</v>
      </c>
      <c r="B280" s="14">
        <f t="shared" si="3"/>
        <v>4144</v>
      </c>
      <c r="C280">
        <v>85</v>
      </c>
    </row>
    <row r="281" spans="1:3" x14ac:dyDescent="0.35">
      <c r="A281" s="1">
        <v>44138</v>
      </c>
      <c r="B281" s="14">
        <f t="shared" si="3"/>
        <v>4228</v>
      </c>
      <c r="C281">
        <v>84</v>
      </c>
    </row>
    <row r="282" spans="1:3" x14ac:dyDescent="0.35">
      <c r="A282" s="1">
        <v>44139</v>
      </c>
      <c r="B282" s="14">
        <f t="shared" si="3"/>
        <v>4335</v>
      </c>
      <c r="C282">
        <v>107</v>
      </c>
    </row>
    <row r="283" spans="1:3" x14ac:dyDescent="0.35">
      <c r="A283" s="1">
        <v>44140</v>
      </c>
      <c r="B283" s="14">
        <f t="shared" si="3"/>
        <v>4429</v>
      </c>
      <c r="C283">
        <v>94</v>
      </c>
    </row>
    <row r="284" spans="1:3" x14ac:dyDescent="0.35">
      <c r="A284" s="1">
        <v>44141</v>
      </c>
      <c r="B284" s="14">
        <f t="shared" si="3"/>
        <v>4544</v>
      </c>
      <c r="C284">
        <v>115</v>
      </c>
    </row>
    <row r="285" spans="1:3" x14ac:dyDescent="0.35">
      <c r="A285" s="1">
        <v>44142</v>
      </c>
      <c r="B285" s="14">
        <f t="shared" si="3"/>
        <v>4626</v>
      </c>
      <c r="C285">
        <v>82</v>
      </c>
    </row>
    <row r="286" spans="1:3" x14ac:dyDescent="0.35">
      <c r="A286" s="1">
        <v>44143</v>
      </c>
      <c r="B286" s="14">
        <f t="shared" si="3"/>
        <v>4720</v>
      </c>
      <c r="C286">
        <v>94</v>
      </c>
    </row>
    <row r="287" spans="1:3" x14ac:dyDescent="0.35">
      <c r="A287" s="1">
        <v>44144</v>
      </c>
      <c r="B287" s="14">
        <f t="shared" si="3"/>
        <v>4850</v>
      </c>
      <c r="C287">
        <v>130</v>
      </c>
    </row>
    <row r="288" spans="1:3" x14ac:dyDescent="0.35">
      <c r="A288" s="1">
        <v>44145</v>
      </c>
      <c r="B288" s="14">
        <f t="shared" si="3"/>
        <v>4956</v>
      </c>
      <c r="C288">
        <v>106</v>
      </c>
    </row>
    <row r="289" spans="1:3" x14ac:dyDescent="0.35">
      <c r="A289" s="1">
        <v>44146</v>
      </c>
      <c r="B289" s="14">
        <f t="shared" si="3"/>
        <v>5131</v>
      </c>
      <c r="C289">
        <v>175</v>
      </c>
    </row>
    <row r="290" spans="1:3" x14ac:dyDescent="0.35">
      <c r="A290" s="1">
        <v>44147</v>
      </c>
      <c r="B290" s="14">
        <f t="shared" si="3"/>
        <v>5317</v>
      </c>
      <c r="C290">
        <v>186</v>
      </c>
    </row>
    <row r="291" spans="1:3" x14ac:dyDescent="0.35">
      <c r="A291" s="1">
        <v>44148</v>
      </c>
      <c r="B291" s="14">
        <f t="shared" si="3"/>
        <v>5456</v>
      </c>
      <c r="C291">
        <v>139</v>
      </c>
    </row>
    <row r="292" spans="1:3" x14ac:dyDescent="0.35">
      <c r="A292" s="1">
        <v>44149</v>
      </c>
      <c r="B292" s="14">
        <f t="shared" si="3"/>
        <v>5568</v>
      </c>
      <c r="C292">
        <v>112</v>
      </c>
    </row>
    <row r="293" spans="1:3" x14ac:dyDescent="0.35">
      <c r="A293" s="1">
        <v>44150</v>
      </c>
      <c r="B293" s="14">
        <f t="shared" si="3"/>
        <v>5738</v>
      </c>
      <c r="C293">
        <v>170</v>
      </c>
    </row>
    <row r="294" spans="1:3" x14ac:dyDescent="0.35">
      <c r="A294" s="1">
        <v>44151</v>
      </c>
      <c r="B294" s="14">
        <f t="shared" si="3"/>
        <v>5888</v>
      </c>
      <c r="C294">
        <v>150</v>
      </c>
    </row>
    <row r="295" spans="1:3" x14ac:dyDescent="0.35">
      <c r="A295" s="1">
        <v>44152</v>
      </c>
      <c r="B295" s="14">
        <f t="shared" si="3"/>
        <v>6042</v>
      </c>
      <c r="C295">
        <v>154</v>
      </c>
    </row>
    <row r="296" spans="1:3" x14ac:dyDescent="0.35">
      <c r="A296" s="1">
        <v>44153</v>
      </c>
      <c r="B296" s="14">
        <f t="shared" si="3"/>
        <v>6238</v>
      </c>
      <c r="C296">
        <v>196</v>
      </c>
    </row>
    <row r="297" spans="1:3" x14ac:dyDescent="0.35">
      <c r="A297" s="1">
        <v>44154</v>
      </c>
      <c r="B297" s="14">
        <f t="shared" si="3"/>
        <v>6360</v>
      </c>
      <c r="C297">
        <v>122</v>
      </c>
    </row>
    <row r="298" spans="1:3" x14ac:dyDescent="0.35">
      <c r="A298" s="1">
        <v>44155</v>
      </c>
      <c r="B298" s="14">
        <f t="shared" si="3"/>
        <v>6459</v>
      </c>
      <c r="C298">
        <v>99</v>
      </c>
    </row>
    <row r="299" spans="1:3" x14ac:dyDescent="0.35">
      <c r="A299" s="1">
        <v>44156</v>
      </c>
      <c r="B299" s="14">
        <f t="shared" si="3"/>
        <v>6549</v>
      </c>
      <c r="C299">
        <v>90</v>
      </c>
    </row>
    <row r="300" spans="1:3" x14ac:dyDescent="0.35">
      <c r="A300" s="1">
        <v>44157</v>
      </c>
      <c r="B300" s="14">
        <f t="shared" si="3"/>
        <v>6658</v>
      </c>
      <c r="C300">
        <v>109</v>
      </c>
    </row>
    <row r="301" spans="1:3" x14ac:dyDescent="0.35">
      <c r="A301" s="1">
        <v>44158</v>
      </c>
      <c r="B301" s="14">
        <f t="shared" si="3"/>
        <v>6830</v>
      </c>
      <c r="C301">
        <v>172</v>
      </c>
    </row>
    <row r="302" spans="1:3" x14ac:dyDescent="0.35">
      <c r="A302" s="1">
        <v>44159</v>
      </c>
      <c r="B302" s="14">
        <f t="shared" si="3"/>
        <v>6995</v>
      </c>
      <c r="C302">
        <v>165</v>
      </c>
    </row>
    <row r="303" spans="1:3" x14ac:dyDescent="0.35">
      <c r="A303" s="1">
        <v>44160</v>
      </c>
      <c r="B303" s="14">
        <f t="shared" si="3"/>
        <v>7217</v>
      </c>
      <c r="C303">
        <v>222</v>
      </c>
    </row>
    <row r="304" spans="1:3" x14ac:dyDescent="0.35">
      <c r="A304" s="1">
        <v>44161</v>
      </c>
      <c r="B304" s="14">
        <f t="shared" si="3"/>
        <v>7259</v>
      </c>
      <c r="C304">
        <v>42</v>
      </c>
    </row>
    <row r="305" spans="1:3" x14ac:dyDescent="0.35">
      <c r="A305" s="1">
        <v>44162</v>
      </c>
      <c r="B305" s="14">
        <f t="shared" si="3"/>
        <v>7515</v>
      </c>
      <c r="C305">
        <v>256</v>
      </c>
    </row>
    <row r="306" spans="1:3" x14ac:dyDescent="0.35">
      <c r="A306" s="1">
        <v>44163</v>
      </c>
      <c r="B306" s="14">
        <f t="shared" si="3"/>
        <v>7634</v>
      </c>
      <c r="C306">
        <v>119</v>
      </c>
    </row>
    <row r="307" spans="1:3" x14ac:dyDescent="0.35">
      <c r="A307" s="1">
        <v>44164</v>
      </c>
      <c r="B307" s="14">
        <f t="shared" si="3"/>
        <v>7806</v>
      </c>
      <c r="C307">
        <v>172</v>
      </c>
    </row>
    <row r="308" spans="1:3" x14ac:dyDescent="0.35">
      <c r="A308" s="1">
        <v>44165</v>
      </c>
      <c r="B308" s="14">
        <f t="shared" si="3"/>
        <v>8067</v>
      </c>
      <c r="C308">
        <v>261</v>
      </c>
    </row>
    <row r="309" spans="1:3" x14ac:dyDescent="0.35">
      <c r="A309" s="1">
        <v>44166</v>
      </c>
      <c r="B309" s="14">
        <f t="shared" si="3"/>
        <v>8303</v>
      </c>
      <c r="C309">
        <v>236</v>
      </c>
    </row>
    <row r="310" spans="1:3" x14ac:dyDescent="0.35">
      <c r="A310" s="1">
        <v>44167</v>
      </c>
      <c r="B310" s="14">
        <f t="shared" si="3"/>
        <v>8527</v>
      </c>
      <c r="C310">
        <v>224</v>
      </c>
    </row>
    <row r="311" spans="1:3" x14ac:dyDescent="0.35">
      <c r="A311" s="1">
        <v>44168</v>
      </c>
      <c r="B311" s="14">
        <f t="shared" si="3"/>
        <v>8819</v>
      </c>
      <c r="C311">
        <v>292</v>
      </c>
    </row>
    <row r="312" spans="1:3" x14ac:dyDescent="0.35">
      <c r="A312" s="1">
        <v>44169</v>
      </c>
      <c r="B312" s="14">
        <f t="shared" si="3"/>
        <v>8997</v>
      </c>
      <c r="C312">
        <v>178</v>
      </c>
    </row>
    <row r="313" spans="1:3" x14ac:dyDescent="0.35">
      <c r="A313" s="1">
        <v>44170</v>
      </c>
      <c r="B313" s="14">
        <f t="shared" si="3"/>
        <v>9181</v>
      </c>
      <c r="C313">
        <v>184</v>
      </c>
    </row>
    <row r="314" spans="1:3" x14ac:dyDescent="0.35">
      <c r="A314" s="1">
        <v>44171</v>
      </c>
      <c r="B314" s="14">
        <f t="shared" ref="B314:B363" si="4">B313+C314</f>
        <v>9361</v>
      </c>
      <c r="C314">
        <v>180</v>
      </c>
    </row>
    <row r="315" spans="1:3" x14ac:dyDescent="0.35">
      <c r="A315" s="1">
        <v>44172</v>
      </c>
      <c r="B315" s="14">
        <f t="shared" si="4"/>
        <v>9683</v>
      </c>
      <c r="C315">
        <v>322</v>
      </c>
    </row>
    <row r="316" spans="1:3" x14ac:dyDescent="0.35">
      <c r="A316" s="1">
        <v>44173</v>
      </c>
      <c r="B316" s="14">
        <f t="shared" si="4"/>
        <v>9963</v>
      </c>
      <c r="C316">
        <v>280</v>
      </c>
    </row>
    <row r="317" spans="1:3" x14ac:dyDescent="0.35">
      <c r="A317" s="1">
        <v>44174</v>
      </c>
      <c r="B317" s="14">
        <f t="shared" si="4"/>
        <v>10257</v>
      </c>
      <c r="C317">
        <v>294</v>
      </c>
    </row>
    <row r="318" spans="1:3" x14ac:dyDescent="0.35">
      <c r="A318" s="1">
        <v>44175</v>
      </c>
      <c r="B318" s="14">
        <f t="shared" si="4"/>
        <v>10532</v>
      </c>
      <c r="C318">
        <v>275</v>
      </c>
    </row>
    <row r="319" spans="1:3" x14ac:dyDescent="0.35">
      <c r="A319" s="1">
        <v>44176</v>
      </c>
      <c r="B319" s="14">
        <f t="shared" si="4"/>
        <v>10730</v>
      </c>
      <c r="C319">
        <v>198</v>
      </c>
    </row>
    <row r="320" spans="1:3" x14ac:dyDescent="0.35">
      <c r="A320" s="1">
        <v>44177</v>
      </c>
      <c r="B320" s="14">
        <f t="shared" si="4"/>
        <v>10885</v>
      </c>
      <c r="C320">
        <v>155</v>
      </c>
    </row>
    <row r="321" spans="1:3" x14ac:dyDescent="0.35">
      <c r="A321" s="1">
        <v>44178</v>
      </c>
      <c r="B321" s="14">
        <f t="shared" si="4"/>
        <v>11102</v>
      </c>
      <c r="C321">
        <v>217</v>
      </c>
    </row>
    <row r="322" spans="1:3" x14ac:dyDescent="0.35">
      <c r="A322" s="1">
        <v>44179</v>
      </c>
      <c r="B322" s="14">
        <f t="shared" si="4"/>
        <v>11390</v>
      </c>
      <c r="C322">
        <v>288</v>
      </c>
    </row>
    <row r="323" spans="1:3" x14ac:dyDescent="0.35">
      <c r="A323" s="1">
        <v>44180</v>
      </c>
      <c r="B323" s="14">
        <f t="shared" si="4"/>
        <v>11597</v>
      </c>
      <c r="C323">
        <v>207</v>
      </c>
    </row>
    <row r="324" spans="1:3" x14ac:dyDescent="0.35">
      <c r="A324" s="1">
        <v>44181</v>
      </c>
      <c r="B324" s="14">
        <f t="shared" si="4"/>
        <v>11863</v>
      </c>
      <c r="C324">
        <v>266</v>
      </c>
    </row>
    <row r="325" spans="1:3" x14ac:dyDescent="0.35">
      <c r="A325" s="1">
        <v>44182</v>
      </c>
      <c r="B325" s="14">
        <f t="shared" si="4"/>
        <v>11991</v>
      </c>
      <c r="C325">
        <v>128</v>
      </c>
    </row>
    <row r="326" spans="1:3" x14ac:dyDescent="0.35">
      <c r="A326" s="1">
        <v>44183</v>
      </c>
      <c r="B326" s="14">
        <f t="shared" si="4"/>
        <v>12351</v>
      </c>
      <c r="C326">
        <v>360</v>
      </c>
    </row>
    <row r="327" spans="1:3" x14ac:dyDescent="0.35">
      <c r="A327" s="1">
        <v>44184</v>
      </c>
      <c r="B327" s="14">
        <f t="shared" si="4"/>
        <v>12529</v>
      </c>
      <c r="C327">
        <v>178</v>
      </c>
    </row>
    <row r="328" spans="1:3" x14ac:dyDescent="0.35">
      <c r="A328" s="1">
        <v>44185</v>
      </c>
      <c r="B328" s="14">
        <f t="shared" si="4"/>
        <v>12781</v>
      </c>
      <c r="C328">
        <v>252</v>
      </c>
    </row>
    <row r="329" spans="1:3" x14ac:dyDescent="0.35">
      <c r="A329" s="1">
        <v>44186</v>
      </c>
      <c r="B329" s="14">
        <f t="shared" si="4"/>
        <v>13062</v>
      </c>
      <c r="C329">
        <v>281</v>
      </c>
    </row>
    <row r="330" spans="1:3" x14ac:dyDescent="0.35">
      <c r="A330" s="1">
        <v>44187</v>
      </c>
      <c r="B330" s="14">
        <f t="shared" si="4"/>
        <v>13364</v>
      </c>
      <c r="C330">
        <v>302</v>
      </c>
    </row>
    <row r="331" spans="1:3" x14ac:dyDescent="0.35">
      <c r="A331" s="1">
        <v>44188</v>
      </c>
      <c r="B331" s="14">
        <f t="shared" si="4"/>
        <v>13748</v>
      </c>
      <c r="C331">
        <v>384</v>
      </c>
    </row>
    <row r="332" spans="1:3" x14ac:dyDescent="0.35">
      <c r="A332" s="1">
        <v>44189</v>
      </c>
      <c r="B332" s="14">
        <f t="shared" si="4"/>
        <v>14036</v>
      </c>
      <c r="C332">
        <v>288</v>
      </c>
    </row>
    <row r="333" spans="1:3" x14ac:dyDescent="0.35">
      <c r="A333" s="1">
        <v>44190</v>
      </c>
      <c r="B333" s="14">
        <f t="shared" si="4"/>
        <v>14057</v>
      </c>
      <c r="C333">
        <v>21</v>
      </c>
    </row>
    <row r="334" spans="1:3" x14ac:dyDescent="0.35">
      <c r="A334" s="1">
        <v>44191</v>
      </c>
      <c r="B334" s="14">
        <f t="shared" si="4"/>
        <v>14354</v>
      </c>
      <c r="C334">
        <v>297</v>
      </c>
    </row>
    <row r="335" spans="1:3" x14ac:dyDescent="0.35">
      <c r="A335" s="1">
        <v>44192</v>
      </c>
      <c r="B335" s="14">
        <f t="shared" si="4"/>
        <v>14688</v>
      </c>
      <c r="C335">
        <v>334</v>
      </c>
    </row>
    <row r="336" spans="1:3" x14ac:dyDescent="0.35">
      <c r="A336" s="1">
        <v>44193</v>
      </c>
      <c r="B336" s="14">
        <f t="shared" si="4"/>
        <v>15121</v>
      </c>
      <c r="C336">
        <v>433</v>
      </c>
    </row>
    <row r="337" spans="1:3" x14ac:dyDescent="0.35">
      <c r="A337" s="1">
        <v>44194</v>
      </c>
      <c r="B337" s="14">
        <f t="shared" si="4"/>
        <v>15482</v>
      </c>
      <c r="C337">
        <v>361</v>
      </c>
    </row>
    <row r="338" spans="1:3" x14ac:dyDescent="0.35">
      <c r="A338" s="1">
        <v>44195</v>
      </c>
      <c r="B338" s="14">
        <f t="shared" si="4"/>
        <v>15945</v>
      </c>
      <c r="C338">
        <v>463</v>
      </c>
    </row>
    <row r="339" spans="1:3" x14ac:dyDescent="0.35">
      <c r="A339" s="1">
        <v>44196</v>
      </c>
      <c r="B339" s="14">
        <f t="shared" si="4"/>
        <v>16348</v>
      </c>
      <c r="C339">
        <v>403</v>
      </c>
    </row>
    <row r="340" spans="1:3" x14ac:dyDescent="0.35">
      <c r="A340" s="1">
        <v>44197</v>
      </c>
      <c r="B340" s="14">
        <f t="shared" si="4"/>
        <v>16622</v>
      </c>
      <c r="C340">
        <v>274</v>
      </c>
    </row>
    <row r="341" spans="1:3" x14ac:dyDescent="0.35">
      <c r="A341" s="1">
        <v>44198</v>
      </c>
      <c r="B341" s="14">
        <f t="shared" si="4"/>
        <v>16951</v>
      </c>
      <c r="C341">
        <v>329</v>
      </c>
    </row>
    <row r="342" spans="1:3" x14ac:dyDescent="0.35">
      <c r="A342" s="1">
        <v>44199</v>
      </c>
      <c r="B342" s="14">
        <f t="shared" si="4"/>
        <v>17278</v>
      </c>
      <c r="C342">
        <v>327</v>
      </c>
    </row>
    <row r="343" spans="1:3" x14ac:dyDescent="0.35">
      <c r="A343" s="1">
        <v>44200</v>
      </c>
      <c r="B343" s="14">
        <f t="shared" si="4"/>
        <v>17822</v>
      </c>
      <c r="C343">
        <v>544</v>
      </c>
    </row>
    <row r="344" spans="1:3" x14ac:dyDescent="0.35">
      <c r="A344" s="1">
        <v>44201</v>
      </c>
      <c r="B344" s="14">
        <f t="shared" si="4"/>
        <v>18285</v>
      </c>
      <c r="C344">
        <v>463</v>
      </c>
    </row>
    <row r="345" spans="1:3" x14ac:dyDescent="0.35">
      <c r="A345" s="1">
        <v>44202</v>
      </c>
      <c r="B345" s="14">
        <f t="shared" si="4"/>
        <v>18755</v>
      </c>
      <c r="C345">
        <v>470</v>
      </c>
    </row>
    <row r="346" spans="1:3" x14ac:dyDescent="0.35">
      <c r="A346" s="1">
        <v>44203</v>
      </c>
      <c r="B346" s="14">
        <f t="shared" si="4"/>
        <v>19160</v>
      </c>
      <c r="C346">
        <v>405</v>
      </c>
    </row>
    <row r="347" spans="1:3" x14ac:dyDescent="0.35">
      <c r="A347" s="1">
        <v>44204</v>
      </c>
      <c r="B347" s="14">
        <f t="shared" si="4"/>
        <v>19569</v>
      </c>
      <c r="C347">
        <v>409</v>
      </c>
    </row>
    <row r="348" spans="1:3" x14ac:dyDescent="0.35">
      <c r="A348" s="1">
        <v>44205</v>
      </c>
      <c r="B348" s="14">
        <f t="shared" si="4"/>
        <v>19857</v>
      </c>
      <c r="C348">
        <v>288</v>
      </c>
    </row>
    <row r="349" spans="1:3" x14ac:dyDescent="0.35">
      <c r="A349" s="1">
        <v>44206</v>
      </c>
      <c r="B349" s="14">
        <f t="shared" si="4"/>
        <v>20106</v>
      </c>
      <c r="C349">
        <v>249</v>
      </c>
    </row>
    <row r="350" spans="1:3" x14ac:dyDescent="0.35">
      <c r="A350" s="1">
        <v>44207</v>
      </c>
      <c r="B350" s="14">
        <f t="shared" si="4"/>
        <v>20535</v>
      </c>
      <c r="C350">
        <v>429</v>
      </c>
    </row>
    <row r="351" spans="1:3" x14ac:dyDescent="0.35">
      <c r="A351" s="1">
        <v>44208</v>
      </c>
      <c r="B351" s="14">
        <f t="shared" si="4"/>
        <v>20899</v>
      </c>
      <c r="C351">
        <v>364</v>
      </c>
    </row>
    <row r="352" spans="1:3" x14ac:dyDescent="0.35">
      <c r="A352" s="1">
        <v>44209</v>
      </c>
      <c r="B352" s="14">
        <f t="shared" si="4"/>
        <v>21288</v>
      </c>
      <c r="C352">
        <v>389</v>
      </c>
    </row>
    <row r="353" spans="1:3" x14ac:dyDescent="0.35">
      <c r="A353" s="1">
        <v>44210</v>
      </c>
      <c r="B353" s="14">
        <f t="shared" si="4"/>
        <v>21646</v>
      </c>
      <c r="C353">
        <v>358</v>
      </c>
    </row>
    <row r="354" spans="1:3" x14ac:dyDescent="0.35">
      <c r="A354" s="1">
        <v>44211</v>
      </c>
      <c r="B354" s="14">
        <f t="shared" si="4"/>
        <v>21968</v>
      </c>
      <c r="C354">
        <v>322</v>
      </c>
    </row>
    <row r="355" spans="1:3" x14ac:dyDescent="0.35">
      <c r="A355" s="1">
        <v>44212</v>
      </c>
      <c r="B355" s="14">
        <f t="shared" si="4"/>
        <v>22201</v>
      </c>
      <c r="C355">
        <v>233</v>
      </c>
    </row>
    <row r="356" spans="1:3" x14ac:dyDescent="0.35">
      <c r="A356" s="1">
        <v>44213</v>
      </c>
      <c r="B356" s="14">
        <f t="shared" si="4"/>
        <v>22458</v>
      </c>
      <c r="C356">
        <v>257</v>
      </c>
    </row>
    <row r="357" spans="1:3" x14ac:dyDescent="0.35">
      <c r="A357" s="1">
        <v>44214</v>
      </c>
      <c r="B357" s="14">
        <f t="shared" si="4"/>
        <v>22874</v>
      </c>
      <c r="C357">
        <v>416</v>
      </c>
    </row>
    <row r="358" spans="1:3" x14ac:dyDescent="0.35">
      <c r="A358" s="1">
        <v>44215</v>
      </c>
      <c r="B358" s="14">
        <f t="shared" si="4"/>
        <v>23252</v>
      </c>
      <c r="C358">
        <v>378</v>
      </c>
    </row>
    <row r="359" spans="1:3" x14ac:dyDescent="0.35">
      <c r="A359" s="1">
        <v>44216</v>
      </c>
      <c r="B359" s="14">
        <f t="shared" si="4"/>
        <v>23598</v>
      </c>
      <c r="C359">
        <v>346</v>
      </c>
    </row>
    <row r="360" spans="1:3" x14ac:dyDescent="0.35">
      <c r="A360" s="1">
        <v>44217</v>
      </c>
      <c r="B360" s="14">
        <f t="shared" si="4"/>
        <v>23909</v>
      </c>
      <c r="C360">
        <v>311</v>
      </c>
    </row>
    <row r="361" spans="1:3" x14ac:dyDescent="0.35">
      <c r="A361" s="1">
        <v>44218</v>
      </c>
      <c r="B361" s="14">
        <f t="shared" si="4"/>
        <v>24209</v>
      </c>
      <c r="C361">
        <v>300</v>
      </c>
    </row>
    <row r="362" spans="1:3" x14ac:dyDescent="0.35">
      <c r="A362" s="1">
        <v>44219</v>
      </c>
      <c r="B362" s="14">
        <f t="shared" si="4"/>
        <v>24408</v>
      </c>
      <c r="C362">
        <v>199</v>
      </c>
    </row>
    <row r="363" spans="1:3" x14ac:dyDescent="0.35">
      <c r="A363" s="1">
        <v>44220</v>
      </c>
      <c r="B363" s="14">
        <f t="shared" si="4"/>
        <v>24578</v>
      </c>
      <c r="C363">
        <v>170</v>
      </c>
    </row>
    <row r="364" spans="1:3" x14ac:dyDescent="0.35">
      <c r="A364" s="1">
        <v>44221</v>
      </c>
      <c r="B364" s="14">
        <f>B363+C364</f>
        <v>24835</v>
      </c>
      <c r="C364">
        <v>257</v>
      </c>
    </row>
    <row r="365" spans="1:3" x14ac:dyDescent="0.35">
      <c r="A365" s="1">
        <v>44222</v>
      </c>
      <c r="B365" s="14">
        <f>B364+C365</f>
        <v>24864</v>
      </c>
      <c r="C365">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561"/>
  <sheetViews>
    <sheetView workbookViewId="0">
      <pane ySplit="1" topLeftCell="A2550" activePane="bottomLeft" state="frozen"/>
      <selection pane="bottomLeft" activeCell="C2562" sqref="C2562"/>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2021-01-29T18:25:12Z</dcterms:modified>
</cp:coreProperties>
</file>