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ña\Desktop\"/>
    </mc:Choice>
  </mc:AlternateContent>
  <xr:revisionPtr revIDLastSave="0" documentId="13_ncr:1_{A4E663CA-0D2A-4D37-9DD1-9B115201C215}" xr6:coauthVersionLast="47" xr6:coauthVersionMax="47" xr10:uidLastSave="{00000000-0000-0000-0000-000000000000}"/>
  <bookViews>
    <workbookView xWindow="-120" yWindow="-120" windowWidth="29040" windowHeight="15840" xr2:uid="{8BECC209-1262-4A01-8F81-C68BBF16F803}"/>
  </bookViews>
  <sheets>
    <sheet name="Hoja1" sheetId="1" r:id="rId1"/>
  </sheets>
  <definedNames>
    <definedName name="_xlnm._FilterDatabase" localSheetId="0" hidden="1">Hoja1!$A$11:$S$86</definedName>
    <definedName name="_xlnm.Print_Titles" localSheetId="0">Hoja1!$11:$11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6" i="1" l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R27" i="1" s="1"/>
  <c r="Q28" i="1"/>
  <c r="R28" i="1" s="1"/>
  <c r="Q29" i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Q70" i="1"/>
  <c r="R70" i="1" s="1"/>
  <c r="Q71" i="1"/>
  <c r="Q72" i="1"/>
  <c r="R72" i="1" s="1"/>
  <c r="Q73" i="1"/>
  <c r="R73" i="1" s="1"/>
  <c r="Q74" i="1"/>
  <c r="R74" i="1" s="1"/>
  <c r="Q75" i="1"/>
  <c r="R75" i="1" s="1"/>
  <c r="Q76" i="1"/>
  <c r="Q77" i="1"/>
  <c r="R77" i="1" s="1"/>
  <c r="Q78" i="1"/>
  <c r="R78" i="1" s="1"/>
  <c r="Q79" i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12" i="1"/>
  <c r="R12" i="1" s="1"/>
  <c r="G86" i="1"/>
  <c r="E86" i="1"/>
  <c r="R69" i="1"/>
  <c r="R79" i="1"/>
  <c r="R76" i="1"/>
  <c r="R71" i="1"/>
  <c r="R59" i="1"/>
  <c r="R37" i="1"/>
  <c r="R29" i="1"/>
  <c r="R23" i="1"/>
  <c r="Q86" i="1" l="1"/>
</calcChain>
</file>

<file path=xl/sharedStrings.xml><?xml version="1.0" encoding="utf-8"?>
<sst xmlns="http://schemas.openxmlformats.org/spreadsheetml/2006/main" count="808" uniqueCount="320">
  <si>
    <t xml:space="preserve">   CENTRO DE DISTRIBUCIÓN SMART LOGISTICS C.A.</t>
  </si>
  <si>
    <t>SMA-FOM-LOG-002</t>
  </si>
  <si>
    <t>Recepción Técnica de Mercancía</t>
  </si>
  <si>
    <t>Fecha de recepción de mercancía:</t>
  </si>
  <si>
    <t>Nº de OC:</t>
  </si>
  <si>
    <t>Elaborado por</t>
  </si>
  <si>
    <t>Hora de Llegada de Contenedor:</t>
  </si>
  <si>
    <t>Numero de Factura:</t>
  </si>
  <si>
    <t>Verificado por</t>
  </si>
  <si>
    <t>Hora de Salida de Contenedor:</t>
  </si>
  <si>
    <t>Comprador:</t>
  </si>
  <si>
    <t>Aprobado por</t>
  </si>
  <si>
    <t>Nº de Precinto :</t>
  </si>
  <si>
    <t>003890/003889</t>
  </si>
  <si>
    <t>Importador:</t>
  </si>
  <si>
    <t>Dynamics Corporation C.A.</t>
  </si>
  <si>
    <t>RECEPCION DE MERCANCIA</t>
  </si>
  <si>
    <t>PACKING LIST</t>
  </si>
  <si>
    <t>CODIGO SISTEMA</t>
  </si>
  <si>
    <t>DESCRIPCION SISTEMA</t>
  </si>
  <si>
    <t>LOTE</t>
  </si>
  <si>
    <t>TOTAL RECIBIDO EN UNIDADES</t>
  </si>
  <si>
    <t>U/M</t>
  </si>
  <si>
    <t>CANTIDAD U/M</t>
  </si>
  <si>
    <t>TOTAL UNIDADES X BULTO</t>
  </si>
  <si>
    <t>CANT. EMP. INTERMEDIO</t>
  </si>
  <si>
    <t>UNIDADES EN  BULTO RESTO</t>
  </si>
  <si>
    <t>PRESENTACION</t>
  </si>
  <si>
    <t>REFERENCIA / CATALOGO</t>
  </si>
  <si>
    <t>CANTIDAD DE  UM</t>
  </si>
  <si>
    <t>UNIDADES EN UM</t>
  </si>
  <si>
    <t>TOTAL EN UNIDADES PL</t>
  </si>
  <si>
    <t>Validación</t>
  </si>
  <si>
    <t>OBSERVACIONES</t>
  </si>
  <si>
    <t>Caja</t>
  </si>
  <si>
    <t>N/A</t>
  </si>
  <si>
    <t>UNIDAD</t>
  </si>
  <si>
    <t>C00004232</t>
  </si>
  <si>
    <t>20J28-02</t>
  </si>
  <si>
    <t>C00004233</t>
  </si>
  <si>
    <t>20J28-04</t>
  </si>
  <si>
    <t>C00004234</t>
  </si>
  <si>
    <t>20K09-03</t>
  </si>
  <si>
    <t>C00004235</t>
  </si>
  <si>
    <t>20K30-03</t>
  </si>
  <si>
    <t>C00004252</t>
  </si>
  <si>
    <t>20L02-01</t>
  </si>
  <si>
    <t>C00004253</t>
  </si>
  <si>
    <t>20K18-06</t>
  </si>
  <si>
    <t>C00004254</t>
  </si>
  <si>
    <t>20J19-03</t>
  </si>
  <si>
    <t>20K10-02</t>
  </si>
  <si>
    <t>C00004237</t>
  </si>
  <si>
    <t>20K26-05</t>
  </si>
  <si>
    <t>20I24-01</t>
  </si>
  <si>
    <t>C00004238</t>
  </si>
  <si>
    <t>20K12-01</t>
  </si>
  <si>
    <t>C00004239</t>
  </si>
  <si>
    <t>20L02-02</t>
  </si>
  <si>
    <t>C00004240</t>
  </si>
  <si>
    <t>20K02-01</t>
  </si>
  <si>
    <t>C00004241</t>
  </si>
  <si>
    <t>20K19-05</t>
  </si>
  <si>
    <t>C00004242</t>
  </si>
  <si>
    <t>20K20-01</t>
  </si>
  <si>
    <t>C00004243</t>
  </si>
  <si>
    <t>20K17-01</t>
  </si>
  <si>
    <t>C00004244</t>
  </si>
  <si>
    <t>20K27-03</t>
  </si>
  <si>
    <t>C00004245</t>
  </si>
  <si>
    <t>20K17-02</t>
  </si>
  <si>
    <t>C00004246</t>
  </si>
  <si>
    <t>20K18-04</t>
  </si>
  <si>
    <t>C00004247</t>
  </si>
  <si>
    <t>20K18-05</t>
  </si>
  <si>
    <t>C00004248</t>
  </si>
  <si>
    <t>20K19-01</t>
  </si>
  <si>
    <t>C00004249</t>
  </si>
  <si>
    <t>20K10-06</t>
  </si>
  <si>
    <t>C00004250</t>
  </si>
  <si>
    <t>20K19-02</t>
  </si>
  <si>
    <t>C00004251</t>
  </si>
  <si>
    <t>20K30-04</t>
  </si>
  <si>
    <t>C00004265</t>
  </si>
  <si>
    <t>20K23-02</t>
  </si>
  <si>
    <t>C00004266</t>
  </si>
  <si>
    <t>20K23-06</t>
  </si>
  <si>
    <t>C00004267</t>
  </si>
  <si>
    <t>20K24-01</t>
  </si>
  <si>
    <t>C00004268</t>
  </si>
  <si>
    <t>20K23-07</t>
  </si>
  <si>
    <t>C00004270</t>
  </si>
  <si>
    <t>20K10-03</t>
  </si>
  <si>
    <t>C00004271</t>
  </si>
  <si>
    <t>20K13-02</t>
  </si>
  <si>
    <t>C00004272</t>
  </si>
  <si>
    <t>20L01-02</t>
  </si>
  <si>
    <t>C00004273</t>
  </si>
  <si>
    <t>20K27-04</t>
  </si>
  <si>
    <t>C00004274</t>
  </si>
  <si>
    <t>20J12-01</t>
  </si>
  <si>
    <t>20K24-03</t>
  </si>
  <si>
    <t>C00004275</t>
  </si>
  <si>
    <t>20J12-04</t>
  </si>
  <si>
    <t>20K26-01</t>
  </si>
  <si>
    <t>C00004276</t>
  </si>
  <si>
    <t>20K16-04</t>
  </si>
  <si>
    <t>C00004277</t>
  </si>
  <si>
    <t>20K27-05</t>
  </si>
  <si>
    <t>C00004278</t>
  </si>
  <si>
    <t>20J13-01</t>
  </si>
  <si>
    <t>20K26-03</t>
  </si>
  <si>
    <t>C00004279</t>
  </si>
  <si>
    <t>20K11-03</t>
  </si>
  <si>
    <t>C00004280</t>
  </si>
  <si>
    <t>20K17-03</t>
  </si>
  <si>
    <t>C00004281</t>
  </si>
  <si>
    <t>20K30-06</t>
  </si>
  <si>
    <t>C00004269</t>
  </si>
  <si>
    <t>20L01-04</t>
  </si>
  <si>
    <t>C00004282</t>
  </si>
  <si>
    <t>20K23-03</t>
  </si>
  <si>
    <t>C00004283</t>
  </si>
  <si>
    <t>20K18-07</t>
  </si>
  <si>
    <t>C00004284</t>
  </si>
  <si>
    <t>20K24-02</t>
  </si>
  <si>
    <t>C00004285</t>
  </si>
  <si>
    <t>20K10-04</t>
  </si>
  <si>
    <t>C00004287</t>
  </si>
  <si>
    <t>20K13-03</t>
  </si>
  <si>
    <t>C00004288</t>
  </si>
  <si>
    <t>20L01-03</t>
  </si>
  <si>
    <t>C00004289</t>
  </si>
  <si>
    <t>20K24-04</t>
  </si>
  <si>
    <t>C00004290</t>
  </si>
  <si>
    <t>20K26-02</t>
  </si>
  <si>
    <t>C00004291</t>
  </si>
  <si>
    <t>20K18-08</t>
  </si>
  <si>
    <t>C00004292</t>
  </si>
  <si>
    <t>20K16-05</t>
  </si>
  <si>
    <t>C00004293</t>
  </si>
  <si>
    <t>20K26-04</t>
  </si>
  <si>
    <t>C00004294</t>
  </si>
  <si>
    <t>20J23-02</t>
  </si>
  <si>
    <t>C00004295</t>
  </si>
  <si>
    <t>20K17-04</t>
  </si>
  <si>
    <t>C00004296</t>
  </si>
  <si>
    <t>20K03-01</t>
  </si>
  <si>
    <t>C00004297</t>
  </si>
  <si>
    <t>20J20-03</t>
  </si>
  <si>
    <t>C00004298</t>
  </si>
  <si>
    <t>20J20-07</t>
  </si>
  <si>
    <t>20K19-07</t>
  </si>
  <si>
    <t>C00004286</t>
  </si>
  <si>
    <t>20J30-05</t>
  </si>
  <si>
    <t>20L01-05</t>
  </si>
  <si>
    <t>C00004258</t>
  </si>
  <si>
    <t>20K05-03</t>
  </si>
  <si>
    <t>C00004259</t>
  </si>
  <si>
    <t>20E04-03</t>
  </si>
  <si>
    <t>C00004260</t>
  </si>
  <si>
    <t>20K16-02</t>
  </si>
  <si>
    <t>C00004261</t>
  </si>
  <si>
    <t>20K05-04</t>
  </si>
  <si>
    <t>20J27-05</t>
  </si>
  <si>
    <t>C00004262</t>
  </si>
  <si>
    <t>20K18-01</t>
  </si>
  <si>
    <t>C00004263</t>
  </si>
  <si>
    <t>20K16-03</t>
  </si>
  <si>
    <t>C00004264</t>
  </si>
  <si>
    <t>20J27-06</t>
  </si>
  <si>
    <t>C00004255</t>
  </si>
  <si>
    <t>20K06-02</t>
  </si>
  <si>
    <t>C00004256</t>
  </si>
  <si>
    <t>20K09-01</t>
  </si>
  <si>
    <t>C00004257</t>
  </si>
  <si>
    <t>20K18-02</t>
  </si>
  <si>
    <t>PTCA BALLOON CATH 1,25MM DIAM 10MM LENG</t>
  </si>
  <si>
    <t>PTCA BALLOON CATH 1,50MM DIAM 10MM LENG</t>
  </si>
  <si>
    <t>PTCA BALLOON CATH 2,00MM DIAM 10MM LENG</t>
  </si>
  <si>
    <t>PTCA BALLOON CATH 3,00MM DIAM 10MM LENG</t>
  </si>
  <si>
    <t>PTCA BALLOON CATH 1,25MM DIAM 12MM LENG</t>
  </si>
  <si>
    <t>PTCA BALLOON CATH 1,50MM DIAM 12MM LENG</t>
  </si>
  <si>
    <t>PTCA BALLOON CATH 2,00MM DIAM 12MM LENG</t>
  </si>
  <si>
    <t>PTCA BALLOON CATH 3,50MM DIAM 12MM LENG</t>
  </si>
  <si>
    <t>PTCA BALLOON CATH 4,00MM DIAM 12MM LENG</t>
  </si>
  <si>
    <t>PTCA BALLOON CATH 1,25MM DIAM 15MM LENG</t>
  </si>
  <si>
    <t>PTCA BALLOON CATH 1,50MM DIAM 15MM LENG</t>
  </si>
  <si>
    <t>PTCA BALLOON CATH 2,00MM DIAM 15MM LENG</t>
  </si>
  <si>
    <t>PTCA BALLOON CATH 2,50MM DIAM 15MM LENG</t>
  </si>
  <si>
    <t>PTCA BALLOON CATH 3,00MM DIAM 15MM LENG</t>
  </si>
  <si>
    <t>PTCA BALLOON CATH 4,00MM DIAM 15MM LENG</t>
  </si>
  <si>
    <t>PTCA BALLOON CATH 2,00MM DIAM 18MM LENG</t>
  </si>
  <si>
    <t>PTCA BALLOON CATH 2,50MM DIAM 18MM LENG</t>
  </si>
  <si>
    <t>PTCA BALLOON CATH 3,00MM DIAM 18MM LENG</t>
  </si>
  <si>
    <t>PTCA BALLOON CATH 3,50MM DIAM 18MM LENG</t>
  </si>
  <si>
    <t>PTCA BALLOON CATH 1,50MM DIAM 20MM LENG</t>
  </si>
  <si>
    <t>PTCA BALLOON CATH 3,00MM DIAM 20MM LENG</t>
  </si>
  <si>
    <t>PTCA BALLOON CATH 3,75MM DIAM 20MM LENG</t>
  </si>
  <si>
    <t>BMS STENT SYSTEM 2,50MM DIAM 08MM LENG</t>
  </si>
  <si>
    <t>BMS STENT SYSTEM 2,25MM DIAM 13MM LENG</t>
  </si>
  <si>
    <t>BMS STENT SYSTEM 2,50MM DIAM 13MM LENG</t>
  </si>
  <si>
    <t>BMS STENT SYSTEM 2,75MM DIAM13 MM LENG</t>
  </si>
  <si>
    <t>BMS STENT SYSTEM 3,00MM DIAM 13MM LENG</t>
  </si>
  <si>
    <t>BMS STENT SYSTEM 3,50MM DIAM 13MM LENG</t>
  </si>
  <si>
    <t>BMS STENT SYSTEM 4,00MM DIAM 13MM LENG</t>
  </si>
  <si>
    <t>BMS STENT SYSTEM 2,25MM DIAM 18MM LENG</t>
  </si>
  <si>
    <t>BMS STENT SYSTEM 2,50MM DIAM 18MM LENG</t>
  </si>
  <si>
    <t>BMS STENT SYSTEM 2,75MM DIAM 18MM LENG</t>
  </si>
  <si>
    <t>BMS STENT SYSTEM 3,50MM DIAM 18MM LENG</t>
  </si>
  <si>
    <t>BMS STENT SYSTEM 4,00MM DIAM 18MM LENG</t>
  </si>
  <si>
    <t>BMS STENT SYSTEM 2,75MM DIAM 23MM LENG</t>
  </si>
  <si>
    <t>BMS STENT SYSTEM 3,00MM DIAM 23MM LENG</t>
  </si>
  <si>
    <t>BMS STENT SYSTEM 3,50MM DIAM 23MM LENG</t>
  </si>
  <si>
    <t>BMS STENT SYSTEM 4,00MM DIAM 23MM LENG</t>
  </si>
  <si>
    <t>BMS STENT SYSTEM 4,00MM DIAM 28MM LENG</t>
  </si>
  <si>
    <t>DES STENT SYSTEM 2,50MM DIAM 8MM LENG</t>
  </si>
  <si>
    <t>DES STENT SYSTEM 3,50MM DIAM 8MM LENG</t>
  </si>
  <si>
    <t>DES STENT SYSTEM 2,50MM DIAM 13MM LENG</t>
  </si>
  <si>
    <t>DES STENT SYSTEM 3,00MM DIAM 13MM LENG</t>
  </si>
  <si>
    <t>DES STENT SYSTEM 3,50MM DIAM 13MM LENG</t>
  </si>
  <si>
    <t>DES STENT SYSTEM 4,00MM DIAM 13MM LENG</t>
  </si>
  <si>
    <t>DES STENT SYSTEM 2,50MM DIAM 18MM LENG</t>
  </si>
  <si>
    <t>DES STENT SYSTEM 2,75 MM DIAM 18MM LENG</t>
  </si>
  <si>
    <t>DES STENT SYSTEM 3,00MM DIAM 18MM LENG</t>
  </si>
  <si>
    <t>DES STENT SYSTEM 3,50MM DIAM 18MM LENG</t>
  </si>
  <si>
    <t>DES STENT SYSTEM 2,50MM DIAM 23MM LENG</t>
  </si>
  <si>
    <t>DES STENT SYSTEM 3,00MM DIAM 23MM LENG</t>
  </si>
  <si>
    <t>DES STENT SYSTEM 3,50MM DIAM 23MM LENG</t>
  </si>
  <si>
    <t>DES STENT SYSTEM 4,00MM DIAM 23MM LENG</t>
  </si>
  <si>
    <t>DES STENT SYSTEM 3,00MM DIAM 28MM LENG</t>
  </si>
  <si>
    <t>DES STENT SYSTEM 3,50MM DIAM 28MM LENG</t>
  </si>
  <si>
    <t>DES STENT SYSTEM 4,00MM DIAM 28MM LENG</t>
  </si>
  <si>
    <t>NC PTCA BALL CATH 2,00MM DIAM 10MM LENG</t>
  </si>
  <si>
    <t>NC PTCA BALL CATH 4,00MM DIAM 10MM LENG</t>
  </si>
  <si>
    <t>NC PTCA BALL CATH 2,00MM DIAM 12MM LENG</t>
  </si>
  <si>
    <t>NC PTCA BALL CATH 2,50MM DIAM 12MM LENG</t>
  </si>
  <si>
    <t>NC PTCA BALL CATH 3,50MM DIAM 12MM LENG</t>
  </si>
  <si>
    <t>NC PTCA BALL CATH 2,00MM DIAM 16MM LENG</t>
  </si>
  <si>
    <t>NC PTCA BALL CATH 2,50MM DIAM 16MM LENG</t>
  </si>
  <si>
    <t>NC PTCA BALL CATH 3,00MM DIAM 16MM LENG</t>
  </si>
  <si>
    <t>NC PTCA BALL CATH 3,50MM DIAM 16MM LENG</t>
  </si>
  <si>
    <t>NC PTCA BALL CATH 3,50MM DIAM 20MM LENG</t>
  </si>
  <si>
    <t>GEN201218-81</t>
  </si>
  <si>
    <t>NAJI SAID</t>
  </si>
  <si>
    <t>EGLYS SILVA</t>
  </si>
  <si>
    <t>VENCE</t>
  </si>
  <si>
    <t>U/M EMP. INTERMEDIO</t>
  </si>
  <si>
    <t>TOTALES</t>
  </si>
  <si>
    <t>ERROR EN LA F.V SEGÚN PL</t>
  </si>
  <si>
    <t>ERROR EN LOTE Y F.V SEGÚN PL</t>
  </si>
  <si>
    <t>ERROR EN CANT, LOTE Y F.V SEGÚN PL</t>
  </si>
  <si>
    <t>ERROR EN CANT SEGÚN PL</t>
  </si>
  <si>
    <t>FALTANTE DE UNA UNIDAD  SEGÚN PL</t>
  </si>
  <si>
    <t>GBC-10-125</t>
  </si>
  <si>
    <t>GBC-10-150</t>
  </si>
  <si>
    <t>GBC-10-200</t>
  </si>
  <si>
    <t>GBC-10-300</t>
  </si>
  <si>
    <t>GBC-12-125</t>
  </si>
  <si>
    <t>GBC-12-150</t>
  </si>
  <si>
    <t>GBC-12-200</t>
  </si>
  <si>
    <t>GBC-15-250</t>
  </si>
  <si>
    <t>GBC-12-350</t>
  </si>
  <si>
    <t>GBC-12-400</t>
  </si>
  <si>
    <t>GBC-15-125</t>
  </si>
  <si>
    <t>GBC-15-150</t>
  </si>
  <si>
    <t>GBC-15-200</t>
  </si>
  <si>
    <t>GBC-15-300</t>
  </si>
  <si>
    <t>GBC-15-400</t>
  </si>
  <si>
    <t>GBC-18-200</t>
  </si>
  <si>
    <t>GBC-18-250</t>
  </si>
  <si>
    <t>GBC-18-300</t>
  </si>
  <si>
    <t>GBC-18-350</t>
  </si>
  <si>
    <t>GBC-20-150</t>
  </si>
  <si>
    <t>GBC-20-300</t>
  </si>
  <si>
    <t>GBC-20-375</t>
  </si>
  <si>
    <t>GBMS-08-250</t>
  </si>
  <si>
    <t>GBMS-13-225</t>
  </si>
  <si>
    <t>GBMS-13-250</t>
  </si>
  <si>
    <t>GBMS-13-275</t>
  </si>
  <si>
    <t>GBMS-13-300</t>
  </si>
  <si>
    <t>GBMS-13-350</t>
  </si>
  <si>
    <t>GBMS-13-400</t>
  </si>
  <si>
    <t>GBMS-18-225</t>
  </si>
  <si>
    <t>GBMS-18-250</t>
  </si>
  <si>
    <t>GBMS-18-275</t>
  </si>
  <si>
    <t>GBMS-18-350</t>
  </si>
  <si>
    <t>GBMS-18-400</t>
  </si>
  <si>
    <t>GBMS-23-275</t>
  </si>
  <si>
    <t>GBMS-23-300</t>
  </si>
  <si>
    <t>GBMS-23-350</t>
  </si>
  <si>
    <t>GBMS-23-400</t>
  </si>
  <si>
    <t>GBMS-28-400</t>
  </si>
  <si>
    <t>GDES-08-250</t>
  </si>
  <si>
    <t>GDES-08-350</t>
  </si>
  <si>
    <t>GDES-13-250</t>
  </si>
  <si>
    <t>GDES-13-300</t>
  </si>
  <si>
    <t>GDES-13-350</t>
  </si>
  <si>
    <t>GDES-13-400</t>
  </si>
  <si>
    <t>GDES-18-250</t>
  </si>
  <si>
    <t>GDES-18-275</t>
  </si>
  <si>
    <t>GDES-18-300</t>
  </si>
  <si>
    <t>GDES-18-350</t>
  </si>
  <si>
    <t>GDES-23-250</t>
  </si>
  <si>
    <t>GDES-23-300</t>
  </si>
  <si>
    <t>GDES-23-350</t>
  </si>
  <si>
    <t>GDES-23-400</t>
  </si>
  <si>
    <t>GDES-28-300</t>
  </si>
  <si>
    <t>GDES-28-350</t>
  </si>
  <si>
    <t>GDES-28-400</t>
  </si>
  <si>
    <t>GHBC-10-200</t>
  </si>
  <si>
    <t>GHBC-10-400</t>
  </si>
  <si>
    <t>GHBC-12-200</t>
  </si>
  <si>
    <t>GHBC-12-250</t>
  </si>
  <si>
    <t>GHBC-12-350</t>
  </si>
  <si>
    <t>GHBC-16-200</t>
  </si>
  <si>
    <t>GHBC-16-250</t>
  </si>
  <si>
    <t>GHBC-16-300</t>
  </si>
  <si>
    <t>GHBC-16-350</t>
  </si>
  <si>
    <t>GHBC-20-350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</si>
</sst>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Perpetua"/>
      <family val="1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8" fillId="2" borderId="4" xfId="0" applyFont="1" applyFill="1" applyBorder="1"/>
    <xf numFmtId="0" fontId="8" fillId="2" borderId="5" xfId="0" applyFont="1" applyFill="1" applyBorder="1"/>
    <xf numFmtId="0" fontId="9" fillId="2" borderId="0" xfId="0" applyFont="1" applyFill="1"/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wrapText="1"/>
    </xf>
    <xf numFmtId="0" fontId="0" fillId="2" borderId="0" xfId="0" applyFill="1"/>
    <xf numFmtId="0" fontId="13" fillId="2" borderId="0" xfId="0" quotePrefix="1" applyFont="1" applyFill="1" applyAlignment="1">
      <alignment horizontal="center" vertical="center"/>
    </xf>
    <xf numFmtId="49" fontId="13" fillId="2" borderId="0" xfId="0" quotePrefix="1" applyNumberFormat="1" applyFont="1" applyFill="1" applyAlignment="1">
      <alignment horizontal="center" vertical="center"/>
    </xf>
    <xf numFmtId="1" fontId="14" fillId="2" borderId="0" xfId="0" quotePrefix="1" applyNumberFormat="1" applyFont="1" applyFill="1" applyAlignment="1">
      <alignment horizontal="center" vertical="center" wrapText="1"/>
    </xf>
    <xf numFmtId="1" fontId="12" fillId="2" borderId="0" xfId="0" quotePrefix="1" applyNumberFormat="1" applyFont="1" applyFill="1" applyAlignment="1">
      <alignment horizontal="center" vertical="center" wrapText="1"/>
    </xf>
    <xf numFmtId="1" fontId="12" fillId="2" borderId="0" xfId="0" quotePrefix="1" applyNumberFormat="1" applyFont="1" applyFill="1" applyAlignment="1">
      <alignment vertical="center" wrapText="1"/>
    </xf>
    <xf numFmtId="1" fontId="13" fillId="2" borderId="0" xfId="0" quotePrefix="1" applyNumberFormat="1" applyFont="1" applyFill="1" applyAlignment="1">
      <alignment vertical="center"/>
    </xf>
    <xf numFmtId="1" fontId="14" fillId="2" borderId="9" xfId="0" quotePrefix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" fontId="13" fillId="0" borderId="8" xfId="0" quotePrefix="1" applyNumberFormat="1" applyFont="1" applyBorder="1" applyAlignment="1">
      <alignment vertical="center"/>
    </xf>
    <xf numFmtId="1" fontId="13" fillId="4" borderId="8" xfId="0" quotePrefix="1" applyNumberFormat="1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" fontId="8" fillId="2" borderId="11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1" fontId="14" fillId="3" borderId="9" xfId="0" quotePrefix="1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11" fillId="0" borderId="8" xfId="0" quotePrefix="1" applyFont="1" applyBorder="1" applyAlignment="1">
      <alignment horizontal="center" vertical="center" wrapText="1"/>
    </xf>
    <xf numFmtId="17" fontId="11" fillId="0" borderId="8" xfId="0" quotePrefix="1" applyNumberFormat="1" applyFont="1" applyBorder="1" applyAlignment="1">
      <alignment horizontal="center" vertical="center" wrapText="1"/>
    </xf>
    <xf numFmtId="3" fontId="11" fillId="3" borderId="8" xfId="0" quotePrefix="1" applyNumberFormat="1" applyFont="1" applyFill="1" applyBorder="1" applyAlignment="1">
      <alignment horizontal="center" vertical="center" wrapText="1"/>
    </xf>
    <xf numFmtId="1" fontId="11" fillId="0" borderId="8" xfId="0" quotePrefix="1" applyNumberFormat="1" applyFont="1" applyBorder="1" applyAlignment="1">
      <alignment horizontal="center" vertical="center" wrapText="1"/>
    </xf>
    <xf numFmtId="1" fontId="12" fillId="0" borderId="8" xfId="0" quotePrefix="1" applyNumberFormat="1" applyFont="1" applyBorder="1" applyAlignment="1">
      <alignment horizontal="center" vertical="center" wrapText="1"/>
    </xf>
    <xf numFmtId="1" fontId="13" fillId="0" borderId="8" xfId="0" quotePrefix="1" applyNumberFormat="1" applyFont="1" applyBorder="1" applyAlignment="1">
      <alignment vertical="center" wrapText="1"/>
    </xf>
    <xf numFmtId="1" fontId="11" fillId="3" borderId="8" xfId="0" quotePrefix="1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1" fillId="4" borderId="8" xfId="0" quotePrefix="1" applyFont="1" applyFill="1" applyBorder="1" applyAlignment="1">
      <alignment horizontal="center" vertical="center" wrapText="1"/>
    </xf>
    <xf numFmtId="17" fontId="11" fillId="4" borderId="8" xfId="0" quotePrefix="1" applyNumberFormat="1" applyFont="1" applyFill="1" applyBorder="1" applyAlignment="1">
      <alignment horizontal="center" vertical="center" wrapText="1"/>
    </xf>
    <xf numFmtId="3" fontId="11" fillId="4" borderId="8" xfId="0" quotePrefix="1" applyNumberFormat="1" applyFont="1" applyFill="1" applyBorder="1" applyAlignment="1">
      <alignment horizontal="center" vertical="center" wrapText="1"/>
    </xf>
    <xf numFmtId="1" fontId="11" fillId="4" borderId="8" xfId="0" quotePrefix="1" applyNumberFormat="1" applyFont="1" applyFill="1" applyBorder="1" applyAlignment="1">
      <alignment horizontal="center" vertical="center" wrapText="1"/>
    </xf>
    <xf numFmtId="1" fontId="12" fillId="4" borderId="8" xfId="0" quotePrefix="1" applyNumberFormat="1" applyFont="1" applyFill="1" applyBorder="1" applyAlignment="1">
      <alignment horizontal="center" vertical="center" wrapText="1"/>
    </xf>
    <xf numFmtId="1" fontId="13" fillId="4" borderId="8" xfId="0" quotePrefix="1" applyNumberFormat="1" applyFont="1" applyFill="1" applyBorder="1" applyAlignment="1">
      <alignment vertical="center" wrapText="1"/>
    </xf>
    <xf numFmtId="0" fontId="10" fillId="0" borderId="12" xfId="0" applyFont="1" applyBorder="1" applyAlignment="1">
      <alignment horizontal="left" wrapText="1"/>
    </xf>
    <xf numFmtId="0" fontId="10" fillId="0" borderId="13" xfId="0" applyFont="1" applyBorder="1" applyAlignment="1">
      <alignment horizontal="left" vertical="center" wrapText="1"/>
    </xf>
    <xf numFmtId="0" fontId="11" fillId="0" borderId="13" xfId="0" quotePrefix="1" applyFont="1" applyBorder="1" applyAlignment="1">
      <alignment horizontal="center" vertical="center" wrapText="1"/>
    </xf>
    <xf numFmtId="17" fontId="11" fillId="0" borderId="13" xfId="0" quotePrefix="1" applyNumberFormat="1" applyFont="1" applyBorder="1" applyAlignment="1">
      <alignment horizontal="center" vertical="center" wrapText="1"/>
    </xf>
    <xf numFmtId="3" fontId="11" fillId="3" borderId="13" xfId="0" quotePrefix="1" applyNumberFormat="1" applyFont="1" applyFill="1" applyBorder="1" applyAlignment="1">
      <alignment horizontal="center" vertical="center" wrapText="1"/>
    </xf>
    <xf numFmtId="1" fontId="11" fillId="0" borderId="13" xfId="0" quotePrefix="1" applyNumberFormat="1" applyFont="1" applyBorder="1" applyAlignment="1">
      <alignment horizontal="center" vertical="center" wrapText="1"/>
    </xf>
    <xf numFmtId="1" fontId="12" fillId="0" borderId="13" xfId="0" quotePrefix="1" applyNumberFormat="1" applyFont="1" applyBorder="1" applyAlignment="1">
      <alignment horizontal="center" vertical="center" wrapText="1"/>
    </xf>
    <xf numFmtId="1" fontId="13" fillId="0" borderId="13" xfId="0" quotePrefix="1" applyNumberFormat="1" applyFont="1" applyBorder="1" applyAlignment="1">
      <alignment vertical="center"/>
    </xf>
    <xf numFmtId="1" fontId="13" fillId="0" borderId="13" xfId="0" quotePrefix="1" applyNumberFormat="1" applyFont="1" applyBorder="1" applyAlignment="1">
      <alignment vertical="center" wrapText="1"/>
    </xf>
    <xf numFmtId="1" fontId="11" fillId="3" borderId="13" xfId="0" quotePrefix="1" applyNumberFormat="1" applyFont="1" applyFill="1" applyBorder="1" applyAlignment="1">
      <alignment horizontal="center" vertical="center" wrapText="1"/>
    </xf>
    <xf numFmtId="1" fontId="11" fillId="0" borderId="14" xfId="0" quotePrefix="1" applyNumberFormat="1" applyFont="1" applyBorder="1" applyAlignment="1">
      <alignment vertical="center" wrapText="1"/>
    </xf>
    <xf numFmtId="0" fontId="10" fillId="0" borderId="15" xfId="0" applyFont="1" applyBorder="1" applyAlignment="1">
      <alignment horizontal="left" wrapText="1"/>
    </xf>
    <xf numFmtId="1" fontId="11" fillId="0" borderId="16" xfId="0" quotePrefix="1" applyNumberFormat="1" applyFont="1" applyBorder="1" applyAlignment="1">
      <alignment vertical="center" wrapText="1"/>
    </xf>
    <xf numFmtId="0" fontId="10" fillId="4" borderId="15" xfId="0" applyFont="1" applyFill="1" applyBorder="1" applyAlignment="1">
      <alignment horizontal="left" wrapText="1"/>
    </xf>
    <xf numFmtId="1" fontId="16" fillId="4" borderId="16" xfId="0" quotePrefix="1" applyNumberFormat="1" applyFont="1" applyFill="1" applyBorder="1" applyAlignment="1">
      <alignment vertical="center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center" wrapText="1"/>
    </xf>
    <xf numFmtId="0" fontId="11" fillId="0" borderId="18" xfId="0" quotePrefix="1" applyFont="1" applyBorder="1" applyAlignment="1">
      <alignment horizontal="center" vertical="center" wrapText="1"/>
    </xf>
    <xf numFmtId="17" fontId="11" fillId="0" borderId="18" xfId="0" quotePrefix="1" applyNumberFormat="1" applyFont="1" applyBorder="1" applyAlignment="1">
      <alignment horizontal="center" vertical="center" wrapText="1"/>
    </xf>
    <xf numFmtId="3" fontId="11" fillId="3" borderId="18" xfId="0" quotePrefix="1" applyNumberFormat="1" applyFont="1" applyFill="1" applyBorder="1" applyAlignment="1">
      <alignment horizontal="center" vertical="center" wrapText="1"/>
    </xf>
    <xf numFmtId="1" fontId="11" fillId="0" borderId="18" xfId="0" quotePrefix="1" applyNumberFormat="1" applyFont="1" applyBorder="1" applyAlignment="1">
      <alignment horizontal="center" vertical="center" wrapText="1"/>
    </xf>
    <xf numFmtId="1" fontId="12" fillId="0" borderId="18" xfId="0" quotePrefix="1" applyNumberFormat="1" applyFont="1" applyBorder="1" applyAlignment="1">
      <alignment horizontal="center" vertical="center" wrapText="1"/>
    </xf>
    <xf numFmtId="1" fontId="13" fillId="0" borderId="18" xfId="0" quotePrefix="1" applyNumberFormat="1" applyFont="1" applyBorder="1" applyAlignment="1">
      <alignment vertical="center"/>
    </xf>
    <xf numFmtId="1" fontId="13" fillId="0" borderId="18" xfId="0" quotePrefix="1" applyNumberFormat="1" applyFont="1" applyBorder="1" applyAlignment="1">
      <alignment vertical="center" wrapText="1"/>
    </xf>
    <xf numFmtId="1" fontId="11" fillId="3" borderId="18" xfId="0" quotePrefix="1" applyNumberFormat="1" applyFont="1" applyFill="1" applyBorder="1" applyAlignment="1">
      <alignment horizontal="center" vertical="center" wrapText="1"/>
    </xf>
    <xf numFmtId="1" fontId="11" fillId="0" borderId="19" xfId="0" quotePrefix="1" applyNumberFormat="1" applyFont="1" applyBorder="1" applyAlignment="1">
      <alignment vertical="center" wrapText="1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/>
    <xf numFmtId="0" fontId="3" fillId="2" borderId="20" xfId="0" applyFont="1" applyFill="1" applyBorder="1"/>
    <xf numFmtId="1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7" fillId="2" borderId="0" xfId="0" applyFont="1" applyFill="1" applyAlignment="1">
      <alignment wrapText="1"/>
    </xf>
  </cellXfs>
  <cellStyles count="2">
    <cellStyle name="Normal" xfId="0" builtinId="0"/>
    <cellStyle name="Normal 2" xfId="1" xr:uid="{9C34131E-F424-4C17-8986-FAC320CF2D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42022</xdr:colOff>
      <xdr:row>1</xdr:row>
      <xdr:rowOff>98044</xdr:rowOff>
    </xdr:from>
    <xdr:to>
      <xdr:col>19</xdr:col>
      <xdr:colOff>2242</xdr:colOff>
      <xdr:row>1</xdr:row>
      <xdr:rowOff>154079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C103CE1-CF9C-4A72-978F-698538855B67}"/>
            </a:ext>
          </a:extLst>
        </xdr:cNvPr>
        <xdr:cNvGrpSpPr/>
      </xdr:nvGrpSpPr>
      <xdr:grpSpPr>
        <a:xfrm>
          <a:off x="42022" y="342973"/>
          <a:ext cx="20248470" cy="56035"/>
          <a:chOff x="-6176" y="0"/>
          <a:chExt cx="6568901" cy="28575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1876638A-6691-4026-9406-AAFCC292EFE6}"/>
              </a:ext>
            </a:extLst>
          </xdr:cNvPr>
          <xdr:cNvCxnSpPr/>
        </xdr:nvCxnSpPr>
        <xdr:spPr>
          <a:xfrm>
            <a:off x="0" y="0"/>
            <a:ext cx="6562725" cy="0"/>
          </a:xfrm>
          <a:prstGeom prst="line">
            <a:avLst/>
          </a:prstGeom>
          <a:ln>
            <a:tailEnd w="lg" len="med"/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  <xdr:cxnSp macro="">
        <xdr:nvCxnSpPr>
          <xdr:cNvPr id="4" name="Conector recto 3">
            <a:extLst>
              <a:ext uri="{FF2B5EF4-FFF2-40B4-BE49-F238E27FC236}">
                <a16:creationId xmlns:a16="http://schemas.microsoft.com/office/drawing/2014/main" id="{B43669BC-EE47-4CF1-80EC-AFCC0E78E29F}"/>
              </a:ext>
            </a:extLst>
          </xdr:cNvPr>
          <xdr:cNvCxnSpPr/>
        </xdr:nvCxnSpPr>
        <xdr:spPr>
          <a:xfrm>
            <a:off x="-6176" y="28575"/>
            <a:ext cx="6562725" cy="0"/>
          </a:xfrm>
          <a:prstGeom prst="line">
            <a:avLst/>
          </a:prstGeom>
          <a:ln>
            <a:tailEnd w="lg" len="med"/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18</xdr:col>
      <xdr:colOff>285750</xdr:colOff>
      <xdr:row>0</xdr:row>
      <xdr:rowOff>1</xdr:rowOff>
    </xdr:from>
    <xdr:to>
      <xdr:col>18</xdr:col>
      <xdr:colOff>1989044</xdr:colOff>
      <xdr:row>3</xdr:row>
      <xdr:rowOff>87086</xdr:rowOff>
    </xdr:to>
    <xdr:pic>
      <xdr:nvPicPr>
        <xdr:cNvPr id="5" name="Picture 2" descr="Q:\OYM\Logos\Smart Logistics logo.png">
          <a:extLst>
            <a:ext uri="{FF2B5EF4-FFF2-40B4-BE49-F238E27FC236}">
              <a16:creationId xmlns:a16="http://schemas.microsoft.com/office/drawing/2014/main" id="{C4025A25-86B5-4B07-A75E-A5203572947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12400" y="1"/>
          <a:ext cx="1703294" cy="63953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4D5D-9E68-47B0-A00C-300CA752C12D}">
  <sheetPr>
    <pageSetUpPr fitToPage="1"/>
  </sheetPr>
  <dimension ref="A1:S96"/>
  <sheetViews>
    <sheetView tabSelected="1" zoomScale="70" zoomScaleNormal="70" workbookViewId="0">
      <selection activeCell="M9" sqref="M9"/>
    </sheetView>
  </sheetViews>
  <sheetFormatPr baseColWidth="10" defaultRowHeight="15" x14ac:dyDescent="0.25"/>
  <cols>
    <col min="1" max="1" width="21.140625" style="15" customWidth="1"/>
    <col min="2" max="2" width="39" style="15" customWidth="1"/>
    <col min="3" max="3" width="13.140625" style="23" bestFit="1" customWidth="1"/>
    <col min="4" max="4" width="10.5703125" style="23" bestFit="1" customWidth="1"/>
    <col min="5" max="5" width="13.7109375" style="23" customWidth="1"/>
    <col min="6" max="6" width="6.7109375" style="23" customWidth="1"/>
    <col min="7" max="7" width="14.7109375" style="23" customWidth="1"/>
    <col min="8" max="8" width="13.140625" style="23" customWidth="1"/>
    <col min="9" max="9" width="13.85546875" style="23" customWidth="1"/>
    <col min="10" max="10" width="13.5703125" style="23" customWidth="1"/>
    <col min="11" max="11" width="12.85546875" style="23" customWidth="1"/>
    <col min="12" max="12" width="16.140625" style="23" customWidth="1"/>
    <col min="13" max="13" width="17.28515625" style="23" bestFit="1" customWidth="1"/>
    <col min="14" max="14" width="6.7109375" style="23" bestFit="1" customWidth="1"/>
    <col min="15" max="15" width="12.140625" style="15" customWidth="1"/>
    <col min="16" max="16" width="11.42578125" style="15" customWidth="1"/>
    <col min="17" max="17" width="13" style="15" customWidth="1"/>
    <col min="18" max="18" width="18.42578125" style="23" customWidth="1"/>
    <col min="19" max="19" width="36.5703125" style="23" customWidth="1"/>
    <col min="20" max="20" width="43.85546875" style="15" customWidth="1"/>
    <col min="21" max="16384" width="11.42578125" style="15"/>
  </cols>
  <sheetData>
    <row r="1" spans="1:19" s="2" customFormat="1" ht="19.5" x14ac:dyDescent="0.35">
      <c r="A1" s="1" t="s">
        <v>0</v>
      </c>
      <c r="S1" s="3"/>
    </row>
    <row r="2" spans="1:19" s="2" customFormat="1" ht="18.75" x14ac:dyDescent="0.3">
      <c r="S2" s="3"/>
    </row>
    <row r="3" spans="1:19" s="4" customFormat="1" ht="12.75" x14ac:dyDescent="0.2">
      <c r="A3" s="4" t="s">
        <v>1</v>
      </c>
      <c r="S3" s="5"/>
    </row>
    <row r="4" spans="1:19" s="2" customFormat="1" ht="26.25" x14ac:dyDescent="0.4">
      <c r="A4" s="76" t="s">
        <v>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s="6" customFormat="1" ht="57" x14ac:dyDescent="0.35">
      <c r="A5" s="6" t="s">
        <v>3</v>
      </c>
      <c r="B5" s="82">
        <v>44316</v>
      </c>
      <c r="C5" s="2"/>
      <c r="D5" s="2"/>
      <c r="E5" s="2"/>
      <c r="F5" s="2"/>
      <c r="G5" s="6" t="s">
        <v>4</v>
      </c>
      <c r="H5" s="77">
        <v>5013</v>
      </c>
      <c r="I5" s="77"/>
      <c r="J5" s="77"/>
      <c r="K5" s="77"/>
      <c r="L5" s="77"/>
      <c r="P5" s="81" t="s">
        <v>5</v>
      </c>
      <c r="Q5" s="81"/>
      <c r="R5" s="79" t="s">
        <v>245</v>
      </c>
      <c r="S5" s="79"/>
    </row>
    <row r="6" spans="1:19" s="6" customFormat="1" ht="38.25" x14ac:dyDescent="0.35">
      <c r="A6" s="6" t="s">
        <v>6</v>
      </c>
      <c r="B6" s="83">
        <v>0.41666666666666669</v>
      </c>
      <c r="C6" s="2"/>
      <c r="D6" s="2"/>
      <c r="E6" s="2"/>
      <c r="F6" s="2"/>
      <c r="G6" s="6" t="s">
        <v>7</v>
      </c>
      <c r="H6" s="77" t="s">
        <v>243</v>
      </c>
      <c r="I6" s="77"/>
      <c r="J6" s="77"/>
      <c r="K6" s="77"/>
      <c r="L6" s="77"/>
      <c r="M6" s="7"/>
      <c r="N6" s="7"/>
      <c r="O6" s="7"/>
      <c r="P6" s="80" t="s">
        <v>8</v>
      </c>
      <c r="Q6" s="80"/>
      <c r="R6" s="79" t="s">
        <v>245</v>
      </c>
      <c r="S6" s="79"/>
    </row>
    <row r="7" spans="1:19" s="6" customFormat="1" ht="38.25" x14ac:dyDescent="0.35">
      <c r="A7" s="6" t="s">
        <v>9</v>
      </c>
      <c r="B7" s="83">
        <v>0.42569444444444443</v>
      </c>
      <c r="C7" s="2"/>
      <c r="D7" s="2"/>
      <c r="E7" s="2"/>
      <c r="F7" s="2"/>
      <c r="G7" s="6" t="s">
        <v>10</v>
      </c>
      <c r="H7" s="77" t="s">
        <v>244</v>
      </c>
      <c r="I7" s="77"/>
      <c r="J7" s="77"/>
      <c r="K7" s="77"/>
      <c r="L7" s="77"/>
      <c r="M7" s="7"/>
      <c r="N7" s="7"/>
      <c r="O7" s="7"/>
      <c r="P7" s="80" t="s">
        <v>11</v>
      </c>
      <c r="Q7" s="80"/>
      <c r="R7" s="79"/>
      <c r="S7" s="79"/>
    </row>
    <row r="8" spans="1:19" s="6" customFormat="1" ht="38.25" x14ac:dyDescent="0.35">
      <c r="A8" s="6" t="s">
        <v>12</v>
      </c>
      <c r="B8" s="84" t="s">
        <v>13</v>
      </c>
      <c r="C8" s="2"/>
      <c r="D8" s="2"/>
      <c r="E8" s="2"/>
      <c r="F8" s="2"/>
      <c r="G8" s="6" t="s">
        <v>14</v>
      </c>
      <c r="H8" s="78" t="s">
        <v>15</v>
      </c>
      <c r="I8" s="78"/>
      <c r="J8" s="78"/>
      <c r="K8" s="78"/>
      <c r="L8" s="78"/>
      <c r="R8" s="2"/>
    </row>
    <row r="9" spans="1:19" s="6" customFormat="1" ht="19.5" thickBot="1" x14ac:dyDescent="0.35">
      <c r="B9" s="2"/>
      <c r="C9" s="2"/>
      <c r="D9" s="2"/>
      <c r="E9" s="2"/>
      <c r="F9" s="2"/>
      <c r="H9" s="2"/>
      <c r="I9" s="2"/>
      <c r="M9" s="85"/>
      <c r="R9" s="2"/>
    </row>
    <row r="10" spans="1:19" s="10" customFormat="1" ht="21.75" thickBot="1" x14ac:dyDescent="0.4">
      <c r="A10" s="74" t="s">
        <v>16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4" t="s">
        <v>17</v>
      </c>
      <c r="O10" s="75"/>
      <c r="P10" s="75"/>
      <c r="Q10" s="75"/>
      <c r="R10" s="8"/>
      <c r="S10" s="9"/>
    </row>
    <row r="11" spans="1:19" s="13" customFormat="1" ht="48" thickBot="1" x14ac:dyDescent="0.3">
      <c r="A11" s="11" t="s">
        <v>18</v>
      </c>
      <c r="B11" s="26" t="s">
        <v>19</v>
      </c>
      <c r="C11" s="27" t="s">
        <v>20</v>
      </c>
      <c r="D11" s="26" t="s">
        <v>246</v>
      </c>
      <c r="E11" s="28" t="s">
        <v>21</v>
      </c>
      <c r="F11" s="26" t="s">
        <v>22</v>
      </c>
      <c r="G11" s="26" t="s">
        <v>23</v>
      </c>
      <c r="H11" s="26" t="s">
        <v>24</v>
      </c>
      <c r="I11" s="26" t="s">
        <v>25</v>
      </c>
      <c r="J11" s="26" t="s">
        <v>247</v>
      </c>
      <c r="K11" s="26" t="s">
        <v>26</v>
      </c>
      <c r="L11" s="26" t="s">
        <v>27</v>
      </c>
      <c r="M11" s="26" t="s">
        <v>28</v>
      </c>
      <c r="N11" s="12" t="s">
        <v>22</v>
      </c>
      <c r="O11" s="12" t="s">
        <v>29</v>
      </c>
      <c r="P11" s="12" t="s">
        <v>30</v>
      </c>
      <c r="Q11" s="29" t="s">
        <v>31</v>
      </c>
      <c r="R11" s="12" t="s">
        <v>32</v>
      </c>
      <c r="S11" s="30" t="s">
        <v>33</v>
      </c>
    </row>
    <row r="12" spans="1:19" s="14" customFormat="1" ht="42" x14ac:dyDescent="0.35">
      <c r="A12" s="48" t="s">
        <v>37</v>
      </c>
      <c r="B12" s="49" t="s">
        <v>177</v>
      </c>
      <c r="C12" s="50" t="s">
        <v>38</v>
      </c>
      <c r="D12" s="51">
        <v>45233</v>
      </c>
      <c r="E12" s="52">
        <v>10</v>
      </c>
      <c r="F12" s="53" t="s">
        <v>34</v>
      </c>
      <c r="G12" s="53">
        <v>10</v>
      </c>
      <c r="H12" s="53">
        <v>1</v>
      </c>
      <c r="I12" s="53" t="s">
        <v>35</v>
      </c>
      <c r="J12" s="53" t="s">
        <v>35</v>
      </c>
      <c r="K12" s="53" t="s">
        <v>35</v>
      </c>
      <c r="L12" s="53" t="s">
        <v>36</v>
      </c>
      <c r="M12" s="54" t="s">
        <v>254</v>
      </c>
      <c r="N12" s="53" t="s">
        <v>34</v>
      </c>
      <c r="O12" s="55">
        <v>10</v>
      </c>
      <c r="P12" s="56">
        <v>1</v>
      </c>
      <c r="Q12" s="57">
        <f>O12*P12</f>
        <v>10</v>
      </c>
      <c r="R12" s="53" t="b">
        <f t="shared" ref="R12:R75" si="0">E12=Q12</f>
        <v>1</v>
      </c>
      <c r="S12" s="58"/>
    </row>
    <row r="13" spans="1:19" s="14" customFormat="1" ht="42" x14ac:dyDescent="0.35">
      <c r="A13" s="59" t="s">
        <v>39</v>
      </c>
      <c r="B13" s="33" t="s">
        <v>178</v>
      </c>
      <c r="C13" s="34" t="s">
        <v>40</v>
      </c>
      <c r="D13" s="35">
        <v>45231</v>
      </c>
      <c r="E13" s="36">
        <v>10</v>
      </c>
      <c r="F13" s="37" t="s">
        <v>34</v>
      </c>
      <c r="G13" s="37">
        <v>10</v>
      </c>
      <c r="H13" s="37">
        <v>1</v>
      </c>
      <c r="I13" s="37" t="s">
        <v>35</v>
      </c>
      <c r="J13" s="37" t="s">
        <v>35</v>
      </c>
      <c r="K13" s="37" t="s">
        <v>35</v>
      </c>
      <c r="L13" s="37" t="s">
        <v>36</v>
      </c>
      <c r="M13" s="38" t="s">
        <v>255</v>
      </c>
      <c r="N13" s="37" t="s">
        <v>34</v>
      </c>
      <c r="O13" s="24">
        <v>10</v>
      </c>
      <c r="P13" s="39">
        <v>1</v>
      </c>
      <c r="Q13" s="40">
        <f t="shared" ref="Q13:Q76" si="1">O13*P13</f>
        <v>10</v>
      </c>
      <c r="R13" s="37" t="b">
        <f t="shared" si="0"/>
        <v>1</v>
      </c>
      <c r="S13" s="60" t="s">
        <v>249</v>
      </c>
    </row>
    <row r="14" spans="1:19" s="14" customFormat="1" ht="42" x14ac:dyDescent="0.35">
      <c r="A14" s="59" t="s">
        <v>41</v>
      </c>
      <c r="B14" s="33" t="s">
        <v>179</v>
      </c>
      <c r="C14" s="34" t="s">
        <v>42</v>
      </c>
      <c r="D14" s="35">
        <v>45242</v>
      </c>
      <c r="E14" s="36">
        <v>10</v>
      </c>
      <c r="F14" s="37" t="s">
        <v>34</v>
      </c>
      <c r="G14" s="37">
        <v>10</v>
      </c>
      <c r="H14" s="37">
        <v>1</v>
      </c>
      <c r="I14" s="37" t="s">
        <v>35</v>
      </c>
      <c r="J14" s="37" t="s">
        <v>35</v>
      </c>
      <c r="K14" s="37" t="s">
        <v>35</v>
      </c>
      <c r="L14" s="37" t="s">
        <v>36</v>
      </c>
      <c r="M14" s="38" t="s">
        <v>256</v>
      </c>
      <c r="N14" s="37" t="s">
        <v>34</v>
      </c>
      <c r="O14" s="24">
        <v>10</v>
      </c>
      <c r="P14" s="39">
        <v>1</v>
      </c>
      <c r="Q14" s="40">
        <f t="shared" si="1"/>
        <v>10</v>
      </c>
      <c r="R14" s="37" t="b">
        <f t="shared" si="0"/>
        <v>1</v>
      </c>
      <c r="S14" s="60"/>
    </row>
    <row r="15" spans="1:19" s="14" customFormat="1" ht="42" x14ac:dyDescent="0.35">
      <c r="A15" s="59" t="s">
        <v>43</v>
      </c>
      <c r="B15" s="33" t="s">
        <v>180</v>
      </c>
      <c r="C15" s="34" t="s">
        <v>44</v>
      </c>
      <c r="D15" s="35">
        <v>45262</v>
      </c>
      <c r="E15" s="36">
        <v>10</v>
      </c>
      <c r="F15" s="37" t="s">
        <v>34</v>
      </c>
      <c r="G15" s="37">
        <v>10</v>
      </c>
      <c r="H15" s="37">
        <v>1</v>
      </c>
      <c r="I15" s="37" t="s">
        <v>35</v>
      </c>
      <c r="J15" s="37" t="s">
        <v>35</v>
      </c>
      <c r="K15" s="37" t="s">
        <v>35</v>
      </c>
      <c r="L15" s="37" t="s">
        <v>36</v>
      </c>
      <c r="M15" s="38" t="s">
        <v>257</v>
      </c>
      <c r="N15" s="37" t="s">
        <v>34</v>
      </c>
      <c r="O15" s="24">
        <v>10</v>
      </c>
      <c r="P15" s="39">
        <v>1</v>
      </c>
      <c r="Q15" s="40">
        <f t="shared" si="1"/>
        <v>10</v>
      </c>
      <c r="R15" s="37" t="b">
        <f t="shared" si="0"/>
        <v>1</v>
      </c>
      <c r="S15" s="60"/>
    </row>
    <row r="16" spans="1:19" s="14" customFormat="1" ht="42" x14ac:dyDescent="0.35">
      <c r="A16" s="59" t="s">
        <v>45</v>
      </c>
      <c r="B16" s="33" t="s">
        <v>181</v>
      </c>
      <c r="C16" s="34" t="s">
        <v>46</v>
      </c>
      <c r="D16" s="35">
        <v>45266</v>
      </c>
      <c r="E16" s="36">
        <v>10</v>
      </c>
      <c r="F16" s="37" t="s">
        <v>34</v>
      </c>
      <c r="G16" s="37">
        <v>10</v>
      </c>
      <c r="H16" s="37">
        <v>1</v>
      </c>
      <c r="I16" s="37" t="s">
        <v>35</v>
      </c>
      <c r="J16" s="37" t="s">
        <v>35</v>
      </c>
      <c r="K16" s="37" t="s">
        <v>35</v>
      </c>
      <c r="L16" s="37" t="s">
        <v>36</v>
      </c>
      <c r="M16" s="38" t="s">
        <v>258</v>
      </c>
      <c r="N16" s="37" t="s">
        <v>34</v>
      </c>
      <c r="O16" s="24">
        <v>10</v>
      </c>
      <c r="P16" s="39">
        <v>1</v>
      </c>
      <c r="Q16" s="40">
        <f t="shared" si="1"/>
        <v>10</v>
      </c>
      <c r="R16" s="37" t="b">
        <f t="shared" si="0"/>
        <v>1</v>
      </c>
      <c r="S16" s="60"/>
    </row>
    <row r="17" spans="1:19" s="14" customFormat="1" ht="42" x14ac:dyDescent="0.35">
      <c r="A17" s="59" t="s">
        <v>47</v>
      </c>
      <c r="B17" s="33" t="s">
        <v>182</v>
      </c>
      <c r="C17" s="34" t="s">
        <v>48</v>
      </c>
      <c r="D17" s="35">
        <v>45231</v>
      </c>
      <c r="E17" s="36">
        <v>10</v>
      </c>
      <c r="F17" s="37" t="s">
        <v>34</v>
      </c>
      <c r="G17" s="37">
        <v>10</v>
      </c>
      <c r="H17" s="37">
        <v>1</v>
      </c>
      <c r="I17" s="37" t="s">
        <v>35</v>
      </c>
      <c r="J17" s="37" t="s">
        <v>35</v>
      </c>
      <c r="K17" s="37" t="s">
        <v>35</v>
      </c>
      <c r="L17" s="37" t="s">
        <v>36</v>
      </c>
      <c r="M17" s="38" t="s">
        <v>259</v>
      </c>
      <c r="N17" s="37" t="s">
        <v>34</v>
      </c>
      <c r="O17" s="24">
        <v>10</v>
      </c>
      <c r="P17" s="39">
        <v>1</v>
      </c>
      <c r="Q17" s="40">
        <f t="shared" si="1"/>
        <v>10</v>
      </c>
      <c r="R17" s="37" t="b">
        <f t="shared" si="0"/>
        <v>1</v>
      </c>
      <c r="S17" s="60" t="s">
        <v>250</v>
      </c>
    </row>
    <row r="18" spans="1:19" s="14" customFormat="1" ht="42" x14ac:dyDescent="0.35">
      <c r="A18" s="59" t="s">
        <v>49</v>
      </c>
      <c r="B18" s="33" t="s">
        <v>183</v>
      </c>
      <c r="C18" s="34" t="s">
        <v>50</v>
      </c>
      <c r="D18" s="35">
        <v>45200</v>
      </c>
      <c r="E18" s="36">
        <v>12</v>
      </c>
      <c r="F18" s="37" t="s">
        <v>34</v>
      </c>
      <c r="G18" s="37">
        <v>12</v>
      </c>
      <c r="H18" s="37">
        <v>1</v>
      </c>
      <c r="I18" s="37" t="s">
        <v>35</v>
      </c>
      <c r="J18" s="37" t="s">
        <v>35</v>
      </c>
      <c r="K18" s="37" t="s">
        <v>35</v>
      </c>
      <c r="L18" s="37" t="s">
        <v>36</v>
      </c>
      <c r="M18" s="38" t="s">
        <v>260</v>
      </c>
      <c r="N18" s="37" t="s">
        <v>34</v>
      </c>
      <c r="O18" s="24">
        <v>12</v>
      </c>
      <c r="P18" s="39">
        <v>1</v>
      </c>
      <c r="Q18" s="40">
        <f t="shared" si="1"/>
        <v>12</v>
      </c>
      <c r="R18" s="37" t="b">
        <f t="shared" si="0"/>
        <v>1</v>
      </c>
      <c r="S18" s="60" t="s">
        <v>250</v>
      </c>
    </row>
    <row r="19" spans="1:19" s="14" customFormat="1" ht="42" x14ac:dyDescent="0.35">
      <c r="A19" s="59" t="s">
        <v>63</v>
      </c>
      <c r="B19" s="33" t="s">
        <v>189</v>
      </c>
      <c r="C19" s="34" t="s">
        <v>51</v>
      </c>
      <c r="D19" s="35">
        <v>45231</v>
      </c>
      <c r="E19" s="36">
        <v>10</v>
      </c>
      <c r="F19" s="37" t="s">
        <v>34</v>
      </c>
      <c r="G19" s="37">
        <v>10</v>
      </c>
      <c r="H19" s="37">
        <v>1</v>
      </c>
      <c r="I19" s="37" t="s">
        <v>35</v>
      </c>
      <c r="J19" s="37" t="s">
        <v>35</v>
      </c>
      <c r="K19" s="37" t="s">
        <v>35</v>
      </c>
      <c r="L19" s="37" t="s">
        <v>36</v>
      </c>
      <c r="M19" s="38" t="s">
        <v>261</v>
      </c>
      <c r="N19" s="37" t="s">
        <v>34</v>
      </c>
      <c r="O19" s="24">
        <v>10</v>
      </c>
      <c r="P19" s="39">
        <v>1</v>
      </c>
      <c r="Q19" s="40">
        <f t="shared" si="1"/>
        <v>10</v>
      </c>
      <c r="R19" s="37" t="b">
        <f t="shared" si="0"/>
        <v>1</v>
      </c>
      <c r="S19" s="60" t="s">
        <v>250</v>
      </c>
    </row>
    <row r="20" spans="1:19" s="14" customFormat="1" ht="42" x14ac:dyDescent="0.35">
      <c r="A20" s="59" t="s">
        <v>52</v>
      </c>
      <c r="B20" s="33" t="s">
        <v>184</v>
      </c>
      <c r="C20" s="34" t="s">
        <v>53</v>
      </c>
      <c r="D20" s="35">
        <v>45261</v>
      </c>
      <c r="E20" s="36">
        <v>2</v>
      </c>
      <c r="F20" s="37" t="s">
        <v>34</v>
      </c>
      <c r="G20" s="37">
        <v>2</v>
      </c>
      <c r="H20" s="37">
        <v>1</v>
      </c>
      <c r="I20" s="37" t="s">
        <v>35</v>
      </c>
      <c r="J20" s="37" t="s">
        <v>35</v>
      </c>
      <c r="K20" s="37" t="s">
        <v>35</v>
      </c>
      <c r="L20" s="37" t="s">
        <v>36</v>
      </c>
      <c r="M20" s="38" t="s">
        <v>262</v>
      </c>
      <c r="N20" s="37" t="s">
        <v>34</v>
      </c>
      <c r="O20" s="24">
        <v>2</v>
      </c>
      <c r="P20" s="39">
        <v>1</v>
      </c>
      <c r="Q20" s="40">
        <f t="shared" si="1"/>
        <v>2</v>
      </c>
      <c r="R20" s="37" t="b">
        <f t="shared" si="0"/>
        <v>1</v>
      </c>
      <c r="S20" s="60" t="s">
        <v>250</v>
      </c>
    </row>
    <row r="21" spans="1:19" s="14" customFormat="1" ht="42" x14ac:dyDescent="0.35">
      <c r="A21" s="59" t="s">
        <v>52</v>
      </c>
      <c r="B21" s="33" t="s">
        <v>184</v>
      </c>
      <c r="C21" s="34" t="s">
        <v>54</v>
      </c>
      <c r="D21" s="35">
        <v>45213</v>
      </c>
      <c r="E21" s="36">
        <v>8</v>
      </c>
      <c r="F21" s="37" t="s">
        <v>34</v>
      </c>
      <c r="G21" s="37">
        <v>8</v>
      </c>
      <c r="H21" s="37">
        <v>1</v>
      </c>
      <c r="I21" s="37" t="s">
        <v>35</v>
      </c>
      <c r="J21" s="37" t="s">
        <v>35</v>
      </c>
      <c r="K21" s="37" t="s">
        <v>35</v>
      </c>
      <c r="L21" s="37" t="s">
        <v>36</v>
      </c>
      <c r="M21" s="38" t="s">
        <v>262</v>
      </c>
      <c r="N21" s="37" t="s">
        <v>34</v>
      </c>
      <c r="O21" s="24">
        <v>8</v>
      </c>
      <c r="P21" s="39">
        <v>1</v>
      </c>
      <c r="Q21" s="40">
        <f t="shared" si="1"/>
        <v>8</v>
      </c>
      <c r="R21" s="37" t="b">
        <f t="shared" si="0"/>
        <v>1</v>
      </c>
      <c r="S21" s="60"/>
    </row>
    <row r="22" spans="1:19" s="14" customFormat="1" ht="42" x14ac:dyDescent="0.35">
      <c r="A22" s="59" t="s">
        <v>55</v>
      </c>
      <c r="B22" s="33" t="s">
        <v>185</v>
      </c>
      <c r="C22" s="34" t="s">
        <v>56</v>
      </c>
      <c r="D22" s="35">
        <v>45231</v>
      </c>
      <c r="E22" s="36">
        <v>10</v>
      </c>
      <c r="F22" s="37" t="s">
        <v>34</v>
      </c>
      <c r="G22" s="37">
        <v>10</v>
      </c>
      <c r="H22" s="37">
        <v>1</v>
      </c>
      <c r="I22" s="37" t="s">
        <v>35</v>
      </c>
      <c r="J22" s="37" t="s">
        <v>35</v>
      </c>
      <c r="K22" s="37" t="s">
        <v>35</v>
      </c>
      <c r="L22" s="37" t="s">
        <v>36</v>
      </c>
      <c r="M22" s="38" t="s">
        <v>263</v>
      </c>
      <c r="N22" s="37" t="s">
        <v>34</v>
      </c>
      <c r="O22" s="24">
        <v>10</v>
      </c>
      <c r="P22" s="39">
        <v>1</v>
      </c>
      <c r="Q22" s="40">
        <f t="shared" si="1"/>
        <v>10</v>
      </c>
      <c r="R22" s="37" t="b">
        <f t="shared" si="0"/>
        <v>1</v>
      </c>
      <c r="S22" s="60" t="s">
        <v>250</v>
      </c>
    </row>
    <row r="23" spans="1:19" s="14" customFormat="1" ht="42" x14ac:dyDescent="0.35">
      <c r="A23" s="59" t="s">
        <v>57</v>
      </c>
      <c r="B23" s="33" t="s">
        <v>186</v>
      </c>
      <c r="C23" s="34" t="s">
        <v>58</v>
      </c>
      <c r="D23" s="35">
        <v>45261</v>
      </c>
      <c r="E23" s="36">
        <v>10</v>
      </c>
      <c r="F23" s="37" t="s">
        <v>34</v>
      </c>
      <c r="G23" s="37">
        <v>10</v>
      </c>
      <c r="H23" s="37">
        <v>1</v>
      </c>
      <c r="I23" s="37" t="s">
        <v>35</v>
      </c>
      <c r="J23" s="37" t="s">
        <v>35</v>
      </c>
      <c r="K23" s="37" t="s">
        <v>35</v>
      </c>
      <c r="L23" s="37" t="s">
        <v>36</v>
      </c>
      <c r="M23" s="38" t="s">
        <v>264</v>
      </c>
      <c r="N23" s="37" t="s">
        <v>34</v>
      </c>
      <c r="O23" s="24">
        <v>10</v>
      </c>
      <c r="P23" s="39">
        <v>1</v>
      </c>
      <c r="Q23" s="40">
        <f t="shared" si="1"/>
        <v>10</v>
      </c>
      <c r="R23" s="37" t="b">
        <f t="shared" si="0"/>
        <v>1</v>
      </c>
      <c r="S23" s="60" t="s">
        <v>250</v>
      </c>
    </row>
    <row r="24" spans="1:19" s="14" customFormat="1" ht="42" x14ac:dyDescent="0.35">
      <c r="A24" s="59" t="s">
        <v>59</v>
      </c>
      <c r="B24" s="33" t="s">
        <v>187</v>
      </c>
      <c r="C24" s="34" t="s">
        <v>60</v>
      </c>
      <c r="D24" s="35">
        <v>45231</v>
      </c>
      <c r="E24" s="36">
        <v>10</v>
      </c>
      <c r="F24" s="37" t="s">
        <v>34</v>
      </c>
      <c r="G24" s="37">
        <v>10</v>
      </c>
      <c r="H24" s="37">
        <v>1</v>
      </c>
      <c r="I24" s="37" t="s">
        <v>35</v>
      </c>
      <c r="J24" s="37" t="s">
        <v>35</v>
      </c>
      <c r="K24" s="37" t="s">
        <v>35</v>
      </c>
      <c r="L24" s="37" t="s">
        <v>36</v>
      </c>
      <c r="M24" s="38" t="s">
        <v>265</v>
      </c>
      <c r="N24" s="37" t="s">
        <v>34</v>
      </c>
      <c r="O24" s="24">
        <v>10</v>
      </c>
      <c r="P24" s="39">
        <v>1</v>
      </c>
      <c r="Q24" s="40">
        <f t="shared" si="1"/>
        <v>10</v>
      </c>
      <c r="R24" s="37" t="b">
        <f t="shared" si="0"/>
        <v>1</v>
      </c>
      <c r="S24" s="60" t="s">
        <v>251</v>
      </c>
    </row>
    <row r="25" spans="1:19" s="14" customFormat="1" ht="42" x14ac:dyDescent="0.35">
      <c r="A25" s="59" t="s">
        <v>61</v>
      </c>
      <c r="B25" s="33" t="s">
        <v>188</v>
      </c>
      <c r="C25" s="34" t="s">
        <v>62</v>
      </c>
      <c r="D25" s="35">
        <v>45231</v>
      </c>
      <c r="E25" s="36">
        <v>20</v>
      </c>
      <c r="F25" s="37" t="s">
        <v>34</v>
      </c>
      <c r="G25" s="37">
        <v>20</v>
      </c>
      <c r="H25" s="37">
        <v>1</v>
      </c>
      <c r="I25" s="37" t="s">
        <v>35</v>
      </c>
      <c r="J25" s="37" t="s">
        <v>35</v>
      </c>
      <c r="K25" s="37" t="s">
        <v>35</v>
      </c>
      <c r="L25" s="37" t="s">
        <v>36</v>
      </c>
      <c r="M25" s="38" t="s">
        <v>266</v>
      </c>
      <c r="N25" s="37" t="s">
        <v>34</v>
      </c>
      <c r="O25" s="24">
        <v>20</v>
      </c>
      <c r="P25" s="39">
        <v>1</v>
      </c>
      <c r="Q25" s="40">
        <f t="shared" si="1"/>
        <v>20</v>
      </c>
      <c r="R25" s="37" t="b">
        <f t="shared" si="0"/>
        <v>1</v>
      </c>
      <c r="S25" s="60" t="s">
        <v>251</v>
      </c>
    </row>
    <row r="26" spans="1:19" s="14" customFormat="1" ht="42" x14ac:dyDescent="0.35">
      <c r="A26" s="59" t="s">
        <v>63</v>
      </c>
      <c r="B26" s="33" t="s">
        <v>189</v>
      </c>
      <c r="C26" s="34" t="s">
        <v>64</v>
      </c>
      <c r="D26" s="35">
        <v>45231</v>
      </c>
      <c r="E26" s="36">
        <v>10</v>
      </c>
      <c r="F26" s="37" t="s">
        <v>34</v>
      </c>
      <c r="G26" s="37">
        <v>10</v>
      </c>
      <c r="H26" s="37">
        <v>1</v>
      </c>
      <c r="I26" s="37" t="s">
        <v>35</v>
      </c>
      <c r="J26" s="37" t="s">
        <v>35</v>
      </c>
      <c r="K26" s="37" t="s">
        <v>35</v>
      </c>
      <c r="L26" s="37" t="s">
        <v>36</v>
      </c>
      <c r="M26" s="38" t="s">
        <v>261</v>
      </c>
      <c r="N26" s="37" t="s">
        <v>34</v>
      </c>
      <c r="O26" s="24">
        <v>10</v>
      </c>
      <c r="P26" s="39">
        <v>1</v>
      </c>
      <c r="Q26" s="40">
        <f t="shared" si="1"/>
        <v>10</v>
      </c>
      <c r="R26" s="37" t="b">
        <f t="shared" si="0"/>
        <v>1</v>
      </c>
      <c r="S26" s="60" t="s">
        <v>250</v>
      </c>
    </row>
    <row r="27" spans="1:19" s="14" customFormat="1" ht="42" x14ac:dyDescent="0.35">
      <c r="A27" s="59" t="s">
        <v>65</v>
      </c>
      <c r="B27" s="33" t="s">
        <v>190</v>
      </c>
      <c r="C27" s="34" t="s">
        <v>66</v>
      </c>
      <c r="D27" s="35">
        <v>45231</v>
      </c>
      <c r="E27" s="36">
        <v>10</v>
      </c>
      <c r="F27" s="37" t="s">
        <v>34</v>
      </c>
      <c r="G27" s="37">
        <v>10</v>
      </c>
      <c r="H27" s="37">
        <v>1</v>
      </c>
      <c r="I27" s="37" t="s">
        <v>35</v>
      </c>
      <c r="J27" s="37" t="s">
        <v>35</v>
      </c>
      <c r="K27" s="37" t="s">
        <v>35</v>
      </c>
      <c r="L27" s="37" t="s">
        <v>36</v>
      </c>
      <c r="M27" s="38" t="s">
        <v>267</v>
      </c>
      <c r="N27" s="37" t="s">
        <v>34</v>
      </c>
      <c r="O27" s="24">
        <v>10</v>
      </c>
      <c r="P27" s="39">
        <v>1</v>
      </c>
      <c r="Q27" s="40">
        <f t="shared" si="1"/>
        <v>10</v>
      </c>
      <c r="R27" s="37" t="b">
        <f t="shared" si="0"/>
        <v>1</v>
      </c>
      <c r="S27" s="60" t="s">
        <v>250</v>
      </c>
    </row>
    <row r="28" spans="1:19" s="14" customFormat="1" ht="42" x14ac:dyDescent="0.35">
      <c r="A28" s="59" t="s">
        <v>67</v>
      </c>
      <c r="B28" s="33" t="s">
        <v>191</v>
      </c>
      <c r="C28" s="34" t="s">
        <v>68</v>
      </c>
      <c r="D28" s="35">
        <v>45261</v>
      </c>
      <c r="E28" s="36">
        <v>10</v>
      </c>
      <c r="F28" s="37" t="s">
        <v>34</v>
      </c>
      <c r="G28" s="37">
        <v>10</v>
      </c>
      <c r="H28" s="37">
        <v>1</v>
      </c>
      <c r="I28" s="37" t="s">
        <v>35</v>
      </c>
      <c r="J28" s="37" t="s">
        <v>35</v>
      </c>
      <c r="K28" s="37" t="s">
        <v>35</v>
      </c>
      <c r="L28" s="37" t="s">
        <v>36</v>
      </c>
      <c r="M28" s="38" t="s">
        <v>268</v>
      </c>
      <c r="N28" s="37" t="s">
        <v>34</v>
      </c>
      <c r="O28" s="24">
        <v>10</v>
      </c>
      <c r="P28" s="39">
        <v>1</v>
      </c>
      <c r="Q28" s="40">
        <f t="shared" si="1"/>
        <v>10</v>
      </c>
      <c r="R28" s="37" t="b">
        <f t="shared" si="0"/>
        <v>1</v>
      </c>
      <c r="S28" s="60" t="s">
        <v>252</v>
      </c>
    </row>
    <row r="29" spans="1:19" s="14" customFormat="1" ht="42" x14ac:dyDescent="0.35">
      <c r="A29" s="59" t="s">
        <v>69</v>
      </c>
      <c r="B29" s="33" t="s">
        <v>192</v>
      </c>
      <c r="C29" s="34" t="s">
        <v>70</v>
      </c>
      <c r="D29" s="35">
        <v>45249</v>
      </c>
      <c r="E29" s="36">
        <v>10</v>
      </c>
      <c r="F29" s="37" t="s">
        <v>34</v>
      </c>
      <c r="G29" s="37">
        <v>10</v>
      </c>
      <c r="H29" s="37">
        <v>1</v>
      </c>
      <c r="I29" s="37" t="s">
        <v>35</v>
      </c>
      <c r="J29" s="37" t="s">
        <v>35</v>
      </c>
      <c r="K29" s="37" t="s">
        <v>35</v>
      </c>
      <c r="L29" s="37" t="s">
        <v>36</v>
      </c>
      <c r="M29" s="38" t="s">
        <v>269</v>
      </c>
      <c r="N29" s="37" t="s">
        <v>34</v>
      </c>
      <c r="O29" s="24">
        <v>10</v>
      </c>
      <c r="P29" s="39">
        <v>1</v>
      </c>
      <c r="Q29" s="40">
        <f t="shared" si="1"/>
        <v>10</v>
      </c>
      <c r="R29" s="37" t="b">
        <f t="shared" si="0"/>
        <v>1</v>
      </c>
      <c r="S29" s="60"/>
    </row>
    <row r="30" spans="1:19" s="14" customFormat="1" ht="42" x14ac:dyDescent="0.35">
      <c r="A30" s="59" t="s">
        <v>71</v>
      </c>
      <c r="B30" s="33" t="s">
        <v>193</v>
      </c>
      <c r="C30" s="34" t="s">
        <v>72</v>
      </c>
      <c r="D30" s="35">
        <v>45252</v>
      </c>
      <c r="E30" s="36">
        <v>10</v>
      </c>
      <c r="F30" s="37" t="s">
        <v>34</v>
      </c>
      <c r="G30" s="37">
        <v>10</v>
      </c>
      <c r="H30" s="37">
        <v>1</v>
      </c>
      <c r="I30" s="37" t="s">
        <v>35</v>
      </c>
      <c r="J30" s="37" t="s">
        <v>35</v>
      </c>
      <c r="K30" s="37" t="s">
        <v>35</v>
      </c>
      <c r="L30" s="37" t="s">
        <v>36</v>
      </c>
      <c r="M30" s="38" t="s">
        <v>270</v>
      </c>
      <c r="N30" s="37" t="s">
        <v>34</v>
      </c>
      <c r="O30" s="24">
        <v>10</v>
      </c>
      <c r="P30" s="39">
        <v>1</v>
      </c>
      <c r="Q30" s="40">
        <f t="shared" si="1"/>
        <v>10</v>
      </c>
      <c r="R30" s="37" t="b">
        <f t="shared" si="0"/>
        <v>1</v>
      </c>
      <c r="S30" s="60"/>
    </row>
    <row r="31" spans="1:19" s="14" customFormat="1" ht="42" x14ac:dyDescent="0.35">
      <c r="A31" s="59" t="s">
        <v>73</v>
      </c>
      <c r="B31" s="33" t="s">
        <v>194</v>
      </c>
      <c r="C31" s="34" t="s">
        <v>74</v>
      </c>
      <c r="D31" s="35">
        <v>45252</v>
      </c>
      <c r="E31" s="36">
        <v>10</v>
      </c>
      <c r="F31" s="37" t="s">
        <v>34</v>
      </c>
      <c r="G31" s="37">
        <v>10</v>
      </c>
      <c r="H31" s="37">
        <v>1</v>
      </c>
      <c r="I31" s="37" t="s">
        <v>35</v>
      </c>
      <c r="J31" s="37" t="s">
        <v>35</v>
      </c>
      <c r="K31" s="37" t="s">
        <v>35</v>
      </c>
      <c r="L31" s="37" t="s">
        <v>36</v>
      </c>
      <c r="M31" s="38" t="s">
        <v>271</v>
      </c>
      <c r="N31" s="37" t="s">
        <v>34</v>
      </c>
      <c r="O31" s="24">
        <v>10</v>
      </c>
      <c r="P31" s="39">
        <v>1</v>
      </c>
      <c r="Q31" s="40">
        <f t="shared" si="1"/>
        <v>10</v>
      </c>
      <c r="R31" s="37" t="b">
        <f t="shared" si="0"/>
        <v>1</v>
      </c>
      <c r="S31" s="60" t="s">
        <v>251</v>
      </c>
    </row>
    <row r="32" spans="1:19" s="14" customFormat="1" ht="42" x14ac:dyDescent="0.35">
      <c r="A32" s="59" t="s">
        <v>75</v>
      </c>
      <c r="B32" s="33" t="s">
        <v>195</v>
      </c>
      <c r="C32" s="34" t="s">
        <v>76</v>
      </c>
      <c r="D32" s="35">
        <v>45253</v>
      </c>
      <c r="E32" s="36">
        <v>10</v>
      </c>
      <c r="F32" s="37" t="s">
        <v>34</v>
      </c>
      <c r="G32" s="37">
        <v>10</v>
      </c>
      <c r="H32" s="37">
        <v>1</v>
      </c>
      <c r="I32" s="37" t="s">
        <v>35</v>
      </c>
      <c r="J32" s="37" t="s">
        <v>35</v>
      </c>
      <c r="K32" s="37" t="s">
        <v>35</v>
      </c>
      <c r="L32" s="37" t="s">
        <v>36</v>
      </c>
      <c r="M32" s="38" t="s">
        <v>272</v>
      </c>
      <c r="N32" s="37" t="s">
        <v>34</v>
      </c>
      <c r="O32" s="24">
        <v>10</v>
      </c>
      <c r="P32" s="39">
        <v>1</v>
      </c>
      <c r="Q32" s="40">
        <f t="shared" si="1"/>
        <v>10</v>
      </c>
      <c r="R32" s="37" t="b">
        <f t="shared" si="0"/>
        <v>1</v>
      </c>
      <c r="S32" s="60"/>
    </row>
    <row r="33" spans="1:19" s="14" customFormat="1" ht="42" x14ac:dyDescent="0.35">
      <c r="A33" s="59" t="s">
        <v>77</v>
      </c>
      <c r="B33" s="33" t="s">
        <v>196</v>
      </c>
      <c r="C33" s="34" t="s">
        <v>78</v>
      </c>
      <c r="D33" s="35">
        <v>45242</v>
      </c>
      <c r="E33" s="36">
        <v>10</v>
      </c>
      <c r="F33" s="37" t="s">
        <v>34</v>
      </c>
      <c r="G33" s="37">
        <v>10</v>
      </c>
      <c r="H33" s="37">
        <v>1</v>
      </c>
      <c r="I33" s="37" t="s">
        <v>35</v>
      </c>
      <c r="J33" s="37" t="s">
        <v>35</v>
      </c>
      <c r="K33" s="37" t="s">
        <v>35</v>
      </c>
      <c r="L33" s="37" t="s">
        <v>36</v>
      </c>
      <c r="M33" s="38" t="s">
        <v>273</v>
      </c>
      <c r="N33" s="37" t="s">
        <v>34</v>
      </c>
      <c r="O33" s="24">
        <v>10</v>
      </c>
      <c r="P33" s="39">
        <v>1</v>
      </c>
      <c r="Q33" s="40">
        <f t="shared" si="1"/>
        <v>10</v>
      </c>
      <c r="R33" s="37" t="b">
        <f t="shared" si="0"/>
        <v>1</v>
      </c>
      <c r="S33" s="60"/>
    </row>
    <row r="34" spans="1:19" s="14" customFormat="1" ht="42" x14ac:dyDescent="0.35">
      <c r="A34" s="59" t="s">
        <v>79</v>
      </c>
      <c r="B34" s="33" t="s">
        <v>197</v>
      </c>
      <c r="C34" s="34" t="s">
        <v>80</v>
      </c>
      <c r="D34" s="35">
        <v>45231</v>
      </c>
      <c r="E34" s="36">
        <v>10</v>
      </c>
      <c r="F34" s="37" t="s">
        <v>34</v>
      </c>
      <c r="G34" s="37">
        <v>10</v>
      </c>
      <c r="H34" s="37">
        <v>1</v>
      </c>
      <c r="I34" s="37" t="s">
        <v>35</v>
      </c>
      <c r="J34" s="37" t="s">
        <v>35</v>
      </c>
      <c r="K34" s="37" t="s">
        <v>35</v>
      </c>
      <c r="L34" s="37" t="s">
        <v>36</v>
      </c>
      <c r="M34" s="38" t="s">
        <v>274</v>
      </c>
      <c r="N34" s="37" t="s">
        <v>34</v>
      </c>
      <c r="O34" s="24">
        <v>10</v>
      </c>
      <c r="P34" s="39">
        <v>1</v>
      </c>
      <c r="Q34" s="40">
        <f t="shared" si="1"/>
        <v>10</v>
      </c>
      <c r="R34" s="37" t="b">
        <f t="shared" si="0"/>
        <v>1</v>
      </c>
      <c r="S34" s="60"/>
    </row>
    <row r="35" spans="1:19" s="14" customFormat="1" ht="42" x14ac:dyDescent="0.35">
      <c r="A35" s="59" t="s">
        <v>81</v>
      </c>
      <c r="B35" s="33" t="s">
        <v>198</v>
      </c>
      <c r="C35" s="34" t="s">
        <v>82</v>
      </c>
      <c r="D35" s="35">
        <v>45262</v>
      </c>
      <c r="E35" s="36">
        <v>10</v>
      </c>
      <c r="F35" s="37" t="s">
        <v>34</v>
      </c>
      <c r="G35" s="37">
        <v>10</v>
      </c>
      <c r="H35" s="37">
        <v>1</v>
      </c>
      <c r="I35" s="37" t="s">
        <v>35</v>
      </c>
      <c r="J35" s="37" t="s">
        <v>35</v>
      </c>
      <c r="K35" s="37" t="s">
        <v>35</v>
      </c>
      <c r="L35" s="37" t="s">
        <v>36</v>
      </c>
      <c r="M35" s="38" t="s">
        <v>275</v>
      </c>
      <c r="N35" s="37" t="s">
        <v>34</v>
      </c>
      <c r="O35" s="24">
        <v>10</v>
      </c>
      <c r="P35" s="39">
        <v>1</v>
      </c>
      <c r="Q35" s="40">
        <f t="shared" si="1"/>
        <v>10</v>
      </c>
      <c r="R35" s="37" t="b">
        <f t="shared" si="0"/>
        <v>1</v>
      </c>
      <c r="S35" s="60"/>
    </row>
    <row r="36" spans="1:19" s="14" customFormat="1" ht="42" x14ac:dyDescent="0.35">
      <c r="A36" s="59" t="s">
        <v>83</v>
      </c>
      <c r="B36" s="33" t="s">
        <v>199</v>
      </c>
      <c r="C36" s="34" t="s">
        <v>84</v>
      </c>
      <c r="D36" s="35">
        <v>45255</v>
      </c>
      <c r="E36" s="36">
        <v>10</v>
      </c>
      <c r="F36" s="37" t="s">
        <v>34</v>
      </c>
      <c r="G36" s="37">
        <v>10</v>
      </c>
      <c r="H36" s="37">
        <v>1</v>
      </c>
      <c r="I36" s="37" t="s">
        <v>35</v>
      </c>
      <c r="J36" s="37" t="s">
        <v>35</v>
      </c>
      <c r="K36" s="37" t="s">
        <v>35</v>
      </c>
      <c r="L36" s="37" t="s">
        <v>36</v>
      </c>
      <c r="M36" s="38" t="s">
        <v>276</v>
      </c>
      <c r="N36" s="37" t="s">
        <v>34</v>
      </c>
      <c r="O36" s="24">
        <v>10</v>
      </c>
      <c r="P36" s="39">
        <v>1</v>
      </c>
      <c r="Q36" s="40">
        <f t="shared" si="1"/>
        <v>10</v>
      </c>
      <c r="R36" s="37" t="b">
        <f t="shared" si="0"/>
        <v>1</v>
      </c>
      <c r="S36" s="60"/>
    </row>
    <row r="37" spans="1:19" s="14" customFormat="1" ht="42" x14ac:dyDescent="0.35">
      <c r="A37" s="59" t="s">
        <v>85</v>
      </c>
      <c r="B37" s="33" t="s">
        <v>200</v>
      </c>
      <c r="C37" s="34" t="s">
        <v>86</v>
      </c>
      <c r="D37" s="35">
        <v>45256</v>
      </c>
      <c r="E37" s="36">
        <v>10</v>
      </c>
      <c r="F37" s="37" t="s">
        <v>34</v>
      </c>
      <c r="G37" s="37">
        <v>10</v>
      </c>
      <c r="H37" s="37">
        <v>1</v>
      </c>
      <c r="I37" s="37" t="s">
        <v>35</v>
      </c>
      <c r="J37" s="37" t="s">
        <v>35</v>
      </c>
      <c r="K37" s="37" t="s">
        <v>35</v>
      </c>
      <c r="L37" s="37" t="s">
        <v>36</v>
      </c>
      <c r="M37" s="38" t="s">
        <v>277</v>
      </c>
      <c r="N37" s="37" t="s">
        <v>34</v>
      </c>
      <c r="O37" s="24">
        <v>10</v>
      </c>
      <c r="P37" s="39">
        <v>1</v>
      </c>
      <c r="Q37" s="40">
        <f t="shared" si="1"/>
        <v>10</v>
      </c>
      <c r="R37" s="37" t="b">
        <f t="shared" si="0"/>
        <v>1</v>
      </c>
      <c r="S37" s="60"/>
    </row>
    <row r="38" spans="1:19" s="14" customFormat="1" ht="42" x14ac:dyDescent="0.35">
      <c r="A38" s="59" t="s">
        <v>87</v>
      </c>
      <c r="B38" s="33" t="s">
        <v>201</v>
      </c>
      <c r="C38" s="34" t="s">
        <v>88</v>
      </c>
      <c r="D38" s="35">
        <v>45259</v>
      </c>
      <c r="E38" s="36">
        <v>10</v>
      </c>
      <c r="F38" s="37" t="s">
        <v>34</v>
      </c>
      <c r="G38" s="37">
        <v>10</v>
      </c>
      <c r="H38" s="37">
        <v>1</v>
      </c>
      <c r="I38" s="37" t="s">
        <v>35</v>
      </c>
      <c r="J38" s="37" t="s">
        <v>35</v>
      </c>
      <c r="K38" s="37" t="s">
        <v>35</v>
      </c>
      <c r="L38" s="37" t="s">
        <v>36</v>
      </c>
      <c r="M38" s="38" t="s">
        <v>278</v>
      </c>
      <c r="N38" s="37" t="s">
        <v>34</v>
      </c>
      <c r="O38" s="24">
        <v>10</v>
      </c>
      <c r="P38" s="39">
        <v>1</v>
      </c>
      <c r="Q38" s="40">
        <f t="shared" si="1"/>
        <v>10</v>
      </c>
      <c r="R38" s="37" t="b">
        <f t="shared" si="0"/>
        <v>1</v>
      </c>
      <c r="S38" s="60"/>
    </row>
    <row r="39" spans="1:19" s="14" customFormat="1" ht="42" x14ac:dyDescent="0.35">
      <c r="A39" s="59" t="s">
        <v>89</v>
      </c>
      <c r="B39" s="33" t="s">
        <v>202</v>
      </c>
      <c r="C39" s="34" t="s">
        <v>90</v>
      </c>
      <c r="D39" s="35">
        <v>45256</v>
      </c>
      <c r="E39" s="36">
        <v>10</v>
      </c>
      <c r="F39" s="37" t="s">
        <v>34</v>
      </c>
      <c r="G39" s="37">
        <v>10</v>
      </c>
      <c r="H39" s="37">
        <v>1</v>
      </c>
      <c r="I39" s="37" t="s">
        <v>35</v>
      </c>
      <c r="J39" s="37" t="s">
        <v>35</v>
      </c>
      <c r="K39" s="37" t="s">
        <v>35</v>
      </c>
      <c r="L39" s="37" t="s">
        <v>36</v>
      </c>
      <c r="M39" s="38" t="s">
        <v>279</v>
      </c>
      <c r="N39" s="37" t="s">
        <v>34</v>
      </c>
      <c r="O39" s="24">
        <v>10</v>
      </c>
      <c r="P39" s="39">
        <v>1</v>
      </c>
      <c r="Q39" s="40">
        <f t="shared" si="1"/>
        <v>10</v>
      </c>
      <c r="R39" s="37" t="b">
        <f t="shared" si="0"/>
        <v>1</v>
      </c>
      <c r="S39" s="60"/>
    </row>
    <row r="40" spans="1:19" s="14" customFormat="1" ht="42" x14ac:dyDescent="0.35">
      <c r="A40" s="59" t="s">
        <v>91</v>
      </c>
      <c r="B40" s="33" t="s">
        <v>203</v>
      </c>
      <c r="C40" s="34" t="s">
        <v>92</v>
      </c>
      <c r="D40" s="35">
        <v>45242</v>
      </c>
      <c r="E40" s="36">
        <v>10</v>
      </c>
      <c r="F40" s="37" t="s">
        <v>34</v>
      </c>
      <c r="G40" s="37">
        <v>10</v>
      </c>
      <c r="H40" s="37">
        <v>1</v>
      </c>
      <c r="I40" s="37" t="s">
        <v>35</v>
      </c>
      <c r="J40" s="37" t="s">
        <v>35</v>
      </c>
      <c r="K40" s="37" t="s">
        <v>35</v>
      </c>
      <c r="L40" s="37" t="s">
        <v>36</v>
      </c>
      <c r="M40" s="38" t="s">
        <v>280</v>
      </c>
      <c r="N40" s="37" t="s">
        <v>34</v>
      </c>
      <c r="O40" s="24">
        <v>10</v>
      </c>
      <c r="P40" s="39">
        <v>1</v>
      </c>
      <c r="Q40" s="40">
        <f t="shared" si="1"/>
        <v>10</v>
      </c>
      <c r="R40" s="37" t="b">
        <f t="shared" si="0"/>
        <v>1</v>
      </c>
      <c r="S40" s="60"/>
    </row>
    <row r="41" spans="1:19" s="14" customFormat="1" ht="42" x14ac:dyDescent="0.35">
      <c r="A41" s="59" t="s">
        <v>93</v>
      </c>
      <c r="B41" s="33" t="s">
        <v>204</v>
      </c>
      <c r="C41" s="34" t="s">
        <v>94</v>
      </c>
      <c r="D41" s="35">
        <v>45247</v>
      </c>
      <c r="E41" s="36">
        <v>10</v>
      </c>
      <c r="F41" s="37" t="s">
        <v>34</v>
      </c>
      <c r="G41" s="37">
        <v>10</v>
      </c>
      <c r="H41" s="37">
        <v>1</v>
      </c>
      <c r="I41" s="37" t="s">
        <v>35</v>
      </c>
      <c r="J41" s="37" t="s">
        <v>35</v>
      </c>
      <c r="K41" s="37" t="s">
        <v>35</v>
      </c>
      <c r="L41" s="37" t="s">
        <v>36</v>
      </c>
      <c r="M41" s="38" t="s">
        <v>281</v>
      </c>
      <c r="N41" s="37" t="s">
        <v>34</v>
      </c>
      <c r="O41" s="24">
        <v>10</v>
      </c>
      <c r="P41" s="39">
        <v>1</v>
      </c>
      <c r="Q41" s="40">
        <f t="shared" si="1"/>
        <v>10</v>
      </c>
      <c r="R41" s="37" t="b">
        <f t="shared" si="0"/>
        <v>1</v>
      </c>
      <c r="S41" s="60"/>
    </row>
    <row r="42" spans="1:19" s="14" customFormat="1" ht="42" x14ac:dyDescent="0.35">
      <c r="A42" s="59" t="s">
        <v>95</v>
      </c>
      <c r="B42" s="33" t="s">
        <v>205</v>
      </c>
      <c r="C42" s="34" t="s">
        <v>96</v>
      </c>
      <c r="D42" s="35">
        <v>45266</v>
      </c>
      <c r="E42" s="36">
        <v>10</v>
      </c>
      <c r="F42" s="37" t="s">
        <v>34</v>
      </c>
      <c r="G42" s="37">
        <v>10</v>
      </c>
      <c r="H42" s="37">
        <v>1</v>
      </c>
      <c r="I42" s="37" t="s">
        <v>35</v>
      </c>
      <c r="J42" s="37" t="s">
        <v>35</v>
      </c>
      <c r="K42" s="37" t="s">
        <v>35</v>
      </c>
      <c r="L42" s="37" t="s">
        <v>36</v>
      </c>
      <c r="M42" s="38" t="s">
        <v>282</v>
      </c>
      <c r="N42" s="37" t="s">
        <v>34</v>
      </c>
      <c r="O42" s="24">
        <v>10</v>
      </c>
      <c r="P42" s="39">
        <v>1</v>
      </c>
      <c r="Q42" s="40">
        <f t="shared" si="1"/>
        <v>10</v>
      </c>
      <c r="R42" s="37" t="b">
        <f t="shared" si="0"/>
        <v>1</v>
      </c>
      <c r="S42" s="60"/>
    </row>
    <row r="43" spans="1:19" s="14" customFormat="1" ht="42" x14ac:dyDescent="0.35">
      <c r="A43" s="59" t="s">
        <v>97</v>
      </c>
      <c r="B43" s="33" t="s">
        <v>206</v>
      </c>
      <c r="C43" s="34" t="s">
        <v>98</v>
      </c>
      <c r="D43" s="35">
        <v>45261</v>
      </c>
      <c r="E43" s="36">
        <v>10</v>
      </c>
      <c r="F43" s="37" t="s">
        <v>34</v>
      </c>
      <c r="G43" s="37">
        <v>10</v>
      </c>
      <c r="H43" s="37">
        <v>1</v>
      </c>
      <c r="I43" s="37" t="s">
        <v>35</v>
      </c>
      <c r="J43" s="37" t="s">
        <v>35</v>
      </c>
      <c r="K43" s="37" t="s">
        <v>35</v>
      </c>
      <c r="L43" s="37" t="s">
        <v>36</v>
      </c>
      <c r="M43" s="38" t="s">
        <v>283</v>
      </c>
      <c r="N43" s="37" t="s">
        <v>34</v>
      </c>
      <c r="O43" s="24">
        <v>10</v>
      </c>
      <c r="P43" s="39">
        <v>1</v>
      </c>
      <c r="Q43" s="40">
        <f t="shared" si="1"/>
        <v>10</v>
      </c>
      <c r="R43" s="37" t="b">
        <f t="shared" si="0"/>
        <v>1</v>
      </c>
      <c r="S43" s="60"/>
    </row>
    <row r="44" spans="1:19" s="14" customFormat="1" ht="42" x14ac:dyDescent="0.35">
      <c r="A44" s="59" t="s">
        <v>99</v>
      </c>
      <c r="B44" s="33" t="s">
        <v>207</v>
      </c>
      <c r="C44" s="34" t="s">
        <v>100</v>
      </c>
      <c r="D44" s="35">
        <v>45221</v>
      </c>
      <c r="E44" s="36">
        <v>1</v>
      </c>
      <c r="F44" s="37" t="s">
        <v>34</v>
      </c>
      <c r="G44" s="37">
        <v>1</v>
      </c>
      <c r="H44" s="37">
        <v>1</v>
      </c>
      <c r="I44" s="37" t="s">
        <v>35</v>
      </c>
      <c r="J44" s="37" t="s">
        <v>35</v>
      </c>
      <c r="K44" s="37" t="s">
        <v>35</v>
      </c>
      <c r="L44" s="37" t="s">
        <v>36</v>
      </c>
      <c r="M44" s="38" t="s">
        <v>284</v>
      </c>
      <c r="N44" s="37" t="s">
        <v>34</v>
      </c>
      <c r="O44" s="24">
        <v>1</v>
      </c>
      <c r="P44" s="39">
        <v>1</v>
      </c>
      <c r="Q44" s="40">
        <f t="shared" si="1"/>
        <v>1</v>
      </c>
      <c r="R44" s="37" t="b">
        <f t="shared" si="0"/>
        <v>1</v>
      </c>
      <c r="S44" s="60"/>
    </row>
    <row r="45" spans="1:19" s="14" customFormat="1" ht="42" x14ac:dyDescent="0.35">
      <c r="A45" s="59" t="s">
        <v>99</v>
      </c>
      <c r="B45" s="33" t="s">
        <v>207</v>
      </c>
      <c r="C45" s="34" t="s">
        <v>101</v>
      </c>
      <c r="D45" s="35">
        <v>45259</v>
      </c>
      <c r="E45" s="36">
        <v>9</v>
      </c>
      <c r="F45" s="37" t="s">
        <v>34</v>
      </c>
      <c r="G45" s="37">
        <v>9</v>
      </c>
      <c r="H45" s="37">
        <v>1</v>
      </c>
      <c r="I45" s="37" t="s">
        <v>35</v>
      </c>
      <c r="J45" s="37" t="s">
        <v>35</v>
      </c>
      <c r="K45" s="37" t="s">
        <v>35</v>
      </c>
      <c r="L45" s="37" t="s">
        <v>36</v>
      </c>
      <c r="M45" s="38" t="s">
        <v>284</v>
      </c>
      <c r="N45" s="37" t="s">
        <v>34</v>
      </c>
      <c r="O45" s="24">
        <v>9</v>
      </c>
      <c r="P45" s="39">
        <v>1</v>
      </c>
      <c r="Q45" s="40">
        <f t="shared" si="1"/>
        <v>9</v>
      </c>
      <c r="R45" s="37" t="b">
        <f t="shared" si="0"/>
        <v>1</v>
      </c>
      <c r="S45" s="60"/>
    </row>
    <row r="46" spans="1:19" s="14" customFormat="1" ht="42" x14ac:dyDescent="0.35">
      <c r="A46" s="59" t="s">
        <v>102</v>
      </c>
      <c r="B46" s="33" t="s">
        <v>208</v>
      </c>
      <c r="C46" s="34" t="s">
        <v>103</v>
      </c>
      <c r="D46" s="35">
        <v>45221</v>
      </c>
      <c r="E46" s="36">
        <v>1</v>
      </c>
      <c r="F46" s="37" t="s">
        <v>34</v>
      </c>
      <c r="G46" s="37">
        <v>1</v>
      </c>
      <c r="H46" s="37">
        <v>1</v>
      </c>
      <c r="I46" s="37" t="s">
        <v>35</v>
      </c>
      <c r="J46" s="37" t="s">
        <v>35</v>
      </c>
      <c r="K46" s="37" t="s">
        <v>35</v>
      </c>
      <c r="L46" s="37" t="s">
        <v>36</v>
      </c>
      <c r="M46" s="38" t="s">
        <v>285</v>
      </c>
      <c r="N46" s="37" t="s">
        <v>34</v>
      </c>
      <c r="O46" s="24">
        <v>1</v>
      </c>
      <c r="P46" s="39">
        <v>1</v>
      </c>
      <c r="Q46" s="40">
        <f t="shared" si="1"/>
        <v>1</v>
      </c>
      <c r="R46" s="37" t="b">
        <f t="shared" si="0"/>
        <v>1</v>
      </c>
      <c r="S46" s="60"/>
    </row>
    <row r="47" spans="1:19" s="14" customFormat="1" ht="42" x14ac:dyDescent="0.35">
      <c r="A47" s="59" t="s">
        <v>102</v>
      </c>
      <c r="B47" s="33" t="s">
        <v>208</v>
      </c>
      <c r="C47" s="34" t="s">
        <v>104</v>
      </c>
      <c r="D47" s="35">
        <v>45260</v>
      </c>
      <c r="E47" s="36">
        <v>9</v>
      </c>
      <c r="F47" s="37" t="s">
        <v>34</v>
      </c>
      <c r="G47" s="37">
        <v>9</v>
      </c>
      <c r="H47" s="37">
        <v>1</v>
      </c>
      <c r="I47" s="37" t="s">
        <v>35</v>
      </c>
      <c r="J47" s="37" t="s">
        <v>35</v>
      </c>
      <c r="K47" s="37" t="s">
        <v>35</v>
      </c>
      <c r="L47" s="37" t="s">
        <v>36</v>
      </c>
      <c r="M47" s="38" t="s">
        <v>285</v>
      </c>
      <c r="N47" s="37" t="s">
        <v>34</v>
      </c>
      <c r="O47" s="24">
        <v>9</v>
      </c>
      <c r="P47" s="39">
        <v>1</v>
      </c>
      <c r="Q47" s="40">
        <f t="shared" si="1"/>
        <v>9</v>
      </c>
      <c r="R47" s="37" t="b">
        <f t="shared" si="0"/>
        <v>1</v>
      </c>
      <c r="S47" s="60"/>
    </row>
    <row r="48" spans="1:19" s="14" customFormat="1" ht="42" x14ac:dyDescent="0.35">
      <c r="A48" s="59" t="s">
        <v>105</v>
      </c>
      <c r="B48" s="33" t="s">
        <v>209</v>
      </c>
      <c r="C48" s="34" t="s">
        <v>106</v>
      </c>
      <c r="D48" s="35">
        <v>45248</v>
      </c>
      <c r="E48" s="36">
        <v>10</v>
      </c>
      <c r="F48" s="37" t="s">
        <v>34</v>
      </c>
      <c r="G48" s="37">
        <v>10</v>
      </c>
      <c r="H48" s="37">
        <v>1</v>
      </c>
      <c r="I48" s="37" t="s">
        <v>35</v>
      </c>
      <c r="J48" s="37" t="s">
        <v>35</v>
      </c>
      <c r="K48" s="37" t="s">
        <v>35</v>
      </c>
      <c r="L48" s="37" t="s">
        <v>36</v>
      </c>
      <c r="M48" s="38" t="s">
        <v>286</v>
      </c>
      <c r="N48" s="37" t="s">
        <v>34</v>
      </c>
      <c r="O48" s="24">
        <v>10</v>
      </c>
      <c r="P48" s="39">
        <v>1</v>
      </c>
      <c r="Q48" s="40">
        <f t="shared" si="1"/>
        <v>10</v>
      </c>
      <c r="R48" s="37" t="b">
        <f t="shared" si="0"/>
        <v>1</v>
      </c>
      <c r="S48" s="60"/>
    </row>
    <row r="49" spans="1:19" s="14" customFormat="1" ht="42" x14ac:dyDescent="0.35">
      <c r="A49" s="59" t="s">
        <v>107</v>
      </c>
      <c r="B49" s="33" t="s">
        <v>210</v>
      </c>
      <c r="C49" s="34" t="s">
        <v>108</v>
      </c>
      <c r="D49" s="35">
        <v>45261</v>
      </c>
      <c r="E49" s="36">
        <v>10</v>
      </c>
      <c r="F49" s="37" t="s">
        <v>34</v>
      </c>
      <c r="G49" s="37">
        <v>10</v>
      </c>
      <c r="H49" s="37">
        <v>1</v>
      </c>
      <c r="I49" s="37" t="s">
        <v>35</v>
      </c>
      <c r="J49" s="37" t="s">
        <v>35</v>
      </c>
      <c r="K49" s="37" t="s">
        <v>35</v>
      </c>
      <c r="L49" s="37" t="s">
        <v>36</v>
      </c>
      <c r="M49" s="38" t="s">
        <v>287</v>
      </c>
      <c r="N49" s="37" t="s">
        <v>34</v>
      </c>
      <c r="O49" s="24">
        <v>10</v>
      </c>
      <c r="P49" s="39">
        <v>1</v>
      </c>
      <c r="Q49" s="40">
        <f t="shared" si="1"/>
        <v>10</v>
      </c>
      <c r="R49" s="37" t="b">
        <f t="shared" si="0"/>
        <v>1</v>
      </c>
      <c r="S49" s="60"/>
    </row>
    <row r="50" spans="1:19" s="14" customFormat="1" ht="42" x14ac:dyDescent="0.35">
      <c r="A50" s="59" t="s">
        <v>109</v>
      </c>
      <c r="B50" s="33" t="s">
        <v>211</v>
      </c>
      <c r="C50" s="34" t="s">
        <v>110</v>
      </c>
      <c r="D50" s="35">
        <v>45221</v>
      </c>
      <c r="E50" s="36">
        <v>2</v>
      </c>
      <c r="F50" s="37" t="s">
        <v>34</v>
      </c>
      <c r="G50" s="37">
        <v>2</v>
      </c>
      <c r="H50" s="37">
        <v>1</v>
      </c>
      <c r="I50" s="37" t="s">
        <v>35</v>
      </c>
      <c r="J50" s="37" t="s">
        <v>35</v>
      </c>
      <c r="K50" s="37" t="s">
        <v>35</v>
      </c>
      <c r="L50" s="37" t="s">
        <v>36</v>
      </c>
      <c r="M50" s="38" t="s">
        <v>288</v>
      </c>
      <c r="N50" s="37" t="s">
        <v>34</v>
      </c>
      <c r="O50" s="24">
        <v>2</v>
      </c>
      <c r="P50" s="39">
        <v>1</v>
      </c>
      <c r="Q50" s="40">
        <f t="shared" si="1"/>
        <v>2</v>
      </c>
      <c r="R50" s="37" t="b">
        <f t="shared" si="0"/>
        <v>1</v>
      </c>
      <c r="S50" s="60"/>
    </row>
    <row r="51" spans="1:19" s="14" customFormat="1" ht="42" x14ac:dyDescent="0.35">
      <c r="A51" s="59" t="s">
        <v>109</v>
      </c>
      <c r="B51" s="33" t="s">
        <v>211</v>
      </c>
      <c r="C51" s="34" t="s">
        <v>111</v>
      </c>
      <c r="D51" s="35">
        <v>45260</v>
      </c>
      <c r="E51" s="36">
        <v>8</v>
      </c>
      <c r="F51" s="37" t="s">
        <v>34</v>
      </c>
      <c r="G51" s="37">
        <v>8</v>
      </c>
      <c r="H51" s="37">
        <v>1</v>
      </c>
      <c r="I51" s="37" t="s">
        <v>35</v>
      </c>
      <c r="J51" s="37" t="s">
        <v>35</v>
      </c>
      <c r="K51" s="37" t="s">
        <v>35</v>
      </c>
      <c r="L51" s="37" t="s">
        <v>36</v>
      </c>
      <c r="M51" s="38" t="s">
        <v>288</v>
      </c>
      <c r="N51" s="37" t="s">
        <v>34</v>
      </c>
      <c r="O51" s="24">
        <v>8</v>
      </c>
      <c r="P51" s="39">
        <v>1</v>
      </c>
      <c r="Q51" s="40">
        <f t="shared" si="1"/>
        <v>8</v>
      </c>
      <c r="R51" s="37" t="b">
        <f t="shared" si="0"/>
        <v>1</v>
      </c>
      <c r="S51" s="60"/>
    </row>
    <row r="52" spans="1:19" s="14" customFormat="1" ht="42" x14ac:dyDescent="0.35">
      <c r="A52" s="59" t="s">
        <v>112</v>
      </c>
      <c r="B52" s="33" t="s">
        <v>212</v>
      </c>
      <c r="C52" s="34" t="s">
        <v>113</v>
      </c>
      <c r="D52" s="35">
        <v>45245</v>
      </c>
      <c r="E52" s="36">
        <v>10</v>
      </c>
      <c r="F52" s="37" t="s">
        <v>34</v>
      </c>
      <c r="G52" s="37">
        <v>10</v>
      </c>
      <c r="H52" s="37">
        <v>1</v>
      </c>
      <c r="I52" s="37" t="s">
        <v>35</v>
      </c>
      <c r="J52" s="37" t="s">
        <v>35</v>
      </c>
      <c r="K52" s="37" t="s">
        <v>35</v>
      </c>
      <c r="L52" s="37" t="s">
        <v>36</v>
      </c>
      <c r="M52" s="38" t="s">
        <v>289</v>
      </c>
      <c r="N52" s="37" t="s">
        <v>34</v>
      </c>
      <c r="O52" s="24">
        <v>10</v>
      </c>
      <c r="P52" s="39">
        <v>1</v>
      </c>
      <c r="Q52" s="40">
        <f t="shared" si="1"/>
        <v>10</v>
      </c>
      <c r="R52" s="37" t="b">
        <f t="shared" si="0"/>
        <v>1</v>
      </c>
      <c r="S52" s="60"/>
    </row>
    <row r="53" spans="1:19" s="14" customFormat="1" ht="42" x14ac:dyDescent="0.35">
      <c r="A53" s="59" t="s">
        <v>114</v>
      </c>
      <c r="B53" s="33" t="s">
        <v>213</v>
      </c>
      <c r="C53" s="34" t="s">
        <v>115</v>
      </c>
      <c r="D53" s="35">
        <v>45249</v>
      </c>
      <c r="E53" s="36">
        <v>10</v>
      </c>
      <c r="F53" s="37" t="s">
        <v>34</v>
      </c>
      <c r="G53" s="37">
        <v>10</v>
      </c>
      <c r="H53" s="37">
        <v>1</v>
      </c>
      <c r="I53" s="37" t="s">
        <v>35</v>
      </c>
      <c r="J53" s="37" t="s">
        <v>35</v>
      </c>
      <c r="K53" s="37" t="s">
        <v>35</v>
      </c>
      <c r="L53" s="37" t="s">
        <v>36</v>
      </c>
      <c r="M53" s="38" t="s">
        <v>290</v>
      </c>
      <c r="N53" s="37" t="s">
        <v>34</v>
      </c>
      <c r="O53" s="24">
        <v>10</v>
      </c>
      <c r="P53" s="39">
        <v>1</v>
      </c>
      <c r="Q53" s="40">
        <f t="shared" si="1"/>
        <v>10</v>
      </c>
      <c r="R53" s="37" t="b">
        <f t="shared" si="0"/>
        <v>1</v>
      </c>
      <c r="S53" s="60"/>
    </row>
    <row r="54" spans="1:19" s="14" customFormat="1" ht="42" x14ac:dyDescent="0.35">
      <c r="A54" s="59" t="s">
        <v>116</v>
      </c>
      <c r="B54" s="33" t="s">
        <v>214</v>
      </c>
      <c r="C54" s="34" t="s">
        <v>117</v>
      </c>
      <c r="D54" s="35">
        <v>45263</v>
      </c>
      <c r="E54" s="36">
        <v>10</v>
      </c>
      <c r="F54" s="37" t="s">
        <v>34</v>
      </c>
      <c r="G54" s="37">
        <v>10</v>
      </c>
      <c r="H54" s="37">
        <v>1</v>
      </c>
      <c r="I54" s="37" t="s">
        <v>35</v>
      </c>
      <c r="J54" s="37" t="s">
        <v>35</v>
      </c>
      <c r="K54" s="37" t="s">
        <v>35</v>
      </c>
      <c r="L54" s="37" t="s">
        <v>36</v>
      </c>
      <c r="M54" s="38" t="s">
        <v>291</v>
      </c>
      <c r="N54" s="37" t="s">
        <v>34</v>
      </c>
      <c r="O54" s="24">
        <v>10</v>
      </c>
      <c r="P54" s="39">
        <v>1</v>
      </c>
      <c r="Q54" s="40">
        <f t="shared" si="1"/>
        <v>10</v>
      </c>
      <c r="R54" s="37" t="b">
        <f t="shared" si="0"/>
        <v>1</v>
      </c>
      <c r="S54" s="60"/>
    </row>
    <row r="55" spans="1:19" s="14" customFormat="1" ht="42" x14ac:dyDescent="0.35">
      <c r="A55" s="59" t="s">
        <v>118</v>
      </c>
      <c r="B55" s="33" t="s">
        <v>215</v>
      </c>
      <c r="C55" s="34" t="s">
        <v>119</v>
      </c>
      <c r="D55" s="35">
        <v>45267</v>
      </c>
      <c r="E55" s="36">
        <v>10</v>
      </c>
      <c r="F55" s="37" t="s">
        <v>34</v>
      </c>
      <c r="G55" s="37">
        <v>10</v>
      </c>
      <c r="H55" s="37">
        <v>1</v>
      </c>
      <c r="I55" s="37" t="s">
        <v>35</v>
      </c>
      <c r="J55" s="37" t="s">
        <v>35</v>
      </c>
      <c r="K55" s="37" t="s">
        <v>35</v>
      </c>
      <c r="L55" s="37" t="s">
        <v>36</v>
      </c>
      <c r="M55" s="38" t="s">
        <v>292</v>
      </c>
      <c r="N55" s="37" t="s">
        <v>34</v>
      </c>
      <c r="O55" s="24">
        <v>10</v>
      </c>
      <c r="P55" s="39">
        <v>1</v>
      </c>
      <c r="Q55" s="40">
        <f t="shared" si="1"/>
        <v>10</v>
      </c>
      <c r="R55" s="37" t="b">
        <f t="shared" si="0"/>
        <v>1</v>
      </c>
      <c r="S55" s="60" t="s">
        <v>252</v>
      </c>
    </row>
    <row r="56" spans="1:19" s="14" customFormat="1" ht="42" x14ac:dyDescent="0.35">
      <c r="A56" s="59" t="s">
        <v>120</v>
      </c>
      <c r="B56" s="33" t="s">
        <v>216</v>
      </c>
      <c r="C56" s="34" t="s">
        <v>121</v>
      </c>
      <c r="D56" s="35">
        <v>44891</v>
      </c>
      <c r="E56" s="36">
        <v>10</v>
      </c>
      <c r="F56" s="37" t="s">
        <v>34</v>
      </c>
      <c r="G56" s="37">
        <v>10</v>
      </c>
      <c r="H56" s="37">
        <v>1</v>
      </c>
      <c r="I56" s="37" t="s">
        <v>35</v>
      </c>
      <c r="J56" s="37" t="s">
        <v>35</v>
      </c>
      <c r="K56" s="37" t="s">
        <v>35</v>
      </c>
      <c r="L56" s="37" t="s">
        <v>36</v>
      </c>
      <c r="M56" s="38" t="s">
        <v>293</v>
      </c>
      <c r="N56" s="37" t="s">
        <v>34</v>
      </c>
      <c r="O56" s="24">
        <v>10</v>
      </c>
      <c r="P56" s="39">
        <v>1</v>
      </c>
      <c r="Q56" s="40">
        <f t="shared" si="1"/>
        <v>10</v>
      </c>
      <c r="R56" s="37" t="b">
        <f t="shared" si="0"/>
        <v>1</v>
      </c>
      <c r="S56" s="60"/>
    </row>
    <row r="57" spans="1:19" s="14" customFormat="1" ht="42" x14ac:dyDescent="0.35">
      <c r="A57" s="59" t="s">
        <v>122</v>
      </c>
      <c r="B57" s="33" t="s">
        <v>217</v>
      </c>
      <c r="C57" s="34" t="s">
        <v>123</v>
      </c>
      <c r="D57" s="35">
        <v>44889</v>
      </c>
      <c r="E57" s="36">
        <v>10</v>
      </c>
      <c r="F57" s="37" t="s">
        <v>34</v>
      </c>
      <c r="G57" s="37">
        <v>10</v>
      </c>
      <c r="H57" s="37">
        <v>1</v>
      </c>
      <c r="I57" s="37" t="s">
        <v>35</v>
      </c>
      <c r="J57" s="37" t="s">
        <v>35</v>
      </c>
      <c r="K57" s="37" t="s">
        <v>35</v>
      </c>
      <c r="L57" s="37" t="s">
        <v>36</v>
      </c>
      <c r="M57" s="38" t="s">
        <v>294</v>
      </c>
      <c r="N57" s="37" t="s">
        <v>34</v>
      </c>
      <c r="O57" s="24">
        <v>10</v>
      </c>
      <c r="P57" s="39">
        <v>1</v>
      </c>
      <c r="Q57" s="40">
        <f t="shared" si="1"/>
        <v>10</v>
      </c>
      <c r="R57" s="37" t="b">
        <f t="shared" si="0"/>
        <v>1</v>
      </c>
      <c r="S57" s="60" t="s">
        <v>252</v>
      </c>
    </row>
    <row r="58" spans="1:19" s="14" customFormat="1" ht="42" x14ac:dyDescent="0.35">
      <c r="A58" s="59" t="s">
        <v>124</v>
      </c>
      <c r="B58" s="33" t="s">
        <v>218</v>
      </c>
      <c r="C58" s="34" t="s">
        <v>125</v>
      </c>
      <c r="D58" s="35">
        <v>44895</v>
      </c>
      <c r="E58" s="36">
        <v>10</v>
      </c>
      <c r="F58" s="37" t="s">
        <v>34</v>
      </c>
      <c r="G58" s="37">
        <v>10</v>
      </c>
      <c r="H58" s="37">
        <v>1</v>
      </c>
      <c r="I58" s="37" t="s">
        <v>35</v>
      </c>
      <c r="J58" s="37" t="s">
        <v>35</v>
      </c>
      <c r="K58" s="37" t="s">
        <v>35</v>
      </c>
      <c r="L58" s="37" t="s">
        <v>36</v>
      </c>
      <c r="M58" s="38" t="s">
        <v>295</v>
      </c>
      <c r="N58" s="37" t="s">
        <v>34</v>
      </c>
      <c r="O58" s="24">
        <v>10</v>
      </c>
      <c r="P58" s="39">
        <v>1</v>
      </c>
      <c r="Q58" s="40">
        <f t="shared" si="1"/>
        <v>10</v>
      </c>
      <c r="R58" s="37" t="b">
        <f t="shared" si="0"/>
        <v>1</v>
      </c>
      <c r="S58" s="60"/>
    </row>
    <row r="59" spans="1:19" s="14" customFormat="1" ht="42" x14ac:dyDescent="0.35">
      <c r="A59" s="59" t="s">
        <v>126</v>
      </c>
      <c r="B59" s="33" t="s">
        <v>219</v>
      </c>
      <c r="C59" s="34" t="s">
        <v>127</v>
      </c>
      <c r="D59" s="35">
        <v>44888</v>
      </c>
      <c r="E59" s="36">
        <v>10</v>
      </c>
      <c r="F59" s="37" t="s">
        <v>34</v>
      </c>
      <c r="G59" s="37">
        <v>10</v>
      </c>
      <c r="H59" s="37">
        <v>1</v>
      </c>
      <c r="I59" s="37" t="s">
        <v>35</v>
      </c>
      <c r="J59" s="37" t="s">
        <v>35</v>
      </c>
      <c r="K59" s="37" t="s">
        <v>35</v>
      </c>
      <c r="L59" s="37" t="s">
        <v>36</v>
      </c>
      <c r="M59" s="38" t="s">
        <v>296</v>
      </c>
      <c r="N59" s="37" t="s">
        <v>34</v>
      </c>
      <c r="O59" s="24">
        <v>10</v>
      </c>
      <c r="P59" s="39">
        <v>1</v>
      </c>
      <c r="Q59" s="40">
        <f t="shared" si="1"/>
        <v>10</v>
      </c>
      <c r="R59" s="37" t="b">
        <f t="shared" si="0"/>
        <v>1</v>
      </c>
      <c r="S59" s="60"/>
    </row>
    <row r="60" spans="1:19" s="14" customFormat="1" ht="42" x14ac:dyDescent="0.35">
      <c r="A60" s="59" t="s">
        <v>128</v>
      </c>
      <c r="B60" s="33" t="s">
        <v>220</v>
      </c>
      <c r="C60" s="34" t="s">
        <v>129</v>
      </c>
      <c r="D60" s="35">
        <v>44888</v>
      </c>
      <c r="E60" s="36">
        <v>10</v>
      </c>
      <c r="F60" s="37" t="s">
        <v>34</v>
      </c>
      <c r="G60" s="37">
        <v>10</v>
      </c>
      <c r="H60" s="37">
        <v>1</v>
      </c>
      <c r="I60" s="37" t="s">
        <v>35</v>
      </c>
      <c r="J60" s="37" t="s">
        <v>35</v>
      </c>
      <c r="K60" s="37" t="s">
        <v>35</v>
      </c>
      <c r="L60" s="37" t="s">
        <v>36</v>
      </c>
      <c r="M60" s="38" t="s">
        <v>297</v>
      </c>
      <c r="N60" s="37" t="s">
        <v>34</v>
      </c>
      <c r="O60" s="24">
        <v>10</v>
      </c>
      <c r="P60" s="39">
        <v>1</v>
      </c>
      <c r="Q60" s="40">
        <f t="shared" si="1"/>
        <v>10</v>
      </c>
      <c r="R60" s="37" t="b">
        <f t="shared" si="0"/>
        <v>1</v>
      </c>
      <c r="S60" s="60"/>
    </row>
    <row r="61" spans="1:19" s="14" customFormat="1" ht="42" x14ac:dyDescent="0.35">
      <c r="A61" s="59" t="s">
        <v>130</v>
      </c>
      <c r="B61" s="33" t="s">
        <v>221</v>
      </c>
      <c r="C61" s="34" t="s">
        <v>131</v>
      </c>
      <c r="D61" s="35">
        <v>44902</v>
      </c>
      <c r="E61" s="36">
        <v>10</v>
      </c>
      <c r="F61" s="37" t="s">
        <v>34</v>
      </c>
      <c r="G61" s="37">
        <v>10</v>
      </c>
      <c r="H61" s="37">
        <v>1</v>
      </c>
      <c r="I61" s="37" t="s">
        <v>35</v>
      </c>
      <c r="J61" s="37" t="s">
        <v>35</v>
      </c>
      <c r="K61" s="37" t="s">
        <v>35</v>
      </c>
      <c r="L61" s="37" t="s">
        <v>36</v>
      </c>
      <c r="M61" s="38" t="s">
        <v>298</v>
      </c>
      <c r="N61" s="37" t="s">
        <v>34</v>
      </c>
      <c r="O61" s="24">
        <v>10</v>
      </c>
      <c r="P61" s="39">
        <v>1</v>
      </c>
      <c r="Q61" s="40">
        <f t="shared" si="1"/>
        <v>10</v>
      </c>
      <c r="R61" s="37" t="b">
        <f t="shared" si="0"/>
        <v>1</v>
      </c>
      <c r="S61" s="60"/>
    </row>
    <row r="62" spans="1:19" s="14" customFormat="1" ht="42" x14ac:dyDescent="0.35">
      <c r="A62" s="59" t="s">
        <v>132</v>
      </c>
      <c r="B62" s="33" t="s">
        <v>222</v>
      </c>
      <c r="C62" s="34" t="s">
        <v>133</v>
      </c>
      <c r="D62" s="35">
        <v>44866</v>
      </c>
      <c r="E62" s="36">
        <v>10</v>
      </c>
      <c r="F62" s="37" t="s">
        <v>34</v>
      </c>
      <c r="G62" s="37">
        <v>10</v>
      </c>
      <c r="H62" s="37">
        <v>1</v>
      </c>
      <c r="I62" s="37" t="s">
        <v>35</v>
      </c>
      <c r="J62" s="37" t="s">
        <v>35</v>
      </c>
      <c r="K62" s="37" t="s">
        <v>35</v>
      </c>
      <c r="L62" s="37" t="s">
        <v>36</v>
      </c>
      <c r="M62" s="38" t="s">
        <v>299</v>
      </c>
      <c r="N62" s="37" t="s">
        <v>34</v>
      </c>
      <c r="O62" s="24">
        <v>10</v>
      </c>
      <c r="P62" s="39">
        <v>1</v>
      </c>
      <c r="Q62" s="40">
        <f t="shared" si="1"/>
        <v>10</v>
      </c>
      <c r="R62" s="37" t="b">
        <f t="shared" si="0"/>
        <v>1</v>
      </c>
      <c r="S62" s="60" t="s">
        <v>250</v>
      </c>
    </row>
    <row r="63" spans="1:19" s="14" customFormat="1" ht="42" x14ac:dyDescent="0.35">
      <c r="A63" s="59" t="s">
        <v>134</v>
      </c>
      <c r="B63" s="33" t="s">
        <v>223</v>
      </c>
      <c r="C63" s="34" t="s">
        <v>135</v>
      </c>
      <c r="D63" s="35">
        <v>44896</v>
      </c>
      <c r="E63" s="36">
        <v>10</v>
      </c>
      <c r="F63" s="37" t="s">
        <v>34</v>
      </c>
      <c r="G63" s="37">
        <v>10</v>
      </c>
      <c r="H63" s="37">
        <v>1</v>
      </c>
      <c r="I63" s="37" t="s">
        <v>35</v>
      </c>
      <c r="J63" s="37" t="s">
        <v>35</v>
      </c>
      <c r="K63" s="37" t="s">
        <v>35</v>
      </c>
      <c r="L63" s="37" t="s">
        <v>36</v>
      </c>
      <c r="M63" s="38" t="s">
        <v>300</v>
      </c>
      <c r="N63" s="37" t="s">
        <v>34</v>
      </c>
      <c r="O63" s="24">
        <v>10</v>
      </c>
      <c r="P63" s="39">
        <v>1</v>
      </c>
      <c r="Q63" s="40">
        <f t="shared" si="1"/>
        <v>10</v>
      </c>
      <c r="R63" s="37" t="b">
        <f t="shared" si="0"/>
        <v>1</v>
      </c>
      <c r="S63" s="60"/>
    </row>
    <row r="64" spans="1:19" s="14" customFormat="1" ht="42" x14ac:dyDescent="0.35">
      <c r="A64" s="59" t="s">
        <v>136</v>
      </c>
      <c r="B64" s="33" t="s">
        <v>224</v>
      </c>
      <c r="C64" s="34" t="s">
        <v>137</v>
      </c>
      <c r="D64" s="35">
        <v>44866</v>
      </c>
      <c r="E64" s="36">
        <v>10</v>
      </c>
      <c r="F64" s="37" t="s">
        <v>34</v>
      </c>
      <c r="G64" s="37">
        <v>10</v>
      </c>
      <c r="H64" s="37">
        <v>1</v>
      </c>
      <c r="I64" s="37" t="s">
        <v>35</v>
      </c>
      <c r="J64" s="37" t="s">
        <v>35</v>
      </c>
      <c r="K64" s="37" t="s">
        <v>35</v>
      </c>
      <c r="L64" s="37" t="s">
        <v>36</v>
      </c>
      <c r="M64" s="38" t="s">
        <v>301</v>
      </c>
      <c r="N64" s="37" t="s">
        <v>34</v>
      </c>
      <c r="O64" s="24">
        <v>10</v>
      </c>
      <c r="P64" s="39">
        <v>1</v>
      </c>
      <c r="Q64" s="40">
        <f t="shared" si="1"/>
        <v>10</v>
      </c>
      <c r="R64" s="37" t="b">
        <f t="shared" si="0"/>
        <v>1</v>
      </c>
      <c r="S64" s="60" t="s">
        <v>250</v>
      </c>
    </row>
    <row r="65" spans="1:19" s="14" customFormat="1" ht="42" x14ac:dyDescent="0.35">
      <c r="A65" s="59" t="s">
        <v>138</v>
      </c>
      <c r="B65" s="33" t="s">
        <v>225</v>
      </c>
      <c r="C65" s="34" t="s">
        <v>139</v>
      </c>
      <c r="D65" s="35">
        <v>44889</v>
      </c>
      <c r="E65" s="36">
        <v>10</v>
      </c>
      <c r="F65" s="37" t="s">
        <v>34</v>
      </c>
      <c r="G65" s="37">
        <v>10</v>
      </c>
      <c r="H65" s="37">
        <v>1</v>
      </c>
      <c r="I65" s="37" t="s">
        <v>35</v>
      </c>
      <c r="J65" s="37" t="s">
        <v>35</v>
      </c>
      <c r="K65" s="37" t="s">
        <v>35</v>
      </c>
      <c r="L65" s="37" t="s">
        <v>36</v>
      </c>
      <c r="M65" s="38" t="s">
        <v>302</v>
      </c>
      <c r="N65" s="37" t="s">
        <v>34</v>
      </c>
      <c r="O65" s="24">
        <v>10</v>
      </c>
      <c r="P65" s="39">
        <v>1</v>
      </c>
      <c r="Q65" s="40">
        <f t="shared" si="1"/>
        <v>10</v>
      </c>
      <c r="R65" s="37" t="b">
        <f t="shared" si="0"/>
        <v>1</v>
      </c>
      <c r="S65" s="60" t="s">
        <v>252</v>
      </c>
    </row>
    <row r="66" spans="1:19" s="14" customFormat="1" ht="42" x14ac:dyDescent="0.35">
      <c r="A66" s="59" t="s">
        <v>140</v>
      </c>
      <c r="B66" s="33" t="s">
        <v>226</v>
      </c>
      <c r="C66" s="34" t="s">
        <v>141</v>
      </c>
      <c r="D66" s="35">
        <v>44896</v>
      </c>
      <c r="E66" s="36">
        <v>10</v>
      </c>
      <c r="F66" s="37" t="s">
        <v>34</v>
      </c>
      <c r="G66" s="37">
        <v>10</v>
      </c>
      <c r="H66" s="37">
        <v>1</v>
      </c>
      <c r="I66" s="37" t="s">
        <v>35</v>
      </c>
      <c r="J66" s="37" t="s">
        <v>35</v>
      </c>
      <c r="K66" s="37" t="s">
        <v>35</v>
      </c>
      <c r="L66" s="37" t="s">
        <v>36</v>
      </c>
      <c r="M66" s="38" t="s">
        <v>303</v>
      </c>
      <c r="N66" s="37" t="s">
        <v>34</v>
      </c>
      <c r="O66" s="24">
        <v>10</v>
      </c>
      <c r="P66" s="39">
        <v>1</v>
      </c>
      <c r="Q66" s="40">
        <f t="shared" si="1"/>
        <v>10</v>
      </c>
      <c r="R66" s="37" t="b">
        <f t="shared" si="0"/>
        <v>1</v>
      </c>
      <c r="S66" s="60" t="s">
        <v>252</v>
      </c>
    </row>
    <row r="67" spans="1:19" s="14" customFormat="1" ht="42" x14ac:dyDescent="0.35">
      <c r="A67" s="59" t="s">
        <v>142</v>
      </c>
      <c r="B67" s="33" t="s">
        <v>227</v>
      </c>
      <c r="C67" s="34" t="s">
        <v>143</v>
      </c>
      <c r="D67" s="35">
        <v>44866</v>
      </c>
      <c r="E67" s="36">
        <v>10</v>
      </c>
      <c r="F67" s="37" t="s">
        <v>34</v>
      </c>
      <c r="G67" s="37">
        <v>10</v>
      </c>
      <c r="H67" s="37">
        <v>1</v>
      </c>
      <c r="I67" s="37" t="s">
        <v>35</v>
      </c>
      <c r="J67" s="37" t="s">
        <v>35</v>
      </c>
      <c r="K67" s="37" t="s">
        <v>35</v>
      </c>
      <c r="L67" s="37" t="s">
        <v>36</v>
      </c>
      <c r="M67" s="38" t="s">
        <v>304</v>
      </c>
      <c r="N67" s="37" t="s">
        <v>34</v>
      </c>
      <c r="O67" s="24">
        <v>10</v>
      </c>
      <c r="P67" s="39">
        <v>1</v>
      </c>
      <c r="Q67" s="40">
        <f t="shared" si="1"/>
        <v>10</v>
      </c>
      <c r="R67" s="37" t="b">
        <f t="shared" si="0"/>
        <v>1</v>
      </c>
      <c r="S67" s="60" t="s">
        <v>250</v>
      </c>
    </row>
    <row r="68" spans="1:19" s="14" customFormat="1" ht="42" x14ac:dyDescent="0.35">
      <c r="A68" s="59" t="s">
        <v>144</v>
      </c>
      <c r="B68" s="33" t="s">
        <v>228</v>
      </c>
      <c r="C68" s="34" t="s">
        <v>145</v>
      </c>
      <c r="D68" s="35">
        <v>44866</v>
      </c>
      <c r="E68" s="36">
        <v>10</v>
      </c>
      <c r="F68" s="37" t="s">
        <v>34</v>
      </c>
      <c r="G68" s="37">
        <v>10</v>
      </c>
      <c r="H68" s="37">
        <v>1</v>
      </c>
      <c r="I68" s="37" t="s">
        <v>35</v>
      </c>
      <c r="J68" s="37" t="s">
        <v>35</v>
      </c>
      <c r="K68" s="37" t="s">
        <v>35</v>
      </c>
      <c r="L68" s="37" t="s">
        <v>36</v>
      </c>
      <c r="M68" s="38" t="s">
        <v>305</v>
      </c>
      <c r="N68" s="37" t="s">
        <v>34</v>
      </c>
      <c r="O68" s="24">
        <v>10</v>
      </c>
      <c r="P68" s="39">
        <v>1</v>
      </c>
      <c r="Q68" s="40">
        <f t="shared" si="1"/>
        <v>10</v>
      </c>
      <c r="R68" s="37" t="b">
        <f t="shared" si="0"/>
        <v>1</v>
      </c>
      <c r="S68" s="60" t="s">
        <v>250</v>
      </c>
    </row>
    <row r="69" spans="1:19" s="14" customFormat="1" ht="42" x14ac:dyDescent="0.35">
      <c r="A69" s="59" t="s">
        <v>146</v>
      </c>
      <c r="B69" s="33" t="s">
        <v>229</v>
      </c>
      <c r="C69" s="34" t="s">
        <v>147</v>
      </c>
      <c r="D69" s="35">
        <v>44875</v>
      </c>
      <c r="E69" s="36">
        <v>10</v>
      </c>
      <c r="F69" s="37" t="s">
        <v>34</v>
      </c>
      <c r="G69" s="37">
        <v>10</v>
      </c>
      <c r="H69" s="37">
        <v>1</v>
      </c>
      <c r="I69" s="37" t="s">
        <v>35</v>
      </c>
      <c r="J69" s="37" t="s">
        <v>35</v>
      </c>
      <c r="K69" s="37" t="s">
        <v>35</v>
      </c>
      <c r="L69" s="37" t="s">
        <v>36</v>
      </c>
      <c r="M69" s="38" t="s">
        <v>306</v>
      </c>
      <c r="N69" s="37" t="s">
        <v>34</v>
      </c>
      <c r="O69" s="24">
        <v>10</v>
      </c>
      <c r="P69" s="39">
        <v>1</v>
      </c>
      <c r="Q69" s="40">
        <f t="shared" si="1"/>
        <v>10</v>
      </c>
      <c r="R69" s="37" t="b">
        <f t="shared" si="0"/>
        <v>1</v>
      </c>
      <c r="S69" s="60"/>
    </row>
    <row r="70" spans="1:19" s="14" customFormat="1" ht="42" x14ac:dyDescent="0.35">
      <c r="A70" s="59" t="s">
        <v>148</v>
      </c>
      <c r="B70" s="33" t="s">
        <v>230</v>
      </c>
      <c r="C70" s="34" t="s">
        <v>149</v>
      </c>
      <c r="D70" s="35">
        <v>44868</v>
      </c>
      <c r="E70" s="36">
        <v>10</v>
      </c>
      <c r="F70" s="37" t="s">
        <v>34</v>
      </c>
      <c r="G70" s="37">
        <v>10</v>
      </c>
      <c r="H70" s="37">
        <v>1</v>
      </c>
      <c r="I70" s="37" t="s">
        <v>35</v>
      </c>
      <c r="J70" s="37" t="s">
        <v>35</v>
      </c>
      <c r="K70" s="37" t="s">
        <v>35</v>
      </c>
      <c r="L70" s="37" t="s">
        <v>36</v>
      </c>
      <c r="M70" s="38" t="s">
        <v>307</v>
      </c>
      <c r="N70" s="37" t="s">
        <v>34</v>
      </c>
      <c r="O70" s="24">
        <v>10</v>
      </c>
      <c r="P70" s="39">
        <v>1</v>
      </c>
      <c r="Q70" s="40">
        <f t="shared" si="1"/>
        <v>10</v>
      </c>
      <c r="R70" s="37" t="b">
        <f t="shared" si="0"/>
        <v>1</v>
      </c>
      <c r="S70" s="60"/>
    </row>
    <row r="71" spans="1:19" s="14" customFormat="1" ht="42" x14ac:dyDescent="0.35">
      <c r="A71" s="59" t="s">
        <v>150</v>
      </c>
      <c r="B71" s="33" t="s">
        <v>231</v>
      </c>
      <c r="C71" s="34" t="s">
        <v>151</v>
      </c>
      <c r="D71" s="35">
        <v>44868</v>
      </c>
      <c r="E71" s="36">
        <v>9</v>
      </c>
      <c r="F71" s="37" t="s">
        <v>34</v>
      </c>
      <c r="G71" s="37">
        <v>9</v>
      </c>
      <c r="H71" s="37">
        <v>1</v>
      </c>
      <c r="I71" s="37" t="s">
        <v>35</v>
      </c>
      <c r="J71" s="37" t="s">
        <v>35</v>
      </c>
      <c r="K71" s="37" t="s">
        <v>35</v>
      </c>
      <c r="L71" s="37" t="s">
        <v>36</v>
      </c>
      <c r="M71" s="38" t="s">
        <v>308</v>
      </c>
      <c r="N71" s="37" t="s">
        <v>34</v>
      </c>
      <c r="O71" s="24">
        <v>9</v>
      </c>
      <c r="P71" s="39">
        <v>1</v>
      </c>
      <c r="Q71" s="40">
        <f t="shared" si="1"/>
        <v>9</v>
      </c>
      <c r="R71" s="37" t="b">
        <f t="shared" si="0"/>
        <v>1</v>
      </c>
      <c r="S71" s="60"/>
    </row>
    <row r="72" spans="1:19" s="14" customFormat="1" ht="42" x14ac:dyDescent="0.35">
      <c r="A72" s="59" t="s">
        <v>150</v>
      </c>
      <c r="B72" s="33" t="s">
        <v>231</v>
      </c>
      <c r="C72" s="34" t="s">
        <v>152</v>
      </c>
      <c r="D72" s="35">
        <v>44868</v>
      </c>
      <c r="E72" s="36">
        <v>1</v>
      </c>
      <c r="F72" s="37" t="s">
        <v>34</v>
      </c>
      <c r="G72" s="37">
        <v>1</v>
      </c>
      <c r="H72" s="37">
        <v>1</v>
      </c>
      <c r="I72" s="37" t="s">
        <v>35</v>
      </c>
      <c r="J72" s="37" t="s">
        <v>35</v>
      </c>
      <c r="K72" s="37" t="s">
        <v>35</v>
      </c>
      <c r="L72" s="37" t="s">
        <v>36</v>
      </c>
      <c r="M72" s="38" t="s">
        <v>308</v>
      </c>
      <c r="N72" s="37" t="s">
        <v>34</v>
      </c>
      <c r="O72" s="24">
        <v>1</v>
      </c>
      <c r="P72" s="39">
        <v>1</v>
      </c>
      <c r="Q72" s="40">
        <f t="shared" si="1"/>
        <v>1</v>
      </c>
      <c r="R72" s="37" t="b">
        <f t="shared" si="0"/>
        <v>1</v>
      </c>
      <c r="S72" s="60"/>
    </row>
    <row r="73" spans="1:19" s="14" customFormat="1" ht="42" x14ac:dyDescent="0.35">
      <c r="A73" s="59" t="s">
        <v>153</v>
      </c>
      <c r="B73" s="33" t="s">
        <v>232</v>
      </c>
      <c r="C73" s="34" t="s">
        <v>154</v>
      </c>
      <c r="D73" s="35">
        <v>44875</v>
      </c>
      <c r="E73" s="36">
        <v>8</v>
      </c>
      <c r="F73" s="37" t="s">
        <v>34</v>
      </c>
      <c r="G73" s="37">
        <v>8</v>
      </c>
      <c r="H73" s="37">
        <v>1</v>
      </c>
      <c r="I73" s="37" t="s">
        <v>35</v>
      </c>
      <c r="J73" s="37" t="s">
        <v>35</v>
      </c>
      <c r="K73" s="37" t="s">
        <v>35</v>
      </c>
      <c r="L73" s="37" t="s">
        <v>36</v>
      </c>
      <c r="M73" s="38" t="s">
        <v>309</v>
      </c>
      <c r="N73" s="37" t="s">
        <v>34</v>
      </c>
      <c r="O73" s="24">
        <v>8</v>
      </c>
      <c r="P73" s="39">
        <v>1</v>
      </c>
      <c r="Q73" s="40">
        <f t="shared" si="1"/>
        <v>8</v>
      </c>
      <c r="R73" s="37" t="b">
        <f t="shared" si="0"/>
        <v>1</v>
      </c>
      <c r="S73" s="60"/>
    </row>
    <row r="74" spans="1:19" s="14" customFormat="1" ht="42" x14ac:dyDescent="0.35">
      <c r="A74" s="59" t="s">
        <v>153</v>
      </c>
      <c r="B74" s="33" t="s">
        <v>232</v>
      </c>
      <c r="C74" s="34" t="s">
        <v>155</v>
      </c>
      <c r="D74" s="35">
        <v>44903</v>
      </c>
      <c r="E74" s="36">
        <v>2</v>
      </c>
      <c r="F74" s="37" t="s">
        <v>34</v>
      </c>
      <c r="G74" s="37">
        <v>2</v>
      </c>
      <c r="H74" s="37">
        <v>1</v>
      </c>
      <c r="I74" s="37" t="s">
        <v>35</v>
      </c>
      <c r="J74" s="37" t="s">
        <v>35</v>
      </c>
      <c r="K74" s="37" t="s">
        <v>35</v>
      </c>
      <c r="L74" s="37" t="s">
        <v>36</v>
      </c>
      <c r="M74" s="38" t="s">
        <v>309</v>
      </c>
      <c r="N74" s="37" t="s">
        <v>34</v>
      </c>
      <c r="O74" s="24">
        <v>2</v>
      </c>
      <c r="P74" s="39">
        <v>1</v>
      </c>
      <c r="Q74" s="40">
        <f t="shared" si="1"/>
        <v>2</v>
      </c>
      <c r="R74" s="37" t="b">
        <f t="shared" si="0"/>
        <v>1</v>
      </c>
      <c r="S74" s="60"/>
    </row>
    <row r="75" spans="1:19" s="14" customFormat="1" ht="42" x14ac:dyDescent="0.35">
      <c r="A75" s="59" t="s">
        <v>156</v>
      </c>
      <c r="B75" s="33" t="s">
        <v>233</v>
      </c>
      <c r="C75" s="34" t="s">
        <v>157</v>
      </c>
      <c r="D75" s="35">
        <v>44876</v>
      </c>
      <c r="E75" s="36">
        <v>10</v>
      </c>
      <c r="F75" s="37" t="s">
        <v>34</v>
      </c>
      <c r="G75" s="37">
        <v>10</v>
      </c>
      <c r="H75" s="37">
        <v>1</v>
      </c>
      <c r="I75" s="37" t="s">
        <v>35</v>
      </c>
      <c r="J75" s="37" t="s">
        <v>35</v>
      </c>
      <c r="K75" s="37" t="s">
        <v>35</v>
      </c>
      <c r="L75" s="37" t="s">
        <v>36</v>
      </c>
      <c r="M75" s="38" t="s">
        <v>310</v>
      </c>
      <c r="N75" s="37" t="s">
        <v>34</v>
      </c>
      <c r="O75" s="24">
        <v>10</v>
      </c>
      <c r="P75" s="39">
        <v>1</v>
      </c>
      <c r="Q75" s="40">
        <f t="shared" si="1"/>
        <v>10</v>
      </c>
      <c r="R75" s="37" t="b">
        <f t="shared" si="0"/>
        <v>1</v>
      </c>
      <c r="S75" s="60" t="s">
        <v>252</v>
      </c>
    </row>
    <row r="76" spans="1:19" s="14" customFormat="1" ht="42" x14ac:dyDescent="0.35">
      <c r="A76" s="59" t="s">
        <v>158</v>
      </c>
      <c r="B76" s="33" t="s">
        <v>234</v>
      </c>
      <c r="C76" s="34" t="s">
        <v>159</v>
      </c>
      <c r="D76" s="35">
        <v>44697</v>
      </c>
      <c r="E76" s="36">
        <v>10</v>
      </c>
      <c r="F76" s="37" t="s">
        <v>34</v>
      </c>
      <c r="G76" s="37">
        <v>10</v>
      </c>
      <c r="H76" s="37">
        <v>1</v>
      </c>
      <c r="I76" s="37" t="s">
        <v>35</v>
      </c>
      <c r="J76" s="37" t="s">
        <v>35</v>
      </c>
      <c r="K76" s="37" t="s">
        <v>35</v>
      </c>
      <c r="L76" s="37" t="s">
        <v>36</v>
      </c>
      <c r="M76" s="38" t="s">
        <v>311</v>
      </c>
      <c r="N76" s="37" t="s">
        <v>34</v>
      </c>
      <c r="O76" s="24">
        <v>10</v>
      </c>
      <c r="P76" s="39">
        <v>1</v>
      </c>
      <c r="Q76" s="40">
        <f t="shared" si="1"/>
        <v>10</v>
      </c>
      <c r="R76" s="37" t="b">
        <f t="shared" ref="R76:R85" si="2">E76=Q76</f>
        <v>1</v>
      </c>
      <c r="S76" s="60"/>
    </row>
    <row r="77" spans="1:19" s="14" customFormat="1" ht="42" x14ac:dyDescent="0.35">
      <c r="A77" s="59" t="s">
        <v>160</v>
      </c>
      <c r="B77" s="33" t="s">
        <v>235</v>
      </c>
      <c r="C77" s="34" t="s">
        <v>161</v>
      </c>
      <c r="D77" s="35">
        <v>44883</v>
      </c>
      <c r="E77" s="36">
        <v>10</v>
      </c>
      <c r="F77" s="37" t="s">
        <v>34</v>
      </c>
      <c r="G77" s="37">
        <v>10</v>
      </c>
      <c r="H77" s="37">
        <v>1</v>
      </c>
      <c r="I77" s="37" t="s">
        <v>35</v>
      </c>
      <c r="J77" s="37" t="s">
        <v>35</v>
      </c>
      <c r="K77" s="37" t="s">
        <v>35</v>
      </c>
      <c r="L77" s="37" t="s">
        <v>36</v>
      </c>
      <c r="M77" s="38" t="s">
        <v>312</v>
      </c>
      <c r="N77" s="37" t="s">
        <v>34</v>
      </c>
      <c r="O77" s="24">
        <v>10</v>
      </c>
      <c r="P77" s="39">
        <v>1</v>
      </c>
      <c r="Q77" s="40">
        <f t="shared" ref="Q77:Q85" si="3">O77*P77</f>
        <v>10</v>
      </c>
      <c r="R77" s="37" t="b">
        <f t="shared" si="2"/>
        <v>1</v>
      </c>
      <c r="S77" s="60"/>
    </row>
    <row r="78" spans="1:19" s="14" customFormat="1" ht="42" x14ac:dyDescent="0.35">
      <c r="A78" s="59" t="s">
        <v>162</v>
      </c>
      <c r="B78" s="33" t="s">
        <v>236</v>
      </c>
      <c r="C78" s="34" t="s">
        <v>163</v>
      </c>
      <c r="D78" s="35">
        <v>44866</v>
      </c>
      <c r="E78" s="36">
        <v>2</v>
      </c>
      <c r="F78" s="37" t="s">
        <v>34</v>
      </c>
      <c r="G78" s="37">
        <v>2</v>
      </c>
      <c r="H78" s="37">
        <v>1</v>
      </c>
      <c r="I78" s="37" t="s">
        <v>35</v>
      </c>
      <c r="J78" s="37" t="s">
        <v>35</v>
      </c>
      <c r="K78" s="37" t="s">
        <v>35</v>
      </c>
      <c r="L78" s="37" t="s">
        <v>36</v>
      </c>
      <c r="M78" s="38" t="s">
        <v>313</v>
      </c>
      <c r="N78" s="37" t="s">
        <v>34</v>
      </c>
      <c r="O78" s="24">
        <v>2</v>
      </c>
      <c r="P78" s="39">
        <v>1</v>
      </c>
      <c r="Q78" s="40">
        <f t="shared" si="3"/>
        <v>2</v>
      </c>
      <c r="R78" s="37" t="b">
        <f t="shared" si="2"/>
        <v>1</v>
      </c>
      <c r="S78" s="60" t="s">
        <v>251</v>
      </c>
    </row>
    <row r="79" spans="1:19" s="14" customFormat="1" ht="42" x14ac:dyDescent="0.35">
      <c r="A79" s="59" t="s">
        <v>162</v>
      </c>
      <c r="B79" s="33" t="s">
        <v>236</v>
      </c>
      <c r="C79" s="34" t="s">
        <v>164</v>
      </c>
      <c r="D79" s="35">
        <v>44866</v>
      </c>
      <c r="E79" s="36">
        <v>8</v>
      </c>
      <c r="F79" s="37" t="s">
        <v>34</v>
      </c>
      <c r="G79" s="37">
        <v>8</v>
      </c>
      <c r="H79" s="37">
        <v>1</v>
      </c>
      <c r="I79" s="37" t="s">
        <v>35</v>
      </c>
      <c r="J79" s="37" t="s">
        <v>35</v>
      </c>
      <c r="K79" s="37" t="s">
        <v>35</v>
      </c>
      <c r="L79" s="37" t="s">
        <v>36</v>
      </c>
      <c r="M79" s="38" t="s">
        <v>313</v>
      </c>
      <c r="N79" s="37" t="s">
        <v>34</v>
      </c>
      <c r="O79" s="24">
        <v>8</v>
      </c>
      <c r="P79" s="39">
        <v>1</v>
      </c>
      <c r="Q79" s="40">
        <f t="shared" si="3"/>
        <v>8</v>
      </c>
      <c r="R79" s="37" t="b">
        <f t="shared" si="2"/>
        <v>1</v>
      </c>
      <c r="S79" s="60"/>
    </row>
    <row r="80" spans="1:19" s="14" customFormat="1" ht="42" x14ac:dyDescent="0.35">
      <c r="A80" s="59" t="s">
        <v>165</v>
      </c>
      <c r="B80" s="33" t="s">
        <v>237</v>
      </c>
      <c r="C80" s="34" t="s">
        <v>166</v>
      </c>
      <c r="D80" s="35">
        <v>44866</v>
      </c>
      <c r="E80" s="36">
        <v>10</v>
      </c>
      <c r="F80" s="37" t="s">
        <v>34</v>
      </c>
      <c r="G80" s="37">
        <v>10</v>
      </c>
      <c r="H80" s="37">
        <v>1</v>
      </c>
      <c r="I80" s="37" t="s">
        <v>35</v>
      </c>
      <c r="J80" s="37" t="s">
        <v>35</v>
      </c>
      <c r="K80" s="37" t="s">
        <v>35</v>
      </c>
      <c r="L80" s="37" t="s">
        <v>36</v>
      </c>
      <c r="M80" s="38" t="s">
        <v>314</v>
      </c>
      <c r="N80" s="37" t="s">
        <v>34</v>
      </c>
      <c r="O80" s="24">
        <v>10</v>
      </c>
      <c r="P80" s="39">
        <v>1</v>
      </c>
      <c r="Q80" s="40">
        <f t="shared" si="3"/>
        <v>10</v>
      </c>
      <c r="R80" s="37" t="b">
        <f t="shared" si="2"/>
        <v>1</v>
      </c>
      <c r="S80" s="60" t="s">
        <v>251</v>
      </c>
    </row>
    <row r="81" spans="1:19" s="14" customFormat="1" ht="42" x14ac:dyDescent="0.35">
      <c r="A81" s="59" t="s">
        <v>167</v>
      </c>
      <c r="B81" s="33" t="s">
        <v>238</v>
      </c>
      <c r="C81" s="34" t="s">
        <v>168</v>
      </c>
      <c r="D81" s="35">
        <v>44883</v>
      </c>
      <c r="E81" s="36">
        <v>10</v>
      </c>
      <c r="F81" s="37" t="s">
        <v>34</v>
      </c>
      <c r="G81" s="37">
        <v>10</v>
      </c>
      <c r="H81" s="37">
        <v>1</v>
      </c>
      <c r="I81" s="37" t="s">
        <v>35</v>
      </c>
      <c r="J81" s="37" t="s">
        <v>35</v>
      </c>
      <c r="K81" s="37" t="s">
        <v>35</v>
      </c>
      <c r="L81" s="37" t="s">
        <v>36</v>
      </c>
      <c r="M81" s="38" t="s">
        <v>315</v>
      </c>
      <c r="N81" s="37" t="s">
        <v>34</v>
      </c>
      <c r="O81" s="24">
        <v>10</v>
      </c>
      <c r="P81" s="39">
        <v>1</v>
      </c>
      <c r="Q81" s="40">
        <f t="shared" si="3"/>
        <v>10</v>
      </c>
      <c r="R81" s="37" t="b">
        <f t="shared" si="2"/>
        <v>1</v>
      </c>
      <c r="S81" s="60"/>
    </row>
    <row r="82" spans="1:19" s="14" customFormat="1" ht="42" x14ac:dyDescent="0.35">
      <c r="A82" s="59" t="s">
        <v>169</v>
      </c>
      <c r="B82" s="33" t="s">
        <v>239</v>
      </c>
      <c r="C82" s="34" t="s">
        <v>170</v>
      </c>
      <c r="D82" s="35">
        <v>44866</v>
      </c>
      <c r="E82" s="36">
        <v>10</v>
      </c>
      <c r="F82" s="37" t="s">
        <v>34</v>
      </c>
      <c r="G82" s="37">
        <v>10</v>
      </c>
      <c r="H82" s="37">
        <v>1</v>
      </c>
      <c r="I82" s="37" t="s">
        <v>35</v>
      </c>
      <c r="J82" s="37" t="s">
        <v>35</v>
      </c>
      <c r="K82" s="37" t="s">
        <v>35</v>
      </c>
      <c r="L82" s="37" t="s">
        <v>36</v>
      </c>
      <c r="M82" s="38" t="s">
        <v>316</v>
      </c>
      <c r="N82" s="37" t="s">
        <v>34</v>
      </c>
      <c r="O82" s="24">
        <v>10</v>
      </c>
      <c r="P82" s="39">
        <v>1</v>
      </c>
      <c r="Q82" s="40">
        <f t="shared" si="3"/>
        <v>10</v>
      </c>
      <c r="R82" s="37" t="b">
        <f t="shared" si="2"/>
        <v>1</v>
      </c>
      <c r="S82" s="60"/>
    </row>
    <row r="83" spans="1:19" s="14" customFormat="1" ht="42" x14ac:dyDescent="0.35">
      <c r="A83" s="61" t="s">
        <v>171</v>
      </c>
      <c r="B83" s="41" t="s">
        <v>240</v>
      </c>
      <c r="C83" s="42" t="s">
        <v>172</v>
      </c>
      <c r="D83" s="43">
        <v>44876</v>
      </c>
      <c r="E83" s="44">
        <v>9</v>
      </c>
      <c r="F83" s="45" t="s">
        <v>34</v>
      </c>
      <c r="G83" s="45">
        <v>9</v>
      </c>
      <c r="H83" s="45">
        <v>1</v>
      </c>
      <c r="I83" s="45" t="s">
        <v>35</v>
      </c>
      <c r="J83" s="45" t="s">
        <v>35</v>
      </c>
      <c r="K83" s="45" t="s">
        <v>35</v>
      </c>
      <c r="L83" s="45" t="s">
        <v>36</v>
      </c>
      <c r="M83" s="46" t="s">
        <v>317</v>
      </c>
      <c r="N83" s="45" t="s">
        <v>34</v>
      </c>
      <c r="O83" s="25">
        <v>10</v>
      </c>
      <c r="P83" s="47">
        <v>1</v>
      </c>
      <c r="Q83" s="45">
        <f t="shared" si="3"/>
        <v>10</v>
      </c>
      <c r="R83" s="45" t="b">
        <f t="shared" si="2"/>
        <v>0</v>
      </c>
      <c r="S83" s="62" t="s">
        <v>253</v>
      </c>
    </row>
    <row r="84" spans="1:19" s="14" customFormat="1" ht="42" x14ac:dyDescent="0.35">
      <c r="A84" s="59" t="s">
        <v>173</v>
      </c>
      <c r="B84" s="33" t="s">
        <v>241</v>
      </c>
      <c r="C84" s="34" t="s">
        <v>174</v>
      </c>
      <c r="D84" s="35">
        <v>44877</v>
      </c>
      <c r="E84" s="36">
        <v>10</v>
      </c>
      <c r="F84" s="37" t="s">
        <v>34</v>
      </c>
      <c r="G84" s="37">
        <v>10</v>
      </c>
      <c r="H84" s="37">
        <v>1</v>
      </c>
      <c r="I84" s="37" t="s">
        <v>35</v>
      </c>
      <c r="J84" s="37" t="s">
        <v>35</v>
      </c>
      <c r="K84" s="37" t="s">
        <v>35</v>
      </c>
      <c r="L84" s="37" t="s">
        <v>36</v>
      </c>
      <c r="M84" s="38" t="s">
        <v>318</v>
      </c>
      <c r="N84" s="37" t="s">
        <v>34</v>
      </c>
      <c r="O84" s="24">
        <v>10</v>
      </c>
      <c r="P84" s="39">
        <v>1</v>
      </c>
      <c r="Q84" s="40">
        <f t="shared" si="3"/>
        <v>10</v>
      </c>
      <c r="R84" s="37" t="b">
        <f t="shared" si="2"/>
        <v>1</v>
      </c>
      <c r="S84" s="60"/>
    </row>
    <row r="85" spans="1:19" s="14" customFormat="1" ht="42.75" thickBot="1" x14ac:dyDescent="0.4">
      <c r="A85" s="63" t="s">
        <v>175</v>
      </c>
      <c r="B85" s="64" t="s">
        <v>242</v>
      </c>
      <c r="C85" s="65" t="s">
        <v>176</v>
      </c>
      <c r="D85" s="66">
        <v>44866</v>
      </c>
      <c r="E85" s="67">
        <v>10</v>
      </c>
      <c r="F85" s="68" t="s">
        <v>34</v>
      </c>
      <c r="G85" s="68">
        <v>10</v>
      </c>
      <c r="H85" s="68">
        <v>1</v>
      </c>
      <c r="I85" s="68" t="s">
        <v>35</v>
      </c>
      <c r="J85" s="68" t="s">
        <v>35</v>
      </c>
      <c r="K85" s="68" t="s">
        <v>35</v>
      </c>
      <c r="L85" s="68" t="s">
        <v>36</v>
      </c>
      <c r="M85" s="69" t="s">
        <v>319</v>
      </c>
      <c r="N85" s="68" t="s">
        <v>34</v>
      </c>
      <c r="O85" s="70">
        <v>10</v>
      </c>
      <c r="P85" s="71">
        <v>1</v>
      </c>
      <c r="Q85" s="72">
        <f t="shared" si="3"/>
        <v>10</v>
      </c>
      <c r="R85" s="68" t="b">
        <f t="shared" si="2"/>
        <v>1</v>
      </c>
      <c r="S85" s="73" t="s">
        <v>251</v>
      </c>
    </row>
    <row r="86" spans="1:19" ht="19.5" thickBot="1" x14ac:dyDescent="0.3">
      <c r="B86" s="31" t="s">
        <v>248</v>
      </c>
      <c r="C86" s="16"/>
      <c r="D86" s="17"/>
      <c r="E86" s="22">
        <f>SUM(E12:E85)</f>
        <v>681</v>
      </c>
      <c r="F86" s="18"/>
      <c r="G86" s="22">
        <f>SUM(G12:G85)</f>
        <v>681</v>
      </c>
      <c r="H86" s="19"/>
      <c r="I86" s="20"/>
      <c r="J86" s="20"/>
      <c r="K86" s="20"/>
      <c r="L86" s="17"/>
      <c r="M86" s="17"/>
      <c r="N86" s="21"/>
      <c r="O86" s="22">
        <f>SUM(O12:O85)</f>
        <v>682</v>
      </c>
      <c r="P86" s="18"/>
      <c r="Q86" s="32">
        <f>SUM(Q12:Q85)</f>
        <v>682</v>
      </c>
      <c r="R86" s="20"/>
      <c r="S86" s="20"/>
    </row>
    <row r="95" spans="1:19" x14ac:dyDescent="0.25">
      <c r="R95" s="15"/>
    </row>
    <row r="96" spans="1:19" x14ac:dyDescent="0.25">
      <c r="R96" s="15"/>
    </row>
  </sheetData>
  <protectedRanges>
    <protectedRange algorithmName="SHA-512" hashValue="QakSzRsJzrPvI545kLNnv/jEVdChCFJFBVgFy7s0RMv//MXrPygrA/z57s0Hsu5R4UhThcwVQeoFgEw1CntPIQ==" saltValue="CZTJN00dBIuBaZ2Vov8dRw==" spinCount="100000" sqref="E12:E85 H12:L85 Q12:R85" name="Rango1_1"/>
    <protectedRange algorithmName="SHA-512" hashValue="QakSzRsJzrPvI545kLNnv/jEVdChCFJFBVgFy7s0RMv//MXrPygrA/z57s0Hsu5R4UhThcwVQeoFgEw1CntPIQ==" saltValue="CZTJN00dBIuBaZ2Vov8dRw==" spinCount="100000" sqref="M12:M85" name="Rango1"/>
  </protectedRanges>
  <autoFilter ref="A11:S86" xr:uid="{B428B12D-F774-438F-AB06-21E202132DF4}"/>
  <mergeCells count="13">
    <mergeCell ref="A10:M10"/>
    <mergeCell ref="N10:Q10"/>
    <mergeCell ref="A4:S4"/>
    <mergeCell ref="H5:L5"/>
    <mergeCell ref="H6:L6"/>
    <mergeCell ref="H7:L7"/>
    <mergeCell ref="H8:L8"/>
    <mergeCell ref="R5:S5"/>
    <mergeCell ref="R6:S6"/>
    <mergeCell ref="P5:Q5"/>
    <mergeCell ref="P6:Q6"/>
    <mergeCell ref="P7:Q7"/>
    <mergeCell ref="R7:S7"/>
  </mergeCells>
  <pageMargins left="0.70866141732283472" right="0.70866141732283472" top="0.74803149606299213" bottom="0.74803149606299213" header="0.31496062992125984" footer="0.31496062992125984"/>
  <pageSetup scale="35" fitToHeight="0" orientation="landscape" r:id="rId1"/>
  <headerFooter>
    <oddFooter>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esilva</dc:creator>
  <cp:lastModifiedBy>Carlos Peña</cp:lastModifiedBy>
  <cp:lastPrinted>2021-05-13T21:04:15Z</cp:lastPrinted>
  <dcterms:created xsi:type="dcterms:W3CDTF">2021-05-13T20:41:03Z</dcterms:created>
  <dcterms:modified xsi:type="dcterms:W3CDTF">2021-08-19T13:54:02Z</dcterms:modified>
</cp:coreProperties>
</file>