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ty Projects\PuzzleGila\Laporan\"/>
    </mc:Choice>
  </mc:AlternateContent>
  <bookViews>
    <workbookView xWindow="0" yWindow="0" windowWidth="28800" windowHeight="12300" activeTab="1"/>
  </bookViews>
  <sheets>
    <sheet name="results" sheetId="1" r:id="rId1"/>
    <sheet name="raw data" sheetId="2" r:id="rId2"/>
  </sheets>
  <calcPr calcId="162913"/>
</workbook>
</file>

<file path=xl/calcChain.xml><?xml version="1.0" encoding="utf-8"?>
<calcChain xmlns="http://schemas.openxmlformats.org/spreadsheetml/2006/main">
  <c r="F59" i="1" l="1"/>
  <c r="F67" i="1" s="1"/>
  <c r="G59" i="1"/>
  <c r="G67" i="1" s="1"/>
  <c r="H59" i="1"/>
  <c r="H67" i="1" s="1"/>
  <c r="I59" i="1"/>
  <c r="I67" i="1" s="1"/>
  <c r="J59" i="1"/>
  <c r="J67" i="1" s="1"/>
  <c r="K59" i="1"/>
  <c r="K67" i="1" s="1"/>
  <c r="L59" i="1"/>
  <c r="L67" i="1" s="1"/>
  <c r="M59" i="1"/>
  <c r="M67" i="1" s="1"/>
  <c r="N59" i="1"/>
  <c r="N67" i="1" s="1"/>
  <c r="O59" i="1"/>
  <c r="O67" i="1" s="1"/>
  <c r="P59" i="1"/>
  <c r="P67" i="1" s="1"/>
  <c r="Q59" i="1"/>
  <c r="Q67" i="1" s="1"/>
  <c r="R59" i="1"/>
  <c r="R67" i="1" s="1"/>
  <c r="S59" i="1"/>
  <c r="S67" i="1" s="1"/>
  <c r="T59" i="1"/>
  <c r="U59" i="1"/>
  <c r="U67" i="1" s="1"/>
  <c r="V59" i="1"/>
  <c r="V67" i="1" s="1"/>
  <c r="W59" i="1"/>
  <c r="W67" i="1" s="1"/>
  <c r="F60" i="1"/>
  <c r="F68" i="1" s="1"/>
  <c r="G60" i="1"/>
  <c r="G68" i="1" s="1"/>
  <c r="H60" i="1"/>
  <c r="H68" i="1" s="1"/>
  <c r="I60" i="1"/>
  <c r="I68" i="1" s="1"/>
  <c r="J60" i="1"/>
  <c r="J68" i="1" s="1"/>
  <c r="K60" i="1"/>
  <c r="K68" i="1" s="1"/>
  <c r="L60" i="1"/>
  <c r="L68" i="1" s="1"/>
  <c r="M60" i="1"/>
  <c r="M68" i="1" s="1"/>
  <c r="N60" i="1"/>
  <c r="N68" i="1" s="1"/>
  <c r="O60" i="1"/>
  <c r="O68" i="1" s="1"/>
  <c r="P60" i="1"/>
  <c r="P68" i="1" s="1"/>
  <c r="Q60" i="1"/>
  <c r="Q68" i="1" s="1"/>
  <c r="R60" i="1"/>
  <c r="R68" i="1" s="1"/>
  <c r="S60" i="1"/>
  <c r="S68" i="1" s="1"/>
  <c r="T60" i="1"/>
  <c r="T68" i="1" s="1"/>
  <c r="U60" i="1"/>
  <c r="U68" i="1" s="1"/>
  <c r="V60" i="1"/>
  <c r="V68" i="1" s="1"/>
  <c r="W60" i="1"/>
  <c r="W68" i="1" s="1"/>
  <c r="F61" i="1"/>
  <c r="F69" i="1" s="1"/>
  <c r="G61" i="1"/>
  <c r="G69" i="1" s="1"/>
  <c r="H61" i="1"/>
  <c r="H69" i="1" s="1"/>
  <c r="I61" i="1"/>
  <c r="I69" i="1" s="1"/>
  <c r="J61" i="1"/>
  <c r="J69" i="1" s="1"/>
  <c r="K61" i="1"/>
  <c r="K69" i="1" s="1"/>
  <c r="L61" i="1"/>
  <c r="L69" i="1" s="1"/>
  <c r="M61" i="1"/>
  <c r="M69" i="1" s="1"/>
  <c r="N61" i="1"/>
  <c r="N69" i="1" s="1"/>
  <c r="O61" i="1"/>
  <c r="O69" i="1" s="1"/>
  <c r="P61" i="1"/>
  <c r="P69" i="1" s="1"/>
  <c r="Q61" i="1"/>
  <c r="Q69" i="1" s="1"/>
  <c r="R61" i="1"/>
  <c r="R69" i="1" s="1"/>
  <c r="S61" i="1"/>
  <c r="S69" i="1" s="1"/>
  <c r="T61" i="1"/>
  <c r="T69" i="1" s="1"/>
  <c r="U61" i="1"/>
  <c r="U69" i="1" s="1"/>
  <c r="V61" i="1"/>
  <c r="V69" i="1" s="1"/>
  <c r="W61" i="1"/>
  <c r="W69" i="1" s="1"/>
  <c r="F62" i="1"/>
  <c r="F70" i="1" s="1"/>
  <c r="G62" i="1"/>
  <c r="G70" i="1" s="1"/>
  <c r="H62" i="1"/>
  <c r="H70" i="1" s="1"/>
  <c r="I62" i="1"/>
  <c r="I70" i="1" s="1"/>
  <c r="J62" i="1"/>
  <c r="J70" i="1" s="1"/>
  <c r="K62" i="1"/>
  <c r="K70" i="1" s="1"/>
  <c r="L62" i="1"/>
  <c r="L70" i="1" s="1"/>
  <c r="M62" i="1"/>
  <c r="M70" i="1" s="1"/>
  <c r="N62" i="1"/>
  <c r="N70" i="1" s="1"/>
  <c r="O62" i="1"/>
  <c r="O70" i="1" s="1"/>
  <c r="P62" i="1"/>
  <c r="P70" i="1" s="1"/>
  <c r="Q62" i="1"/>
  <c r="Q70" i="1" s="1"/>
  <c r="R62" i="1"/>
  <c r="R70" i="1" s="1"/>
  <c r="S62" i="1"/>
  <c r="S70" i="1" s="1"/>
  <c r="T62" i="1"/>
  <c r="T70" i="1" s="1"/>
  <c r="U62" i="1"/>
  <c r="U70" i="1" s="1"/>
  <c r="V62" i="1"/>
  <c r="W62" i="1"/>
  <c r="W70" i="1" s="1"/>
  <c r="F63" i="1"/>
  <c r="F71" i="1" s="1"/>
  <c r="G63" i="1"/>
  <c r="G71" i="1" s="1"/>
  <c r="H63" i="1"/>
  <c r="H71" i="1" s="1"/>
  <c r="I63" i="1"/>
  <c r="I71" i="1" s="1"/>
  <c r="J63" i="1"/>
  <c r="J71" i="1" s="1"/>
  <c r="K63" i="1"/>
  <c r="K71" i="1" s="1"/>
  <c r="L63" i="1"/>
  <c r="L71" i="1" s="1"/>
  <c r="M63" i="1"/>
  <c r="M71" i="1" s="1"/>
  <c r="N63" i="1"/>
  <c r="N71" i="1" s="1"/>
  <c r="O63" i="1"/>
  <c r="O71" i="1" s="1"/>
  <c r="P63" i="1"/>
  <c r="P71" i="1" s="1"/>
  <c r="Q63" i="1"/>
  <c r="Q71" i="1" s="1"/>
  <c r="R63" i="1"/>
  <c r="R71" i="1" s="1"/>
  <c r="S63" i="1"/>
  <c r="T63" i="1"/>
  <c r="T71" i="1" s="1"/>
  <c r="U63" i="1"/>
  <c r="U71" i="1" s="1"/>
  <c r="V63" i="1"/>
  <c r="V71" i="1" s="1"/>
  <c r="W63" i="1"/>
  <c r="W71" i="1" s="1"/>
  <c r="F64" i="1"/>
  <c r="F72" i="1" s="1"/>
  <c r="G64" i="1"/>
  <c r="G72" i="1" s="1"/>
  <c r="H64" i="1"/>
  <c r="H72" i="1" s="1"/>
  <c r="I64" i="1"/>
  <c r="I72" i="1" s="1"/>
  <c r="J64" i="1"/>
  <c r="J72" i="1" s="1"/>
  <c r="K64" i="1"/>
  <c r="K72" i="1" s="1"/>
  <c r="L64" i="1"/>
  <c r="L72" i="1" s="1"/>
  <c r="M64" i="1"/>
  <c r="M72" i="1" s="1"/>
  <c r="N64" i="1"/>
  <c r="N72" i="1" s="1"/>
  <c r="O64" i="1"/>
  <c r="O72" i="1" s="1"/>
  <c r="P64" i="1"/>
  <c r="P72" i="1" s="1"/>
  <c r="Q64" i="1"/>
  <c r="Q72" i="1" s="1"/>
  <c r="R64" i="1"/>
  <c r="R72" i="1" s="1"/>
  <c r="S64" i="1"/>
  <c r="S72" i="1" s="1"/>
  <c r="T64" i="1"/>
  <c r="T72" i="1" s="1"/>
  <c r="U64" i="1"/>
  <c r="U72" i="1" s="1"/>
  <c r="V64" i="1"/>
  <c r="V72" i="1" s="1"/>
  <c r="W64" i="1"/>
  <c r="W72" i="1" s="1"/>
  <c r="F65" i="1"/>
  <c r="F73" i="1" s="1"/>
  <c r="G65" i="1"/>
  <c r="G73" i="1" s="1"/>
  <c r="H65" i="1"/>
  <c r="H73" i="1" s="1"/>
  <c r="I65" i="1"/>
  <c r="I73" i="1" s="1"/>
  <c r="J65" i="1"/>
  <c r="J73" i="1" s="1"/>
  <c r="K65" i="1"/>
  <c r="K73" i="1" s="1"/>
  <c r="L65" i="1"/>
  <c r="L73" i="1" s="1"/>
  <c r="M65" i="1"/>
  <c r="M73" i="1" s="1"/>
  <c r="N65" i="1"/>
  <c r="N73" i="1" s="1"/>
  <c r="O65" i="1"/>
  <c r="O73" i="1" s="1"/>
  <c r="P65" i="1"/>
  <c r="P73" i="1" s="1"/>
  <c r="Q65" i="1"/>
  <c r="Q73" i="1" s="1"/>
  <c r="R65" i="1"/>
  <c r="R73" i="1" s="1"/>
  <c r="S65" i="1"/>
  <c r="S73" i="1" s="1"/>
  <c r="T65" i="1"/>
  <c r="T73" i="1" s="1"/>
  <c r="U65" i="1"/>
  <c r="U73" i="1" s="1"/>
  <c r="V65" i="1"/>
  <c r="V73" i="1" s="1"/>
  <c r="W65" i="1"/>
  <c r="W73" i="1" s="1"/>
  <c r="E60" i="1"/>
  <c r="E68" i="1" s="1"/>
  <c r="E61" i="1"/>
  <c r="E69" i="1" s="1"/>
  <c r="E62" i="1"/>
  <c r="E70" i="1" s="1"/>
  <c r="E63" i="1"/>
  <c r="E71" i="1" s="1"/>
  <c r="E64" i="1"/>
  <c r="E72" i="1" s="1"/>
  <c r="E65" i="1"/>
  <c r="E73" i="1" s="1"/>
  <c r="E59" i="1"/>
  <c r="E67" i="1" s="1"/>
  <c r="S71" i="1"/>
  <c r="V70" i="1"/>
  <c r="T67" i="1"/>
  <c r="E37" i="1"/>
  <c r="E36" i="1"/>
  <c r="E44" i="1" s="1"/>
  <c r="E35" i="1"/>
  <c r="E34" i="1"/>
  <c r="E42" i="1" s="1"/>
  <c r="E33" i="1"/>
  <c r="E41" i="1" s="1"/>
  <c r="E32" i="1"/>
  <c r="E40" i="1" s="1"/>
  <c r="F32" i="1"/>
  <c r="F40" i="1" s="1"/>
  <c r="G32" i="1"/>
  <c r="G40" i="1" s="1"/>
  <c r="H32" i="1"/>
  <c r="I32" i="1"/>
  <c r="I40" i="1" s="1"/>
  <c r="J32" i="1"/>
  <c r="K32" i="1"/>
  <c r="K40" i="1" s="1"/>
  <c r="L32" i="1"/>
  <c r="M32" i="1"/>
  <c r="M40" i="1" s="1"/>
  <c r="N32" i="1"/>
  <c r="N40" i="1" s="1"/>
  <c r="O32" i="1"/>
  <c r="O40" i="1" s="1"/>
  <c r="P32" i="1"/>
  <c r="Q32" i="1"/>
  <c r="Q40" i="1" s="1"/>
  <c r="R32" i="1"/>
  <c r="R40" i="1" s="1"/>
  <c r="S32" i="1"/>
  <c r="S40" i="1" s="1"/>
  <c r="T32" i="1"/>
  <c r="U32" i="1"/>
  <c r="V32" i="1"/>
  <c r="W32" i="1"/>
  <c r="W40" i="1" s="1"/>
  <c r="F33" i="1"/>
  <c r="G33" i="1"/>
  <c r="H33" i="1"/>
  <c r="H41" i="1" s="1"/>
  <c r="I33" i="1"/>
  <c r="I41" i="1" s="1"/>
  <c r="J33" i="1"/>
  <c r="K33" i="1"/>
  <c r="K41" i="1" s="1"/>
  <c r="L33" i="1"/>
  <c r="L41" i="1" s="1"/>
  <c r="M33" i="1"/>
  <c r="M41" i="1" s="1"/>
  <c r="N33" i="1"/>
  <c r="O33" i="1"/>
  <c r="O41" i="1" s="1"/>
  <c r="P33" i="1"/>
  <c r="P41" i="1" s="1"/>
  <c r="Q33" i="1"/>
  <c r="Q41" i="1" s="1"/>
  <c r="R33" i="1"/>
  <c r="S33" i="1"/>
  <c r="S41" i="1" s="1"/>
  <c r="T33" i="1"/>
  <c r="T41" i="1" s="1"/>
  <c r="U33" i="1"/>
  <c r="U41" i="1" s="1"/>
  <c r="V33" i="1"/>
  <c r="W33" i="1"/>
  <c r="F34" i="1"/>
  <c r="F42" i="1" s="1"/>
  <c r="G34" i="1"/>
  <c r="G42" i="1" s="1"/>
  <c r="H34" i="1"/>
  <c r="I34" i="1"/>
  <c r="J34" i="1"/>
  <c r="J42" i="1" s="1"/>
  <c r="K34" i="1"/>
  <c r="K42" i="1" s="1"/>
  <c r="L34" i="1"/>
  <c r="M34" i="1"/>
  <c r="M42" i="1" s="1"/>
  <c r="N34" i="1"/>
  <c r="N42" i="1" s="1"/>
  <c r="O34" i="1"/>
  <c r="O42" i="1" s="1"/>
  <c r="P34" i="1"/>
  <c r="Q34" i="1"/>
  <c r="Q42" i="1" s="1"/>
  <c r="R34" i="1"/>
  <c r="S34" i="1"/>
  <c r="S42" i="1" s="1"/>
  <c r="T34" i="1"/>
  <c r="U34" i="1"/>
  <c r="U42" i="1" s="1"/>
  <c r="V34" i="1"/>
  <c r="V42" i="1" s="1"/>
  <c r="W34" i="1"/>
  <c r="W42" i="1" s="1"/>
  <c r="F35" i="1"/>
  <c r="G35" i="1"/>
  <c r="H35" i="1"/>
  <c r="H43" i="1" s="1"/>
  <c r="I35" i="1"/>
  <c r="I43" i="1" s="1"/>
  <c r="J35" i="1"/>
  <c r="K35" i="1"/>
  <c r="K43" i="1" s="1"/>
  <c r="L35" i="1"/>
  <c r="L43" i="1" s="1"/>
  <c r="M35" i="1"/>
  <c r="M43" i="1" s="1"/>
  <c r="N35" i="1"/>
  <c r="O35" i="1"/>
  <c r="O43" i="1" s="1"/>
  <c r="P35" i="1"/>
  <c r="Q35" i="1"/>
  <c r="Q43" i="1" s="1"/>
  <c r="R35" i="1"/>
  <c r="S35" i="1"/>
  <c r="S43" i="1" s="1"/>
  <c r="T35" i="1"/>
  <c r="T43" i="1" s="1"/>
  <c r="U35" i="1"/>
  <c r="U43" i="1" s="1"/>
  <c r="V35" i="1"/>
  <c r="W35" i="1"/>
  <c r="F36" i="1"/>
  <c r="F44" i="1" s="1"/>
  <c r="G36" i="1"/>
  <c r="G44" i="1" s="1"/>
  <c r="H36" i="1"/>
  <c r="I36" i="1"/>
  <c r="J36" i="1"/>
  <c r="J44" i="1" s="1"/>
  <c r="K36" i="1"/>
  <c r="K44" i="1" s="1"/>
  <c r="L36" i="1"/>
  <c r="M36" i="1"/>
  <c r="M44" i="1" s="1"/>
  <c r="N36" i="1"/>
  <c r="N44" i="1" s="1"/>
  <c r="O36" i="1"/>
  <c r="O44" i="1" s="1"/>
  <c r="P36" i="1"/>
  <c r="Q36" i="1"/>
  <c r="Q44" i="1" s="1"/>
  <c r="R36" i="1"/>
  <c r="R44" i="1" s="1"/>
  <c r="S36" i="1"/>
  <c r="S44" i="1" s="1"/>
  <c r="T36" i="1"/>
  <c r="U36" i="1"/>
  <c r="U44" i="1" s="1"/>
  <c r="V36" i="1"/>
  <c r="W36" i="1"/>
  <c r="W44" i="1" s="1"/>
  <c r="F37" i="1"/>
  <c r="G37" i="1"/>
  <c r="G45" i="1" s="1"/>
  <c r="H37" i="1"/>
  <c r="H45" i="1" s="1"/>
  <c r="I37" i="1"/>
  <c r="I45" i="1" s="1"/>
  <c r="J37" i="1"/>
  <c r="K37" i="1"/>
  <c r="L37" i="1"/>
  <c r="L45" i="1" s="1"/>
  <c r="M37" i="1"/>
  <c r="M45" i="1" s="1"/>
  <c r="N37" i="1"/>
  <c r="O37" i="1"/>
  <c r="O45" i="1" s="1"/>
  <c r="P37" i="1"/>
  <c r="Q37" i="1"/>
  <c r="R37" i="1"/>
  <c r="S37" i="1"/>
  <c r="S45" i="1" s="1"/>
  <c r="T37" i="1"/>
  <c r="T45" i="1" s="1"/>
  <c r="U37" i="1"/>
  <c r="U45" i="1" s="1"/>
  <c r="V37" i="1"/>
  <c r="W37" i="1"/>
  <c r="W45" i="1" s="1"/>
  <c r="F38" i="1"/>
  <c r="F46" i="1" s="1"/>
  <c r="G38" i="1"/>
  <c r="H38" i="1"/>
  <c r="I38" i="1"/>
  <c r="J38" i="1"/>
  <c r="J46" i="1" s="1"/>
  <c r="K38" i="1"/>
  <c r="K46" i="1" s="1"/>
  <c r="L38" i="1"/>
  <c r="M38" i="1"/>
  <c r="M46" i="1" s="1"/>
  <c r="N38" i="1"/>
  <c r="N46" i="1" s="1"/>
  <c r="O38" i="1"/>
  <c r="O46" i="1" s="1"/>
  <c r="P38" i="1"/>
  <c r="Q38" i="1"/>
  <c r="Q46" i="1" s="1"/>
  <c r="R38" i="1"/>
  <c r="R46" i="1" s="1"/>
  <c r="S38" i="1"/>
  <c r="S46" i="1" s="1"/>
  <c r="T38" i="1"/>
  <c r="U38" i="1"/>
  <c r="U46" i="1" s="1"/>
  <c r="V38" i="1"/>
  <c r="V46" i="1" s="1"/>
  <c r="W38" i="1"/>
  <c r="W46" i="1" s="1"/>
  <c r="E38" i="1"/>
  <c r="E46" i="1" s="1"/>
  <c r="Q45" i="1"/>
  <c r="E45" i="1"/>
  <c r="T44" i="1"/>
  <c r="P44" i="1"/>
  <c r="L44" i="1"/>
  <c r="H44" i="1"/>
  <c r="W43" i="1"/>
  <c r="G43" i="1"/>
  <c r="R42" i="1"/>
  <c r="T40" i="1"/>
  <c r="P40" i="1"/>
  <c r="L40" i="1"/>
  <c r="H40" i="1"/>
  <c r="T46" i="1"/>
  <c r="P46" i="1"/>
  <c r="L46" i="1"/>
  <c r="I46" i="1"/>
  <c r="H46" i="1"/>
  <c r="G46" i="1"/>
  <c r="V45" i="1"/>
  <c r="R45" i="1"/>
  <c r="P45" i="1"/>
  <c r="N45" i="1"/>
  <c r="K45" i="1"/>
  <c r="J45" i="1"/>
  <c r="F45" i="1"/>
  <c r="V44" i="1"/>
  <c r="I44" i="1"/>
  <c r="V43" i="1"/>
  <c r="R43" i="1"/>
  <c r="P43" i="1"/>
  <c r="N43" i="1"/>
  <c r="J43" i="1"/>
  <c r="F43" i="1"/>
  <c r="E43" i="1"/>
  <c r="T42" i="1"/>
  <c r="P42" i="1"/>
  <c r="L42" i="1"/>
  <c r="I42" i="1"/>
  <c r="H42" i="1"/>
  <c r="W41" i="1"/>
  <c r="V41" i="1"/>
  <c r="R41" i="1"/>
  <c r="N41" i="1"/>
  <c r="J41" i="1"/>
  <c r="G41" i="1"/>
  <c r="F41" i="1"/>
  <c r="V40" i="1"/>
  <c r="U40" i="1"/>
  <c r="J40" i="1"/>
  <c r="O13" i="1"/>
  <c r="I17" i="1"/>
  <c r="F11" i="1"/>
  <c r="I11" i="1"/>
  <c r="J11" i="1"/>
  <c r="M11" i="1"/>
  <c r="N11" i="1"/>
  <c r="Q11" i="1"/>
  <c r="R11" i="1"/>
  <c r="U11" i="1"/>
  <c r="V11" i="1"/>
  <c r="G12" i="1"/>
  <c r="H12" i="1"/>
  <c r="K12" i="1"/>
  <c r="L12" i="1"/>
  <c r="O12" i="1"/>
  <c r="P12" i="1"/>
  <c r="S12" i="1"/>
  <c r="T12" i="1"/>
  <c r="W12" i="1"/>
  <c r="F13" i="1"/>
  <c r="J13" i="1"/>
  <c r="K13" i="1"/>
  <c r="N13" i="1"/>
  <c r="M15" i="1"/>
  <c r="N15" i="1"/>
  <c r="Q15" i="1"/>
  <c r="R15" i="1"/>
  <c r="U15" i="1"/>
  <c r="V15" i="1"/>
  <c r="K16" i="1"/>
  <c r="O16" i="1"/>
  <c r="S16" i="1"/>
  <c r="W16" i="1"/>
  <c r="J17" i="1"/>
  <c r="M17" i="1"/>
  <c r="N17" i="1"/>
  <c r="Q17" i="1"/>
  <c r="R17" i="1"/>
  <c r="U17" i="1"/>
  <c r="V17" i="1"/>
  <c r="E13" i="1"/>
  <c r="E14" i="1"/>
  <c r="E17" i="1"/>
  <c r="E11" i="1"/>
  <c r="F3" i="1"/>
  <c r="G3" i="1"/>
  <c r="G11" i="1" s="1"/>
  <c r="H3" i="1"/>
  <c r="H11" i="1" s="1"/>
  <c r="I3" i="1"/>
  <c r="J3" i="1"/>
  <c r="K3" i="1"/>
  <c r="K11" i="1" s="1"/>
  <c r="L3" i="1"/>
  <c r="L11" i="1" s="1"/>
  <c r="M3" i="1"/>
  <c r="N3" i="1"/>
  <c r="O3" i="1"/>
  <c r="O11" i="1" s="1"/>
  <c r="P3" i="1"/>
  <c r="P11" i="1" s="1"/>
  <c r="Q3" i="1"/>
  <c r="R3" i="1"/>
  <c r="S3" i="1"/>
  <c r="S11" i="1" s="1"/>
  <c r="T3" i="1"/>
  <c r="T11" i="1" s="1"/>
  <c r="U3" i="1"/>
  <c r="V3" i="1"/>
  <c r="W3" i="1"/>
  <c r="W11" i="1" s="1"/>
  <c r="F4" i="1"/>
  <c r="F12" i="1" s="1"/>
  <c r="G4" i="1"/>
  <c r="H4" i="1"/>
  <c r="I4" i="1"/>
  <c r="I12" i="1" s="1"/>
  <c r="J4" i="1"/>
  <c r="J12" i="1" s="1"/>
  <c r="K4" i="1"/>
  <c r="L4" i="1"/>
  <c r="M4" i="1"/>
  <c r="M12" i="1" s="1"/>
  <c r="N4" i="1"/>
  <c r="N12" i="1" s="1"/>
  <c r="O4" i="1"/>
  <c r="P4" i="1"/>
  <c r="Q4" i="1"/>
  <c r="Q12" i="1" s="1"/>
  <c r="R4" i="1"/>
  <c r="R12" i="1" s="1"/>
  <c r="S4" i="1"/>
  <c r="T4" i="1"/>
  <c r="U4" i="1"/>
  <c r="U12" i="1" s="1"/>
  <c r="V4" i="1"/>
  <c r="V12" i="1" s="1"/>
  <c r="W4" i="1"/>
  <c r="F5" i="1"/>
  <c r="G5" i="1"/>
  <c r="G13" i="1" s="1"/>
  <c r="H5" i="1"/>
  <c r="H13" i="1" s="1"/>
  <c r="I5" i="1"/>
  <c r="I13" i="1" s="1"/>
  <c r="J5" i="1"/>
  <c r="K5" i="1"/>
  <c r="L5" i="1"/>
  <c r="L13" i="1" s="1"/>
  <c r="M5" i="1"/>
  <c r="M13" i="1" s="1"/>
  <c r="N5" i="1"/>
  <c r="O5" i="1"/>
  <c r="P5" i="1"/>
  <c r="P13" i="1" s="1"/>
  <c r="Q5" i="1"/>
  <c r="Q13" i="1" s="1"/>
  <c r="R5" i="1"/>
  <c r="R13" i="1" s="1"/>
  <c r="S5" i="1"/>
  <c r="S13" i="1" s="1"/>
  <c r="T5" i="1"/>
  <c r="T13" i="1" s="1"/>
  <c r="U5" i="1"/>
  <c r="U13" i="1" s="1"/>
  <c r="V5" i="1"/>
  <c r="V13" i="1" s="1"/>
  <c r="W5" i="1"/>
  <c r="W13" i="1" s="1"/>
  <c r="F6" i="1"/>
  <c r="F14" i="1" s="1"/>
  <c r="G6" i="1"/>
  <c r="G14" i="1" s="1"/>
  <c r="H6" i="1"/>
  <c r="H14" i="1" s="1"/>
  <c r="I6" i="1"/>
  <c r="I14" i="1" s="1"/>
  <c r="J6" i="1"/>
  <c r="J14" i="1" s="1"/>
  <c r="K6" i="1"/>
  <c r="K14" i="1" s="1"/>
  <c r="L6" i="1"/>
  <c r="L14" i="1" s="1"/>
  <c r="M6" i="1"/>
  <c r="M14" i="1" s="1"/>
  <c r="N6" i="1"/>
  <c r="N14" i="1" s="1"/>
  <c r="O6" i="1"/>
  <c r="O14" i="1" s="1"/>
  <c r="P6" i="1"/>
  <c r="P14" i="1" s="1"/>
  <c r="Q6" i="1"/>
  <c r="Q14" i="1" s="1"/>
  <c r="R6" i="1"/>
  <c r="R14" i="1" s="1"/>
  <c r="S6" i="1"/>
  <c r="S14" i="1" s="1"/>
  <c r="T6" i="1"/>
  <c r="T14" i="1" s="1"/>
  <c r="U6" i="1"/>
  <c r="U14" i="1" s="1"/>
  <c r="V6" i="1"/>
  <c r="V14" i="1" s="1"/>
  <c r="W6" i="1"/>
  <c r="W14" i="1" s="1"/>
  <c r="F7" i="1"/>
  <c r="F15" i="1" s="1"/>
  <c r="G7" i="1"/>
  <c r="G15" i="1" s="1"/>
  <c r="H7" i="1"/>
  <c r="H15" i="1" s="1"/>
  <c r="I7" i="1"/>
  <c r="I15" i="1" s="1"/>
  <c r="J7" i="1"/>
  <c r="J15" i="1" s="1"/>
  <c r="K7" i="1"/>
  <c r="K15" i="1" s="1"/>
  <c r="L7" i="1"/>
  <c r="L15" i="1" s="1"/>
  <c r="M7" i="1"/>
  <c r="N7" i="1"/>
  <c r="O7" i="1"/>
  <c r="O15" i="1" s="1"/>
  <c r="P7" i="1"/>
  <c r="P15" i="1" s="1"/>
  <c r="Q7" i="1"/>
  <c r="R7" i="1"/>
  <c r="S7" i="1"/>
  <c r="S15" i="1" s="1"/>
  <c r="T7" i="1"/>
  <c r="T15" i="1" s="1"/>
  <c r="U7" i="1"/>
  <c r="V7" i="1"/>
  <c r="W7" i="1"/>
  <c r="W15" i="1" s="1"/>
  <c r="F8" i="1"/>
  <c r="F16" i="1" s="1"/>
  <c r="G8" i="1"/>
  <c r="G16" i="1" s="1"/>
  <c r="H8" i="1"/>
  <c r="H16" i="1" s="1"/>
  <c r="I8" i="1"/>
  <c r="I16" i="1" s="1"/>
  <c r="J8" i="1"/>
  <c r="J16" i="1" s="1"/>
  <c r="K8" i="1"/>
  <c r="L8" i="1"/>
  <c r="L16" i="1" s="1"/>
  <c r="M8" i="1"/>
  <c r="M16" i="1" s="1"/>
  <c r="N8" i="1"/>
  <c r="N16" i="1" s="1"/>
  <c r="O8" i="1"/>
  <c r="P8" i="1"/>
  <c r="P16" i="1" s="1"/>
  <c r="Q8" i="1"/>
  <c r="Q16" i="1" s="1"/>
  <c r="R8" i="1"/>
  <c r="R16" i="1" s="1"/>
  <c r="S8" i="1"/>
  <c r="T8" i="1"/>
  <c r="T16" i="1" s="1"/>
  <c r="U8" i="1"/>
  <c r="U16" i="1" s="1"/>
  <c r="V8" i="1"/>
  <c r="V16" i="1" s="1"/>
  <c r="W8" i="1"/>
  <c r="F9" i="1"/>
  <c r="F17" i="1" s="1"/>
  <c r="G9" i="1"/>
  <c r="G17" i="1" s="1"/>
  <c r="H9" i="1"/>
  <c r="H17" i="1" s="1"/>
  <c r="I9" i="1"/>
  <c r="J9" i="1"/>
  <c r="K9" i="1"/>
  <c r="K17" i="1" s="1"/>
  <c r="L9" i="1"/>
  <c r="L17" i="1" s="1"/>
  <c r="M9" i="1"/>
  <c r="N9" i="1"/>
  <c r="O9" i="1"/>
  <c r="O17" i="1" s="1"/>
  <c r="P9" i="1"/>
  <c r="P17" i="1" s="1"/>
  <c r="Q9" i="1"/>
  <c r="R9" i="1"/>
  <c r="S9" i="1"/>
  <c r="S17" i="1" s="1"/>
  <c r="T9" i="1"/>
  <c r="T17" i="1" s="1"/>
  <c r="U9" i="1"/>
  <c r="V9" i="1"/>
  <c r="W9" i="1"/>
  <c r="W17" i="1" s="1"/>
  <c r="E8" i="1"/>
  <c r="E16" i="1" s="1"/>
  <c r="E4" i="1"/>
  <c r="E12" i="1" s="1"/>
  <c r="E5" i="1"/>
  <c r="E6" i="1"/>
  <c r="E7" i="1"/>
  <c r="E15" i="1" s="1"/>
  <c r="E9" i="1"/>
  <c r="E3" i="1"/>
  <c r="B5" i="1"/>
  <c r="E48" i="1" l="1"/>
  <c r="E49" i="1" s="1"/>
  <c r="J48" i="1"/>
  <c r="J49" i="1" s="1"/>
  <c r="I75" i="1"/>
  <c r="I76" i="1" s="1"/>
  <c r="E75" i="1"/>
  <c r="E76" i="1" s="1"/>
  <c r="L75" i="1"/>
  <c r="L76" i="1" s="1"/>
  <c r="H75" i="1"/>
  <c r="H76" i="1" s="1"/>
  <c r="T75" i="1"/>
  <c r="T76" i="1" s="1"/>
  <c r="P75" i="1"/>
  <c r="P76" i="1" s="1"/>
  <c r="M75" i="1"/>
  <c r="M76" i="1" s="1"/>
  <c r="Q75" i="1"/>
  <c r="Q76" i="1" s="1"/>
  <c r="S75" i="1"/>
  <c r="S76" i="1" s="1"/>
  <c r="F75" i="1"/>
  <c r="F76" i="1" s="1"/>
  <c r="J75" i="1"/>
  <c r="J76" i="1" s="1"/>
  <c r="N75" i="1"/>
  <c r="N76" i="1" s="1"/>
  <c r="R75" i="1"/>
  <c r="R76" i="1" s="1"/>
  <c r="V75" i="1"/>
  <c r="V76" i="1" s="1"/>
  <c r="G75" i="1"/>
  <c r="G76" i="1" s="1"/>
  <c r="U75" i="1"/>
  <c r="U76" i="1" s="1"/>
  <c r="K75" i="1"/>
  <c r="K76" i="1" s="1"/>
  <c r="W75" i="1"/>
  <c r="W76" i="1" s="1"/>
  <c r="O75" i="1"/>
  <c r="O76" i="1" s="1"/>
  <c r="F48" i="1"/>
  <c r="F49" i="1" s="1"/>
  <c r="V48" i="1"/>
  <c r="V49" i="1" s="1"/>
  <c r="R48" i="1"/>
  <c r="R49" i="1" s="1"/>
  <c r="N48" i="1"/>
  <c r="N49" i="1" s="1"/>
  <c r="H48" i="1"/>
  <c r="H49" i="1" s="1"/>
  <c r="G48" i="1"/>
  <c r="G49" i="1" s="1"/>
  <c r="K48" i="1"/>
  <c r="K49" i="1" s="1"/>
  <c r="O48" i="1"/>
  <c r="O49" i="1" s="1"/>
  <c r="S48" i="1"/>
  <c r="S49" i="1" s="1"/>
  <c r="W48" i="1"/>
  <c r="W49" i="1" s="1"/>
  <c r="L48" i="1"/>
  <c r="L49" i="1" s="1"/>
  <c r="P48" i="1"/>
  <c r="P49" i="1" s="1"/>
  <c r="I48" i="1"/>
  <c r="I49" i="1" s="1"/>
  <c r="M48" i="1"/>
  <c r="M49" i="1" s="1"/>
  <c r="Q48" i="1"/>
  <c r="Q49" i="1" s="1"/>
  <c r="U48" i="1"/>
  <c r="U49" i="1" s="1"/>
  <c r="T48" i="1"/>
  <c r="T49" i="1" s="1"/>
  <c r="L19" i="1"/>
  <c r="L20" i="1" s="1"/>
  <c r="H19" i="1"/>
  <c r="H20" i="1" s="1"/>
  <c r="T19" i="1"/>
  <c r="T20" i="1" s="1"/>
  <c r="P19" i="1"/>
  <c r="P20" i="1" s="1"/>
  <c r="O19" i="1"/>
  <c r="O20" i="1" s="1"/>
  <c r="K19" i="1"/>
  <c r="K20" i="1" s="1"/>
  <c r="E19" i="1"/>
  <c r="E20" i="1" s="1"/>
  <c r="W19" i="1"/>
  <c r="W20" i="1" s="1"/>
  <c r="S19" i="1"/>
  <c r="S20" i="1" s="1"/>
  <c r="G19" i="1"/>
  <c r="G20" i="1" s="1"/>
  <c r="V19" i="1"/>
  <c r="V20" i="1" s="1"/>
  <c r="R19" i="1"/>
  <c r="R20" i="1" s="1"/>
  <c r="N19" i="1"/>
  <c r="N20" i="1" s="1"/>
  <c r="J19" i="1"/>
  <c r="J20" i="1" s="1"/>
  <c r="F19" i="1"/>
  <c r="F20" i="1" s="1"/>
  <c r="U19" i="1"/>
  <c r="U20" i="1" s="1"/>
  <c r="Q19" i="1"/>
  <c r="Q20" i="1" s="1"/>
  <c r="M19" i="1"/>
  <c r="M20" i="1" s="1"/>
  <c r="Z5" i="1" s="1"/>
  <c r="I19" i="1"/>
  <c r="I20" i="1" s="1"/>
  <c r="Z34" i="1" l="1"/>
  <c r="Z33" i="1"/>
  <c r="Z59" i="1"/>
  <c r="Z3" i="1"/>
  <c r="Z4" i="1"/>
  <c r="Z6" i="1"/>
  <c r="Z32" i="1"/>
  <c r="Z35" i="1"/>
  <c r="Z62" i="1"/>
  <c r="Z61" i="1"/>
  <c r="Z60" i="1"/>
</calcChain>
</file>

<file path=xl/sharedStrings.xml><?xml version="1.0" encoding="utf-8"?>
<sst xmlns="http://schemas.openxmlformats.org/spreadsheetml/2006/main" count="147" uniqueCount="57">
  <si>
    <t>#</t>
  </si>
  <si>
    <t>Overall, I am satisfied with how easy it is to use this system.</t>
  </si>
  <si>
    <t>It was simple to use this system.</t>
  </si>
  <si>
    <t>I could effectively complete the tasks and scenarios using this system.</t>
  </si>
  <si>
    <t>I was able to complete the tasks and scenarios quickly using this system.</t>
  </si>
  <si>
    <t>I was able to efficiently complete the tasks and scenarios using this system.</t>
  </si>
  <si>
    <t>I felt comfortable using this system.</t>
  </si>
  <si>
    <t>It was easy to learn to use this system.</t>
  </si>
  <si>
    <t>I believe I could become productive quickly using this system.</t>
  </si>
  <si>
    <t>The system gave error messages that clearly told me how to fix problems.</t>
  </si>
  <si>
    <t>Whenever I made a mistake using the system, I could recover easily and quickly.</t>
  </si>
  <si>
    <t>The information (such as on-line help, on-screen messages and other documentation) provided with this system was clear.</t>
  </si>
  <si>
    <t>It was easy to find the information I needed.</t>
  </si>
  <si>
    <t>The information provided for the system was easy to understand.</t>
  </si>
  <si>
    <t>The information was effective in helping me complete the tasks and scenarios.</t>
  </si>
  <si>
    <t>The organization of information on the system screens was clear.</t>
  </si>
  <si>
    <t>The interface of this system was pleasant.</t>
  </si>
  <si>
    <t>I liked using the interface of this system.</t>
  </si>
  <si>
    <t>This system has all the functions and capabilities I expect it to have.</t>
  </si>
  <si>
    <t>Overall, I am satisfied with this system.</t>
  </si>
  <si>
    <t>Start Date (UTC)</t>
  </si>
  <si>
    <t>Submit Date (UTC)</t>
  </si>
  <si>
    <t>Network ID</t>
  </si>
  <si>
    <t>d7a95ff1a2</t>
  </si>
  <si>
    <t>ad42744042</t>
  </si>
  <si>
    <t>ad42744043</t>
  </si>
  <si>
    <t>Overall</t>
  </si>
  <si>
    <t>SysUse</t>
  </si>
  <si>
    <t>InfoQual</t>
  </si>
  <si>
    <t>IntQual</t>
  </si>
  <si>
    <t>Total</t>
  </si>
  <si>
    <t>Percentage</t>
  </si>
  <si>
    <t>First Iteration</t>
  </si>
  <si>
    <t xml:space="preserve">Likert Scale </t>
  </si>
  <si>
    <t>Sample</t>
  </si>
  <si>
    <t>Max Point</t>
  </si>
  <si>
    <t>SysUse1</t>
  </si>
  <si>
    <t>SysUse2</t>
  </si>
  <si>
    <t>SysUse3</t>
  </si>
  <si>
    <t>SysUse4</t>
  </si>
  <si>
    <t>SysUse5</t>
  </si>
  <si>
    <t>SysUse6</t>
  </si>
  <si>
    <t>SysUse7</t>
  </si>
  <si>
    <t>SysUse8</t>
  </si>
  <si>
    <t>InfoQual1</t>
  </si>
  <si>
    <t>InfoQual2</t>
  </si>
  <si>
    <t>InfoQual3</t>
  </si>
  <si>
    <t>InfoQual4</t>
  </si>
  <si>
    <t>InfoQual5</t>
  </si>
  <si>
    <t>InfoQual6</t>
  </si>
  <si>
    <t>InfoQual7</t>
  </si>
  <si>
    <t>IntQual1</t>
  </si>
  <si>
    <t>IntQual2</t>
  </si>
  <si>
    <t>IntQual3</t>
  </si>
  <si>
    <t>Overall19</t>
  </si>
  <si>
    <t>Second Iteration</t>
  </si>
  <si>
    <t>Third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</si>
</sst>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2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topLeftCell="D22" workbookViewId="0">
      <selection activeCell="D51" sqref="D51:Z55"/>
    </sheetView>
  </sheetViews>
  <sheetFormatPr defaultRowHeight="15" x14ac:dyDescent="0.25"/>
  <cols>
    <col min="1" max="1" width="14.140625" customWidth="1"/>
    <col min="2" max="2" width="11.28515625" customWidth="1"/>
    <col min="4" max="4" width="13.85546875" customWidth="1"/>
    <col min="19" max="19" width="10.5703125" customWidth="1"/>
    <col min="20" max="20" width="9.85546875" customWidth="1"/>
    <col min="21" max="21" width="9.28515625" customWidth="1"/>
    <col min="22" max="22" width="9" customWidth="1"/>
    <col min="24" max="24" width="16.28515625" customWidth="1"/>
    <col min="25" max="25" width="18.28515625" customWidth="1"/>
  </cols>
  <sheetData>
    <row r="1" spans="1:26" ht="21" x14ac:dyDescent="0.35">
      <c r="E1" s="13" t="s">
        <v>32</v>
      </c>
    </row>
    <row r="2" spans="1:26" x14ac:dyDescent="0.25">
      <c r="A2" s="11"/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</row>
    <row r="3" spans="1:26" x14ac:dyDescent="0.25">
      <c r="A3" s="12" t="s">
        <v>33</v>
      </c>
      <c r="B3" s="12">
        <v>7</v>
      </c>
      <c r="D3">
        <v>1</v>
      </c>
      <c r="E3" s="11">
        <f>COUNTIF(E$23:E$27,$D3)</f>
        <v>0</v>
      </c>
      <c r="F3" s="11">
        <f t="shared" ref="F3:W9" si="0">COUNTIF(F$23:F$27,$D3)</f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1</v>
      </c>
      <c r="L3" s="11">
        <f t="shared" si="0"/>
        <v>0</v>
      </c>
      <c r="M3" s="11">
        <f t="shared" si="0"/>
        <v>0</v>
      </c>
      <c r="N3" s="11">
        <f t="shared" si="0"/>
        <v>1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1</v>
      </c>
      <c r="T3" s="11">
        <f t="shared" si="0"/>
        <v>0</v>
      </c>
      <c r="U3" s="11">
        <f t="shared" si="0"/>
        <v>0</v>
      </c>
      <c r="V3" s="11">
        <f t="shared" si="0"/>
        <v>0</v>
      </c>
      <c r="W3" s="11">
        <f t="shared" si="0"/>
        <v>0</v>
      </c>
      <c r="Y3" s="11" t="s">
        <v>26</v>
      </c>
      <c r="Z3">
        <f>AVERAGE(E20:W20)</f>
        <v>56.541353383458642</v>
      </c>
    </row>
    <row r="4" spans="1:26" x14ac:dyDescent="0.25">
      <c r="A4" s="12" t="s">
        <v>34</v>
      </c>
      <c r="B4" s="12">
        <v>5</v>
      </c>
      <c r="D4">
        <v>2</v>
      </c>
      <c r="E4" s="11">
        <f t="shared" ref="E4:T9" si="1">COUNTIF(E$23:E$27,$D4)</f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1</v>
      </c>
      <c r="L4" s="11">
        <f t="shared" si="1"/>
        <v>0</v>
      </c>
      <c r="M4" s="11">
        <f t="shared" si="1"/>
        <v>0</v>
      </c>
      <c r="N4" s="11">
        <f t="shared" si="1"/>
        <v>3</v>
      </c>
      <c r="O4" s="11">
        <f t="shared" si="1"/>
        <v>2</v>
      </c>
      <c r="P4" s="11">
        <f t="shared" si="1"/>
        <v>2</v>
      </c>
      <c r="Q4" s="11">
        <f t="shared" si="1"/>
        <v>2</v>
      </c>
      <c r="R4" s="11">
        <f t="shared" si="1"/>
        <v>2</v>
      </c>
      <c r="S4" s="11">
        <f t="shared" si="1"/>
        <v>2</v>
      </c>
      <c r="T4" s="11">
        <f t="shared" si="1"/>
        <v>2</v>
      </c>
      <c r="U4" s="11">
        <f t="shared" si="0"/>
        <v>2</v>
      </c>
      <c r="V4" s="11">
        <f t="shared" si="0"/>
        <v>0</v>
      </c>
      <c r="W4" s="11">
        <f t="shared" si="0"/>
        <v>0</v>
      </c>
      <c r="Y4" s="11" t="s">
        <v>27</v>
      </c>
      <c r="Z4">
        <f>AVERAGE(E20:L20)</f>
        <v>46.071428571428569</v>
      </c>
    </row>
    <row r="5" spans="1:26" x14ac:dyDescent="0.25">
      <c r="A5" s="12" t="s">
        <v>35</v>
      </c>
      <c r="B5" s="12">
        <f>PRODUCT(B3:B4)</f>
        <v>35</v>
      </c>
      <c r="D5">
        <v>3</v>
      </c>
      <c r="E5" s="11">
        <f t="shared" si="1"/>
        <v>0</v>
      </c>
      <c r="F5" s="11">
        <f t="shared" si="0"/>
        <v>1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2</v>
      </c>
      <c r="L5" s="11">
        <f t="shared" si="0"/>
        <v>1</v>
      </c>
      <c r="M5" s="11">
        <f t="shared" si="0"/>
        <v>0</v>
      </c>
      <c r="N5" s="11">
        <f t="shared" si="0"/>
        <v>0</v>
      </c>
      <c r="O5" s="11">
        <f t="shared" si="0"/>
        <v>1</v>
      </c>
      <c r="P5" s="11">
        <f t="shared" si="0"/>
        <v>0</v>
      </c>
      <c r="Q5" s="11">
        <f t="shared" si="0"/>
        <v>1</v>
      </c>
      <c r="R5" s="11">
        <f t="shared" si="0"/>
        <v>0</v>
      </c>
      <c r="S5" s="11">
        <f t="shared" si="0"/>
        <v>1</v>
      </c>
      <c r="T5" s="11">
        <f t="shared" si="0"/>
        <v>2</v>
      </c>
      <c r="U5" s="11">
        <f t="shared" si="0"/>
        <v>1</v>
      </c>
      <c r="V5" s="11">
        <f t="shared" si="0"/>
        <v>0</v>
      </c>
      <c r="W5" s="11">
        <f t="shared" si="0"/>
        <v>1</v>
      </c>
      <c r="Y5" s="11" t="s">
        <v>28</v>
      </c>
      <c r="Z5">
        <f>AVERAGE(M20:S20)</f>
        <v>66.938775510204081</v>
      </c>
    </row>
    <row r="6" spans="1:26" x14ac:dyDescent="0.25">
      <c r="A6" s="11"/>
      <c r="D6">
        <v>4</v>
      </c>
      <c r="E6" s="11">
        <f t="shared" si="1"/>
        <v>1</v>
      </c>
      <c r="F6" s="11">
        <f t="shared" si="0"/>
        <v>2</v>
      </c>
      <c r="G6" s="11">
        <f t="shared" si="0"/>
        <v>1</v>
      </c>
      <c r="H6" s="11">
        <f t="shared" si="0"/>
        <v>0</v>
      </c>
      <c r="I6" s="11">
        <f t="shared" si="0"/>
        <v>0</v>
      </c>
      <c r="J6" s="11">
        <f t="shared" si="0"/>
        <v>1</v>
      </c>
      <c r="K6" s="11">
        <f t="shared" si="0"/>
        <v>1</v>
      </c>
      <c r="L6" s="11">
        <f t="shared" si="0"/>
        <v>2</v>
      </c>
      <c r="M6" s="11">
        <f t="shared" si="0"/>
        <v>2</v>
      </c>
      <c r="N6" s="11">
        <f t="shared" si="0"/>
        <v>0</v>
      </c>
      <c r="O6" s="11">
        <f t="shared" si="0"/>
        <v>1</v>
      </c>
      <c r="P6" s="11">
        <f t="shared" si="0"/>
        <v>2</v>
      </c>
      <c r="Q6" s="11">
        <f t="shared" si="0"/>
        <v>1</v>
      </c>
      <c r="R6" s="11">
        <f t="shared" si="0"/>
        <v>2</v>
      </c>
      <c r="S6" s="11">
        <f t="shared" si="0"/>
        <v>1</v>
      </c>
      <c r="T6" s="11">
        <f t="shared" si="0"/>
        <v>0</v>
      </c>
      <c r="U6" s="11">
        <f t="shared" si="0"/>
        <v>2</v>
      </c>
      <c r="V6" s="11">
        <f t="shared" si="0"/>
        <v>2</v>
      </c>
      <c r="W6" s="11">
        <f t="shared" si="0"/>
        <v>2</v>
      </c>
      <c r="Y6" s="11" t="s">
        <v>29</v>
      </c>
      <c r="Z6">
        <f>AVERAGE(T20:V20)</f>
        <v>61.904761904761905</v>
      </c>
    </row>
    <row r="7" spans="1:26" x14ac:dyDescent="0.25">
      <c r="D7">
        <v>5</v>
      </c>
      <c r="E7" s="11">
        <f t="shared" si="1"/>
        <v>1</v>
      </c>
      <c r="F7" s="11">
        <f t="shared" si="0"/>
        <v>0</v>
      </c>
      <c r="G7" s="11">
        <f t="shared" si="0"/>
        <v>3</v>
      </c>
      <c r="H7" s="11">
        <f t="shared" si="0"/>
        <v>3</v>
      </c>
      <c r="I7" s="11">
        <f t="shared" si="0"/>
        <v>4</v>
      </c>
      <c r="J7" s="11">
        <f t="shared" si="0"/>
        <v>2</v>
      </c>
      <c r="K7" s="11">
        <f t="shared" si="0"/>
        <v>0</v>
      </c>
      <c r="L7" s="11">
        <f t="shared" si="0"/>
        <v>1</v>
      </c>
      <c r="M7" s="11">
        <f t="shared" si="0"/>
        <v>1</v>
      </c>
      <c r="N7" s="11">
        <f t="shared" si="0"/>
        <v>1</v>
      </c>
      <c r="O7" s="11">
        <f t="shared" si="0"/>
        <v>0</v>
      </c>
      <c r="P7" s="11">
        <f t="shared" si="0"/>
        <v>1</v>
      </c>
      <c r="Q7" s="11">
        <f t="shared" si="0"/>
        <v>1</v>
      </c>
      <c r="R7" s="11">
        <f t="shared" si="0"/>
        <v>1</v>
      </c>
      <c r="S7" s="11">
        <f t="shared" si="0"/>
        <v>0</v>
      </c>
      <c r="T7" s="11">
        <f t="shared" si="0"/>
        <v>1</v>
      </c>
      <c r="U7" s="11">
        <f t="shared" si="0"/>
        <v>0</v>
      </c>
      <c r="V7" s="11">
        <f t="shared" si="0"/>
        <v>1</v>
      </c>
      <c r="W7" s="11">
        <f t="shared" si="0"/>
        <v>1</v>
      </c>
    </row>
    <row r="8" spans="1:26" x14ac:dyDescent="0.25">
      <c r="D8">
        <v>6</v>
      </c>
      <c r="E8" s="11">
        <f>COUNTIF(E$23:E$27,$D8)</f>
        <v>3</v>
      </c>
      <c r="F8" s="11">
        <f t="shared" si="0"/>
        <v>2</v>
      </c>
      <c r="G8" s="11">
        <f t="shared" si="0"/>
        <v>1</v>
      </c>
      <c r="H8" s="11">
        <f t="shared" si="0"/>
        <v>1</v>
      </c>
      <c r="I8" s="11">
        <f t="shared" si="0"/>
        <v>1</v>
      </c>
      <c r="J8" s="11">
        <f t="shared" si="0"/>
        <v>2</v>
      </c>
      <c r="K8" s="11">
        <f t="shared" si="0"/>
        <v>0</v>
      </c>
      <c r="L8" s="11">
        <f t="shared" si="0"/>
        <v>0</v>
      </c>
      <c r="M8" s="11">
        <f t="shared" si="0"/>
        <v>2</v>
      </c>
      <c r="N8" s="11">
        <f t="shared" si="0"/>
        <v>0</v>
      </c>
      <c r="O8" s="11">
        <f t="shared" si="0"/>
        <v>1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2</v>
      </c>
      <c r="W8" s="11">
        <f t="shared" si="0"/>
        <v>1</v>
      </c>
    </row>
    <row r="9" spans="1:26" x14ac:dyDescent="0.25">
      <c r="D9">
        <v>7</v>
      </c>
      <c r="E9" s="11">
        <f t="shared" si="1"/>
        <v>0</v>
      </c>
      <c r="F9" s="11">
        <f t="shared" si="0"/>
        <v>0</v>
      </c>
      <c r="G9" s="11">
        <f t="shared" si="0"/>
        <v>0</v>
      </c>
      <c r="H9" s="11">
        <f t="shared" si="0"/>
        <v>1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1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</row>
    <row r="10" spans="1:26" x14ac:dyDescent="0.25">
      <c r="E10" s="11"/>
    </row>
    <row r="11" spans="1:26" x14ac:dyDescent="0.25">
      <c r="D11">
        <v>7</v>
      </c>
      <c r="E11" s="11">
        <f>PRODUCT(E3,$D11)</f>
        <v>0</v>
      </c>
      <c r="F11" s="11">
        <f t="shared" ref="F11:W17" si="2">PRODUCT(F3,$D11)</f>
        <v>0</v>
      </c>
      <c r="G11" s="11">
        <f t="shared" si="2"/>
        <v>0</v>
      </c>
      <c r="H11" s="11">
        <f t="shared" si="2"/>
        <v>0</v>
      </c>
      <c r="I11" s="11">
        <f t="shared" si="2"/>
        <v>0</v>
      </c>
      <c r="J11" s="11">
        <f t="shared" si="2"/>
        <v>0</v>
      </c>
      <c r="K11" s="11">
        <f t="shared" si="2"/>
        <v>7</v>
      </c>
      <c r="L11" s="11">
        <f t="shared" si="2"/>
        <v>0</v>
      </c>
      <c r="M11" s="11">
        <f t="shared" si="2"/>
        <v>0</v>
      </c>
      <c r="N11" s="11">
        <f t="shared" si="2"/>
        <v>7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7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</row>
    <row r="12" spans="1:26" x14ac:dyDescent="0.25">
      <c r="D12">
        <v>6</v>
      </c>
      <c r="E12" s="11">
        <f t="shared" ref="E12:T17" si="3">PRODUCT(E4,$D12)</f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6</v>
      </c>
      <c r="L12" s="11">
        <f t="shared" si="3"/>
        <v>0</v>
      </c>
      <c r="M12" s="11">
        <f t="shared" si="3"/>
        <v>0</v>
      </c>
      <c r="N12" s="11">
        <f t="shared" si="3"/>
        <v>18</v>
      </c>
      <c r="O12" s="11">
        <f t="shared" si="3"/>
        <v>12</v>
      </c>
      <c r="P12" s="11">
        <f t="shared" si="3"/>
        <v>12</v>
      </c>
      <c r="Q12" s="11">
        <f t="shared" si="3"/>
        <v>12</v>
      </c>
      <c r="R12" s="11">
        <f t="shared" si="3"/>
        <v>12</v>
      </c>
      <c r="S12" s="11">
        <f t="shared" si="3"/>
        <v>12</v>
      </c>
      <c r="T12" s="11">
        <f t="shared" si="3"/>
        <v>12</v>
      </c>
      <c r="U12" s="11">
        <f t="shared" si="2"/>
        <v>12</v>
      </c>
      <c r="V12" s="11">
        <f t="shared" si="2"/>
        <v>0</v>
      </c>
      <c r="W12" s="11">
        <f t="shared" si="2"/>
        <v>0</v>
      </c>
    </row>
    <row r="13" spans="1:26" x14ac:dyDescent="0.25">
      <c r="D13">
        <v>5</v>
      </c>
      <c r="E13" s="11">
        <f t="shared" si="3"/>
        <v>0</v>
      </c>
      <c r="F13" s="11">
        <f t="shared" si="2"/>
        <v>5</v>
      </c>
      <c r="G13" s="11">
        <f>PRODUCT(G5,$D13)</f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10</v>
      </c>
      <c r="L13" s="11">
        <f t="shared" si="2"/>
        <v>5</v>
      </c>
      <c r="M13" s="11">
        <f t="shared" si="2"/>
        <v>0</v>
      </c>
      <c r="N13" s="11">
        <f t="shared" si="2"/>
        <v>0</v>
      </c>
      <c r="O13" s="11">
        <f>PRODUCT(O5,$D13)</f>
        <v>5</v>
      </c>
      <c r="P13" s="11">
        <f t="shared" si="2"/>
        <v>0</v>
      </c>
      <c r="Q13" s="11">
        <f t="shared" si="2"/>
        <v>5</v>
      </c>
      <c r="R13" s="11">
        <f t="shared" si="2"/>
        <v>0</v>
      </c>
      <c r="S13" s="11">
        <f t="shared" si="2"/>
        <v>5</v>
      </c>
      <c r="T13" s="11">
        <f t="shared" si="2"/>
        <v>10</v>
      </c>
      <c r="U13" s="11">
        <f t="shared" si="2"/>
        <v>5</v>
      </c>
      <c r="V13" s="11">
        <f t="shared" si="2"/>
        <v>0</v>
      </c>
      <c r="W13" s="11">
        <f t="shared" si="2"/>
        <v>5</v>
      </c>
    </row>
    <row r="14" spans="1:26" x14ac:dyDescent="0.25">
      <c r="D14">
        <v>4</v>
      </c>
      <c r="E14" s="11">
        <f t="shared" si="3"/>
        <v>4</v>
      </c>
      <c r="F14" s="11">
        <f t="shared" si="2"/>
        <v>8</v>
      </c>
      <c r="G14" s="11">
        <f t="shared" si="2"/>
        <v>4</v>
      </c>
      <c r="H14" s="11">
        <f t="shared" si="2"/>
        <v>0</v>
      </c>
      <c r="I14" s="11">
        <f t="shared" si="2"/>
        <v>0</v>
      </c>
      <c r="J14" s="11">
        <f t="shared" si="2"/>
        <v>4</v>
      </c>
      <c r="K14" s="11">
        <f t="shared" si="2"/>
        <v>4</v>
      </c>
      <c r="L14" s="11">
        <f t="shared" si="2"/>
        <v>8</v>
      </c>
      <c r="M14" s="11">
        <f t="shared" si="2"/>
        <v>8</v>
      </c>
      <c r="N14" s="11">
        <f t="shared" si="2"/>
        <v>0</v>
      </c>
      <c r="O14" s="11">
        <f t="shared" si="2"/>
        <v>4</v>
      </c>
      <c r="P14" s="11">
        <f t="shared" si="2"/>
        <v>8</v>
      </c>
      <c r="Q14" s="11">
        <f t="shared" si="2"/>
        <v>4</v>
      </c>
      <c r="R14" s="11">
        <f t="shared" si="2"/>
        <v>8</v>
      </c>
      <c r="S14" s="11">
        <f t="shared" si="2"/>
        <v>4</v>
      </c>
      <c r="T14" s="11">
        <f t="shared" si="2"/>
        <v>0</v>
      </c>
      <c r="U14" s="11">
        <f t="shared" si="2"/>
        <v>8</v>
      </c>
      <c r="V14" s="11">
        <f t="shared" si="2"/>
        <v>8</v>
      </c>
      <c r="W14" s="11">
        <f t="shared" si="2"/>
        <v>8</v>
      </c>
    </row>
    <row r="15" spans="1:26" x14ac:dyDescent="0.25">
      <c r="D15">
        <v>3</v>
      </c>
      <c r="E15" s="11">
        <f t="shared" si="3"/>
        <v>3</v>
      </c>
      <c r="F15" s="11">
        <f t="shared" si="2"/>
        <v>0</v>
      </c>
      <c r="G15" s="11">
        <f t="shared" si="2"/>
        <v>9</v>
      </c>
      <c r="H15" s="11">
        <f t="shared" si="2"/>
        <v>9</v>
      </c>
      <c r="I15" s="11">
        <f t="shared" ref="I15" si="4">PRODUCT(I7,$D15)</f>
        <v>12</v>
      </c>
      <c r="J15" s="11">
        <f t="shared" si="2"/>
        <v>6</v>
      </c>
      <c r="K15" s="11">
        <f t="shared" si="2"/>
        <v>0</v>
      </c>
      <c r="L15" s="11">
        <f>PRODUCT(L7,$D15)</f>
        <v>3</v>
      </c>
      <c r="M15" s="11">
        <f t="shared" si="2"/>
        <v>3</v>
      </c>
      <c r="N15" s="11">
        <f t="shared" si="2"/>
        <v>3</v>
      </c>
      <c r="O15" s="11">
        <f t="shared" si="2"/>
        <v>0</v>
      </c>
      <c r="P15" s="11">
        <f t="shared" si="2"/>
        <v>3</v>
      </c>
      <c r="Q15" s="11">
        <f t="shared" si="2"/>
        <v>3</v>
      </c>
      <c r="R15" s="11">
        <f t="shared" si="2"/>
        <v>3</v>
      </c>
      <c r="S15" s="11">
        <f t="shared" si="2"/>
        <v>0</v>
      </c>
      <c r="T15" s="11">
        <f t="shared" si="2"/>
        <v>3</v>
      </c>
      <c r="U15" s="11">
        <f t="shared" si="2"/>
        <v>0</v>
      </c>
      <c r="V15" s="11">
        <f t="shared" si="2"/>
        <v>3</v>
      </c>
      <c r="W15" s="11">
        <f t="shared" si="2"/>
        <v>3</v>
      </c>
    </row>
    <row r="16" spans="1:26" x14ac:dyDescent="0.25">
      <c r="D16">
        <v>2</v>
      </c>
      <c r="E16" s="11">
        <f t="shared" si="3"/>
        <v>6</v>
      </c>
      <c r="F16" s="11">
        <f>PRODUCT(F8,$D16)</f>
        <v>4</v>
      </c>
      <c r="G16" s="11">
        <f t="shared" si="2"/>
        <v>2</v>
      </c>
      <c r="H16" s="11">
        <f>PRODUCT(H8,$D16)</f>
        <v>2</v>
      </c>
      <c r="I16" s="11">
        <f t="shared" ref="I16" si="5">PRODUCT(I8,$D16)</f>
        <v>2</v>
      </c>
      <c r="J16" s="11">
        <f t="shared" si="2"/>
        <v>4</v>
      </c>
      <c r="K16" s="11">
        <f t="shared" si="2"/>
        <v>0</v>
      </c>
      <c r="L16" s="11">
        <f t="shared" si="2"/>
        <v>0</v>
      </c>
      <c r="M16" s="11">
        <f t="shared" si="2"/>
        <v>4</v>
      </c>
      <c r="N16" s="11">
        <f t="shared" si="2"/>
        <v>0</v>
      </c>
      <c r="O16" s="11">
        <f t="shared" si="2"/>
        <v>2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1">
        <f t="shared" si="2"/>
        <v>4</v>
      </c>
      <c r="W16" s="11">
        <f t="shared" si="2"/>
        <v>2</v>
      </c>
    </row>
    <row r="17" spans="4:35" x14ac:dyDescent="0.25">
      <c r="D17">
        <v>1</v>
      </c>
      <c r="E17" s="11">
        <f t="shared" si="3"/>
        <v>0</v>
      </c>
      <c r="F17" s="11">
        <f t="shared" si="2"/>
        <v>0</v>
      </c>
      <c r="G17" s="11">
        <f t="shared" si="2"/>
        <v>0</v>
      </c>
      <c r="H17" s="11">
        <f t="shared" si="2"/>
        <v>1</v>
      </c>
      <c r="I17" s="11">
        <f t="shared" ref="I17" si="6">PRODUCT(I9,$D17)</f>
        <v>0</v>
      </c>
      <c r="J17" s="11">
        <f t="shared" si="2"/>
        <v>0</v>
      </c>
      <c r="K17" s="11">
        <f t="shared" si="2"/>
        <v>0</v>
      </c>
      <c r="L17" s="11">
        <f t="shared" si="2"/>
        <v>1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0</v>
      </c>
      <c r="S17" s="11">
        <f t="shared" si="2"/>
        <v>0</v>
      </c>
      <c r="T17" s="11">
        <f t="shared" si="2"/>
        <v>0</v>
      </c>
      <c r="U17" s="11">
        <f t="shared" si="2"/>
        <v>0</v>
      </c>
      <c r="V17" s="11">
        <f t="shared" si="2"/>
        <v>0</v>
      </c>
      <c r="W17" s="11">
        <f t="shared" si="2"/>
        <v>0</v>
      </c>
    </row>
    <row r="19" spans="4:35" x14ac:dyDescent="0.25">
      <c r="D19" s="11" t="s">
        <v>30</v>
      </c>
      <c r="E19">
        <f>SUM(E11:E17)</f>
        <v>13</v>
      </c>
      <c r="F19">
        <f t="shared" ref="F19:W19" si="7">SUM(F11:F17)</f>
        <v>17</v>
      </c>
      <c r="G19">
        <f t="shared" si="7"/>
        <v>15</v>
      </c>
      <c r="H19">
        <f t="shared" si="7"/>
        <v>12</v>
      </c>
      <c r="I19">
        <f t="shared" si="7"/>
        <v>14</v>
      </c>
      <c r="J19">
        <f t="shared" si="7"/>
        <v>14</v>
      </c>
      <c r="K19">
        <f t="shared" si="7"/>
        <v>27</v>
      </c>
      <c r="L19">
        <f t="shared" si="7"/>
        <v>17</v>
      </c>
      <c r="M19">
        <f t="shared" si="7"/>
        <v>15</v>
      </c>
      <c r="N19">
        <f t="shared" si="7"/>
        <v>28</v>
      </c>
      <c r="O19">
        <f t="shared" si="7"/>
        <v>23</v>
      </c>
      <c r="P19">
        <f t="shared" si="7"/>
        <v>23</v>
      </c>
      <c r="Q19">
        <f t="shared" si="7"/>
        <v>24</v>
      </c>
      <c r="R19">
        <f t="shared" si="7"/>
        <v>23</v>
      </c>
      <c r="S19">
        <f t="shared" si="7"/>
        <v>28</v>
      </c>
      <c r="T19">
        <f t="shared" si="7"/>
        <v>25</v>
      </c>
      <c r="U19">
        <f t="shared" si="7"/>
        <v>25</v>
      </c>
      <c r="V19">
        <f t="shared" si="7"/>
        <v>15</v>
      </c>
      <c r="W19">
        <f t="shared" si="7"/>
        <v>18</v>
      </c>
    </row>
    <row r="20" spans="4:35" x14ac:dyDescent="0.25">
      <c r="D20" s="11" t="s">
        <v>31</v>
      </c>
      <c r="E20">
        <f>E19/$B$5*100</f>
        <v>37.142857142857146</v>
      </c>
      <c r="F20">
        <f t="shared" ref="F20:W20" si="8">F19/$B$5*100</f>
        <v>48.571428571428569</v>
      </c>
      <c r="G20">
        <f t="shared" si="8"/>
        <v>42.857142857142854</v>
      </c>
      <c r="H20">
        <f t="shared" si="8"/>
        <v>34.285714285714285</v>
      </c>
      <c r="I20">
        <f t="shared" si="8"/>
        <v>40</v>
      </c>
      <c r="J20">
        <f t="shared" si="8"/>
        <v>40</v>
      </c>
      <c r="K20">
        <f t="shared" si="8"/>
        <v>77.142857142857153</v>
      </c>
      <c r="L20">
        <f t="shared" si="8"/>
        <v>48.571428571428569</v>
      </c>
      <c r="M20">
        <f t="shared" si="8"/>
        <v>42.857142857142854</v>
      </c>
      <c r="N20">
        <f t="shared" si="8"/>
        <v>80</v>
      </c>
      <c r="O20">
        <f t="shared" si="8"/>
        <v>65.714285714285708</v>
      </c>
      <c r="P20">
        <f t="shared" si="8"/>
        <v>65.714285714285708</v>
      </c>
      <c r="Q20">
        <f t="shared" si="8"/>
        <v>68.571428571428569</v>
      </c>
      <c r="R20">
        <f t="shared" si="8"/>
        <v>65.714285714285708</v>
      </c>
      <c r="S20">
        <f t="shared" si="8"/>
        <v>80</v>
      </c>
      <c r="T20">
        <f t="shared" si="8"/>
        <v>71.428571428571431</v>
      </c>
      <c r="U20">
        <f t="shared" si="8"/>
        <v>71.428571428571431</v>
      </c>
      <c r="V20">
        <f t="shared" si="8"/>
        <v>42.857142857142854</v>
      </c>
      <c r="W20">
        <f t="shared" si="8"/>
        <v>51.428571428571423</v>
      </c>
    </row>
    <row r="21" spans="4:35" x14ac:dyDescent="0.25">
      <c r="AB21" s="11"/>
    </row>
    <row r="22" spans="4:35" ht="15.75" thickBot="1" x14ac:dyDescent="0.3">
      <c r="D22" t="s">
        <v>0</v>
      </c>
      <c r="E22" s="3" t="s">
        <v>1</v>
      </c>
      <c r="F22" s="3" t="s">
        <v>2</v>
      </c>
      <c r="G22" s="3" t="s">
        <v>3</v>
      </c>
      <c r="H22" s="3" t="s">
        <v>4</v>
      </c>
      <c r="I22" s="3" t="s">
        <v>5</v>
      </c>
      <c r="J22" s="3" t="s">
        <v>6</v>
      </c>
      <c r="K22" s="3" t="s">
        <v>7</v>
      </c>
      <c r="L22" s="3" t="s">
        <v>8</v>
      </c>
      <c r="M22" s="5" t="s">
        <v>9</v>
      </c>
      <c r="N22" s="5" t="s">
        <v>10</v>
      </c>
      <c r="O22" s="5" t="s">
        <v>11</v>
      </c>
      <c r="P22" s="5" t="s">
        <v>12</v>
      </c>
      <c r="Q22" s="5" t="s">
        <v>13</v>
      </c>
      <c r="R22" s="5" t="s">
        <v>14</v>
      </c>
      <c r="S22" s="5" t="s">
        <v>15</v>
      </c>
      <c r="T22" s="7" t="s">
        <v>16</v>
      </c>
      <c r="U22" s="7" t="s">
        <v>17</v>
      </c>
      <c r="V22" s="7" t="s">
        <v>18</v>
      </c>
      <c r="W22" s="9" t="s">
        <v>19</v>
      </c>
      <c r="X22" s="1" t="s">
        <v>20</v>
      </c>
      <c r="Y22" s="1" t="s">
        <v>21</v>
      </c>
      <c r="Z22" s="1" t="s">
        <v>22</v>
      </c>
      <c r="AB22" s="11"/>
      <c r="AC22" s="11"/>
      <c r="AD22" s="11"/>
      <c r="AE22" s="11"/>
      <c r="AF22" s="11"/>
      <c r="AG22" s="11"/>
      <c r="AH22" s="11"/>
      <c r="AI22" s="11"/>
    </row>
    <row r="23" spans="4:35" x14ac:dyDescent="0.25">
      <c r="D23">
        <v>1</v>
      </c>
      <c r="E23" s="4">
        <v>4</v>
      </c>
      <c r="F23" s="4">
        <v>3</v>
      </c>
      <c r="G23" s="4">
        <v>4</v>
      </c>
      <c r="H23" s="4">
        <v>5</v>
      </c>
      <c r="I23" s="4">
        <v>5</v>
      </c>
      <c r="J23" s="4">
        <v>5</v>
      </c>
      <c r="K23" s="4">
        <v>3</v>
      </c>
      <c r="L23" s="4">
        <v>4</v>
      </c>
      <c r="M23" s="6">
        <v>5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8">
        <v>2</v>
      </c>
      <c r="U23" s="8">
        <v>2</v>
      </c>
      <c r="V23" s="8">
        <v>4</v>
      </c>
      <c r="W23" s="10">
        <v>4</v>
      </c>
      <c r="X23" s="2">
        <v>42678.41</v>
      </c>
      <c r="Y23" s="2">
        <v>42678.418495370373</v>
      </c>
      <c r="Z23" t="s">
        <v>23</v>
      </c>
      <c r="AB23" s="11"/>
    </row>
    <row r="24" spans="4:35" x14ac:dyDescent="0.25">
      <c r="D24">
        <v>2</v>
      </c>
      <c r="E24" s="4">
        <v>6</v>
      </c>
      <c r="F24" s="4">
        <v>4</v>
      </c>
      <c r="G24" s="4">
        <v>5</v>
      </c>
      <c r="H24" s="4">
        <v>6</v>
      </c>
      <c r="I24" s="4">
        <v>5</v>
      </c>
      <c r="J24" s="4">
        <v>5</v>
      </c>
      <c r="K24" s="4">
        <v>2</v>
      </c>
      <c r="L24" s="4">
        <v>5</v>
      </c>
      <c r="M24" s="6">
        <v>4</v>
      </c>
      <c r="N24" s="6">
        <v>2</v>
      </c>
      <c r="O24" s="6">
        <v>2</v>
      </c>
      <c r="P24" s="6">
        <v>2</v>
      </c>
      <c r="Q24" s="6">
        <v>2</v>
      </c>
      <c r="R24" s="6">
        <v>2</v>
      </c>
      <c r="S24" s="6">
        <v>2</v>
      </c>
      <c r="T24" s="8">
        <v>2</v>
      </c>
      <c r="U24" s="8">
        <v>2</v>
      </c>
      <c r="V24" s="8">
        <v>4</v>
      </c>
      <c r="W24" s="10">
        <v>5</v>
      </c>
      <c r="X24" s="2">
        <v>42678.424398148149</v>
      </c>
      <c r="Y24" s="2">
        <v>42678.425833333335</v>
      </c>
      <c r="Z24" t="s">
        <v>23</v>
      </c>
    </row>
    <row r="25" spans="4:35" x14ac:dyDescent="0.25">
      <c r="D25">
        <v>3</v>
      </c>
      <c r="E25" s="4">
        <v>6</v>
      </c>
      <c r="F25" s="4">
        <v>6</v>
      </c>
      <c r="G25" s="4">
        <v>6</v>
      </c>
      <c r="H25" s="4">
        <v>7</v>
      </c>
      <c r="I25" s="4">
        <v>6</v>
      </c>
      <c r="J25" s="4">
        <v>6</v>
      </c>
      <c r="K25" s="4">
        <v>1</v>
      </c>
      <c r="L25" s="4">
        <v>7</v>
      </c>
      <c r="M25" s="6">
        <v>4</v>
      </c>
      <c r="N25" s="6">
        <v>1</v>
      </c>
      <c r="O25" s="6">
        <v>6</v>
      </c>
      <c r="P25" s="6">
        <v>5</v>
      </c>
      <c r="Q25" s="6">
        <v>5</v>
      </c>
      <c r="R25" s="6">
        <v>5</v>
      </c>
      <c r="S25" s="6">
        <v>1</v>
      </c>
      <c r="T25" s="8">
        <v>5</v>
      </c>
      <c r="U25" s="8">
        <v>3</v>
      </c>
      <c r="V25" s="8">
        <v>6</v>
      </c>
      <c r="W25" s="10">
        <v>4</v>
      </c>
      <c r="X25" s="2">
        <v>42678.436689814815</v>
      </c>
      <c r="Y25" s="2">
        <v>42678.438125000001</v>
      </c>
      <c r="Z25" t="s">
        <v>23</v>
      </c>
    </row>
    <row r="26" spans="4:35" x14ac:dyDescent="0.25">
      <c r="D26">
        <v>4</v>
      </c>
      <c r="E26" s="4">
        <v>5</v>
      </c>
      <c r="F26" s="4">
        <v>4</v>
      </c>
      <c r="G26" s="4">
        <v>5</v>
      </c>
      <c r="H26" s="4">
        <v>5</v>
      </c>
      <c r="I26" s="4">
        <v>5</v>
      </c>
      <c r="J26" s="4">
        <v>4</v>
      </c>
      <c r="K26" s="4">
        <v>3</v>
      </c>
      <c r="L26" s="4">
        <v>3</v>
      </c>
      <c r="M26" s="6">
        <v>6</v>
      </c>
      <c r="N26" s="6">
        <v>2</v>
      </c>
      <c r="O26" s="6">
        <v>3</v>
      </c>
      <c r="P26" s="6">
        <v>4</v>
      </c>
      <c r="Q26" s="6">
        <v>3</v>
      </c>
      <c r="R26" s="6">
        <v>4</v>
      </c>
      <c r="S26" s="6">
        <v>3</v>
      </c>
      <c r="T26" s="8">
        <v>3</v>
      </c>
      <c r="U26" s="8">
        <v>4</v>
      </c>
      <c r="V26" s="8">
        <v>6</v>
      </c>
      <c r="W26" s="10">
        <v>3</v>
      </c>
      <c r="X26" s="2">
        <v>42678.44195601852</v>
      </c>
      <c r="Y26" s="2">
        <v>42678.447164351855</v>
      </c>
      <c r="Z26" t="s">
        <v>23</v>
      </c>
    </row>
    <row r="27" spans="4:35" x14ac:dyDescent="0.25">
      <c r="D27">
        <v>5</v>
      </c>
      <c r="E27" s="4">
        <v>6</v>
      </c>
      <c r="F27" s="4">
        <v>6</v>
      </c>
      <c r="G27" s="4">
        <v>5</v>
      </c>
      <c r="H27" s="4">
        <v>5</v>
      </c>
      <c r="I27" s="4">
        <v>5</v>
      </c>
      <c r="J27" s="4">
        <v>6</v>
      </c>
      <c r="K27" s="4">
        <v>4</v>
      </c>
      <c r="L27" s="4">
        <v>4</v>
      </c>
      <c r="M27" s="6">
        <v>6</v>
      </c>
      <c r="N27" s="6">
        <v>5</v>
      </c>
      <c r="O27" s="6">
        <v>4</v>
      </c>
      <c r="P27" s="6">
        <v>4</v>
      </c>
      <c r="Q27" s="6">
        <v>4</v>
      </c>
      <c r="R27" s="6">
        <v>4</v>
      </c>
      <c r="S27" s="6">
        <v>4</v>
      </c>
      <c r="T27" s="8">
        <v>3</v>
      </c>
      <c r="U27" s="8">
        <v>4</v>
      </c>
      <c r="V27" s="8">
        <v>5</v>
      </c>
      <c r="W27" s="10">
        <v>6</v>
      </c>
      <c r="X27" s="2">
        <v>42678.447395833333</v>
      </c>
      <c r="Y27" s="2">
        <v>42678.454942129632</v>
      </c>
      <c r="Z27" t="s">
        <v>23</v>
      </c>
    </row>
    <row r="28" spans="4:35" x14ac:dyDescent="0.25"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30" spans="4:35" ht="21" x14ac:dyDescent="0.35">
      <c r="E30" s="13" t="s">
        <v>55</v>
      </c>
    </row>
    <row r="31" spans="4:35" x14ac:dyDescent="0.25">
      <c r="E31" s="11" t="s">
        <v>36</v>
      </c>
      <c r="F31" s="11" t="s">
        <v>37</v>
      </c>
      <c r="G31" s="11" t="s">
        <v>38</v>
      </c>
      <c r="H31" s="11" t="s">
        <v>39</v>
      </c>
      <c r="I31" s="11" t="s">
        <v>40</v>
      </c>
      <c r="J31" s="11" t="s">
        <v>41</v>
      </c>
      <c r="K31" s="11" t="s">
        <v>42</v>
      </c>
      <c r="L31" s="11" t="s">
        <v>43</v>
      </c>
      <c r="M31" s="11" t="s">
        <v>44</v>
      </c>
      <c r="N31" s="11" t="s">
        <v>45</v>
      </c>
      <c r="O31" s="11" t="s">
        <v>46</v>
      </c>
      <c r="P31" s="11" t="s">
        <v>47</v>
      </c>
      <c r="Q31" s="11" t="s">
        <v>48</v>
      </c>
      <c r="R31" s="11" t="s">
        <v>49</v>
      </c>
      <c r="S31" s="11" t="s">
        <v>50</v>
      </c>
      <c r="T31" s="11" t="s">
        <v>51</v>
      </c>
      <c r="U31" s="11" t="s">
        <v>52</v>
      </c>
      <c r="V31" s="11" t="s">
        <v>53</v>
      </c>
      <c r="W31" s="11" t="s">
        <v>54</v>
      </c>
    </row>
    <row r="32" spans="4:35" x14ac:dyDescent="0.25">
      <c r="D32">
        <v>1</v>
      </c>
      <c r="E32" s="11">
        <f>COUNTIF(E$51:E$55,$D32)</f>
        <v>1</v>
      </c>
      <c r="F32" s="11">
        <f>COUNTIF(F$51:F$55,$D32)</f>
        <v>1</v>
      </c>
      <c r="G32" s="11">
        <f>COUNTIF(G$51:G$55,$D32)</f>
        <v>0</v>
      </c>
      <c r="H32" s="11">
        <f>COUNTIF(H$51:H$55,$D32)</f>
        <v>0</v>
      </c>
      <c r="I32" s="11">
        <f>COUNTIF(I$51:I$55,$D32)</f>
        <v>0</v>
      </c>
      <c r="J32" s="11">
        <f>COUNTIF(J$51:J$55,$D32)</f>
        <v>0</v>
      </c>
      <c r="K32" s="11">
        <f>COUNTIF(K$51:K$55,$D32)</f>
        <v>2</v>
      </c>
      <c r="L32" s="11">
        <f>COUNTIF(L$51:L$55,$D32)</f>
        <v>0</v>
      </c>
      <c r="M32" s="11">
        <f>COUNTIF(M$51:M$55,$D32)</f>
        <v>0</v>
      </c>
      <c r="N32" s="11">
        <f>COUNTIF(N$51:N$55,$D32)</f>
        <v>0</v>
      </c>
      <c r="O32" s="11">
        <f>COUNTIF(O$51:O$55,$D32)</f>
        <v>0</v>
      </c>
      <c r="P32" s="11">
        <f>COUNTIF(P$51:P$55,$D32)</f>
        <v>0</v>
      </c>
      <c r="Q32" s="11">
        <f>COUNTIF(Q$51:Q$55,$D32)</f>
        <v>1</v>
      </c>
      <c r="R32" s="11">
        <f>COUNTIF(R$51:R$55,$D32)</f>
        <v>0</v>
      </c>
      <c r="S32" s="11">
        <f>COUNTIF(S$51:S$55,$D32)</f>
        <v>2</v>
      </c>
      <c r="T32" s="11">
        <f>COUNTIF(T$51:T$55,$D32)</f>
        <v>2</v>
      </c>
      <c r="U32" s="11">
        <f>COUNTIF(U$51:U$55,$D32)</f>
        <v>1</v>
      </c>
      <c r="V32" s="11">
        <f>COUNTIF(V$51:V$55,$D32)</f>
        <v>0</v>
      </c>
      <c r="W32" s="11">
        <f>COUNTIF(W$51:W$55,$D32)</f>
        <v>0</v>
      </c>
      <c r="Y32" s="11" t="s">
        <v>26</v>
      </c>
      <c r="Z32">
        <f>AVERAGE(E49:W49)</f>
        <v>68.571428571428569</v>
      </c>
    </row>
    <row r="33" spans="4:26" x14ac:dyDescent="0.25">
      <c r="D33">
        <v>2</v>
      </c>
      <c r="E33" s="11">
        <f>COUNTIF(E$51:E$55,$D33)</f>
        <v>0</v>
      </c>
      <c r="F33" s="11">
        <f>COUNTIF(F$51:F$55,$D33)</f>
        <v>1</v>
      </c>
      <c r="G33" s="11">
        <f>COUNTIF(G$51:G$55,$D33)</f>
        <v>1</v>
      </c>
      <c r="H33" s="11">
        <f>COUNTIF(H$51:H$55,$D33)</f>
        <v>1</v>
      </c>
      <c r="I33" s="11">
        <f>COUNTIF(I$51:I$55,$D33)</f>
        <v>0</v>
      </c>
      <c r="J33" s="11">
        <f>COUNTIF(J$51:J$55,$D33)</f>
        <v>0</v>
      </c>
      <c r="K33" s="11">
        <f>COUNTIF(K$51:K$55,$D33)</f>
        <v>1</v>
      </c>
      <c r="L33" s="11">
        <f>COUNTIF(L$51:L$55,$D33)</f>
        <v>1</v>
      </c>
      <c r="M33" s="11">
        <f>COUNTIF(M$51:M$55,$D33)</f>
        <v>0</v>
      </c>
      <c r="N33" s="11">
        <f>COUNTIF(N$51:N$55,$D33)</f>
        <v>3</v>
      </c>
      <c r="O33" s="11">
        <f>COUNTIF(O$51:O$55,$D33)</f>
        <v>1</v>
      </c>
      <c r="P33" s="11">
        <f>COUNTIF(P$51:P$55,$D33)</f>
        <v>3</v>
      </c>
      <c r="Q33" s="11">
        <f>COUNTIF(Q$51:Q$55,$D33)</f>
        <v>1</v>
      </c>
      <c r="R33" s="11">
        <f>COUNTIF(R$51:R$55,$D33)</f>
        <v>1</v>
      </c>
      <c r="S33" s="11">
        <f>COUNTIF(S$51:S$55,$D33)</f>
        <v>3</v>
      </c>
      <c r="T33" s="11">
        <f>COUNTIF(T$51:T$55,$D33)</f>
        <v>3</v>
      </c>
      <c r="U33" s="11">
        <f>COUNTIF(U$51:U$55,$D33)</f>
        <v>1</v>
      </c>
      <c r="V33" s="11">
        <f>COUNTIF(V$51:V$55,$D33)</f>
        <v>1</v>
      </c>
      <c r="W33" s="11">
        <f>COUNTIF(W$51:W$55,$D33)</f>
        <v>1</v>
      </c>
      <c r="Y33" s="11" t="s">
        <v>27</v>
      </c>
      <c r="Z33">
        <f>AVERAGE(E49:L49)</f>
        <v>64.285714285714278</v>
      </c>
    </row>
    <row r="34" spans="4:26" x14ac:dyDescent="0.25">
      <c r="D34">
        <v>3</v>
      </c>
      <c r="E34" s="11">
        <f>COUNTIF(E$51:E$55,$D34)</f>
        <v>1</v>
      </c>
      <c r="F34" s="11">
        <f>COUNTIF(F$51:F$55,$D34)</f>
        <v>1</v>
      </c>
      <c r="G34" s="11">
        <f>COUNTIF(G$51:G$55,$D34)</f>
        <v>1</v>
      </c>
      <c r="H34" s="11">
        <f>COUNTIF(H$51:H$55,$D34)</f>
        <v>0</v>
      </c>
      <c r="I34" s="11">
        <f>COUNTIF(I$51:I$55,$D34)</f>
        <v>4</v>
      </c>
      <c r="J34" s="11">
        <f>COUNTIF(J$51:J$55,$D34)</f>
        <v>1</v>
      </c>
      <c r="K34" s="11">
        <f>COUNTIF(K$51:K$55,$D34)</f>
        <v>1</v>
      </c>
      <c r="L34" s="11">
        <f>COUNTIF(L$51:L$55,$D34)</f>
        <v>2</v>
      </c>
      <c r="M34" s="11">
        <f>COUNTIF(M$51:M$55,$D34)</f>
        <v>2</v>
      </c>
      <c r="N34" s="11">
        <f>COUNTIF(N$51:N$55,$D34)</f>
        <v>1</v>
      </c>
      <c r="O34" s="11">
        <f>COUNTIF(O$51:O$55,$D34)</f>
        <v>2</v>
      </c>
      <c r="P34" s="11">
        <f>COUNTIF(P$51:P$55,$D34)</f>
        <v>2</v>
      </c>
      <c r="Q34" s="11">
        <f>COUNTIF(Q$51:Q$55,$D34)</f>
        <v>3</v>
      </c>
      <c r="R34" s="11">
        <f>COUNTIF(R$51:R$55,$D34)</f>
        <v>0</v>
      </c>
      <c r="S34" s="11">
        <f>COUNTIF(S$51:S$55,$D34)</f>
        <v>0</v>
      </c>
      <c r="T34" s="11">
        <f>COUNTIF(T$51:T$55,$D34)</f>
        <v>0</v>
      </c>
      <c r="U34" s="11">
        <f>COUNTIF(U$51:U$55,$D34)</f>
        <v>2</v>
      </c>
      <c r="V34" s="11">
        <f>COUNTIF(V$51:V$55,$D34)</f>
        <v>0</v>
      </c>
      <c r="W34" s="11">
        <f>COUNTIF(W$51:W$55,$D34)</f>
        <v>1</v>
      </c>
      <c r="Y34" s="11" t="s">
        <v>28</v>
      </c>
      <c r="Z34">
        <f>AVERAGE(M49:S49)</f>
        <v>72.65306122448979</v>
      </c>
    </row>
    <row r="35" spans="4:26" x14ac:dyDescent="0.25">
      <c r="D35">
        <v>4</v>
      </c>
      <c r="E35" s="11">
        <f>COUNTIF(E$51:E$55,$D35)</f>
        <v>1</v>
      </c>
      <c r="F35" s="11">
        <f>COUNTIF(F$51:F$55,$D35)</f>
        <v>1</v>
      </c>
      <c r="G35" s="11">
        <f>COUNTIF(G$51:G$55,$D35)</f>
        <v>1</v>
      </c>
      <c r="H35" s="11">
        <f>COUNTIF(H$51:H$55,$D35)</f>
        <v>3</v>
      </c>
      <c r="I35" s="11">
        <f>COUNTIF(I$51:I$55,$D35)</f>
        <v>1</v>
      </c>
      <c r="J35" s="11">
        <f>COUNTIF(J$51:J$55,$D35)</f>
        <v>3</v>
      </c>
      <c r="K35" s="11">
        <f>COUNTIF(K$51:K$55,$D35)</f>
        <v>0</v>
      </c>
      <c r="L35" s="11">
        <f>COUNTIF(L$51:L$55,$D35)</f>
        <v>2</v>
      </c>
      <c r="M35" s="11">
        <f>COUNTIF(M$51:M$55,$D35)</f>
        <v>1</v>
      </c>
      <c r="N35" s="11">
        <f>COUNTIF(N$51:N$55,$D35)</f>
        <v>0</v>
      </c>
      <c r="O35" s="11">
        <f>COUNTIF(O$51:O$55,$D35)</f>
        <v>2</v>
      </c>
      <c r="P35" s="11">
        <f>COUNTIF(P$51:P$55,$D35)</f>
        <v>0</v>
      </c>
      <c r="Q35" s="11">
        <f>COUNTIF(Q$51:Q$55,$D35)</f>
        <v>0</v>
      </c>
      <c r="R35" s="11">
        <f>COUNTIF(R$51:R$55,$D35)</f>
        <v>4</v>
      </c>
      <c r="S35" s="11">
        <f>COUNTIF(S$51:S$55,$D35)</f>
        <v>0</v>
      </c>
      <c r="T35" s="11">
        <f>COUNTIF(T$51:T$55,$D35)</f>
        <v>0</v>
      </c>
      <c r="U35" s="11">
        <f>COUNTIF(U$51:U$55,$D35)</f>
        <v>1</v>
      </c>
      <c r="V35" s="11">
        <f>COUNTIF(V$51:V$55,$D35)</f>
        <v>0</v>
      </c>
      <c r="W35" s="11">
        <f>COUNTIF(W$51:W$55,$D35)</f>
        <v>2</v>
      </c>
      <c r="Y35" s="11" t="s">
        <v>29</v>
      </c>
      <c r="Z35">
        <f>AVERAGE(T49:V49)</f>
        <v>72.380952380952394</v>
      </c>
    </row>
    <row r="36" spans="4:26" x14ac:dyDescent="0.25">
      <c r="D36">
        <v>5</v>
      </c>
      <c r="E36" s="11">
        <f>COUNTIF(E$51:E$55,$D36)</f>
        <v>0</v>
      </c>
      <c r="F36" s="11">
        <f>COUNTIF(F$51:F$55,$D36)</f>
        <v>1</v>
      </c>
      <c r="G36" s="11">
        <f>COUNTIF(G$51:G$55,$D36)</f>
        <v>2</v>
      </c>
      <c r="H36" s="11">
        <f>COUNTIF(H$51:H$55,$D36)</f>
        <v>0</v>
      </c>
      <c r="I36" s="11">
        <f>COUNTIF(I$51:I$55,$D36)</f>
        <v>0</v>
      </c>
      <c r="J36" s="11">
        <f>COUNTIF(J$51:J$55,$D36)</f>
        <v>1</v>
      </c>
      <c r="K36" s="11">
        <f>COUNTIF(K$51:K$55,$D36)</f>
        <v>1</v>
      </c>
      <c r="L36" s="11">
        <f>COUNTIF(L$51:L$55,$D36)</f>
        <v>0</v>
      </c>
      <c r="M36" s="11">
        <f>COUNTIF(M$51:M$55,$D36)</f>
        <v>1</v>
      </c>
      <c r="N36" s="11">
        <f>COUNTIF(N$51:N$55,$D36)</f>
        <v>1</v>
      </c>
      <c r="O36" s="11">
        <f>COUNTIF(O$51:O$55,$D36)</f>
        <v>0</v>
      </c>
      <c r="P36" s="11">
        <f>COUNTIF(P$51:P$55,$D36)</f>
        <v>0</v>
      </c>
      <c r="Q36" s="11">
        <f>COUNTIF(Q$51:Q$55,$D36)</f>
        <v>0</v>
      </c>
      <c r="R36" s="11">
        <f>COUNTIF(R$51:R$55,$D36)</f>
        <v>0</v>
      </c>
      <c r="S36" s="11">
        <f>COUNTIF(S$51:S$55,$D36)</f>
        <v>0</v>
      </c>
      <c r="T36" s="11">
        <f>COUNTIF(T$51:T$55,$D36)</f>
        <v>0</v>
      </c>
      <c r="U36" s="11">
        <f>COUNTIF(U$51:U$55,$D36)</f>
        <v>0</v>
      </c>
      <c r="V36" s="11">
        <f>COUNTIF(V$51:V$55,$D36)</f>
        <v>3</v>
      </c>
      <c r="W36" s="11">
        <f>COUNTIF(W$51:W$55,$D36)</f>
        <v>1</v>
      </c>
    </row>
    <row r="37" spans="4:26" x14ac:dyDescent="0.25">
      <c r="D37">
        <v>6</v>
      </c>
      <c r="E37" s="11">
        <f>COUNTIF(E$51:E$55,$D37)</f>
        <v>1</v>
      </c>
      <c r="F37" s="11">
        <f>COUNTIF(F$51:F$55,$D37)</f>
        <v>0</v>
      </c>
      <c r="G37" s="11">
        <f>COUNTIF(G$51:G$55,$D37)</f>
        <v>0</v>
      </c>
      <c r="H37" s="11">
        <f>COUNTIF(H$51:H$55,$D37)</f>
        <v>0</v>
      </c>
      <c r="I37" s="11">
        <f>COUNTIF(I$51:I$55,$D37)</f>
        <v>0</v>
      </c>
      <c r="J37" s="11">
        <f>COUNTIF(J$51:J$55,$D37)</f>
        <v>0</v>
      </c>
      <c r="K37" s="11">
        <f>COUNTIF(K$51:K$55,$D37)</f>
        <v>0</v>
      </c>
      <c r="L37" s="11">
        <f>COUNTIF(L$51:L$55,$D37)</f>
        <v>0</v>
      </c>
      <c r="M37" s="11">
        <f>COUNTIF(M$51:M$55,$D37)</f>
        <v>0</v>
      </c>
      <c r="N37" s="11">
        <f>COUNTIF(N$51:N$55,$D37)</f>
        <v>0</v>
      </c>
      <c r="O37" s="11">
        <f>COUNTIF(O$51:O$55,$D37)</f>
        <v>0</v>
      </c>
      <c r="P37" s="11">
        <f>COUNTIF(P$51:P$55,$D37)</f>
        <v>0</v>
      </c>
      <c r="Q37" s="11">
        <f>COUNTIF(Q$51:Q$55,$D37)</f>
        <v>0</v>
      </c>
      <c r="R37" s="11">
        <f>COUNTIF(R$51:R$55,$D37)</f>
        <v>0</v>
      </c>
      <c r="S37" s="11">
        <f>COUNTIF(S$51:S$55,$D37)</f>
        <v>0</v>
      </c>
      <c r="T37" s="11">
        <f>COUNTIF(T$51:T$55,$D37)</f>
        <v>0</v>
      </c>
      <c r="U37" s="11">
        <f>COUNTIF(U$51:U$55,$D37)</f>
        <v>0</v>
      </c>
      <c r="V37" s="11">
        <f>COUNTIF(V$51:V$55,$D37)</f>
        <v>1</v>
      </c>
      <c r="W37" s="11">
        <f>COUNTIF(W$51:W$55,$D37)</f>
        <v>0</v>
      </c>
    </row>
    <row r="38" spans="4:26" x14ac:dyDescent="0.25">
      <c r="D38">
        <v>7</v>
      </c>
      <c r="E38" s="11">
        <f>COUNTIF(E$51:E$55,$D38)</f>
        <v>1</v>
      </c>
      <c r="F38" s="11">
        <f>COUNTIF(F$51:F$55,$D38)</f>
        <v>0</v>
      </c>
      <c r="G38" s="11">
        <f>COUNTIF(G$51:G$55,$D38)</f>
        <v>0</v>
      </c>
      <c r="H38" s="11">
        <f>COUNTIF(H$51:H$55,$D38)</f>
        <v>1</v>
      </c>
      <c r="I38" s="11">
        <f>COUNTIF(I$51:I$55,$D38)</f>
        <v>0</v>
      </c>
      <c r="J38" s="11">
        <f>COUNTIF(J$51:J$55,$D38)</f>
        <v>0</v>
      </c>
      <c r="K38" s="11">
        <f>COUNTIF(K$51:K$55,$D38)</f>
        <v>0</v>
      </c>
      <c r="L38" s="11">
        <f>COUNTIF(L$51:L$55,$D38)</f>
        <v>0</v>
      </c>
      <c r="M38" s="11">
        <f>COUNTIF(M$51:M$55,$D38)</f>
        <v>1</v>
      </c>
      <c r="N38" s="11">
        <f>COUNTIF(N$51:N$55,$D38)</f>
        <v>0</v>
      </c>
      <c r="O38" s="11">
        <f>COUNTIF(O$51:O$55,$D38)</f>
        <v>0</v>
      </c>
      <c r="P38" s="11">
        <f>COUNTIF(P$51:P$55,$D38)</f>
        <v>0</v>
      </c>
      <c r="Q38" s="11">
        <f>COUNTIF(Q$51:Q$55,$D38)</f>
        <v>0</v>
      </c>
      <c r="R38" s="11">
        <f>COUNTIF(R$51:R$55,$D38)</f>
        <v>0</v>
      </c>
      <c r="S38" s="11">
        <f>COUNTIF(S$51:S$55,$D38)</f>
        <v>0</v>
      </c>
      <c r="T38" s="11">
        <f>COUNTIF(T$51:T$55,$D38)</f>
        <v>0</v>
      </c>
      <c r="U38" s="11">
        <f>COUNTIF(U$51:U$55,$D38)</f>
        <v>0</v>
      </c>
      <c r="V38" s="11">
        <f>COUNTIF(V$51:V$55,$D38)</f>
        <v>0</v>
      </c>
      <c r="W38" s="11">
        <f>COUNTIF(W$51:W$55,$D38)</f>
        <v>0</v>
      </c>
    </row>
    <row r="39" spans="4:26" x14ac:dyDescent="0.25">
      <c r="E39" s="11"/>
    </row>
    <row r="40" spans="4:26" x14ac:dyDescent="0.25">
      <c r="D40">
        <v>7</v>
      </c>
      <c r="E40" s="11">
        <f>PRODUCT(E32,$D40)</f>
        <v>7</v>
      </c>
      <c r="F40" s="11">
        <f>PRODUCT(F32,$D40)</f>
        <v>7</v>
      </c>
      <c r="G40" s="11">
        <f>PRODUCT(G32,$D40)</f>
        <v>0</v>
      </c>
      <c r="H40" s="11">
        <f>PRODUCT(H32,$D40)</f>
        <v>0</v>
      </c>
      <c r="I40" s="11">
        <f>PRODUCT(I32,$D40)</f>
        <v>0</v>
      </c>
      <c r="J40" s="11">
        <f>PRODUCT(J32,$D40)</f>
        <v>0</v>
      </c>
      <c r="K40" s="11">
        <f>PRODUCT(K32,$D40)</f>
        <v>14</v>
      </c>
      <c r="L40" s="11">
        <f>PRODUCT(L32,$D40)</f>
        <v>0</v>
      </c>
      <c r="M40" s="11">
        <f>PRODUCT(M32,$D40)</f>
        <v>0</v>
      </c>
      <c r="N40" s="11">
        <f>PRODUCT(N32,$D40)</f>
        <v>0</v>
      </c>
      <c r="O40" s="11">
        <f>PRODUCT(O32,$D40)</f>
        <v>0</v>
      </c>
      <c r="P40" s="11">
        <f>PRODUCT(P32,$D40)</f>
        <v>0</v>
      </c>
      <c r="Q40" s="11">
        <f>PRODUCT(Q32,$D40)</f>
        <v>7</v>
      </c>
      <c r="R40" s="11">
        <f>PRODUCT(R32,$D40)</f>
        <v>0</v>
      </c>
      <c r="S40" s="11">
        <f>PRODUCT(S32,$D40)</f>
        <v>14</v>
      </c>
      <c r="T40" s="11">
        <f>PRODUCT(T32,$D40)</f>
        <v>14</v>
      </c>
      <c r="U40" s="11">
        <f>PRODUCT(U32,$D40)</f>
        <v>7</v>
      </c>
      <c r="V40" s="11">
        <f>PRODUCT(V32,$D40)</f>
        <v>0</v>
      </c>
      <c r="W40" s="11">
        <f>PRODUCT(W32,$D40)</f>
        <v>0</v>
      </c>
    </row>
    <row r="41" spans="4:26" x14ac:dyDescent="0.25">
      <c r="D41">
        <v>6</v>
      </c>
      <c r="E41" s="11">
        <f>PRODUCT(E33,$D41)</f>
        <v>0</v>
      </c>
      <c r="F41" s="11">
        <f>PRODUCT(F33,$D41)</f>
        <v>6</v>
      </c>
      <c r="G41" s="11">
        <f>PRODUCT(G33,$D41)</f>
        <v>6</v>
      </c>
      <c r="H41" s="11">
        <f>PRODUCT(H33,$D41)</f>
        <v>6</v>
      </c>
      <c r="I41" s="11">
        <f>PRODUCT(I33,$D41)</f>
        <v>0</v>
      </c>
      <c r="J41" s="11">
        <f>PRODUCT(J33,$D41)</f>
        <v>0</v>
      </c>
      <c r="K41" s="11">
        <f>PRODUCT(K33,$D41)</f>
        <v>6</v>
      </c>
      <c r="L41" s="11">
        <f>PRODUCT(L33,$D41)</f>
        <v>6</v>
      </c>
      <c r="M41" s="11">
        <f>PRODUCT(M33,$D41)</f>
        <v>0</v>
      </c>
      <c r="N41" s="11">
        <f>PRODUCT(N33,$D41)</f>
        <v>18</v>
      </c>
      <c r="O41" s="11">
        <f>PRODUCT(O33,$D41)</f>
        <v>6</v>
      </c>
      <c r="P41" s="11">
        <f>PRODUCT(P33,$D41)</f>
        <v>18</v>
      </c>
      <c r="Q41" s="11">
        <f>PRODUCT(Q33,$D41)</f>
        <v>6</v>
      </c>
      <c r="R41" s="11">
        <f>PRODUCT(R33,$D41)</f>
        <v>6</v>
      </c>
      <c r="S41" s="11">
        <f>PRODUCT(S33,$D41)</f>
        <v>18</v>
      </c>
      <c r="T41" s="11">
        <f>PRODUCT(T33,$D41)</f>
        <v>18</v>
      </c>
      <c r="U41" s="11">
        <f>PRODUCT(U33,$D41)</f>
        <v>6</v>
      </c>
      <c r="V41" s="11">
        <f>PRODUCT(V33,$D41)</f>
        <v>6</v>
      </c>
      <c r="W41" s="11">
        <f>PRODUCT(W33,$D41)</f>
        <v>6</v>
      </c>
    </row>
    <row r="42" spans="4:26" x14ac:dyDescent="0.25">
      <c r="D42">
        <v>5</v>
      </c>
      <c r="E42" s="11">
        <f>PRODUCT(E34,$D42)</f>
        <v>5</v>
      </c>
      <c r="F42" s="11">
        <f>PRODUCT(F34,$D42)</f>
        <v>5</v>
      </c>
      <c r="G42" s="11">
        <f>PRODUCT(G34,$D42)</f>
        <v>5</v>
      </c>
      <c r="H42" s="11">
        <f>PRODUCT(H34,$D42)</f>
        <v>0</v>
      </c>
      <c r="I42" s="11">
        <f>PRODUCT(I34,$D42)</f>
        <v>20</v>
      </c>
      <c r="J42" s="11">
        <f>PRODUCT(J34,$D42)</f>
        <v>5</v>
      </c>
      <c r="K42" s="11">
        <f>PRODUCT(K34,$D42)</f>
        <v>5</v>
      </c>
      <c r="L42" s="11">
        <f>PRODUCT(L34,$D42)</f>
        <v>10</v>
      </c>
      <c r="M42" s="11">
        <f>PRODUCT(M34,$D42)</f>
        <v>10</v>
      </c>
      <c r="N42" s="11">
        <f>PRODUCT(N34,$D42)</f>
        <v>5</v>
      </c>
      <c r="O42" s="11">
        <f>PRODUCT(O34,$D42)</f>
        <v>10</v>
      </c>
      <c r="P42" s="11">
        <f>PRODUCT(P34,$D42)</f>
        <v>10</v>
      </c>
      <c r="Q42" s="11">
        <f>PRODUCT(Q34,$D42)</f>
        <v>15</v>
      </c>
      <c r="R42" s="11">
        <f>PRODUCT(R34,$D42)</f>
        <v>0</v>
      </c>
      <c r="S42" s="11">
        <f>PRODUCT(S34,$D42)</f>
        <v>0</v>
      </c>
      <c r="T42" s="11">
        <f>PRODUCT(T34,$D42)</f>
        <v>0</v>
      </c>
      <c r="U42" s="11">
        <f>PRODUCT(U34,$D42)</f>
        <v>10</v>
      </c>
      <c r="V42" s="11">
        <f>PRODUCT(V34,$D42)</f>
        <v>0</v>
      </c>
      <c r="W42" s="11">
        <f>PRODUCT(W34,$D42)</f>
        <v>5</v>
      </c>
    </row>
    <row r="43" spans="4:26" x14ac:dyDescent="0.25">
      <c r="D43">
        <v>4</v>
      </c>
      <c r="E43" s="11">
        <f>PRODUCT(E35,$D43)</f>
        <v>4</v>
      </c>
      <c r="F43" s="11">
        <f>PRODUCT(F35,$D43)</f>
        <v>4</v>
      </c>
      <c r="G43" s="11">
        <f>PRODUCT(G35,$D43)</f>
        <v>4</v>
      </c>
      <c r="H43" s="11">
        <f>PRODUCT(H35,$D43)</f>
        <v>12</v>
      </c>
      <c r="I43" s="11">
        <f>PRODUCT(I35,$D43)</f>
        <v>4</v>
      </c>
      <c r="J43" s="11">
        <f>PRODUCT(J35,$D43)</f>
        <v>12</v>
      </c>
      <c r="K43" s="11">
        <f>PRODUCT(K35,$D43)</f>
        <v>0</v>
      </c>
      <c r="L43" s="11">
        <f>PRODUCT(L35,$D43)</f>
        <v>8</v>
      </c>
      <c r="M43" s="11">
        <f>PRODUCT(M35,$D43)</f>
        <v>4</v>
      </c>
      <c r="N43" s="11">
        <f>PRODUCT(N35,$D43)</f>
        <v>0</v>
      </c>
      <c r="O43" s="11">
        <f>PRODUCT(O35,$D43)</f>
        <v>8</v>
      </c>
      <c r="P43" s="11">
        <f>PRODUCT(P35,$D43)</f>
        <v>0</v>
      </c>
      <c r="Q43" s="11">
        <f>PRODUCT(Q35,$D43)</f>
        <v>0</v>
      </c>
      <c r="R43" s="11">
        <f>PRODUCT(R35,$D43)</f>
        <v>16</v>
      </c>
      <c r="S43" s="11">
        <f>PRODUCT(S35,$D43)</f>
        <v>0</v>
      </c>
      <c r="T43" s="11">
        <f>PRODUCT(T35,$D43)</f>
        <v>0</v>
      </c>
      <c r="U43" s="11">
        <f>PRODUCT(U35,$D43)</f>
        <v>4</v>
      </c>
      <c r="V43" s="11">
        <f>PRODUCT(V35,$D43)</f>
        <v>0</v>
      </c>
      <c r="W43" s="11">
        <f>PRODUCT(W35,$D43)</f>
        <v>8</v>
      </c>
    </row>
    <row r="44" spans="4:26" x14ac:dyDescent="0.25">
      <c r="D44">
        <v>3</v>
      </c>
      <c r="E44" s="11">
        <f>PRODUCT(E36,$D44)</f>
        <v>0</v>
      </c>
      <c r="F44" s="11">
        <f>PRODUCT(F36,$D44)</f>
        <v>3</v>
      </c>
      <c r="G44" s="11">
        <f>PRODUCT(G36,$D44)</f>
        <v>6</v>
      </c>
      <c r="H44" s="11">
        <f>PRODUCT(H36,$D44)</f>
        <v>0</v>
      </c>
      <c r="I44" s="11">
        <f>PRODUCT(I36,$D44)</f>
        <v>0</v>
      </c>
      <c r="J44" s="11">
        <f>PRODUCT(J36,$D44)</f>
        <v>3</v>
      </c>
      <c r="K44" s="11">
        <f>PRODUCT(K36,$D44)</f>
        <v>3</v>
      </c>
      <c r="L44" s="11">
        <f>PRODUCT(L36,$D44)</f>
        <v>0</v>
      </c>
      <c r="M44" s="11">
        <f>PRODUCT(M36,$D44)</f>
        <v>3</v>
      </c>
      <c r="N44" s="11">
        <f>PRODUCT(N36,$D44)</f>
        <v>3</v>
      </c>
      <c r="O44" s="11">
        <f>PRODUCT(O36,$D44)</f>
        <v>0</v>
      </c>
      <c r="P44" s="11">
        <f>PRODUCT(P36,$D44)</f>
        <v>0</v>
      </c>
      <c r="Q44" s="11">
        <f>PRODUCT(Q36,$D44)</f>
        <v>0</v>
      </c>
      <c r="R44" s="11">
        <f>PRODUCT(R36,$D44)</f>
        <v>0</v>
      </c>
      <c r="S44" s="11">
        <f>PRODUCT(S36,$D44)</f>
        <v>0</v>
      </c>
      <c r="T44" s="11">
        <f>PRODUCT(T36,$D44)</f>
        <v>0</v>
      </c>
      <c r="U44" s="11">
        <f>PRODUCT(U36,$D44)</f>
        <v>0</v>
      </c>
      <c r="V44" s="11">
        <f>PRODUCT(V36,$D44)</f>
        <v>9</v>
      </c>
      <c r="W44" s="11">
        <f>PRODUCT(W36,$D44)</f>
        <v>3</v>
      </c>
    </row>
    <row r="45" spans="4:26" x14ac:dyDescent="0.25">
      <c r="D45">
        <v>2</v>
      </c>
      <c r="E45" s="11">
        <f>PRODUCT(E37,$D45)</f>
        <v>2</v>
      </c>
      <c r="F45" s="11">
        <f>PRODUCT(F37,$D45)</f>
        <v>0</v>
      </c>
      <c r="G45" s="11">
        <f>PRODUCT(G37,$D45)</f>
        <v>0</v>
      </c>
      <c r="H45" s="11">
        <f>PRODUCT(H37,$D45)</f>
        <v>0</v>
      </c>
      <c r="I45" s="11">
        <f>PRODUCT(I37,$D45)</f>
        <v>0</v>
      </c>
      <c r="J45" s="11">
        <f>PRODUCT(J37,$D45)</f>
        <v>0</v>
      </c>
      <c r="K45" s="11">
        <f>PRODUCT(K37,$D45)</f>
        <v>0</v>
      </c>
      <c r="L45" s="11">
        <f>PRODUCT(L37,$D45)</f>
        <v>0</v>
      </c>
      <c r="M45" s="11">
        <f>PRODUCT(M37,$D45)</f>
        <v>0</v>
      </c>
      <c r="N45" s="11">
        <f>PRODUCT(N37,$D45)</f>
        <v>0</v>
      </c>
      <c r="O45" s="11">
        <f>PRODUCT(O37,$D45)</f>
        <v>0</v>
      </c>
      <c r="P45" s="11">
        <f>PRODUCT(P37,$D45)</f>
        <v>0</v>
      </c>
      <c r="Q45" s="11">
        <f>PRODUCT(Q37,$D45)</f>
        <v>0</v>
      </c>
      <c r="R45" s="11">
        <f>PRODUCT(R37,$D45)</f>
        <v>0</v>
      </c>
      <c r="S45" s="11">
        <f>PRODUCT(S37,$D45)</f>
        <v>0</v>
      </c>
      <c r="T45" s="11">
        <f>PRODUCT(T37,$D45)</f>
        <v>0</v>
      </c>
      <c r="U45" s="11">
        <f>PRODUCT(U37,$D45)</f>
        <v>0</v>
      </c>
      <c r="V45" s="11">
        <f>PRODUCT(V37,$D45)</f>
        <v>2</v>
      </c>
      <c r="W45" s="11">
        <f>PRODUCT(W37,$D45)</f>
        <v>0</v>
      </c>
    </row>
    <row r="46" spans="4:26" x14ac:dyDescent="0.25">
      <c r="D46">
        <v>1</v>
      </c>
      <c r="E46" s="11">
        <f>PRODUCT(E38,$D46)</f>
        <v>1</v>
      </c>
      <c r="F46" s="11">
        <f>PRODUCT(F38,$D46)</f>
        <v>0</v>
      </c>
      <c r="G46" s="11">
        <f>PRODUCT(G38,$D46)</f>
        <v>0</v>
      </c>
      <c r="H46" s="11">
        <f>PRODUCT(H38,$D46)</f>
        <v>1</v>
      </c>
      <c r="I46" s="11">
        <f>PRODUCT(I38,$D46)</f>
        <v>0</v>
      </c>
      <c r="J46" s="11">
        <f>PRODUCT(J38,$D46)</f>
        <v>0</v>
      </c>
      <c r="K46" s="11">
        <f>PRODUCT(K38,$D46)</f>
        <v>0</v>
      </c>
      <c r="L46" s="11">
        <f>PRODUCT(L38,$D46)</f>
        <v>0</v>
      </c>
      <c r="M46" s="11">
        <f>PRODUCT(M38,$D46)</f>
        <v>1</v>
      </c>
      <c r="N46" s="11">
        <f>PRODUCT(N38,$D46)</f>
        <v>0</v>
      </c>
      <c r="O46" s="11">
        <f>PRODUCT(O38,$D46)</f>
        <v>0</v>
      </c>
      <c r="P46" s="11">
        <f>PRODUCT(P38,$D46)</f>
        <v>0</v>
      </c>
      <c r="Q46" s="11">
        <f>PRODUCT(Q38,$D46)</f>
        <v>0</v>
      </c>
      <c r="R46" s="11">
        <f>PRODUCT(R38,$D46)</f>
        <v>0</v>
      </c>
      <c r="S46" s="11">
        <f>PRODUCT(S38,$D46)</f>
        <v>0</v>
      </c>
      <c r="T46" s="11">
        <f>PRODUCT(T38,$D46)</f>
        <v>0</v>
      </c>
      <c r="U46" s="11">
        <f>PRODUCT(U38,$D46)</f>
        <v>0</v>
      </c>
      <c r="V46" s="11">
        <f>PRODUCT(V38,$D46)</f>
        <v>0</v>
      </c>
      <c r="W46" s="11">
        <f>PRODUCT(W38,$D46)</f>
        <v>0</v>
      </c>
    </row>
    <row r="48" spans="4:26" x14ac:dyDescent="0.25">
      <c r="D48" s="11" t="s">
        <v>30</v>
      </c>
      <c r="E48">
        <f>SUM(E40:E46)</f>
        <v>19</v>
      </c>
      <c r="F48">
        <f t="shared" ref="F48:W48" si="9">SUM(F40:F46)</f>
        <v>25</v>
      </c>
      <c r="G48">
        <f t="shared" si="9"/>
        <v>21</v>
      </c>
      <c r="H48">
        <f t="shared" si="9"/>
        <v>19</v>
      </c>
      <c r="I48">
        <f t="shared" si="9"/>
        <v>24</v>
      </c>
      <c r="J48">
        <f t="shared" si="9"/>
        <v>20</v>
      </c>
      <c r="K48">
        <f t="shared" si="9"/>
        <v>28</v>
      </c>
      <c r="L48">
        <f t="shared" si="9"/>
        <v>24</v>
      </c>
      <c r="M48">
        <f t="shared" si="9"/>
        <v>18</v>
      </c>
      <c r="N48">
        <f t="shared" si="9"/>
        <v>26</v>
      </c>
      <c r="O48">
        <f t="shared" si="9"/>
        <v>24</v>
      </c>
      <c r="P48">
        <f t="shared" si="9"/>
        <v>28</v>
      </c>
      <c r="Q48">
        <f t="shared" si="9"/>
        <v>28</v>
      </c>
      <c r="R48">
        <f t="shared" si="9"/>
        <v>22</v>
      </c>
      <c r="S48">
        <f t="shared" si="9"/>
        <v>32</v>
      </c>
      <c r="T48">
        <f t="shared" si="9"/>
        <v>32</v>
      </c>
      <c r="U48">
        <f t="shared" si="9"/>
        <v>27</v>
      </c>
      <c r="V48">
        <f t="shared" si="9"/>
        <v>17</v>
      </c>
      <c r="W48">
        <f t="shared" si="9"/>
        <v>22</v>
      </c>
    </row>
    <row r="49" spans="4:26" x14ac:dyDescent="0.25">
      <c r="D49" s="11" t="s">
        <v>31</v>
      </c>
      <c r="E49">
        <f>E48/$B$5*100</f>
        <v>54.285714285714285</v>
      </c>
      <c r="F49">
        <f>F48/$B$5*100</f>
        <v>71.428571428571431</v>
      </c>
      <c r="G49">
        <f>G48/$B$5*100</f>
        <v>60</v>
      </c>
      <c r="H49">
        <f>H48/$B$5*100</f>
        <v>54.285714285714285</v>
      </c>
      <c r="I49">
        <f>I48/$B$5*100</f>
        <v>68.571428571428569</v>
      </c>
      <c r="J49">
        <f>J48/$B$5*100</f>
        <v>57.142857142857139</v>
      </c>
      <c r="K49">
        <f>K48/$B$5*100</f>
        <v>80</v>
      </c>
      <c r="L49">
        <f>L48/$B$5*100</f>
        <v>68.571428571428569</v>
      </c>
      <c r="M49">
        <f>M48/$B$5*100</f>
        <v>51.428571428571423</v>
      </c>
      <c r="N49">
        <f>N48/$B$5*100</f>
        <v>74.285714285714292</v>
      </c>
      <c r="O49">
        <f>O48/$B$5*100</f>
        <v>68.571428571428569</v>
      </c>
      <c r="P49">
        <f>P48/$B$5*100</f>
        <v>80</v>
      </c>
      <c r="Q49">
        <f>Q48/$B$5*100</f>
        <v>80</v>
      </c>
      <c r="R49">
        <f>R48/$B$5*100</f>
        <v>62.857142857142854</v>
      </c>
      <c r="S49">
        <f>S48/$B$5*100</f>
        <v>91.428571428571431</v>
      </c>
      <c r="T49">
        <f>T48/$B$5*100</f>
        <v>91.428571428571431</v>
      </c>
      <c r="U49">
        <f>U48/$B$5*100</f>
        <v>77.142857142857153</v>
      </c>
      <c r="V49">
        <f>V48/$B$5*100</f>
        <v>48.571428571428569</v>
      </c>
      <c r="W49">
        <f>W48/$B$5*100</f>
        <v>62.857142857142854</v>
      </c>
    </row>
    <row r="51" spans="4:26" x14ac:dyDescent="0.25">
      <c r="D51">
        <v>6</v>
      </c>
      <c r="E51" s="4">
        <v>1</v>
      </c>
      <c r="F51" s="4">
        <v>1</v>
      </c>
      <c r="G51" s="4">
        <v>2</v>
      </c>
      <c r="H51" s="4">
        <v>4</v>
      </c>
      <c r="I51" s="4">
        <v>3</v>
      </c>
      <c r="J51" s="4">
        <v>3</v>
      </c>
      <c r="K51" s="4">
        <v>1</v>
      </c>
      <c r="L51" s="4">
        <v>2</v>
      </c>
      <c r="M51" s="6">
        <v>4</v>
      </c>
      <c r="N51" s="6">
        <v>2</v>
      </c>
      <c r="O51" s="6">
        <v>4</v>
      </c>
      <c r="P51" s="6">
        <v>3</v>
      </c>
      <c r="Q51" s="6">
        <v>2</v>
      </c>
      <c r="R51" s="6">
        <v>2</v>
      </c>
      <c r="S51" s="6">
        <v>1</v>
      </c>
      <c r="T51" s="8">
        <v>1</v>
      </c>
      <c r="U51" s="8">
        <v>2</v>
      </c>
      <c r="V51" s="8">
        <v>2</v>
      </c>
      <c r="W51" s="10">
        <v>2</v>
      </c>
      <c r="X51" s="2">
        <v>42681.474872685183</v>
      </c>
      <c r="Y51" s="2">
        <v>42681.477546296293</v>
      </c>
      <c r="Z51" t="s">
        <v>24</v>
      </c>
    </row>
    <row r="52" spans="4:26" x14ac:dyDescent="0.25">
      <c r="D52">
        <v>7</v>
      </c>
      <c r="E52" s="4">
        <v>6</v>
      </c>
      <c r="F52" s="4">
        <v>3</v>
      </c>
      <c r="G52" s="4">
        <v>5</v>
      </c>
      <c r="H52" s="4">
        <v>2</v>
      </c>
      <c r="I52" s="4">
        <v>4</v>
      </c>
      <c r="J52" s="4">
        <v>4</v>
      </c>
      <c r="K52" s="4">
        <v>5</v>
      </c>
      <c r="L52" s="4">
        <v>3</v>
      </c>
      <c r="M52" s="6">
        <v>5</v>
      </c>
      <c r="N52" s="6">
        <v>3</v>
      </c>
      <c r="O52" s="6">
        <v>2</v>
      </c>
      <c r="P52" s="6">
        <v>2</v>
      </c>
      <c r="Q52" s="6">
        <v>3</v>
      </c>
      <c r="R52" s="6">
        <v>4</v>
      </c>
      <c r="S52" s="6">
        <v>2</v>
      </c>
      <c r="T52" s="8">
        <v>2</v>
      </c>
      <c r="U52" s="8">
        <v>3</v>
      </c>
      <c r="V52" s="8">
        <v>6</v>
      </c>
      <c r="W52" s="10">
        <v>4</v>
      </c>
      <c r="X52" s="2">
        <v>42681.481562499997</v>
      </c>
      <c r="Y52" s="2">
        <v>42681.529675925929</v>
      </c>
      <c r="Z52" t="s">
        <v>24</v>
      </c>
    </row>
    <row r="53" spans="4:26" x14ac:dyDescent="0.25">
      <c r="D53">
        <v>8</v>
      </c>
      <c r="E53" s="4">
        <v>7</v>
      </c>
      <c r="F53" s="4">
        <v>2</v>
      </c>
      <c r="G53" s="4">
        <v>5</v>
      </c>
      <c r="H53" s="4">
        <v>7</v>
      </c>
      <c r="I53" s="4">
        <v>3</v>
      </c>
      <c r="J53" s="4">
        <v>4</v>
      </c>
      <c r="K53" s="4">
        <v>1</v>
      </c>
      <c r="L53" s="4">
        <v>4</v>
      </c>
      <c r="M53" s="6">
        <v>7</v>
      </c>
      <c r="N53" s="6">
        <v>5</v>
      </c>
      <c r="O53" s="6">
        <v>3</v>
      </c>
      <c r="P53" s="6">
        <v>2</v>
      </c>
      <c r="Q53" s="6">
        <v>1</v>
      </c>
      <c r="R53" s="6">
        <v>4</v>
      </c>
      <c r="S53" s="6">
        <v>1</v>
      </c>
      <c r="T53" s="8">
        <v>1</v>
      </c>
      <c r="U53" s="8">
        <v>1</v>
      </c>
      <c r="V53" s="8">
        <v>5</v>
      </c>
      <c r="W53" s="10">
        <v>5</v>
      </c>
      <c r="X53" s="2">
        <v>42681.529791666668</v>
      </c>
      <c r="Y53" s="2">
        <v>42681.531261574077</v>
      </c>
      <c r="Z53" t="s">
        <v>24</v>
      </c>
    </row>
    <row r="54" spans="4:26" x14ac:dyDescent="0.25">
      <c r="D54">
        <v>9</v>
      </c>
      <c r="E54" s="4">
        <v>4</v>
      </c>
      <c r="F54" s="4">
        <v>5</v>
      </c>
      <c r="G54" s="4">
        <v>3</v>
      </c>
      <c r="H54" s="4">
        <v>4</v>
      </c>
      <c r="I54" s="4">
        <v>3</v>
      </c>
      <c r="J54" s="4">
        <v>5</v>
      </c>
      <c r="K54" s="4">
        <v>2</v>
      </c>
      <c r="L54" s="4">
        <v>4</v>
      </c>
      <c r="M54" s="6">
        <v>3</v>
      </c>
      <c r="N54" s="6">
        <v>2</v>
      </c>
      <c r="O54" s="6">
        <v>3</v>
      </c>
      <c r="P54" s="6">
        <v>2</v>
      </c>
      <c r="Q54" s="6">
        <v>3</v>
      </c>
      <c r="R54" s="6">
        <v>4</v>
      </c>
      <c r="S54" s="6">
        <v>2</v>
      </c>
      <c r="T54" s="8">
        <v>2</v>
      </c>
      <c r="U54" s="8">
        <v>3</v>
      </c>
      <c r="V54" s="8">
        <v>5</v>
      </c>
      <c r="W54" s="10">
        <v>3</v>
      </c>
      <c r="X54" s="2">
        <v>42681.534722222219</v>
      </c>
      <c r="Y54" s="2">
        <v>42681.535787037035</v>
      </c>
      <c r="Z54" t="s">
        <v>24</v>
      </c>
    </row>
    <row r="55" spans="4:26" x14ac:dyDescent="0.25">
      <c r="D55">
        <v>10</v>
      </c>
      <c r="E55" s="4">
        <v>3</v>
      </c>
      <c r="F55" s="4">
        <v>4</v>
      </c>
      <c r="G55" s="4">
        <v>4</v>
      </c>
      <c r="H55" s="4">
        <v>4</v>
      </c>
      <c r="I55" s="4">
        <v>3</v>
      </c>
      <c r="J55" s="4">
        <v>4</v>
      </c>
      <c r="K55" s="4">
        <v>3</v>
      </c>
      <c r="L55" s="4">
        <v>3</v>
      </c>
      <c r="M55" s="6">
        <v>3</v>
      </c>
      <c r="N55" s="6">
        <v>2</v>
      </c>
      <c r="O55" s="6">
        <v>4</v>
      </c>
      <c r="P55" s="6">
        <v>3</v>
      </c>
      <c r="Q55" s="6">
        <v>3</v>
      </c>
      <c r="R55" s="6">
        <v>4</v>
      </c>
      <c r="S55" s="6">
        <v>2</v>
      </c>
      <c r="T55" s="8">
        <v>2</v>
      </c>
      <c r="U55" s="8">
        <v>4</v>
      </c>
      <c r="V55" s="8">
        <v>5</v>
      </c>
      <c r="W55" s="10">
        <v>4</v>
      </c>
      <c r="X55" s="2">
        <v>42681.545277777775</v>
      </c>
      <c r="Y55" s="2">
        <v>42681.5546412037</v>
      </c>
      <c r="Z55" t="s">
        <v>25</v>
      </c>
    </row>
    <row r="57" spans="4:26" ht="21" x14ac:dyDescent="0.35">
      <c r="E57" s="13" t="s">
        <v>56</v>
      </c>
    </row>
    <row r="58" spans="4:26" x14ac:dyDescent="0.25">
      <c r="E58" s="11" t="s">
        <v>36</v>
      </c>
      <c r="F58" s="11" t="s">
        <v>37</v>
      </c>
      <c r="G58" s="11" t="s">
        <v>38</v>
      </c>
      <c r="H58" s="11" t="s">
        <v>39</v>
      </c>
      <c r="I58" s="11" t="s">
        <v>40</v>
      </c>
      <c r="J58" s="11" t="s">
        <v>41</v>
      </c>
      <c r="K58" s="11" t="s">
        <v>42</v>
      </c>
      <c r="L58" s="11" t="s">
        <v>43</v>
      </c>
      <c r="M58" s="11" t="s">
        <v>44</v>
      </c>
      <c r="N58" s="11" t="s">
        <v>45</v>
      </c>
      <c r="O58" s="11" t="s">
        <v>46</v>
      </c>
      <c r="P58" s="11" t="s">
        <v>47</v>
      </c>
      <c r="Q58" s="11" t="s">
        <v>48</v>
      </c>
      <c r="R58" s="11" t="s">
        <v>49</v>
      </c>
      <c r="S58" s="11" t="s">
        <v>50</v>
      </c>
      <c r="T58" s="11" t="s">
        <v>51</v>
      </c>
      <c r="U58" s="11" t="s">
        <v>52</v>
      </c>
      <c r="V58" s="11" t="s">
        <v>53</v>
      </c>
      <c r="W58" s="11" t="s">
        <v>54</v>
      </c>
    </row>
    <row r="59" spans="4:26" x14ac:dyDescent="0.25">
      <c r="D59">
        <v>1</v>
      </c>
      <c r="E59" s="11">
        <f>COUNTIF(E$78:E$83,$D59)</f>
        <v>1</v>
      </c>
      <c r="F59" s="11">
        <f t="shared" ref="F59:W65" si="10">COUNTIF(F$78:F$83,$D59)</f>
        <v>1</v>
      </c>
      <c r="G59" s="11">
        <f t="shared" si="10"/>
        <v>1</v>
      </c>
      <c r="H59" s="11">
        <f t="shared" si="10"/>
        <v>1</v>
      </c>
      <c r="I59" s="11">
        <f t="shared" si="10"/>
        <v>1</v>
      </c>
      <c r="J59" s="11">
        <f t="shared" si="10"/>
        <v>1</v>
      </c>
      <c r="K59" s="11">
        <f t="shared" si="10"/>
        <v>1</v>
      </c>
      <c r="L59" s="11">
        <f t="shared" si="10"/>
        <v>1</v>
      </c>
      <c r="M59" s="11">
        <f t="shared" si="10"/>
        <v>1</v>
      </c>
      <c r="N59" s="11">
        <f t="shared" si="10"/>
        <v>1</v>
      </c>
      <c r="O59" s="11">
        <f t="shared" si="10"/>
        <v>1</v>
      </c>
      <c r="P59" s="11">
        <f t="shared" si="10"/>
        <v>1</v>
      </c>
      <c r="Q59" s="11">
        <f t="shared" si="10"/>
        <v>1</v>
      </c>
      <c r="R59" s="11">
        <f t="shared" si="10"/>
        <v>1</v>
      </c>
      <c r="S59" s="11">
        <f t="shared" si="10"/>
        <v>1</v>
      </c>
      <c r="T59" s="11">
        <f t="shared" si="10"/>
        <v>1</v>
      </c>
      <c r="U59" s="11">
        <f t="shared" si="10"/>
        <v>1</v>
      </c>
      <c r="V59" s="11">
        <f t="shared" si="10"/>
        <v>1</v>
      </c>
      <c r="W59" s="11">
        <f t="shared" si="10"/>
        <v>1</v>
      </c>
      <c r="Y59" s="11" t="s">
        <v>26</v>
      </c>
      <c r="Z59">
        <f>AVERAGE(E76:W76)</f>
        <v>71.428571428571416</v>
      </c>
    </row>
    <row r="60" spans="4:26" x14ac:dyDescent="0.25">
      <c r="D60">
        <v>2</v>
      </c>
      <c r="E60" s="11">
        <f t="shared" ref="E60:T65" si="11">COUNTIF(E$78:E$83,$D60)</f>
        <v>1</v>
      </c>
      <c r="F60" s="11">
        <f t="shared" si="11"/>
        <v>1</v>
      </c>
      <c r="G60" s="11">
        <f t="shared" si="11"/>
        <v>1</v>
      </c>
      <c r="H60" s="11">
        <f t="shared" si="11"/>
        <v>1</v>
      </c>
      <c r="I60" s="11">
        <f t="shared" si="11"/>
        <v>1</v>
      </c>
      <c r="J60" s="11">
        <f t="shared" si="11"/>
        <v>1</v>
      </c>
      <c r="K60" s="11">
        <f t="shared" si="11"/>
        <v>1</v>
      </c>
      <c r="L60" s="11">
        <f t="shared" si="11"/>
        <v>1</v>
      </c>
      <c r="M60" s="11">
        <f t="shared" si="11"/>
        <v>1</v>
      </c>
      <c r="N60" s="11">
        <f t="shared" si="11"/>
        <v>1</v>
      </c>
      <c r="O60" s="11">
        <f t="shared" si="11"/>
        <v>1</v>
      </c>
      <c r="P60" s="11">
        <f t="shared" si="11"/>
        <v>1</v>
      </c>
      <c r="Q60" s="11">
        <f t="shared" si="11"/>
        <v>1</v>
      </c>
      <c r="R60" s="11">
        <f t="shared" si="11"/>
        <v>1</v>
      </c>
      <c r="S60" s="11">
        <f t="shared" si="11"/>
        <v>1</v>
      </c>
      <c r="T60" s="11">
        <f t="shared" si="11"/>
        <v>1</v>
      </c>
      <c r="U60" s="11">
        <f t="shared" si="10"/>
        <v>1</v>
      </c>
      <c r="V60" s="11">
        <f t="shared" si="10"/>
        <v>1</v>
      </c>
      <c r="W60" s="11">
        <f t="shared" si="10"/>
        <v>1</v>
      </c>
      <c r="Y60" s="11" t="s">
        <v>27</v>
      </c>
      <c r="Z60">
        <f>AVERAGE(E76:L76)</f>
        <v>71.428571428571431</v>
      </c>
    </row>
    <row r="61" spans="4:26" x14ac:dyDescent="0.25">
      <c r="D61">
        <v>3</v>
      </c>
      <c r="E61" s="11">
        <f t="shared" si="11"/>
        <v>1</v>
      </c>
      <c r="F61" s="11">
        <f t="shared" si="10"/>
        <v>1</v>
      </c>
      <c r="G61" s="11">
        <f t="shared" si="10"/>
        <v>1</v>
      </c>
      <c r="H61" s="11">
        <f t="shared" si="10"/>
        <v>1</v>
      </c>
      <c r="I61" s="11">
        <f t="shared" si="10"/>
        <v>1</v>
      </c>
      <c r="J61" s="11">
        <f t="shared" si="10"/>
        <v>1</v>
      </c>
      <c r="K61" s="11">
        <f t="shared" si="10"/>
        <v>1</v>
      </c>
      <c r="L61" s="11">
        <f t="shared" si="10"/>
        <v>1</v>
      </c>
      <c r="M61" s="11">
        <f t="shared" si="10"/>
        <v>1</v>
      </c>
      <c r="N61" s="11">
        <f t="shared" si="10"/>
        <v>1</v>
      </c>
      <c r="O61" s="11">
        <f t="shared" si="10"/>
        <v>1</v>
      </c>
      <c r="P61" s="11">
        <f t="shared" si="10"/>
        <v>1</v>
      </c>
      <c r="Q61" s="11">
        <f t="shared" si="10"/>
        <v>1</v>
      </c>
      <c r="R61" s="11">
        <f t="shared" si="10"/>
        <v>1</v>
      </c>
      <c r="S61" s="11">
        <f t="shared" si="10"/>
        <v>1</v>
      </c>
      <c r="T61" s="11">
        <f t="shared" si="10"/>
        <v>1</v>
      </c>
      <c r="U61" s="11">
        <f t="shared" si="10"/>
        <v>1</v>
      </c>
      <c r="V61" s="11">
        <f t="shared" si="10"/>
        <v>1</v>
      </c>
      <c r="W61" s="11">
        <f t="shared" si="10"/>
        <v>1</v>
      </c>
      <c r="Y61" s="11" t="s">
        <v>28</v>
      </c>
      <c r="Z61">
        <f>AVERAGE(M76:S76)</f>
        <v>71.428571428571431</v>
      </c>
    </row>
    <row r="62" spans="4:26" x14ac:dyDescent="0.25">
      <c r="D62">
        <v>4</v>
      </c>
      <c r="E62" s="11">
        <f t="shared" si="11"/>
        <v>1</v>
      </c>
      <c r="F62" s="11">
        <f t="shared" si="10"/>
        <v>1</v>
      </c>
      <c r="G62" s="11">
        <f t="shared" si="10"/>
        <v>1</v>
      </c>
      <c r="H62" s="11">
        <f t="shared" si="10"/>
        <v>1</v>
      </c>
      <c r="I62" s="11">
        <f t="shared" si="10"/>
        <v>1</v>
      </c>
      <c r="J62" s="11">
        <f t="shared" si="10"/>
        <v>1</v>
      </c>
      <c r="K62" s="11">
        <f t="shared" si="10"/>
        <v>1</v>
      </c>
      <c r="L62" s="11">
        <f t="shared" si="10"/>
        <v>1</v>
      </c>
      <c r="M62" s="11">
        <f t="shared" si="10"/>
        <v>1</v>
      </c>
      <c r="N62" s="11">
        <f t="shared" si="10"/>
        <v>1</v>
      </c>
      <c r="O62" s="11">
        <f t="shared" si="10"/>
        <v>1</v>
      </c>
      <c r="P62" s="11">
        <f t="shared" si="10"/>
        <v>1</v>
      </c>
      <c r="Q62" s="11">
        <f t="shared" si="10"/>
        <v>1</v>
      </c>
      <c r="R62" s="11">
        <f t="shared" si="10"/>
        <v>1</v>
      </c>
      <c r="S62" s="11">
        <f t="shared" si="10"/>
        <v>1</v>
      </c>
      <c r="T62" s="11">
        <f t="shared" si="10"/>
        <v>1</v>
      </c>
      <c r="U62" s="11">
        <f t="shared" si="10"/>
        <v>1</v>
      </c>
      <c r="V62" s="11">
        <f t="shared" si="10"/>
        <v>1</v>
      </c>
      <c r="W62" s="11">
        <f t="shared" si="10"/>
        <v>1</v>
      </c>
      <c r="Y62" s="11" t="s">
        <v>29</v>
      </c>
      <c r="Z62">
        <f>AVERAGE(T76:V76)</f>
        <v>71.428571428571431</v>
      </c>
    </row>
    <row r="63" spans="4:26" x14ac:dyDescent="0.25">
      <c r="D63">
        <v>5</v>
      </c>
      <c r="E63" s="11">
        <f t="shared" si="11"/>
        <v>1</v>
      </c>
      <c r="F63" s="11">
        <f t="shared" si="10"/>
        <v>1</v>
      </c>
      <c r="G63" s="11">
        <f t="shared" si="10"/>
        <v>1</v>
      </c>
      <c r="H63" s="11">
        <f t="shared" si="10"/>
        <v>1</v>
      </c>
      <c r="I63" s="11">
        <f t="shared" si="10"/>
        <v>1</v>
      </c>
      <c r="J63" s="11">
        <f t="shared" si="10"/>
        <v>1</v>
      </c>
      <c r="K63" s="11">
        <f t="shared" si="10"/>
        <v>1</v>
      </c>
      <c r="L63" s="11">
        <f t="shared" si="10"/>
        <v>1</v>
      </c>
      <c r="M63" s="11">
        <f t="shared" si="10"/>
        <v>1</v>
      </c>
      <c r="N63" s="11">
        <f t="shared" si="10"/>
        <v>1</v>
      </c>
      <c r="O63" s="11">
        <f t="shared" si="10"/>
        <v>1</v>
      </c>
      <c r="P63" s="11">
        <f t="shared" si="10"/>
        <v>1</v>
      </c>
      <c r="Q63" s="11">
        <f t="shared" si="10"/>
        <v>1</v>
      </c>
      <c r="R63" s="11">
        <f t="shared" si="10"/>
        <v>1</v>
      </c>
      <c r="S63" s="11">
        <f t="shared" si="10"/>
        <v>1</v>
      </c>
      <c r="T63" s="11">
        <f t="shared" si="10"/>
        <v>1</v>
      </c>
      <c r="U63" s="11">
        <f t="shared" si="10"/>
        <v>1</v>
      </c>
      <c r="V63" s="11">
        <f t="shared" si="10"/>
        <v>1</v>
      </c>
      <c r="W63" s="11">
        <f t="shared" si="10"/>
        <v>1</v>
      </c>
    </row>
    <row r="64" spans="4:26" x14ac:dyDescent="0.25">
      <c r="D64">
        <v>6</v>
      </c>
      <c r="E64" s="11">
        <f t="shared" si="11"/>
        <v>0</v>
      </c>
      <c r="F64" s="11">
        <f t="shared" si="10"/>
        <v>0</v>
      </c>
      <c r="G64" s="11">
        <f t="shared" si="10"/>
        <v>0</v>
      </c>
      <c r="H64" s="11">
        <f t="shared" si="10"/>
        <v>0</v>
      </c>
      <c r="I64" s="11">
        <f t="shared" si="10"/>
        <v>0</v>
      </c>
      <c r="J64" s="11">
        <f t="shared" si="10"/>
        <v>0</v>
      </c>
      <c r="K64" s="11">
        <f t="shared" si="10"/>
        <v>0</v>
      </c>
      <c r="L64" s="11">
        <f t="shared" si="10"/>
        <v>0</v>
      </c>
      <c r="M64" s="11">
        <f t="shared" si="10"/>
        <v>0</v>
      </c>
      <c r="N64" s="11">
        <f t="shared" si="10"/>
        <v>0</v>
      </c>
      <c r="O64" s="11">
        <f t="shared" si="10"/>
        <v>0</v>
      </c>
      <c r="P64" s="11">
        <f t="shared" si="10"/>
        <v>0</v>
      </c>
      <c r="Q64" s="11">
        <f t="shared" si="10"/>
        <v>0</v>
      </c>
      <c r="R64" s="11">
        <f t="shared" si="10"/>
        <v>0</v>
      </c>
      <c r="S64" s="11">
        <f t="shared" si="10"/>
        <v>0</v>
      </c>
      <c r="T64" s="11">
        <f t="shared" si="10"/>
        <v>0</v>
      </c>
      <c r="U64" s="11">
        <f t="shared" si="10"/>
        <v>0</v>
      </c>
      <c r="V64" s="11">
        <f t="shared" si="10"/>
        <v>0</v>
      </c>
      <c r="W64" s="11">
        <f t="shared" si="10"/>
        <v>0</v>
      </c>
    </row>
    <row r="65" spans="4:23" x14ac:dyDescent="0.25">
      <c r="D65">
        <v>7</v>
      </c>
      <c r="E65" s="11">
        <f t="shared" si="11"/>
        <v>0</v>
      </c>
      <c r="F65" s="11">
        <f t="shared" si="10"/>
        <v>0</v>
      </c>
      <c r="G65" s="11">
        <f t="shared" si="10"/>
        <v>0</v>
      </c>
      <c r="H65" s="11">
        <f t="shared" si="10"/>
        <v>0</v>
      </c>
      <c r="I65" s="11">
        <f t="shared" si="10"/>
        <v>0</v>
      </c>
      <c r="J65" s="11">
        <f t="shared" si="10"/>
        <v>0</v>
      </c>
      <c r="K65" s="11">
        <f t="shared" si="10"/>
        <v>0</v>
      </c>
      <c r="L65" s="11">
        <f t="shared" si="10"/>
        <v>0</v>
      </c>
      <c r="M65" s="11">
        <f t="shared" si="10"/>
        <v>0</v>
      </c>
      <c r="N65" s="11">
        <f t="shared" si="10"/>
        <v>0</v>
      </c>
      <c r="O65" s="11">
        <f t="shared" si="10"/>
        <v>0</v>
      </c>
      <c r="P65" s="11">
        <f t="shared" si="10"/>
        <v>0</v>
      </c>
      <c r="Q65" s="11">
        <f t="shared" si="10"/>
        <v>0</v>
      </c>
      <c r="R65" s="11">
        <f t="shared" si="10"/>
        <v>0</v>
      </c>
      <c r="S65" s="11">
        <f t="shared" si="10"/>
        <v>0</v>
      </c>
      <c r="T65" s="11">
        <f t="shared" si="10"/>
        <v>0</v>
      </c>
      <c r="U65" s="11">
        <f t="shared" si="10"/>
        <v>0</v>
      </c>
      <c r="V65" s="11">
        <f t="shared" si="10"/>
        <v>0</v>
      </c>
      <c r="W65" s="11">
        <f t="shared" si="10"/>
        <v>0</v>
      </c>
    </row>
    <row r="66" spans="4:23" x14ac:dyDescent="0.25">
      <c r="E66" s="11"/>
    </row>
    <row r="67" spans="4:23" x14ac:dyDescent="0.25">
      <c r="D67">
        <v>7</v>
      </c>
      <c r="E67" s="11">
        <f>PRODUCT(E59,$D67)</f>
        <v>7</v>
      </c>
      <c r="F67" s="11">
        <f t="shared" ref="F67:W67" si="12">PRODUCT(F59,$D67)</f>
        <v>7</v>
      </c>
      <c r="G67" s="11">
        <f t="shared" si="12"/>
        <v>7</v>
      </c>
      <c r="H67" s="11">
        <f t="shared" si="12"/>
        <v>7</v>
      </c>
      <c r="I67" s="11">
        <f t="shared" si="12"/>
        <v>7</v>
      </c>
      <c r="J67" s="11">
        <f t="shared" si="12"/>
        <v>7</v>
      </c>
      <c r="K67" s="11">
        <f t="shared" si="12"/>
        <v>7</v>
      </c>
      <c r="L67" s="11">
        <f t="shared" si="12"/>
        <v>7</v>
      </c>
      <c r="M67" s="11">
        <f t="shared" si="12"/>
        <v>7</v>
      </c>
      <c r="N67" s="11">
        <f t="shared" si="12"/>
        <v>7</v>
      </c>
      <c r="O67" s="11">
        <f t="shared" si="12"/>
        <v>7</v>
      </c>
      <c r="P67" s="11">
        <f t="shared" si="12"/>
        <v>7</v>
      </c>
      <c r="Q67" s="11">
        <f t="shared" si="12"/>
        <v>7</v>
      </c>
      <c r="R67" s="11">
        <f t="shared" si="12"/>
        <v>7</v>
      </c>
      <c r="S67" s="11">
        <f t="shared" si="12"/>
        <v>7</v>
      </c>
      <c r="T67" s="11">
        <f t="shared" si="12"/>
        <v>7</v>
      </c>
      <c r="U67" s="11">
        <f t="shared" si="12"/>
        <v>7</v>
      </c>
      <c r="V67" s="11">
        <f t="shared" si="12"/>
        <v>7</v>
      </c>
      <c r="W67" s="11">
        <f t="shared" si="12"/>
        <v>7</v>
      </c>
    </row>
    <row r="68" spans="4:23" x14ac:dyDescent="0.25">
      <c r="D68">
        <v>6</v>
      </c>
      <c r="E68" s="11">
        <f>PRODUCT(E60,$D68)</f>
        <v>6</v>
      </c>
      <c r="F68" s="11">
        <f t="shared" ref="F68:X68" si="13">PRODUCT(F60,$D68)</f>
        <v>6</v>
      </c>
      <c r="G68" s="11">
        <f t="shared" si="13"/>
        <v>6</v>
      </c>
      <c r="H68" s="11">
        <f t="shared" si="13"/>
        <v>6</v>
      </c>
      <c r="I68" s="11">
        <f t="shared" si="13"/>
        <v>6</v>
      </c>
      <c r="J68" s="11">
        <f t="shared" si="13"/>
        <v>6</v>
      </c>
      <c r="K68" s="11">
        <f t="shared" si="13"/>
        <v>6</v>
      </c>
      <c r="L68" s="11">
        <f t="shared" si="13"/>
        <v>6</v>
      </c>
      <c r="M68" s="11">
        <f t="shared" si="13"/>
        <v>6</v>
      </c>
      <c r="N68" s="11">
        <f t="shared" si="13"/>
        <v>6</v>
      </c>
      <c r="O68" s="11">
        <f t="shared" si="13"/>
        <v>6</v>
      </c>
      <c r="P68" s="11">
        <f t="shared" si="13"/>
        <v>6</v>
      </c>
      <c r="Q68" s="11">
        <f t="shared" si="13"/>
        <v>6</v>
      </c>
      <c r="R68" s="11">
        <f t="shared" si="13"/>
        <v>6</v>
      </c>
      <c r="S68" s="11">
        <f t="shared" si="13"/>
        <v>6</v>
      </c>
      <c r="T68" s="11">
        <f t="shared" si="13"/>
        <v>6</v>
      </c>
      <c r="U68" s="11">
        <f t="shared" si="13"/>
        <v>6</v>
      </c>
      <c r="V68" s="11">
        <f t="shared" si="13"/>
        <v>6</v>
      </c>
      <c r="W68" s="11">
        <f t="shared" si="13"/>
        <v>6</v>
      </c>
    </row>
    <row r="69" spans="4:23" x14ac:dyDescent="0.25">
      <c r="D69">
        <v>5</v>
      </c>
      <c r="E69" s="11">
        <f t="shared" ref="E69:T69" si="14">PRODUCT(E61,$D69)</f>
        <v>5</v>
      </c>
      <c r="F69" s="11">
        <f t="shared" si="14"/>
        <v>5</v>
      </c>
      <c r="G69" s="11">
        <f>PRODUCT(G61,$D69)</f>
        <v>5</v>
      </c>
      <c r="H69" s="11">
        <f t="shared" ref="H69:W69" si="15">PRODUCT(H61,$D69)</f>
        <v>5</v>
      </c>
      <c r="I69" s="11">
        <f t="shared" si="15"/>
        <v>5</v>
      </c>
      <c r="J69" s="11">
        <f t="shared" si="15"/>
        <v>5</v>
      </c>
      <c r="K69" s="11">
        <f t="shared" si="15"/>
        <v>5</v>
      </c>
      <c r="L69" s="11">
        <f t="shared" si="15"/>
        <v>5</v>
      </c>
      <c r="M69" s="11">
        <f t="shared" si="15"/>
        <v>5</v>
      </c>
      <c r="N69" s="11">
        <f t="shared" si="15"/>
        <v>5</v>
      </c>
      <c r="O69" s="11">
        <f>PRODUCT(O61,$D69)</f>
        <v>5</v>
      </c>
      <c r="P69" s="11">
        <f t="shared" ref="P69:W69" si="16">PRODUCT(P61,$D69)</f>
        <v>5</v>
      </c>
      <c r="Q69" s="11">
        <f t="shared" si="16"/>
        <v>5</v>
      </c>
      <c r="R69" s="11">
        <f t="shared" si="16"/>
        <v>5</v>
      </c>
      <c r="S69" s="11">
        <f t="shared" si="16"/>
        <v>5</v>
      </c>
      <c r="T69" s="11">
        <f t="shared" si="16"/>
        <v>5</v>
      </c>
      <c r="U69" s="11">
        <f t="shared" si="16"/>
        <v>5</v>
      </c>
      <c r="V69" s="11">
        <f t="shared" si="16"/>
        <v>5</v>
      </c>
      <c r="W69" s="11">
        <f t="shared" si="16"/>
        <v>5</v>
      </c>
    </row>
    <row r="70" spans="4:23" x14ac:dyDescent="0.25">
      <c r="D70">
        <v>4</v>
      </c>
      <c r="E70" s="11">
        <f t="shared" ref="E70:W70" si="17">PRODUCT(E62,$D70)</f>
        <v>4</v>
      </c>
      <c r="F70" s="11">
        <f t="shared" si="17"/>
        <v>4</v>
      </c>
      <c r="G70" s="11">
        <f t="shared" si="17"/>
        <v>4</v>
      </c>
      <c r="H70" s="11">
        <f t="shared" si="17"/>
        <v>4</v>
      </c>
      <c r="I70" s="11">
        <f t="shared" si="17"/>
        <v>4</v>
      </c>
      <c r="J70" s="11">
        <f t="shared" si="17"/>
        <v>4</v>
      </c>
      <c r="K70" s="11">
        <f t="shared" si="17"/>
        <v>4</v>
      </c>
      <c r="L70" s="11">
        <f t="shared" si="17"/>
        <v>4</v>
      </c>
      <c r="M70" s="11">
        <f t="shared" si="17"/>
        <v>4</v>
      </c>
      <c r="N70" s="11">
        <f t="shared" si="17"/>
        <v>4</v>
      </c>
      <c r="O70" s="11">
        <f t="shared" si="17"/>
        <v>4</v>
      </c>
      <c r="P70" s="11">
        <f t="shared" si="17"/>
        <v>4</v>
      </c>
      <c r="Q70" s="11">
        <f t="shared" si="17"/>
        <v>4</v>
      </c>
      <c r="R70" s="11">
        <f t="shared" si="17"/>
        <v>4</v>
      </c>
      <c r="S70" s="11">
        <f t="shared" si="17"/>
        <v>4</v>
      </c>
      <c r="T70" s="11">
        <f t="shared" si="17"/>
        <v>4</v>
      </c>
      <c r="U70" s="11">
        <f t="shared" si="17"/>
        <v>4</v>
      </c>
      <c r="V70" s="11">
        <f t="shared" si="17"/>
        <v>4</v>
      </c>
      <c r="W70" s="11">
        <f t="shared" si="17"/>
        <v>4</v>
      </c>
    </row>
    <row r="71" spans="4:23" x14ac:dyDescent="0.25">
      <c r="D71">
        <v>3</v>
      </c>
      <c r="E71" s="11">
        <f t="shared" ref="E71:T71" si="18">PRODUCT(E63,$D71)</f>
        <v>3</v>
      </c>
      <c r="F71" s="11">
        <f t="shared" si="18"/>
        <v>3</v>
      </c>
      <c r="G71" s="11">
        <f t="shared" si="18"/>
        <v>3</v>
      </c>
      <c r="H71" s="11">
        <f t="shared" si="18"/>
        <v>3</v>
      </c>
      <c r="I71" s="11">
        <f t="shared" si="18"/>
        <v>3</v>
      </c>
      <c r="J71" s="11">
        <f t="shared" si="18"/>
        <v>3</v>
      </c>
      <c r="K71" s="11">
        <f t="shared" si="18"/>
        <v>3</v>
      </c>
      <c r="L71" s="11">
        <f>PRODUCT(L63,$D71)</f>
        <v>3</v>
      </c>
      <c r="M71" s="11">
        <f t="shared" ref="M71:W71" si="19">PRODUCT(M63,$D71)</f>
        <v>3</v>
      </c>
      <c r="N71" s="11">
        <f t="shared" si="19"/>
        <v>3</v>
      </c>
      <c r="O71" s="11">
        <f t="shared" si="19"/>
        <v>3</v>
      </c>
      <c r="P71" s="11">
        <f t="shared" si="19"/>
        <v>3</v>
      </c>
      <c r="Q71" s="11">
        <f t="shared" si="19"/>
        <v>3</v>
      </c>
      <c r="R71" s="11">
        <f t="shared" si="19"/>
        <v>3</v>
      </c>
      <c r="S71" s="11">
        <f t="shared" si="19"/>
        <v>3</v>
      </c>
      <c r="T71" s="11">
        <f t="shared" si="19"/>
        <v>3</v>
      </c>
      <c r="U71" s="11">
        <f t="shared" si="19"/>
        <v>3</v>
      </c>
      <c r="V71" s="11">
        <f t="shared" si="19"/>
        <v>3</v>
      </c>
      <c r="W71" s="11">
        <f t="shared" si="19"/>
        <v>3</v>
      </c>
    </row>
    <row r="72" spans="4:23" x14ac:dyDescent="0.25">
      <c r="D72">
        <v>2</v>
      </c>
      <c r="E72" s="11">
        <f t="shared" ref="E72:T72" si="20">PRODUCT(E64,$D72)</f>
        <v>0</v>
      </c>
      <c r="F72" s="11">
        <f>PRODUCT(F64,$D72)</f>
        <v>0</v>
      </c>
      <c r="G72" s="11">
        <f t="shared" ref="G72:W72" si="21">PRODUCT(G64,$D72)</f>
        <v>0</v>
      </c>
      <c r="H72" s="11">
        <f>PRODUCT(H64,$D72)</f>
        <v>0</v>
      </c>
      <c r="I72" s="11">
        <f t="shared" ref="I72:Z72" si="22">PRODUCT(I64,$D72)</f>
        <v>0</v>
      </c>
      <c r="J72" s="11">
        <f t="shared" si="22"/>
        <v>0</v>
      </c>
      <c r="K72" s="11">
        <f t="shared" si="22"/>
        <v>0</v>
      </c>
      <c r="L72" s="11">
        <f t="shared" si="22"/>
        <v>0</v>
      </c>
      <c r="M72" s="11">
        <f t="shared" si="22"/>
        <v>0</v>
      </c>
      <c r="N72" s="11">
        <f t="shared" si="22"/>
        <v>0</v>
      </c>
      <c r="O72" s="11">
        <f t="shared" si="22"/>
        <v>0</v>
      </c>
      <c r="P72" s="11">
        <f t="shared" si="22"/>
        <v>0</v>
      </c>
      <c r="Q72" s="11">
        <f t="shared" si="22"/>
        <v>0</v>
      </c>
      <c r="R72" s="11">
        <f t="shared" si="22"/>
        <v>0</v>
      </c>
      <c r="S72" s="11">
        <f t="shared" si="22"/>
        <v>0</v>
      </c>
      <c r="T72" s="11">
        <f t="shared" si="22"/>
        <v>0</v>
      </c>
      <c r="U72" s="11">
        <f t="shared" si="22"/>
        <v>0</v>
      </c>
      <c r="V72" s="11">
        <f t="shared" si="22"/>
        <v>0</v>
      </c>
      <c r="W72" s="11">
        <f t="shared" si="22"/>
        <v>0</v>
      </c>
    </row>
    <row r="73" spans="4:23" x14ac:dyDescent="0.25">
      <c r="D73">
        <v>1</v>
      </c>
      <c r="E73" s="11">
        <f t="shared" ref="E73:W73" si="23">PRODUCT(E65,$D73)</f>
        <v>0</v>
      </c>
      <c r="F73" s="11">
        <f t="shared" si="23"/>
        <v>0</v>
      </c>
      <c r="G73" s="11">
        <f t="shared" si="23"/>
        <v>0</v>
      </c>
      <c r="H73" s="11">
        <f t="shared" si="23"/>
        <v>0</v>
      </c>
      <c r="I73" s="11">
        <f t="shared" si="23"/>
        <v>0</v>
      </c>
      <c r="J73" s="11">
        <f t="shared" si="23"/>
        <v>0</v>
      </c>
      <c r="K73" s="11">
        <f t="shared" si="23"/>
        <v>0</v>
      </c>
      <c r="L73" s="11">
        <f t="shared" si="23"/>
        <v>0</v>
      </c>
      <c r="M73" s="11">
        <f t="shared" si="23"/>
        <v>0</v>
      </c>
      <c r="N73" s="11">
        <f t="shared" si="23"/>
        <v>0</v>
      </c>
      <c r="O73" s="11">
        <f t="shared" si="23"/>
        <v>0</v>
      </c>
      <c r="P73" s="11">
        <f t="shared" si="23"/>
        <v>0</v>
      </c>
      <c r="Q73" s="11">
        <f t="shared" si="23"/>
        <v>0</v>
      </c>
      <c r="R73" s="11">
        <f t="shared" si="23"/>
        <v>0</v>
      </c>
      <c r="S73" s="11">
        <f t="shared" si="23"/>
        <v>0</v>
      </c>
      <c r="T73" s="11">
        <f t="shared" si="23"/>
        <v>0</v>
      </c>
      <c r="U73" s="11">
        <f t="shared" si="23"/>
        <v>0</v>
      </c>
      <c r="V73" s="11">
        <f t="shared" si="23"/>
        <v>0</v>
      </c>
      <c r="W73" s="11">
        <f t="shared" si="23"/>
        <v>0</v>
      </c>
    </row>
    <row r="75" spans="4:23" x14ac:dyDescent="0.25">
      <c r="D75" s="11" t="s">
        <v>30</v>
      </c>
      <c r="E75">
        <f>SUM(E67:E73)</f>
        <v>25</v>
      </c>
      <c r="F75">
        <f t="shared" ref="F75:W75" si="24">SUM(F67:F73)</f>
        <v>25</v>
      </c>
      <c r="G75">
        <f t="shared" si="24"/>
        <v>25</v>
      </c>
      <c r="H75">
        <f t="shared" si="24"/>
        <v>25</v>
      </c>
      <c r="I75">
        <f>SUM(I67:I73)</f>
        <v>25</v>
      </c>
      <c r="J75">
        <f t="shared" si="24"/>
        <v>25</v>
      </c>
      <c r="K75">
        <f t="shared" si="24"/>
        <v>25</v>
      </c>
      <c r="L75">
        <f t="shared" si="24"/>
        <v>25</v>
      </c>
      <c r="M75">
        <f t="shared" si="24"/>
        <v>25</v>
      </c>
      <c r="N75">
        <f t="shared" si="24"/>
        <v>25</v>
      </c>
      <c r="O75">
        <f t="shared" si="24"/>
        <v>25</v>
      </c>
      <c r="P75">
        <f t="shared" si="24"/>
        <v>25</v>
      </c>
      <c r="Q75">
        <f t="shared" si="24"/>
        <v>25</v>
      </c>
      <c r="R75">
        <f t="shared" si="24"/>
        <v>25</v>
      </c>
      <c r="S75">
        <f t="shared" si="24"/>
        <v>25</v>
      </c>
      <c r="T75">
        <f t="shared" si="24"/>
        <v>25</v>
      </c>
      <c r="U75">
        <f t="shared" si="24"/>
        <v>25</v>
      </c>
      <c r="V75">
        <f t="shared" si="24"/>
        <v>25</v>
      </c>
      <c r="W75">
        <f t="shared" si="24"/>
        <v>25</v>
      </c>
    </row>
    <row r="76" spans="4:23" x14ac:dyDescent="0.25">
      <c r="D76" s="11" t="s">
        <v>31</v>
      </c>
      <c r="E76">
        <f>E75/$B$5*100</f>
        <v>71.428571428571431</v>
      </c>
      <c r="F76">
        <f t="shared" ref="F76" si="25">F75/$B$5*100</f>
        <v>71.428571428571431</v>
      </c>
      <c r="G76">
        <f t="shared" ref="G76" si="26">G75/$B$5*100</f>
        <v>71.428571428571431</v>
      </c>
      <c r="H76">
        <f t="shared" ref="H76" si="27">H75/$B$5*100</f>
        <v>71.428571428571431</v>
      </c>
      <c r="I76">
        <f t="shared" ref="I76" si="28">I75/$B$5*100</f>
        <v>71.428571428571431</v>
      </c>
      <c r="J76">
        <f t="shared" ref="J76" si="29">J75/$B$5*100</f>
        <v>71.428571428571431</v>
      </c>
      <c r="K76">
        <f t="shared" ref="K76" si="30">K75/$B$5*100</f>
        <v>71.428571428571431</v>
      </c>
      <c r="L76">
        <f t="shared" ref="L76" si="31">L75/$B$5*100</f>
        <v>71.428571428571431</v>
      </c>
      <c r="M76">
        <f t="shared" ref="M76" si="32">M75/$B$5*100</f>
        <v>71.428571428571431</v>
      </c>
      <c r="N76">
        <f t="shared" ref="N76" si="33">N75/$B$5*100</f>
        <v>71.428571428571431</v>
      </c>
      <c r="O76">
        <f t="shared" ref="O76" si="34">O75/$B$5*100</f>
        <v>71.428571428571431</v>
      </c>
      <c r="P76">
        <f t="shared" ref="P76" si="35">P75/$B$5*100</f>
        <v>71.428571428571431</v>
      </c>
      <c r="Q76">
        <f t="shared" ref="Q76" si="36">Q75/$B$5*100</f>
        <v>71.428571428571431</v>
      </c>
      <c r="R76">
        <f t="shared" ref="R76" si="37">R75/$B$5*100</f>
        <v>71.428571428571431</v>
      </c>
      <c r="S76">
        <f t="shared" ref="S76" si="38">S75/$B$5*100</f>
        <v>71.428571428571431</v>
      </c>
      <c r="T76">
        <f t="shared" ref="T76" si="39">T75/$B$5*100</f>
        <v>71.428571428571431</v>
      </c>
      <c r="U76">
        <f t="shared" ref="U76" si="40">U75/$B$5*100</f>
        <v>71.428571428571431</v>
      </c>
      <c r="V76">
        <f t="shared" ref="V76" si="41">V75/$B$5*100</f>
        <v>71.428571428571431</v>
      </c>
      <c r="W76">
        <f t="shared" ref="W76" si="42">W75/$B$5*100</f>
        <v>71.428571428571431</v>
      </c>
    </row>
    <row r="78" spans="4:23" x14ac:dyDescent="0.25">
      <c r="D78">
        <v>11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8">
        <v>1</v>
      </c>
      <c r="U78" s="8">
        <v>1</v>
      </c>
      <c r="V78" s="8">
        <v>1</v>
      </c>
      <c r="W78" s="10">
        <v>1</v>
      </c>
    </row>
    <row r="79" spans="4:23" x14ac:dyDescent="0.25">
      <c r="D79">
        <v>12</v>
      </c>
      <c r="E79" s="4">
        <v>2</v>
      </c>
      <c r="F79" s="4">
        <v>2</v>
      </c>
      <c r="G79" s="4">
        <v>2</v>
      </c>
      <c r="H79" s="4">
        <v>2</v>
      </c>
      <c r="I79" s="4">
        <v>2</v>
      </c>
      <c r="J79" s="4">
        <v>2</v>
      </c>
      <c r="K79" s="4">
        <v>2</v>
      </c>
      <c r="L79" s="4">
        <v>2</v>
      </c>
      <c r="M79" s="6">
        <v>2</v>
      </c>
      <c r="N79" s="6">
        <v>2</v>
      </c>
      <c r="O79" s="6">
        <v>2</v>
      </c>
      <c r="P79" s="6">
        <v>2</v>
      </c>
      <c r="Q79" s="6">
        <v>2</v>
      </c>
      <c r="R79" s="6">
        <v>2</v>
      </c>
      <c r="S79" s="6">
        <v>2</v>
      </c>
      <c r="T79" s="8">
        <v>2</v>
      </c>
      <c r="U79" s="8">
        <v>2</v>
      </c>
      <c r="V79" s="8">
        <v>2</v>
      </c>
      <c r="W79" s="10">
        <v>2</v>
      </c>
    </row>
    <row r="80" spans="4:23" x14ac:dyDescent="0.25">
      <c r="D80">
        <v>13</v>
      </c>
      <c r="E80" s="4">
        <v>3</v>
      </c>
      <c r="F80" s="4">
        <v>3</v>
      </c>
      <c r="G80" s="4">
        <v>3</v>
      </c>
      <c r="H80" s="4">
        <v>3</v>
      </c>
      <c r="I80" s="4">
        <v>3</v>
      </c>
      <c r="J80" s="4">
        <v>3</v>
      </c>
      <c r="K80" s="4">
        <v>3</v>
      </c>
      <c r="L80" s="4">
        <v>3</v>
      </c>
      <c r="M80" s="6">
        <v>3</v>
      </c>
      <c r="N80" s="6">
        <v>3</v>
      </c>
      <c r="O80" s="6">
        <v>3</v>
      </c>
      <c r="P80" s="6">
        <v>3</v>
      </c>
      <c r="Q80" s="6">
        <v>3</v>
      </c>
      <c r="R80" s="6">
        <v>3</v>
      </c>
      <c r="S80" s="6">
        <v>3</v>
      </c>
      <c r="T80" s="8">
        <v>3</v>
      </c>
      <c r="U80" s="8">
        <v>3</v>
      </c>
      <c r="V80" s="8">
        <v>3</v>
      </c>
      <c r="W80" s="10">
        <v>3</v>
      </c>
    </row>
    <row r="81" spans="4:23" x14ac:dyDescent="0.25">
      <c r="D81">
        <v>14</v>
      </c>
      <c r="E81" s="4">
        <v>4</v>
      </c>
      <c r="F81" s="4">
        <v>4</v>
      </c>
      <c r="G81" s="4">
        <v>4</v>
      </c>
      <c r="H81" s="4">
        <v>4</v>
      </c>
      <c r="I81" s="4">
        <v>4</v>
      </c>
      <c r="J81" s="4">
        <v>4</v>
      </c>
      <c r="K81" s="4">
        <v>4</v>
      </c>
      <c r="L81" s="4">
        <v>4</v>
      </c>
      <c r="M81" s="6">
        <v>4</v>
      </c>
      <c r="N81" s="6">
        <v>4</v>
      </c>
      <c r="O81" s="6">
        <v>4</v>
      </c>
      <c r="P81" s="6">
        <v>4</v>
      </c>
      <c r="Q81" s="6">
        <v>4</v>
      </c>
      <c r="R81" s="6">
        <v>4</v>
      </c>
      <c r="S81" s="6">
        <v>4</v>
      </c>
      <c r="T81" s="8">
        <v>4</v>
      </c>
      <c r="U81" s="8">
        <v>4</v>
      </c>
      <c r="V81" s="8">
        <v>4</v>
      </c>
      <c r="W81" s="10">
        <v>4</v>
      </c>
    </row>
    <row r="82" spans="4:23" x14ac:dyDescent="0.25">
      <c r="D82">
        <v>15</v>
      </c>
      <c r="E82" s="4">
        <v>5</v>
      </c>
      <c r="F82" s="4">
        <v>5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6">
        <v>5</v>
      </c>
      <c r="N82" s="6">
        <v>5</v>
      </c>
      <c r="O82" s="6">
        <v>5</v>
      </c>
      <c r="P82" s="6">
        <v>5</v>
      </c>
      <c r="Q82" s="6">
        <v>5</v>
      </c>
      <c r="R82" s="6">
        <v>5</v>
      </c>
      <c r="S82" s="6">
        <v>5</v>
      </c>
      <c r="T82" s="8">
        <v>5</v>
      </c>
      <c r="U82" s="8">
        <v>5</v>
      </c>
      <c r="V82" s="8">
        <v>5</v>
      </c>
      <c r="W82" s="10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E24" sqref="E24"/>
    </sheetView>
  </sheetViews>
  <sheetFormatPr defaultRowHeight="15" x14ac:dyDescent="0.25"/>
  <sheetData>
    <row r="1" spans="1:23" ht="15.75" thickBot="1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9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s="4">
        <v>4</v>
      </c>
      <c r="C2" s="4">
        <v>3</v>
      </c>
      <c r="D2" s="4">
        <v>4</v>
      </c>
      <c r="E2" s="4">
        <v>5</v>
      </c>
      <c r="F2" s="4">
        <v>5</v>
      </c>
      <c r="G2" s="4">
        <v>5</v>
      </c>
      <c r="H2" s="4">
        <v>3</v>
      </c>
      <c r="I2" s="4">
        <v>4</v>
      </c>
      <c r="J2" s="6">
        <v>5</v>
      </c>
      <c r="K2" s="6">
        <v>2</v>
      </c>
      <c r="L2" s="6">
        <v>2</v>
      </c>
      <c r="M2" s="6">
        <v>2</v>
      </c>
      <c r="N2" s="6">
        <v>2</v>
      </c>
      <c r="O2" s="6">
        <v>2</v>
      </c>
      <c r="P2" s="6">
        <v>2</v>
      </c>
      <c r="Q2" s="8">
        <v>2</v>
      </c>
      <c r="R2" s="8">
        <v>2</v>
      </c>
      <c r="S2" s="8">
        <v>4</v>
      </c>
      <c r="T2" s="10">
        <v>4</v>
      </c>
      <c r="U2" s="2">
        <v>42678.41</v>
      </c>
      <c r="V2" s="2">
        <v>42678.418495370373</v>
      </c>
      <c r="W2" t="s">
        <v>23</v>
      </c>
    </row>
    <row r="3" spans="1:23" x14ac:dyDescent="0.25">
      <c r="A3">
        <v>2</v>
      </c>
      <c r="B3" s="4">
        <v>6</v>
      </c>
      <c r="C3" s="4">
        <v>4</v>
      </c>
      <c r="D3" s="4">
        <v>5</v>
      </c>
      <c r="E3" s="4">
        <v>6</v>
      </c>
      <c r="F3" s="4">
        <v>5</v>
      </c>
      <c r="G3" s="4">
        <v>5</v>
      </c>
      <c r="H3" s="4">
        <v>2</v>
      </c>
      <c r="I3" s="4">
        <v>5</v>
      </c>
      <c r="J3" s="6">
        <v>4</v>
      </c>
      <c r="K3" s="6">
        <v>2</v>
      </c>
      <c r="L3" s="6">
        <v>2</v>
      </c>
      <c r="M3" s="6">
        <v>2</v>
      </c>
      <c r="N3" s="6">
        <v>2</v>
      </c>
      <c r="O3" s="6">
        <v>2</v>
      </c>
      <c r="P3" s="6">
        <v>2</v>
      </c>
      <c r="Q3" s="8">
        <v>2</v>
      </c>
      <c r="R3" s="8">
        <v>2</v>
      </c>
      <c r="S3" s="8">
        <v>4</v>
      </c>
      <c r="T3" s="10">
        <v>5</v>
      </c>
      <c r="U3" s="2">
        <v>42678.424398148149</v>
      </c>
      <c r="V3" s="2">
        <v>42678.425833333335</v>
      </c>
      <c r="W3" t="s">
        <v>23</v>
      </c>
    </row>
    <row r="4" spans="1:23" x14ac:dyDescent="0.25">
      <c r="A4">
        <v>3</v>
      </c>
      <c r="B4" s="4">
        <v>6</v>
      </c>
      <c r="C4" s="4">
        <v>6</v>
      </c>
      <c r="D4" s="4">
        <v>6</v>
      </c>
      <c r="E4" s="4">
        <v>7</v>
      </c>
      <c r="F4" s="4">
        <v>6</v>
      </c>
      <c r="G4" s="4">
        <v>6</v>
      </c>
      <c r="H4" s="4">
        <v>1</v>
      </c>
      <c r="I4" s="4">
        <v>7</v>
      </c>
      <c r="J4" s="6">
        <v>4</v>
      </c>
      <c r="K4" s="6">
        <v>1</v>
      </c>
      <c r="L4" s="6">
        <v>6</v>
      </c>
      <c r="M4" s="6">
        <v>5</v>
      </c>
      <c r="N4" s="6">
        <v>5</v>
      </c>
      <c r="O4" s="6">
        <v>5</v>
      </c>
      <c r="P4" s="6">
        <v>1</v>
      </c>
      <c r="Q4" s="8">
        <v>5</v>
      </c>
      <c r="R4" s="8">
        <v>3</v>
      </c>
      <c r="S4" s="8">
        <v>6</v>
      </c>
      <c r="T4" s="10">
        <v>4</v>
      </c>
      <c r="U4" s="2">
        <v>42678.436689814815</v>
      </c>
      <c r="V4" s="2">
        <v>42678.438125000001</v>
      </c>
      <c r="W4" t="s">
        <v>23</v>
      </c>
    </row>
    <row r="5" spans="1:23" x14ac:dyDescent="0.25">
      <c r="A5">
        <v>4</v>
      </c>
      <c r="B5" s="4">
        <v>5</v>
      </c>
      <c r="C5" s="4">
        <v>4</v>
      </c>
      <c r="D5" s="4">
        <v>5</v>
      </c>
      <c r="E5" s="4">
        <v>5</v>
      </c>
      <c r="F5" s="4">
        <v>5</v>
      </c>
      <c r="G5" s="4">
        <v>4</v>
      </c>
      <c r="H5" s="4">
        <v>3</v>
      </c>
      <c r="I5" s="4">
        <v>3</v>
      </c>
      <c r="J5" s="6">
        <v>6</v>
      </c>
      <c r="K5" s="6">
        <v>2</v>
      </c>
      <c r="L5" s="6">
        <v>3</v>
      </c>
      <c r="M5" s="6">
        <v>4</v>
      </c>
      <c r="N5" s="6">
        <v>3</v>
      </c>
      <c r="O5" s="6">
        <v>4</v>
      </c>
      <c r="P5" s="6">
        <v>3</v>
      </c>
      <c r="Q5" s="8">
        <v>3</v>
      </c>
      <c r="R5" s="8">
        <v>4</v>
      </c>
      <c r="S5" s="8">
        <v>6</v>
      </c>
      <c r="T5" s="10">
        <v>3</v>
      </c>
      <c r="U5" s="2">
        <v>42678.44195601852</v>
      </c>
      <c r="V5" s="2">
        <v>42678.447164351855</v>
      </c>
      <c r="W5" t="s">
        <v>23</v>
      </c>
    </row>
    <row r="6" spans="1:23" x14ac:dyDescent="0.25">
      <c r="A6">
        <v>5</v>
      </c>
      <c r="B6" s="4">
        <v>6</v>
      </c>
      <c r="C6" s="4">
        <v>6</v>
      </c>
      <c r="D6" s="4">
        <v>5</v>
      </c>
      <c r="E6" s="4">
        <v>5</v>
      </c>
      <c r="F6" s="4">
        <v>5</v>
      </c>
      <c r="G6" s="4">
        <v>6</v>
      </c>
      <c r="H6" s="4">
        <v>4</v>
      </c>
      <c r="I6" s="4">
        <v>4</v>
      </c>
      <c r="J6" s="6">
        <v>6</v>
      </c>
      <c r="K6" s="6">
        <v>5</v>
      </c>
      <c r="L6" s="6">
        <v>4</v>
      </c>
      <c r="M6" s="6">
        <v>4</v>
      </c>
      <c r="N6" s="6">
        <v>4</v>
      </c>
      <c r="O6" s="6">
        <v>4</v>
      </c>
      <c r="P6" s="6">
        <v>4</v>
      </c>
      <c r="Q6" s="8">
        <v>3</v>
      </c>
      <c r="R6" s="8">
        <v>4</v>
      </c>
      <c r="S6" s="8">
        <v>5</v>
      </c>
      <c r="T6" s="10">
        <v>6</v>
      </c>
      <c r="U6" s="2">
        <v>42678.447395833333</v>
      </c>
      <c r="V6" s="2">
        <v>42678.454942129632</v>
      </c>
      <c r="W6" t="s">
        <v>23</v>
      </c>
    </row>
    <row r="7" spans="1:23" x14ac:dyDescent="0.25">
      <c r="A7">
        <v>6</v>
      </c>
      <c r="B7" s="4">
        <v>1</v>
      </c>
      <c r="C7" s="4">
        <v>1</v>
      </c>
      <c r="D7" s="4">
        <v>2</v>
      </c>
      <c r="E7" s="4">
        <v>4</v>
      </c>
      <c r="F7" s="4">
        <v>3</v>
      </c>
      <c r="G7" s="4">
        <v>3</v>
      </c>
      <c r="H7" s="4">
        <v>1</v>
      </c>
      <c r="I7" s="4">
        <v>2</v>
      </c>
      <c r="J7" s="6">
        <v>4</v>
      </c>
      <c r="K7" s="6">
        <v>2</v>
      </c>
      <c r="L7" s="6">
        <v>4</v>
      </c>
      <c r="M7" s="6">
        <v>3</v>
      </c>
      <c r="N7" s="6">
        <v>2</v>
      </c>
      <c r="O7" s="6">
        <v>2</v>
      </c>
      <c r="P7" s="6">
        <v>1</v>
      </c>
      <c r="Q7" s="8">
        <v>1</v>
      </c>
      <c r="R7" s="8">
        <v>2</v>
      </c>
      <c r="S7" s="8">
        <v>2</v>
      </c>
      <c r="T7" s="10">
        <v>2</v>
      </c>
      <c r="U7" s="2">
        <v>42681.474872685183</v>
      </c>
      <c r="V7" s="2">
        <v>42681.477546296293</v>
      </c>
      <c r="W7" t="s">
        <v>24</v>
      </c>
    </row>
    <row r="8" spans="1:23" x14ac:dyDescent="0.25">
      <c r="A8">
        <v>7</v>
      </c>
      <c r="B8" s="4">
        <v>6</v>
      </c>
      <c r="C8" s="4">
        <v>3</v>
      </c>
      <c r="D8" s="4">
        <v>5</v>
      </c>
      <c r="E8" s="4">
        <v>2</v>
      </c>
      <c r="F8" s="4">
        <v>4</v>
      </c>
      <c r="G8" s="4">
        <v>4</v>
      </c>
      <c r="H8" s="4">
        <v>5</v>
      </c>
      <c r="I8" s="4">
        <v>3</v>
      </c>
      <c r="J8" s="6">
        <v>5</v>
      </c>
      <c r="K8" s="6">
        <v>3</v>
      </c>
      <c r="L8" s="6">
        <v>2</v>
      </c>
      <c r="M8" s="6">
        <v>2</v>
      </c>
      <c r="N8" s="6">
        <v>3</v>
      </c>
      <c r="O8" s="6">
        <v>4</v>
      </c>
      <c r="P8" s="6">
        <v>2</v>
      </c>
      <c r="Q8" s="8">
        <v>2</v>
      </c>
      <c r="R8" s="8">
        <v>3</v>
      </c>
      <c r="S8" s="8">
        <v>6</v>
      </c>
      <c r="T8" s="10">
        <v>4</v>
      </c>
      <c r="U8" s="2">
        <v>42681.481562499997</v>
      </c>
      <c r="V8" s="2">
        <v>42681.529675925929</v>
      </c>
      <c r="W8" t="s">
        <v>24</v>
      </c>
    </row>
    <row r="9" spans="1:23" x14ac:dyDescent="0.25">
      <c r="A9">
        <v>8</v>
      </c>
      <c r="B9" s="4">
        <v>7</v>
      </c>
      <c r="C9" s="4">
        <v>2</v>
      </c>
      <c r="D9" s="4">
        <v>5</v>
      </c>
      <c r="E9" s="4">
        <v>7</v>
      </c>
      <c r="F9" s="4">
        <v>3</v>
      </c>
      <c r="G9" s="4">
        <v>4</v>
      </c>
      <c r="H9" s="4">
        <v>1</v>
      </c>
      <c r="I9" s="4">
        <v>4</v>
      </c>
      <c r="J9" s="6">
        <v>7</v>
      </c>
      <c r="K9" s="6">
        <v>5</v>
      </c>
      <c r="L9" s="6">
        <v>3</v>
      </c>
      <c r="M9" s="6">
        <v>2</v>
      </c>
      <c r="N9" s="6">
        <v>1</v>
      </c>
      <c r="O9" s="6">
        <v>4</v>
      </c>
      <c r="P9" s="6">
        <v>1</v>
      </c>
      <c r="Q9" s="8">
        <v>1</v>
      </c>
      <c r="R9" s="8">
        <v>1</v>
      </c>
      <c r="S9" s="8">
        <v>5</v>
      </c>
      <c r="T9" s="10">
        <v>5</v>
      </c>
      <c r="U9" s="2">
        <v>42681.529791666668</v>
      </c>
      <c r="V9" s="2">
        <v>42681.531261574077</v>
      </c>
      <c r="W9" t="s">
        <v>24</v>
      </c>
    </row>
    <row r="10" spans="1:23" x14ac:dyDescent="0.25">
      <c r="A10">
        <v>9</v>
      </c>
      <c r="B10" s="4">
        <v>4</v>
      </c>
      <c r="C10" s="4">
        <v>5</v>
      </c>
      <c r="D10" s="4">
        <v>3</v>
      </c>
      <c r="E10" s="4">
        <v>4</v>
      </c>
      <c r="F10" s="4">
        <v>3</v>
      </c>
      <c r="G10" s="4">
        <v>5</v>
      </c>
      <c r="H10" s="4">
        <v>2</v>
      </c>
      <c r="I10" s="4">
        <v>4</v>
      </c>
      <c r="J10" s="6">
        <v>3</v>
      </c>
      <c r="K10" s="6">
        <v>2</v>
      </c>
      <c r="L10" s="6">
        <v>3</v>
      </c>
      <c r="M10" s="6">
        <v>2</v>
      </c>
      <c r="N10" s="6">
        <v>3</v>
      </c>
      <c r="O10" s="6">
        <v>4</v>
      </c>
      <c r="P10" s="6">
        <v>2</v>
      </c>
      <c r="Q10" s="8">
        <v>2</v>
      </c>
      <c r="R10" s="8">
        <v>3</v>
      </c>
      <c r="S10" s="8">
        <v>5</v>
      </c>
      <c r="T10" s="10">
        <v>3</v>
      </c>
      <c r="U10" s="2">
        <v>42681.534722222219</v>
      </c>
      <c r="V10" s="2">
        <v>42681.535787037035</v>
      </c>
      <c r="W10" t="s">
        <v>24</v>
      </c>
    </row>
    <row r="11" spans="1:23" x14ac:dyDescent="0.25">
      <c r="A11">
        <v>10</v>
      </c>
      <c r="B11" s="4">
        <v>3</v>
      </c>
      <c r="C11" s="4">
        <v>4</v>
      </c>
      <c r="D11" s="4">
        <v>4</v>
      </c>
      <c r="E11" s="4">
        <v>4</v>
      </c>
      <c r="F11" s="4">
        <v>3</v>
      </c>
      <c r="G11" s="4">
        <v>4</v>
      </c>
      <c r="H11" s="4">
        <v>3</v>
      </c>
      <c r="I11" s="4">
        <v>3</v>
      </c>
      <c r="J11" s="6">
        <v>3</v>
      </c>
      <c r="K11" s="6">
        <v>2</v>
      </c>
      <c r="L11" s="6">
        <v>4</v>
      </c>
      <c r="M11" s="6">
        <v>3</v>
      </c>
      <c r="N11" s="6">
        <v>3</v>
      </c>
      <c r="O11" s="6">
        <v>4</v>
      </c>
      <c r="P11" s="6">
        <v>2</v>
      </c>
      <c r="Q11" s="8">
        <v>2</v>
      </c>
      <c r="R11" s="8">
        <v>4</v>
      </c>
      <c r="S11" s="8">
        <v>5</v>
      </c>
      <c r="T11" s="10">
        <v>4</v>
      </c>
      <c r="U11" s="2">
        <v>42681.545277777775</v>
      </c>
      <c r="V11" s="2">
        <v>42681.5546412037</v>
      </c>
      <c r="W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Van Otto</cp:lastModifiedBy>
  <dcterms:modified xsi:type="dcterms:W3CDTF">2016-11-08T03:27:12Z</dcterms:modified>
</cp:coreProperties>
</file>