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vano\Google Drive\EE319K\LabSolutionsKeil5\Lab4_EE319K-sol\"/>
    </mc:Choice>
  </mc:AlternateContent>
  <bookViews>
    <workbookView xWindow="360" yWindow="135" windowWidth="20115" windowHeight="11820"/>
  </bookViews>
  <sheets>
    <sheet name="OFfline Timing analysis" sheetId="2" r:id="rId1"/>
  </sheets>
  <calcPr calcId="162913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E4" i="2"/>
  <c r="E5" i="2"/>
  <c r="E6" i="2"/>
  <c r="E7" i="2"/>
  <c r="E8" i="2"/>
  <c r="E9" i="2"/>
  <c r="E10" i="2"/>
  <c r="E11" i="2"/>
  <c r="E12" i="2"/>
  <c r="E13" i="2"/>
  <c r="E14" i="2"/>
  <c r="E3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3" i="2"/>
  <c r="F7" i="2" l="1"/>
  <c r="F6" i="2"/>
  <c r="F11" i="2"/>
  <c r="F10" i="2"/>
  <c r="F9" i="2"/>
  <c r="F8" i="2"/>
  <c r="F4" i="2" l="1"/>
  <c r="F54" i="2"/>
  <c r="F16" i="2"/>
  <c r="G15" i="2" s="1"/>
  <c r="F20" i="2"/>
  <c r="G19" i="2" s="1"/>
  <c r="F24" i="2"/>
  <c r="G23" i="2" s="1"/>
  <c r="F28" i="2"/>
  <c r="G27" i="2" s="1"/>
  <c r="F32" i="2"/>
  <c r="G31" i="2" s="1"/>
  <c r="F36" i="2"/>
  <c r="G35" i="2" s="1"/>
  <c r="G39" i="2"/>
  <c r="F12" i="2"/>
  <c r="G11" i="2" s="1"/>
  <c r="G7" i="2"/>
  <c r="F14" i="2"/>
  <c r="G13" i="2" s="1"/>
  <c r="F18" i="2"/>
  <c r="G17" i="2" s="1"/>
  <c r="F22" i="2"/>
  <c r="G21" i="2" s="1"/>
  <c r="F26" i="2"/>
  <c r="G25" i="2" s="1"/>
  <c r="F30" i="2"/>
  <c r="G29" i="2" s="1"/>
  <c r="F34" i="2"/>
  <c r="G33" i="2" s="1"/>
  <c r="F38" i="2"/>
  <c r="G37" i="2" s="1"/>
  <c r="F19" i="2"/>
  <c r="G18" i="2" s="1"/>
  <c r="F23" i="2"/>
  <c r="G22" i="2" s="1"/>
  <c r="F27" i="2"/>
  <c r="G26" i="2" s="1"/>
  <c r="F31" i="2"/>
  <c r="G30" i="2" s="1"/>
  <c r="F35" i="2"/>
  <c r="G34" i="2" s="1"/>
  <c r="F39" i="2"/>
  <c r="G38" i="2" s="1"/>
  <c r="G9" i="2"/>
  <c r="F17" i="2"/>
  <c r="G16" i="2" s="1"/>
  <c r="F21" i="2"/>
  <c r="G20" i="2" s="1"/>
  <c r="F25" i="2"/>
  <c r="G24" i="2" s="1"/>
  <c r="F29" i="2"/>
  <c r="G28" i="2" s="1"/>
  <c r="F33" i="2"/>
  <c r="G32" i="2" s="1"/>
  <c r="F37" i="2"/>
  <c r="G36" i="2" s="1"/>
  <c r="F5" i="2"/>
  <c r="G5" i="2" s="1"/>
  <c r="G8" i="2" l="1"/>
  <c r="F13" i="2"/>
  <c r="G12" i="2" s="1"/>
  <c r="G6" i="2"/>
  <c r="G10" i="2"/>
  <c r="F15" i="2"/>
  <c r="G14" i="2" s="1"/>
  <c r="G4" i="2"/>
  <c r="F1" i="2" l="1"/>
</calcChain>
</file>

<file path=xl/sharedStrings.xml><?xml version="1.0" encoding="utf-8"?>
<sst xmlns="http://schemas.openxmlformats.org/spreadsheetml/2006/main" count="32" uniqueCount="32">
  <si>
    <t>Data</t>
  </si>
  <si>
    <t>:020000042000DA</t>
  </si>
  <si>
    <t>:00000001FF</t>
  </si>
  <si>
    <t>Adjust-endian</t>
  </si>
  <si>
    <t>count:</t>
  </si>
  <si>
    <t>:1000A000682B0000682B0000682B0000682B000004</t>
  </si>
  <si>
    <t>:1000C000682B0000682B0000682B0000682B0000E4</t>
  </si>
  <si>
    <t>:1000E000682B0000682B0000682B0000682B0000C4</t>
  </si>
  <si>
    <t>Paste from the saved File (100 entries)</t>
  </si>
  <si>
    <t>:10009000682B0000692B0000682B0000682B000013</t>
  </si>
  <si>
    <t>:1000B000682B0000692B0000682B0000682B0000F3</t>
  </si>
  <si>
    <t>:1000D000682B0000692B0000682B0000682B0000D3</t>
  </si>
  <si>
    <t>:1000F000682B0000692B0000682B0000682B0000B3</t>
  </si>
  <si>
    <t>:10010000682B0000682B0000682B0000682B0000A3</t>
  </si>
  <si>
    <t>:10011000682B0000692B0000682B0000682B000092</t>
  </si>
  <si>
    <t>:10012000682B0000682B0000682B0000682B000083</t>
  </si>
  <si>
    <t>:10013000682B0000692B0000682B0000682B000072</t>
  </si>
  <si>
    <t>:10014000682B0000682B0000682B0000682B000063</t>
  </si>
  <si>
    <t>:10015000682B0000692B0000682B0000682B000052</t>
  </si>
  <si>
    <t>:10016000682B0000682B0000682B0000682B000043</t>
  </si>
  <si>
    <t>:10017000682B0000692B0000682B0000682B000032</t>
  </si>
  <si>
    <t>:10018000682B0000682B0000682B0000682B000023</t>
  </si>
  <si>
    <t>:10019000682B0000692B0000682B0000682B000012</t>
  </si>
  <si>
    <t>:1001A000682B0000682B0000682B0000682B000003</t>
  </si>
  <si>
    <t>:1001B000682B0000692B0000682B0000682B0000F2</t>
  </si>
  <si>
    <t>:1001C000682B0000682B0000682B0000682B0000E3</t>
  </si>
  <si>
    <t>:1001D000682B0000692B0000682B0000682B0000D2</t>
  </si>
  <si>
    <t>:1001E000682B0000682B0000682B0000682B0000C3</t>
  </si>
  <si>
    <t>:1001F000682B0000692B0000682B0000682B0000B2</t>
  </si>
  <si>
    <t>:010200006895</t>
  </si>
  <si>
    <t>:10007000060A09050B000000682B0000682B000031</t>
  </si>
  <si>
    <t>:10008000682B0000682B0000682B0000682B000024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</si>
</sst>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F1" sqref="F1"/>
    </sheetView>
  </sheetViews>
  <sheetFormatPr defaultRowHeight="15" x14ac:dyDescent="0.25"/>
  <cols>
    <col min="1" max="1" width="45.140625" customWidth="1"/>
    <col min="2" max="3" width="10" customWidth="1"/>
    <col min="6" max="6" width="11.7109375" customWidth="1"/>
    <col min="7" max="7" width="10.7109375" bestFit="1" customWidth="1"/>
  </cols>
  <sheetData>
    <row r="1" spans="1:7" x14ac:dyDescent="0.25">
      <c r="A1" s="2" t="s">
        <v>8</v>
      </c>
      <c r="E1" t="s">
        <v>4</v>
      </c>
      <c r="F1">
        <f>COUNT(G4:G54)</f>
        <v>36</v>
      </c>
    </row>
    <row r="2" spans="1:7" x14ac:dyDescent="0.25">
      <c r="A2" s="3" t="s">
        <v>1</v>
      </c>
      <c r="G2" s="2"/>
    </row>
    <row r="3" spans="1:7" x14ac:dyDescent="0.25">
      <c r="A3" s="3" t="s">
        <v>30</v>
      </c>
      <c r="B3" t="str">
        <f>MID(A3,10,8)</f>
        <v>060A0905</v>
      </c>
      <c r="C3" t="str">
        <f>MID(A3,18,8)</f>
        <v>0B000000</v>
      </c>
      <c r="D3" t="str">
        <f>MID(A3,26,8)</f>
        <v>682B0000</v>
      </c>
      <c r="E3" t="str">
        <f>MID(A3,34,8)</f>
        <v>682B0000</v>
      </c>
      <c r="F3" s="2" t="s">
        <v>3</v>
      </c>
      <c r="G3" s="2" t="s">
        <v>0</v>
      </c>
    </row>
    <row r="4" spans="1:7" x14ac:dyDescent="0.25">
      <c r="A4" s="3" t="s">
        <v>31</v>
      </c>
      <c r="B4" t="str">
        <f t="shared" ref="B4:B15" si="0">MID(A4,10,8)</f>
        <v>682B0000</v>
      </c>
      <c r="C4" t="str">
        <f t="shared" ref="C4:C15" si="1">MID(A4,18,8)</f>
        <v>682B0000</v>
      </c>
      <c r="D4" t="str">
        <f t="shared" ref="D4:D14" si="2">MID(A4,26,8)</f>
        <v>682B0000</v>
      </c>
      <c r="E4" t="str">
        <f t="shared" ref="E4:E14" si="3">MID(A4,34,8)</f>
        <v>682B0000</v>
      </c>
      <c r="F4" t="str">
        <f>CONCATENATE(MID(B$3,7,2),MID(B$3,5,2),MID(B$3,3,2),MID(B$3,1,2))</f>
        <v>05090A06</v>
      </c>
      <c r="G4" s="1">
        <f>HEX2DEC(F4)</f>
        <v>84478470</v>
      </c>
    </row>
    <row r="5" spans="1:7" x14ac:dyDescent="0.25">
      <c r="A5" s="3" t="s">
        <v>9</v>
      </c>
      <c r="B5" t="str">
        <f t="shared" si="0"/>
        <v>682B0000</v>
      </c>
      <c r="C5" t="str">
        <f t="shared" si="1"/>
        <v>692B0000</v>
      </c>
      <c r="D5" t="str">
        <f t="shared" si="2"/>
        <v>682B0000</v>
      </c>
      <c r="E5" t="str">
        <f t="shared" si="3"/>
        <v>682B0000</v>
      </c>
      <c r="F5" t="str">
        <f>CONCATENATE(MID(C$3,7,2),MID(C$3,5,2),MID(C$3,3,2),MID(C$3,1,2))</f>
        <v>0000000B</v>
      </c>
      <c r="G5" s="1">
        <f t="shared" ref="G5:G9" si="4">HEX2DEC(F5)</f>
        <v>11</v>
      </c>
    </row>
    <row r="6" spans="1:7" x14ac:dyDescent="0.25">
      <c r="A6" s="3" t="s">
        <v>5</v>
      </c>
      <c r="B6" t="str">
        <f t="shared" si="0"/>
        <v>682B0000</v>
      </c>
      <c r="C6" t="str">
        <f t="shared" si="1"/>
        <v>682B0000</v>
      </c>
      <c r="D6" t="str">
        <f t="shared" si="2"/>
        <v>682B0000</v>
      </c>
      <c r="E6" t="str">
        <f t="shared" si="3"/>
        <v>682B0000</v>
      </c>
      <c r="F6" t="str">
        <f>CONCATENATE(MID(D$3,7,2),MID(D$3,5,2),MID(D$3,3,2),MID(D$3,1,2))</f>
        <v>00002B68</v>
      </c>
      <c r="G6" s="1">
        <f t="shared" si="4"/>
        <v>11112</v>
      </c>
    </row>
    <row r="7" spans="1:7" x14ac:dyDescent="0.25">
      <c r="A7" s="3" t="s">
        <v>10</v>
      </c>
      <c r="B7" t="str">
        <f t="shared" si="0"/>
        <v>682B0000</v>
      </c>
      <c r="C7" t="str">
        <f t="shared" si="1"/>
        <v>692B0000</v>
      </c>
      <c r="D7" t="str">
        <f t="shared" si="2"/>
        <v>682B0000</v>
      </c>
      <c r="E7" t="str">
        <f t="shared" si="3"/>
        <v>682B0000</v>
      </c>
      <c r="F7" t="str">
        <f>CONCATENATE(MID(E$3,7,2),MID(E$3,5,2),MID(E$3,3,2),MID(E$3,1,2))</f>
        <v>00002B68</v>
      </c>
      <c r="G7" s="1">
        <f t="shared" si="4"/>
        <v>11112</v>
      </c>
    </row>
    <row r="8" spans="1:7" x14ac:dyDescent="0.25">
      <c r="A8" s="3" t="s">
        <v>6</v>
      </c>
      <c r="B8" t="str">
        <f t="shared" si="0"/>
        <v>682B0000</v>
      </c>
      <c r="C8" t="str">
        <f t="shared" si="1"/>
        <v>682B0000</v>
      </c>
      <c r="D8" t="str">
        <f t="shared" si="2"/>
        <v>682B0000</v>
      </c>
      <c r="E8" t="str">
        <f t="shared" si="3"/>
        <v>682B0000</v>
      </c>
      <c r="F8" t="str">
        <f>CONCATENATE(MID(B$4,7,2),MID(B$4,5,2),MID(B$4,3,2),MID(B$4,1,2))</f>
        <v>00002B68</v>
      </c>
      <c r="G8" s="1">
        <f t="shared" si="4"/>
        <v>11112</v>
      </c>
    </row>
    <row r="9" spans="1:7" x14ac:dyDescent="0.25">
      <c r="A9" s="3" t="s">
        <v>11</v>
      </c>
      <c r="B9" t="str">
        <f t="shared" si="0"/>
        <v>682B0000</v>
      </c>
      <c r="C9" t="str">
        <f t="shared" si="1"/>
        <v>692B0000</v>
      </c>
      <c r="D9" t="str">
        <f t="shared" si="2"/>
        <v>682B0000</v>
      </c>
      <c r="E9" t="str">
        <f t="shared" si="3"/>
        <v>682B0000</v>
      </c>
      <c r="F9" t="str">
        <f>CONCATENATE(MID(C$4,7,2),MID(C$4,5,2),MID(C$4,3,2),MID(C$4,1,2))</f>
        <v>00002B68</v>
      </c>
      <c r="G9" s="1">
        <f t="shared" si="4"/>
        <v>11112</v>
      </c>
    </row>
    <row r="10" spans="1:7" x14ac:dyDescent="0.25">
      <c r="A10" s="3" t="s">
        <v>7</v>
      </c>
      <c r="B10" t="str">
        <f t="shared" si="0"/>
        <v>682B0000</v>
      </c>
      <c r="C10" t="str">
        <f t="shared" si="1"/>
        <v>682B0000</v>
      </c>
      <c r="D10" t="str">
        <f t="shared" si="2"/>
        <v>682B0000</v>
      </c>
      <c r="E10" t="str">
        <f t="shared" si="3"/>
        <v>682B0000</v>
      </c>
      <c r="F10" t="str">
        <f>CONCATENATE(MID(D$4,7,2),MID(D$4,5,2),MID(D$4,3,2),MID(D$4,1,2))</f>
        <v>00002B68</v>
      </c>
      <c r="G10" s="1">
        <f t="shared" ref="G10:G39" si="5">HEX2DEC(F11)</f>
        <v>11112</v>
      </c>
    </row>
    <row r="11" spans="1:7" x14ac:dyDescent="0.25">
      <c r="A11" s="4" t="s">
        <v>12</v>
      </c>
      <c r="B11" t="str">
        <f t="shared" si="0"/>
        <v>682B0000</v>
      </c>
      <c r="C11" t="str">
        <f t="shared" si="1"/>
        <v>692B0000</v>
      </c>
      <c r="D11" t="str">
        <f t="shared" si="2"/>
        <v>682B0000</v>
      </c>
      <c r="E11" t="str">
        <f t="shared" si="3"/>
        <v>682B0000</v>
      </c>
      <c r="F11" t="str">
        <f>CONCATENATE(MID(E$4,7,2),MID(E$4,5,2),MID(E$4,3,2),MID(E$4,1,2))</f>
        <v>00002B68</v>
      </c>
      <c r="G11" s="1">
        <f t="shared" si="5"/>
        <v>11112</v>
      </c>
    </row>
    <row r="12" spans="1:7" x14ac:dyDescent="0.25">
      <c r="A12" s="3" t="s">
        <v>13</v>
      </c>
      <c r="B12" t="str">
        <f t="shared" si="0"/>
        <v>682B0000</v>
      </c>
      <c r="C12" t="str">
        <f t="shared" si="1"/>
        <v>682B0000</v>
      </c>
      <c r="D12" t="str">
        <f t="shared" si="2"/>
        <v>682B0000</v>
      </c>
      <c r="E12" t="str">
        <f t="shared" si="3"/>
        <v>682B0000</v>
      </c>
      <c r="F12" t="str">
        <f>CONCATENATE(MID(B$5,7,2),MID(B$5,5,2),MID(B$5,3,2),MID(B$5,1,2))</f>
        <v>00002B68</v>
      </c>
      <c r="G12" s="1">
        <f t="shared" si="5"/>
        <v>11113</v>
      </c>
    </row>
    <row r="13" spans="1:7" x14ac:dyDescent="0.25">
      <c r="A13" s="3" t="s">
        <v>14</v>
      </c>
      <c r="B13" t="str">
        <f t="shared" si="0"/>
        <v>682B0000</v>
      </c>
      <c r="C13" t="str">
        <f t="shared" si="1"/>
        <v>692B0000</v>
      </c>
      <c r="D13" t="str">
        <f t="shared" si="2"/>
        <v>682B0000</v>
      </c>
      <c r="E13" t="str">
        <f t="shared" si="3"/>
        <v>682B0000</v>
      </c>
      <c r="F13" t="str">
        <f>CONCATENATE(MID(C$5,7,2),MID(C$5,5,2),MID(C$5,3,2),MID(C$5,1,2))</f>
        <v>00002B69</v>
      </c>
      <c r="G13" s="1">
        <f t="shared" si="5"/>
        <v>11112</v>
      </c>
    </row>
    <row r="14" spans="1:7" x14ac:dyDescent="0.25">
      <c r="A14" s="3" t="s">
        <v>15</v>
      </c>
      <c r="B14" t="str">
        <f t="shared" si="0"/>
        <v>682B0000</v>
      </c>
      <c r="C14" t="str">
        <f t="shared" si="1"/>
        <v>682B0000</v>
      </c>
      <c r="D14" t="str">
        <f t="shared" si="2"/>
        <v>682B0000</v>
      </c>
      <c r="E14" t="str">
        <f t="shared" si="3"/>
        <v>682B0000</v>
      </c>
      <c r="F14" t="str">
        <f>CONCATENATE(MID(D$5,7,2),MID(D$5,5,2),MID(D$5,3,2),MID(D$5,1,2))</f>
        <v>00002B68</v>
      </c>
      <c r="G14" s="1">
        <f t="shared" si="5"/>
        <v>11112</v>
      </c>
    </row>
    <row r="15" spans="1:7" x14ac:dyDescent="0.25">
      <c r="A15" s="3" t="s">
        <v>16</v>
      </c>
      <c r="B15" t="str">
        <f t="shared" si="0"/>
        <v>682B0000</v>
      </c>
      <c r="C15" t="str">
        <f t="shared" si="1"/>
        <v>692B0000</v>
      </c>
      <c r="F15" t="str">
        <f>CONCATENATE(MID(E$5,7,2),MID(E$5,5,2),MID(E$5,3,2),MID(E$5,1,2))</f>
        <v>00002B68</v>
      </c>
      <c r="G15" s="1">
        <f t="shared" si="5"/>
        <v>11112</v>
      </c>
    </row>
    <row r="16" spans="1:7" x14ac:dyDescent="0.25">
      <c r="A16" s="3" t="s">
        <v>17</v>
      </c>
      <c r="F16" t="str">
        <f>CONCATENATE(MID(B$6,7,2),MID(B$6,5,2),MID(B$6,3,2),MID(B$6,1,2))</f>
        <v>00002B68</v>
      </c>
      <c r="G16" s="1">
        <f t="shared" si="5"/>
        <v>11112</v>
      </c>
    </row>
    <row r="17" spans="1:7" x14ac:dyDescent="0.25">
      <c r="A17" t="s">
        <v>18</v>
      </c>
      <c r="F17" t="str">
        <f>CONCATENATE(MID(C$6,7,2),MID(C$6,5,2),MID(C$6,3,2),MID(C$6,1,2))</f>
        <v>00002B68</v>
      </c>
      <c r="G17" s="1">
        <f t="shared" si="5"/>
        <v>11112</v>
      </c>
    </row>
    <row r="18" spans="1:7" x14ac:dyDescent="0.25">
      <c r="A18" t="s">
        <v>19</v>
      </c>
      <c r="F18" t="str">
        <f>CONCATENATE(MID(D$6,7,2),MID(D$6,5,2),MID(D$6,3,2),MID(D$6,1,2))</f>
        <v>00002B68</v>
      </c>
      <c r="G18" s="1">
        <f t="shared" si="5"/>
        <v>11112</v>
      </c>
    </row>
    <row r="19" spans="1:7" x14ac:dyDescent="0.25">
      <c r="A19" t="s">
        <v>20</v>
      </c>
      <c r="F19" t="str">
        <f>CONCATENATE(MID(E$6,7,2),MID(E$6,5,2),MID(E$6,3,2),MID(E$6,1,2))</f>
        <v>00002B68</v>
      </c>
      <c r="G19" s="1">
        <f t="shared" si="5"/>
        <v>11112</v>
      </c>
    </row>
    <row r="20" spans="1:7" x14ac:dyDescent="0.25">
      <c r="A20" t="s">
        <v>21</v>
      </c>
      <c r="F20" t="str">
        <f>CONCATENATE(MID(B$7,7,2),MID(B$7,5,2),MID(B$7,3,2),MID(B$7,1,2))</f>
        <v>00002B68</v>
      </c>
      <c r="G20" s="1">
        <f t="shared" si="5"/>
        <v>11113</v>
      </c>
    </row>
    <row r="21" spans="1:7" x14ac:dyDescent="0.25">
      <c r="A21" t="s">
        <v>22</v>
      </c>
      <c r="F21" t="str">
        <f>CONCATENATE(MID(C$7,7,2),MID(C$7,5,2),MID(C$7,3,2),MID(C$7,1,2))</f>
        <v>00002B69</v>
      </c>
      <c r="G21" s="1">
        <f t="shared" si="5"/>
        <v>11112</v>
      </c>
    </row>
    <row r="22" spans="1:7" x14ac:dyDescent="0.25">
      <c r="A22" t="s">
        <v>23</v>
      </c>
      <c r="F22" t="str">
        <f>CONCATENATE(MID(D$7,7,2),MID(D$7,5,2),MID(D$7,3,2),MID(D$7,1,2))</f>
        <v>00002B68</v>
      </c>
      <c r="G22" s="1">
        <f t="shared" si="5"/>
        <v>11112</v>
      </c>
    </row>
    <row r="23" spans="1:7" x14ac:dyDescent="0.25">
      <c r="A23" t="s">
        <v>24</v>
      </c>
      <c r="F23" t="str">
        <f>CONCATENATE(MID(E$7,7,2),MID(E$7,5,2),MID(E$7,3,2),MID(E$7,1,2))</f>
        <v>00002B68</v>
      </c>
      <c r="G23" s="1">
        <f t="shared" si="5"/>
        <v>11112</v>
      </c>
    </row>
    <row r="24" spans="1:7" x14ac:dyDescent="0.25">
      <c r="A24" t="s">
        <v>25</v>
      </c>
      <c r="F24" t="str">
        <f>CONCATENATE(MID(B$8,7,2),MID(B$8,5,2),MID(B$8,3,2),MID(B$8,1,2))</f>
        <v>00002B68</v>
      </c>
      <c r="G24" s="1">
        <f t="shared" si="5"/>
        <v>11112</v>
      </c>
    </row>
    <row r="25" spans="1:7" x14ac:dyDescent="0.25">
      <c r="A25" t="s">
        <v>26</v>
      </c>
      <c r="F25" t="str">
        <f>CONCATENATE(MID(C$8,7,2),MID(C$8,5,2),MID(C$8,3,2),MID(C$8,1,2))</f>
        <v>00002B68</v>
      </c>
      <c r="G25" s="1">
        <f t="shared" si="5"/>
        <v>11112</v>
      </c>
    </row>
    <row r="26" spans="1:7" x14ac:dyDescent="0.25">
      <c r="A26" t="s">
        <v>27</v>
      </c>
      <c r="F26" t="str">
        <f>CONCATENATE(MID(D$8,7,2),MID(D$8,5,2),MID(D$8,3,2),MID(D$8,1,2))</f>
        <v>00002B68</v>
      </c>
      <c r="G26" s="1">
        <f t="shared" si="5"/>
        <v>11112</v>
      </c>
    </row>
    <row r="27" spans="1:7" x14ac:dyDescent="0.25">
      <c r="A27" t="s">
        <v>28</v>
      </c>
      <c r="F27" t="str">
        <f>CONCATENATE(MID(E$8,7,2),MID(E$8,5,2),MID(E$8,3,2),MID(E$8,1,2))</f>
        <v>00002B68</v>
      </c>
      <c r="G27" s="1">
        <f t="shared" si="5"/>
        <v>11112</v>
      </c>
    </row>
    <row r="28" spans="1:7" x14ac:dyDescent="0.25">
      <c r="A28" t="s">
        <v>29</v>
      </c>
      <c r="F28" t="str">
        <f>CONCATENATE(MID(B$9,7,2),MID(B$9,5,2),MID(B$9,3,2),MID(B$9,1,2))</f>
        <v>00002B68</v>
      </c>
      <c r="G28" s="1">
        <f t="shared" si="5"/>
        <v>11113</v>
      </c>
    </row>
    <row r="29" spans="1:7" x14ac:dyDescent="0.25">
      <c r="A29" t="s">
        <v>2</v>
      </c>
      <c r="F29" t="str">
        <f>CONCATENATE(MID(C$9,7,2),MID(C$9,5,2),MID(C$9,3,2),MID(C$9,1,2))</f>
        <v>00002B69</v>
      </c>
      <c r="G29" s="1">
        <f t="shared" si="5"/>
        <v>11112</v>
      </c>
    </row>
    <row r="30" spans="1:7" x14ac:dyDescent="0.25">
      <c r="F30" t="str">
        <f>CONCATENATE(MID(D$9,7,2),MID(D$9,5,2),MID(D$9,3,2),MID(D$9,1,2))</f>
        <v>00002B68</v>
      </c>
      <c r="G30" s="1">
        <f t="shared" si="5"/>
        <v>11112</v>
      </c>
    </row>
    <row r="31" spans="1:7" x14ac:dyDescent="0.25">
      <c r="F31" t="str">
        <f>CONCATENATE(MID(E$9,7,2),MID(E$9,5,2),MID(E$9,3,2),MID(E$9,1,2))</f>
        <v>00002B68</v>
      </c>
      <c r="G31" s="1">
        <f t="shared" si="5"/>
        <v>11112</v>
      </c>
    </row>
    <row r="32" spans="1:7" x14ac:dyDescent="0.25">
      <c r="F32" t="str">
        <f>CONCATENATE(MID(B$10,7,2),MID(B$10,5,2),MID(B$10,3,2),MID(B$10,1,2))</f>
        <v>00002B68</v>
      </c>
      <c r="G32" s="1">
        <f t="shared" si="5"/>
        <v>11112</v>
      </c>
    </row>
    <row r="33" spans="6:7" x14ac:dyDescent="0.25">
      <c r="F33" t="str">
        <f>CONCATENATE(MID(C$10,7,2),MID(C$10,5,2),MID(C$10,3,2),MID(C$10,1,2))</f>
        <v>00002B68</v>
      </c>
      <c r="G33" s="1">
        <f t="shared" si="5"/>
        <v>11112</v>
      </c>
    </row>
    <row r="34" spans="6:7" x14ac:dyDescent="0.25">
      <c r="F34" t="str">
        <f>CONCATENATE(MID(D$10,7,2),MID(D$10,5,2),MID(D$10,3,2),MID(D$10,1,2))</f>
        <v>00002B68</v>
      </c>
      <c r="G34" s="1">
        <f t="shared" si="5"/>
        <v>11112</v>
      </c>
    </row>
    <row r="35" spans="6:7" x14ac:dyDescent="0.25">
      <c r="F35" t="str">
        <f>CONCATENATE(MID(E$10,7,2),MID(E$10,5,2),MID(E$10,3,2),MID(E$10,1,2))</f>
        <v>00002B68</v>
      </c>
      <c r="G35" s="1">
        <f t="shared" si="5"/>
        <v>11112</v>
      </c>
    </row>
    <row r="36" spans="6:7" x14ac:dyDescent="0.25">
      <c r="F36" t="str">
        <f>CONCATENATE(MID(B$11,7,2),MID(B$11,5,2),MID(B$11,3,2),MID(B$11,1,2))</f>
        <v>00002B68</v>
      </c>
      <c r="G36" s="1">
        <f t="shared" si="5"/>
        <v>11113</v>
      </c>
    </row>
    <row r="37" spans="6:7" x14ac:dyDescent="0.25">
      <c r="F37" t="str">
        <f>CONCATENATE(MID(C$11,7,2),MID(C$11,5,2),MID(C$11,3,2),MID(C$11,1,2))</f>
        <v>00002B69</v>
      </c>
      <c r="G37" s="1">
        <f t="shared" si="5"/>
        <v>11112</v>
      </c>
    </row>
    <row r="38" spans="6:7" x14ac:dyDescent="0.25">
      <c r="F38" t="str">
        <f>CONCATENATE(MID(D$11,7,2),MID(D$11,5,2),MID(D$11,3,2),MID(D$11,1,2))</f>
        <v>00002B68</v>
      </c>
      <c r="G38" s="1">
        <f t="shared" si="5"/>
        <v>11112</v>
      </c>
    </row>
    <row r="39" spans="6:7" x14ac:dyDescent="0.25">
      <c r="F39" t="str">
        <f>CONCATENATE(MID(E$11,7,2),MID(E$11,5,2),MID(E$11,3,2),MID(E$11,1,2))</f>
        <v>00002B68</v>
      </c>
      <c r="G39" s="1">
        <f t="shared" si="5"/>
        <v>0</v>
      </c>
    </row>
    <row r="40" spans="6:7" x14ac:dyDescent="0.25">
      <c r="G40" s="1"/>
    </row>
    <row r="41" spans="6:7" x14ac:dyDescent="0.25">
      <c r="G41" s="1"/>
    </row>
    <row r="42" spans="6:7" x14ac:dyDescent="0.25">
      <c r="G42" s="1"/>
    </row>
    <row r="43" spans="6:7" x14ac:dyDescent="0.25">
      <c r="G43" s="1"/>
    </row>
    <row r="44" spans="6:7" x14ac:dyDescent="0.25">
      <c r="G44" s="1"/>
    </row>
    <row r="45" spans="6:7" x14ac:dyDescent="0.25">
      <c r="G45" s="1"/>
    </row>
    <row r="46" spans="6:7" x14ac:dyDescent="0.25">
      <c r="G46" s="1"/>
    </row>
    <row r="47" spans="6:7" x14ac:dyDescent="0.25">
      <c r="G47" s="1"/>
    </row>
    <row r="48" spans="6:7" x14ac:dyDescent="0.25">
      <c r="G48" s="1"/>
    </row>
    <row r="49" spans="6:7" x14ac:dyDescent="0.25">
      <c r="G49" s="1"/>
    </row>
    <row r="50" spans="6:7" x14ac:dyDescent="0.25">
      <c r="G50" s="1"/>
    </row>
    <row r="51" spans="6:7" x14ac:dyDescent="0.25">
      <c r="G51" s="1"/>
    </row>
    <row r="52" spans="6:7" x14ac:dyDescent="0.25">
      <c r="G52" s="1"/>
    </row>
    <row r="53" spans="6:7" x14ac:dyDescent="0.25">
      <c r="G53" s="1"/>
    </row>
    <row r="54" spans="6:7" x14ac:dyDescent="0.25">
      <c r="F54" t="str">
        <f>CONCATENATE(MID(D$15,7,2),MID(D$15,5,2),MID(D$15,3,2),MID(D$15,1,2))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OFfline Timing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Valvano, Jonathan W</cp:lastModifiedBy>
  <dcterms:created xsi:type="dcterms:W3CDTF">2014-10-08T02:57:32Z</dcterms:created>
  <dcterms:modified xsi:type="dcterms:W3CDTF">2021-01-04T22:55:18Z</dcterms:modified>
</cp:coreProperties>
</file>