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shav\Downloads\"/>
    </mc:Choice>
  </mc:AlternateContent>
  <bookViews>
    <workbookView xWindow="0" yWindow="0" windowWidth="23040" windowHeight="8976" activeTab="1"/>
  </bookViews>
  <sheets>
    <sheet name="youtube_video_data_extende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0" i="1" l="1"/>
  <c r="A28" i="1"/>
</calcChain>
</file>

<file path=xl/sharedStrings.xml><?xml version="1.0" encoding="utf-8"?>
<sst xmlns="http://schemas.openxmlformats.org/spreadsheetml/2006/main" count="325" uniqueCount="248">
  <si>
    <t>Video ID</t>
  </si>
  <si>
    <t>Title</t>
  </si>
  <si>
    <t>Views</t>
  </si>
  <si>
    <t>Likes</t>
  </si>
  <si>
    <t>Comments</t>
  </si>
  <si>
    <t>Thumbnail URL</t>
  </si>
  <si>
    <t>Extracted Text</t>
  </si>
  <si>
    <t>Sentiment Polarity</t>
  </si>
  <si>
    <t>Sentiment Subjectivity</t>
  </si>
  <si>
    <t>Image Format</t>
  </si>
  <si>
    <t>Width</t>
  </si>
  <si>
    <t>Height</t>
  </si>
  <si>
    <t>Resolution</t>
  </si>
  <si>
    <t>Aspect Ratio</t>
  </si>
  <si>
    <t>Brightness</t>
  </si>
  <si>
    <t>Contrast</t>
  </si>
  <si>
    <t>Saturation</t>
  </si>
  <si>
    <t>Hue</t>
  </si>
  <si>
    <t>Estimated Gamma</t>
  </si>
  <si>
    <t>Sharpness</t>
  </si>
  <si>
    <t>White Balance Deviation</t>
  </si>
  <si>
    <t>Exposure</t>
  </si>
  <si>
    <t>Face Present</t>
  </si>
  <si>
    <t>Num Faces</t>
  </si>
  <si>
    <t>Face Size Ratios</t>
  </si>
  <si>
    <t>Dominant Emotions</t>
  </si>
  <si>
    <t>7kYwJKZ8RTE</t>
  </si>
  <si>
    <t>AFSOS - Anuv Jain ft. AP Dhillon (Official Visualizer)</t>
  </si>
  <si>
    <t>https://i.ytimg.com/vi/7kYwJKZ8RTE/hqdefault.jpg</t>
  </si>
  <si>
    <t>OS
Pera</t>
  </si>
  <si>
    <t>JPEG</t>
  </si>
  <si>
    <t>FOS3TNzH1Gc</t>
  </si>
  <si>
    <t>â€œBora Boraâ€ with Ayra Starr, watch now!</t>
  </si>
  <si>
    <t>https://i.ytimg.com/vi/FOS3TNzH1Gc/hqdefault.jpg</t>
  </si>
  <si>
    <t>3OFtxIWl8Qw</t>
  </si>
  <si>
    <t>After Midnight video out now ðŸŽ¸</t>
  </si>
  <si>
    <t>https://i.ytimg.com/vi/3OFtxIWl8Qw/hqdefault.jpg</t>
  </si>
  <si>
    <t>error</t>
  </si>
  <si>
    <t>LlJxnlFDRz4</t>
  </si>
  <si>
    <t>AFTER MIDNIGHT - AP DHILLON (Official Music Video)</t>
  </si>
  <si>
    <t>https://i.ytimg.com/vi/LlJxnlFDRz4/hqdefault.jpg</t>
  </si>
  <si>
    <t>fGru_MT3CQo</t>
  </si>
  <si>
    <t>You and me somewhere in Bora Bora ðŸŽµðŸŒ´</t>
  </si>
  <si>
    <t>https://i.ytimg.com/vi/fGru_MT3CQo/hqdefault.jpg</t>
  </si>
  <si>
    <t>ubEbbhKjTHE</t>
  </si>
  <si>
    <t>â€œBora Bora (feat. Ayra Starr)â€ out now ðŸŒ´</t>
  </si>
  <si>
    <t>https://i.ytimg.com/vi/ubEbbhKjTHE/hqdefault.jpg</t>
  </si>
  <si>
    <t>0.0533,0.0042</t>
  </si>
  <si>
    <t>error,error</t>
  </si>
  <si>
    <t>1F-wR8bY9eo</t>
  </si>
  <si>
    <t>AP Dhillon - After Midnight (Official Audio)</t>
  </si>
  <si>
    <t>https://i.ytimg.com/vi/1F-wR8bY9eo/hqdefault.jpg</t>
  </si>
  <si>
    <t>1ZDAhrjMLtM</t>
  </si>
  <si>
    <t>AP Dhillon - Distance (Official Audio)</t>
  </si>
  <si>
    <t>https://i.ytimg.com/vi/1ZDAhrjMLtM/hqdefault.jpg</t>
  </si>
  <si>
    <t>ytDf6xJQajU</t>
  </si>
  <si>
    <t>AP Dhillon - Bora Bora (feat. Ayra Starr) (Official Audio)</t>
  </si>
  <si>
    <t>https://i.ytimg.com/vi/ytDf6xJQajU/hqdefault.jpg</t>
  </si>
  <si>
    <t>BVi_9_uE1jg</t>
  </si>
  <si>
    <t>AP Dhillon - Brownprint (feat. Shinda Kahlon) (Official Audio)</t>
  </si>
  <si>
    <t>https://i.ytimg.com/vi/BVi_9_uE1jg/hqdefault.jpg</t>
  </si>
  <si>
    <t>0hp_hjYM9SA</t>
  </si>
  <si>
    <t>AP Dhillon - To Be Continued (Official Audio)</t>
  </si>
  <si>
    <t>https://i.ytimg.com/vi/0hp_hjYM9SA/hqdefault.jpg</t>
  </si>
  <si>
    <t>M9UbwzDm4wI</t>
  </si>
  <si>
    <t>AP Dhillon - Losing Myself (feat. Gunna) (Official Audio)</t>
  </si>
  <si>
    <t>https://i.ytimg.com/vi/M9UbwzDm4wI/hqdefault.jpg</t>
  </si>
  <si>
    <t>sYYjiilNSGI</t>
  </si>
  <si>
    <t>AP Dhillon - Sweet Flower (feat. Syra) (Official Audio)</t>
  </si>
  <si>
    <t>https://i.ytimg.com/vi/sYYjiilNSGI/hqdefault.jpg</t>
  </si>
  <si>
    <t>HfYzeyxNH6U</t>
  </si>
  <si>
    <t>AP Dhillon - 315 (feat. Shinda Kahlon &amp;amp; Jazzy B) (Official Audio)</t>
  </si>
  <si>
    <t>https://i.ytimg.com/vi/HfYzeyxNH6U/hqdefault.jpg</t>
  </si>
  <si>
    <t>jzE-5aUES6o</t>
  </si>
  <si>
    <t>&amp;#39;Bora Bora&amp;#39; feat. @ayrastarr ðŸŒ´ &amp;#39;The Brownprint&amp;#39; EP August 30th.  ðŸ‡®ðŸ‡³ x ðŸ‡³ðŸ‡¬</t>
  </si>
  <si>
    <t>https://i.ytimg.com/vi/jzE-5aUES6o/hqdefault.jpg</t>
  </si>
  <si>
    <t>KX5x3aCpYF0</t>
  </si>
  <si>
    <t>The beginningâ€¦</t>
  </si>
  <si>
    <t>https://i.ytimg.com/vi/KX5x3aCpYF0/hqdefault.jpg</t>
  </si>
  <si>
    <t>6gmiDJZx_GU</t>
  </si>
  <si>
    <t>AP Dhillon - Old Money (Official Audio)</t>
  </si>
  <si>
    <t>https://i.ytimg.com/vi/6gmiDJZx_GU/hqdefault.jpg</t>
  </si>
  <si>
    <t>0.0490,0.0370</t>
  </si>
  <si>
    <t>K3AhvXlVgHA</t>
  </si>
  <si>
    <t>Old Money Out Now ðŸ’°Shoutout to Bhai and Baba for Believing in the Boy</t>
  </si>
  <si>
    <t>https://i.ytimg.com/vi/K3AhvXlVgHA/hqdefault.jpg</t>
  </si>
  <si>
    <t>OLD MONEY | AP DHILLON | SALMAN KHAN | SANJAY DUTT | SHINDA KAHLON (Official Music Video)</t>
  </si>
  <si>
    <t>https://i.ytimg.com/vi/-K-WY0WRT48/hqdefault.jpg</t>
  </si>
  <si>
    <t>OcoEM04ThsU</t>
  </si>
  <si>
    <t>Problems Over Peace - AP Dhillon | Stormzy (Official Audio)</t>
  </si>
  <si>
    <t>https://i.ytimg.com/vi/OcoEM04ThsU/hqdefault.jpg</t>
  </si>
  <si>
    <t>a ES
UTE PATA g</t>
  </si>
  <si>
    <t>uhHLLVXSSag</t>
  </si>
  <si>
    <t>Hope this brightens up your day â¤ï¸</t>
  </si>
  <si>
    <t>https://i.ytimg.com/vi/uhHLLVXSSag/hqdefault.jpg</t>
  </si>
  <si>
    <t>6r4ckHlQH4c</t>
  </si>
  <si>
    <t>REAL TALK - AP Dhillon | Shinda Kahlon (Official Music Video)</t>
  </si>
  <si>
    <t>https://i.ytimg.com/vi/6r4ckHlQH4c/hqdefault.jpg</t>
  </si>
  <si>
    <t>0.0049,0.0059</t>
  </si>
  <si>
    <t>0-67daqE4xU</t>
  </si>
  <si>
    <t>Lifestyle - AP Dhillon | Shinda Kahlon (Official Music Video)</t>
  </si>
  <si>
    <t>https://i.ytimg.com/vi/0-67daqE4xU/hqdefault.jpg</t>
  </si>
  <si>
    <t>kXt-XVTGhto</t>
  </si>
  <si>
    <t>Scars - AP Dhillon (Official Audio)</t>
  </si>
  <si>
    <t>https://i.ytimg.com/vi/kXt-XVTGhto/hqdefault.jpg</t>
  </si>
  <si>
    <t>mZQH8CPQ-wo</t>
  </si>
  <si>
    <t>With You - AP Dhillon (Official Music Video)</t>
  </si>
  <si>
    <t>https://i.ytimg.com/vi/mZQH8CPQ-wo/hqdefault.jpg</t>
  </si>
  <si>
    <t>sdhsp6NaB-A</t>
  </si>
  <si>
    <t>SLEEPLESS - AP Dhillon (Official Music Video)</t>
  </si>
  <si>
    <t>https://i.ytimg.com/vi/sdhsp6NaB-A/hqdefault.jpg</t>
  </si>
  <si>
    <t>True Stories -  AP Dhillon | Shinda Kahlon (Official Music Video)</t>
  </si>
  <si>
    <t>https://i.ytimg.com/vi/-wFTG_f-W4c/hqdefault.jpg</t>
  </si>
  <si>
    <t>Ceo Bae a
Ue</t>
  </si>
  <si>
    <t>Vd7F5VHz5BI</t>
  </si>
  <si>
    <t>ALL NIGHT (LIVE) - AP DHILLON | SHINDA KAHLON (Official Music Video)</t>
  </si>
  <si>
    <t>https://i.ytimg.com/vi/Vd7F5VHz5BI/hqdefault.jpg</t>
  </si>
  <si>
    <t>HrcjFEK58ik</t>
  </si>
  <si>
    <t>WO NOOR - AP DHILLON (Official Audio)</t>
  </si>
  <si>
    <t>https://i.ytimg.com/vi/HrcjFEK58ik/hqdefault.jpg</t>
  </si>
  <si>
    <t>is
F ees
ee</t>
  </si>
  <si>
    <t>YYv5nQ9y8WQ</t>
  </si>
  <si>
    <t>ALL NIGHT (LIVE) - AP DHILLON | SHINDA KAHLON (Official Audio)</t>
  </si>
  <si>
    <t>https://i.ytimg.com/vi/YYv5nQ9y8WQ/hqdefault.jpg</t>
  </si>
  <si>
    <t>&amp;</t>
  </si>
  <si>
    <t>p2EdDiiVHh4</t>
  </si>
  <si>
    <t>DIL NU - AP DHILLON | SHINDA KAHLON (Official Audio)</t>
  </si>
  <si>
    <t>https://i.ytimg.com/vi/p2EdDiiVHh4/hqdefault.jpg</t>
  </si>
  <si>
    <t>UwRo4iZZb0I</t>
  </si>
  <si>
    <t>HILLS - AP DHILLON (Official Audio)</t>
  </si>
  <si>
    <t>https://i.ytimg.com/vi/UwRo4iZZb0I/hqdefault.jpg</t>
  </si>
  <si>
    <t>NpGq-yW-R6U</t>
  </si>
  <si>
    <t>FINAL THOUGHTS - AP DHILLON | SHINDA KAHLON | GMINXR (Official Audio)</t>
  </si>
  <si>
    <t>https://i.ytimg.com/vi/NpGq-yW-R6U/hqdefault.jpg</t>
  </si>
  <si>
    <t>ukrOOG_hOq4</t>
  </si>
  <si>
    <t>TAKEOVER TOUR RECAP</t>
  </si>
  <si>
    <t>https://i.ytimg.com/vi/ukrOOG_hOq4/hqdefault.jpg</t>
  </si>
  <si>
    <t>nqUN530Rgtw</t>
  </si>
  <si>
    <t>SUMMER HIGH - AP DHILLON (Official Music Video)</t>
  </si>
  <si>
    <t>https://i.ytimg.com/vi/nqUN530Rgtw/hqdefault.jpg</t>
  </si>
  <si>
    <t>mmted4E2Pvs</t>
  </si>
  <si>
    <t>AGAINST ALL ODDS - AP DHILLON | GURINDER GILL | SHINDA KAHLON | GMINXR</t>
  </si>
  <si>
    <t>https://i.ytimg.com/vi/mmted4E2Pvs/hqdefault.jpg</t>
  </si>
  <si>
    <t>3ONzh3tf884</t>
  </si>
  <si>
    <t>DESIRES - AP DHILLON | GURINDER GILL (Official Audio)</t>
  </si>
  <si>
    <t>https://i.ytimg.com/vi/3ONzh3tf884/hqdefault.jpg</t>
  </si>
  <si>
    <t>MmRuAiznEsU</t>
  </si>
  <si>
    <t>MAJHE AALE  - AP DHILLON | GURINDER GILL | SHINDA KAHLON | GMINXR (Official Audio)</t>
  </si>
  <si>
    <t>https://i.ytimg.com/vi/MmRuAiznEsU/hqdefault.jpg</t>
  </si>
  <si>
    <t>RatDV50alQE</t>
  </si>
  <si>
    <t>SPACESHIP - AP DHILLON | SHINDA KAHLON | GMINXR (Official Audio)</t>
  </si>
  <si>
    <t>https://i.ytimg.com/vi/RatDV50alQE/hqdefault.jpg</t>
  </si>
  <si>
    <t>l6ChXByZsOA</t>
  </si>
  <si>
    <t>WAR - AP DHILLON | GURINDER GILL | MANU (Official Audio)</t>
  </si>
  <si>
    <t>https://i.ytimg.com/vi/l6ChXByZsOA/hqdefault.jpg</t>
  </si>
  <si>
    <t>fG70qm6usR8</t>
  </si>
  <si>
    <t>TERE TE - AP DHILLON | GURINDER GILL (Official Audio)</t>
  </si>
  <si>
    <t>https://i.ytimg.com/vi/fG70qm6usR8/hqdefault.jpg</t>
  </si>
  <si>
    <t>6piRLp7BV8o</t>
  </si>
  <si>
    <t>Ma Belle - AP Dhillon (ft. Amari) [Official Music Video]</t>
  </si>
  <si>
    <t>https://i.ytimg.com/vi/6piRLp7BV8o/hqdefault.jpg</t>
  </si>
  <si>
    <t>cqP8I5aaud8</t>
  </si>
  <si>
    <t>INSANE - AP DHILLON | GURINDER GILL | SHINDA KAHLON (Official Music Video)</t>
  </si>
  <si>
    <t>https://i.ytimg.com/vi/cqP8I5aaud8/hqdefault.jpg</t>
  </si>
  <si>
    <t>aay
a</t>
  </si>
  <si>
    <t>dy05ncw9iGg</t>
  </si>
  <si>
    <t>GOAT - AP DHILLON | GURINDER GILL | MONEY MUSIK (Official Music Video)</t>
  </si>
  <si>
    <t>https://i.ytimg.com/vi/dy05ncw9iGg/hqdefault.jpg</t>
  </si>
  <si>
    <t>HEsT6hS59i4</t>
  </si>
  <si>
    <t>FATE - AP DHILLON | GURINDER GILL | SHINDA KAHLON | MONEY MUSIK (Official Audio)</t>
  </si>
  <si>
    <t>https://i.ytimg.com/vi/HEsT6hS59i4/hqdefault.jpg</t>
  </si>
  <si>
    <t>qNkiKdOmN-0</t>
  </si>
  <si>
    <t>GOAT - AP DHILLON | GURINDER GILL | MONEY MUSIK (Official Audio)</t>
  </si>
  <si>
    <t>https://i.ytimg.com/vi/qNkiKdOmN-0/hqdefault.jpg</t>
  </si>
  <si>
    <t>NhgQVF4WvyI</t>
  </si>
  <si>
    <t>CHANCES - AP DHILLON | GURINDER GILL | MONEY MUSIK (Official Audio)</t>
  </si>
  <si>
    <t>https://i.ytimg.com/vi/NhgQVF4WvyI/hqdefault.jpg</t>
  </si>
  <si>
    <t>ad : 7 r
lll af
Gh. i</t>
  </si>
  <si>
    <t>XHPSxtLCloY</t>
  </si>
  <si>
    <t>DRIP - AP DHILLON | GURINDER GILL | DUVY | MONEY MUSIK (Official Audio)</t>
  </si>
  <si>
    <t>https://i.ytimg.com/vi/XHPSxtLCloY/hqdefault.jpg</t>
  </si>
  <si>
    <t>brMvIdDrOhk</t>
  </si>
  <si>
    <t>TAKEOVER - AP DHILLON | GURINDER GILL | AR PAISLEY | MONEY MUSIK (Official Audio)</t>
  </si>
  <si>
    <t>https://i.ytimg.com/vi/brMvIdDrOhk/hqdefault.jpg</t>
  </si>
  <si>
    <t>L6fr053Z_pU</t>
  </si>
  <si>
    <t>SAADA PYAAR - AP DHILLON | MONEY MUSIK (Official Music Video)</t>
  </si>
  <si>
    <t>https://i.ytimg.com/vi/L6fr053Z_pU/hqdefault.jpg</t>
  </si>
  <si>
    <t>jWz5on5N14E</t>
  </si>
  <si>
    <t>FOREIGNS - AP DHILLON | GURINDER GILL | MONEY MUSIK (Official Music Video)</t>
  </si>
  <si>
    <t>https://i.ytimg.com/vi/jWz5on5N14E/hqdefault.jpg</t>
  </si>
  <si>
    <t>7v0_uipNGao</t>
  </si>
  <si>
    <t>TOXIC - AP DHILLON | INTENSE (Official Music Video)</t>
  </si>
  <si>
    <t>https://i.ytimg.com/vi/7v0_uipNGao/hqdefault.jpg</t>
  </si>
  <si>
    <t>VNs_cCtdbPc</t>
  </si>
  <si>
    <t>BROWN MUNDE - AP DHILLON | GURINDER GILL | SHINDA KAHLON (Official Music Video)</t>
  </si>
  <si>
    <t>https://i.ytimg.com/vi/VNs_cCtdbPc/hqdefault.jpg</t>
  </si>
  <si>
    <t>cXAyRBfHM5Y</t>
  </si>
  <si>
    <t>FREE SMOKE - AP DHILLON | GURINDER GILL (Official Music Video)</t>
  </si>
  <si>
    <t>https://i.ytimg.com/vi/cXAyRBfHM5Y/hqdefault.jpg</t>
  </si>
  <si>
    <t>YINxH2VLP-A</t>
  </si>
  <si>
    <t>DROPTOP - AP Dhillon | Gurinder Gill | Gminxr (Official Music Video)</t>
  </si>
  <si>
    <t>https://i.ytimg.com/vi/YINxH2VLP-A/hqdefault.jpg</t>
  </si>
  <si>
    <t>pVpJ3JnGDzI</t>
  </si>
  <si>
    <t>Kirsaan - AP Dhillon | Gurinder Gill | Gminxr (Official Music Video)</t>
  </si>
  <si>
    <t>https://i.ytimg.com/vi/pVpJ3JnGDzI/hqdefault.jpg</t>
  </si>
  <si>
    <t>rDH0kjE6enE</t>
  </si>
  <si>
    <t>Deadly - AP Dhillon | Gminxr (Official Music Video)</t>
  </si>
  <si>
    <t>https://i.ytimg.com/vi/rDH0kjE6enE/hqdefault.jpg</t>
  </si>
  <si>
    <t>BRnuiqp47kg</t>
  </si>
  <si>
    <t>Don&amp;#39;t Test - Gurinder Gill | Gminxr [Official Music Video]</t>
  </si>
  <si>
    <t>https://i.ytimg.com/vi/BRnuiqp47kg/hqdefault.jpg</t>
  </si>
  <si>
    <t>OImvWUHfNo8</t>
  </si>
  <si>
    <t>Most Wanted - AP Dhillon | Gurinder Gill | Gminxr | (Official Video)</t>
  </si>
  <si>
    <t>https://i.ytimg.com/vi/OImvWUHfNo8/hqdefault.jpg</t>
  </si>
  <si>
    <t>pUUhoS4WigM</t>
  </si>
  <si>
    <t>Feels (Official Video) AP Dhillon | Gurinder Gill | Gminxr | Latest Punjabi Song 2020</t>
  </si>
  <si>
    <t>https://i.ytimg.com/vi/pUUhoS4WigM/hqdefault.jpg</t>
  </si>
  <si>
    <t>UkOPtbo73Ws</t>
  </si>
  <si>
    <t>Arrogant | AP Dhillon | Shinda Kahlon (Official Music Video)</t>
  </si>
  <si>
    <t>https://i.ytimg.com/vi/UkOPtbo73Ws/hqdefault.jpg</t>
  </si>
  <si>
    <t>aDE_ecFcwWM</t>
  </si>
  <si>
    <t>Top Boy | AP Dhillon | (Official Video)</t>
  </si>
  <si>
    <t>https://i.ytimg.com/vi/aDE_ecFcwWM/hqdefault.jpg</t>
  </si>
  <si>
    <t>ae
RUNUP RECORDS</t>
  </si>
  <si>
    <t>vqyIYTVFNck</t>
  </si>
  <si>
    <t>FARAAR - GURINDER GILL | SHINDA KAHLON | AP DHILLON</t>
  </si>
  <si>
    <t>https://i.ytimg.com/vi/vqyIYTVFNck/hqdefault.jpg</t>
  </si>
  <si>
    <t>FARAAR
GURINDER GILL SHINDA KAHLON</t>
  </si>
  <si>
    <t>FkgAdHM_kCk</t>
  </si>
  <si>
    <t>FAKE - AP DHILLON</t>
  </si>
  <si>
    <t>https://i.ytimg.com/vi/FkgAdHM_kCk/hqdefault.jpg</t>
  </si>
  <si>
    <t>ad
a</t>
  </si>
  <si>
    <t>The dataset contains 64 YouTube video records with various attributes, including engagement metrics (views, likes, comments), image properties (brightness, contrast, sharpness), and facial presence data.</t>
  </si>
  <si>
    <t>Key Insights from Regression and Visualization:</t>
  </si>
  <si>
    <t>1. Regression Analysis Findings:</t>
  </si>
  <si>
    <r>
      <t xml:space="preserve">The model explains </t>
    </r>
    <r>
      <rPr>
        <b/>
        <sz val="11"/>
        <color theme="1"/>
        <rFont val="Calibri"/>
        <family val="2"/>
        <scheme val="minor"/>
      </rPr>
      <t>99.3% of the variance</t>
    </r>
    <r>
      <rPr>
        <sz val="11"/>
        <color theme="1"/>
        <rFont val="Calibri"/>
        <family val="2"/>
        <scheme val="minor"/>
      </rPr>
      <t xml:space="preserve"> in video views (</t>
    </r>
    <r>
      <rPr>
        <b/>
        <sz val="11"/>
        <color theme="1"/>
        <rFont val="Calibri"/>
        <family val="2"/>
        <scheme val="minor"/>
      </rPr>
      <t>R² = 0.993</t>
    </r>
    <r>
      <rPr>
        <sz val="11"/>
        <color theme="1"/>
        <rFont val="Calibri"/>
        <family val="2"/>
        <scheme val="minor"/>
      </rPr>
      <t>), indicating a strong fit.</t>
    </r>
  </si>
  <si>
    <r>
      <t>Likes have a strong positive correlation</t>
    </r>
    <r>
      <rPr>
        <sz val="11"/>
        <color theme="1"/>
        <rFont val="Calibri"/>
        <family val="2"/>
        <scheme val="minor"/>
      </rPr>
      <t xml:space="preserve"> with views (</t>
    </r>
    <r>
      <rPr>
        <b/>
        <sz val="11"/>
        <color theme="1"/>
        <rFont val="Calibri"/>
        <family val="2"/>
        <scheme val="minor"/>
      </rPr>
      <t>p-value &lt; 0.001</t>
    </r>
    <r>
      <rPr>
        <sz val="11"/>
        <color theme="1"/>
        <rFont val="Calibri"/>
        <family val="2"/>
        <scheme val="minor"/>
      </rPr>
      <t>), meaning more likes are associated with higher views.</t>
    </r>
  </si>
  <si>
    <r>
      <t>Comments have a negative impact on views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p-value = 0.001</t>
    </r>
    <r>
      <rPr>
        <sz val="11"/>
        <color theme="1"/>
        <rFont val="Calibri"/>
        <family val="2"/>
        <scheme val="minor"/>
      </rPr>
      <t>), suggesting that videos with more comments tend to have slightly fewer views, possibly due to controversial topics leading to discussions but not necessarily more engagement.</t>
    </r>
  </si>
  <si>
    <r>
      <t>Brightness, contrast, saturation, sharpness, and the number of faces in the thumbnail</t>
    </r>
    <r>
      <rPr>
        <sz val="11"/>
        <color theme="1"/>
        <rFont val="Calibri"/>
        <family val="2"/>
        <scheme val="minor"/>
      </rPr>
      <t xml:space="preserve"> do not show statistically significant effects on views.</t>
    </r>
  </si>
  <si>
    <r>
      <t xml:space="preserve">There might be </t>
    </r>
    <r>
      <rPr>
        <b/>
        <sz val="11"/>
        <color theme="1"/>
        <rFont val="Calibri"/>
        <family val="2"/>
        <scheme val="minor"/>
      </rPr>
      <t>multicollinearity issues</t>
    </r>
    <r>
      <rPr>
        <sz val="11"/>
        <color theme="1"/>
        <rFont val="Calibri"/>
        <family val="2"/>
        <scheme val="minor"/>
      </rPr>
      <t xml:space="preserve"> (condition number is high), meaning some independent variables are highly correlated.</t>
    </r>
  </si>
  <si>
    <t>2. Visual Insights:</t>
  </si>
  <si>
    <r>
      <t xml:space="preserve">The </t>
    </r>
    <r>
      <rPr>
        <b/>
        <sz val="11"/>
        <color theme="1"/>
        <rFont val="Calibri"/>
        <family val="2"/>
        <scheme val="minor"/>
      </rPr>
      <t>correlation heatmap</t>
    </r>
    <r>
      <rPr>
        <sz val="11"/>
        <color theme="1"/>
        <rFont val="Calibri"/>
        <family val="2"/>
        <scheme val="minor"/>
      </rPr>
      <t xml:space="preserve"> shows that </t>
    </r>
    <r>
      <rPr>
        <b/>
        <sz val="11"/>
        <color theme="1"/>
        <rFont val="Calibri"/>
        <family val="2"/>
        <scheme val="minor"/>
      </rPr>
      <t>views and likes are highly correlated</t>
    </r>
    <r>
      <rPr>
        <sz val="11"/>
        <color theme="1"/>
        <rFont val="Calibri"/>
        <family val="2"/>
        <scheme val="minor"/>
      </rPr>
      <t xml:space="preserve"> (0.99), reinforcing the regression result.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</si>
  <si>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scatter plot of views vs. likes</t>
    </r>
    <r>
      <rPr>
        <sz val="11"/>
        <color theme="1"/>
        <rFont val="Calibri"/>
        <family val="2"/>
        <scheme val="minor"/>
      </rPr>
      <t xml:space="preserve"> shows a </t>
    </r>
    <r>
      <rPr>
        <b/>
        <sz val="11"/>
        <color theme="1"/>
        <rFont val="Calibri"/>
        <family val="2"/>
        <scheme val="minor"/>
      </rPr>
      <t>clear upward trend</t>
    </r>
    <r>
      <rPr>
        <sz val="11"/>
        <color theme="1"/>
        <rFont val="Calibri"/>
        <family val="2"/>
        <scheme val="minor"/>
      </rPr>
      <t>, confirming that higher likes generally correspond to higher views.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</si>
  <si>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scatter plot of views vs. comments</t>
    </r>
    <r>
      <rPr>
        <sz val="11"/>
        <color theme="1"/>
        <rFont val="Calibri"/>
        <family val="2"/>
        <scheme val="minor"/>
      </rPr>
      <t xml:space="preserve"> shows a </t>
    </r>
    <r>
      <rPr>
        <b/>
        <sz val="11"/>
        <color theme="1"/>
        <rFont val="Calibri"/>
        <family val="2"/>
        <scheme val="minor"/>
      </rPr>
      <t>weaker and slightly negative trend</t>
    </r>
    <r>
      <rPr>
        <sz val="11"/>
        <color theme="1"/>
        <rFont val="Calibri"/>
        <family val="2"/>
        <scheme val="minor"/>
      </rPr>
      <t>, aligning with the regression finding.</t>
    </r>
  </si>
  <si>
    <t>Recommendations:</t>
  </si>
  <si>
    <r>
      <t>Prioritize strategies to increase likes</t>
    </r>
    <r>
      <rPr>
        <sz val="11"/>
        <color theme="1"/>
        <rFont val="Calibri"/>
        <family val="2"/>
        <scheme val="minor"/>
      </rPr>
      <t xml:space="preserve"> (e.g., call-to-action prompts, engaging content) as they are the strongest predictor of views.</t>
    </r>
  </si>
  <si>
    <r>
      <t>Analyze the comment sentiment</t>
    </r>
    <r>
      <rPr>
        <sz val="11"/>
        <color theme="1"/>
        <rFont val="Calibri"/>
        <family val="2"/>
        <scheme val="minor"/>
      </rPr>
      <t xml:space="preserve"> to understand why more comments might negatively impact views.</t>
    </r>
  </si>
  <si>
    <r>
      <t>Experiment with thumbnail brightness and contrast optimizations</t>
    </r>
    <r>
      <rPr>
        <sz val="11"/>
        <color theme="1"/>
        <rFont val="Calibri"/>
        <family val="2"/>
        <scheme val="minor"/>
      </rPr>
      <t>, even though they were not statistically significant in this model.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</si>
</sst>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6" fillId="0" borderId="0" xfId="0" applyFont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510541</xdr:colOff>
      <xdr:row>13</xdr:row>
      <xdr:rowOff>30480</xdr:rowOff>
    </xdr:from>
    <xdr:to>
      <xdr:col>21</xdr:col>
      <xdr:colOff>350520</xdr:colOff>
      <xdr:row>26</xdr:row>
      <xdr:rowOff>14976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1" y="2453640"/>
          <a:ext cx="4107179" cy="2407656"/>
        </a:xfrm>
        <a:prstGeom prst="rect">
          <a:avLst/>
        </a:prstGeom>
      </xdr:spPr>
    </xdr:pic>
    <xdr:clientData/>
  </xdr:twoCellAnchor>
  <xdr:twoCellAnchor editAs="oneCell">
    <xdr:from>
      <xdr:col>21</xdr:col>
      <xdr:colOff>472442</xdr:colOff>
      <xdr:row>13</xdr:row>
      <xdr:rowOff>60961</xdr:rowOff>
    </xdr:from>
    <xdr:to>
      <xdr:col>28</xdr:col>
      <xdr:colOff>235114</xdr:colOff>
      <xdr:row>27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4042" y="2484121"/>
          <a:ext cx="4029872" cy="2705100"/>
        </a:xfrm>
        <a:prstGeom prst="rect">
          <a:avLst/>
        </a:prstGeom>
      </xdr:spPr>
    </xdr:pic>
    <xdr:clientData/>
  </xdr:twoCellAnchor>
  <xdr:twoCellAnchor editAs="oneCell">
    <xdr:from>
      <xdr:col>16</xdr:col>
      <xdr:colOff>274323</xdr:colOff>
      <xdr:row>27</xdr:row>
      <xdr:rowOff>175262</xdr:rowOff>
    </xdr:from>
    <xdr:to>
      <xdr:col>22</xdr:col>
      <xdr:colOff>411481</xdr:colOff>
      <xdr:row>41</xdr:row>
      <xdr:rowOff>146122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7923" y="5204462"/>
          <a:ext cx="3794758" cy="253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>
        <v>1885184</v>
      </c>
      <c r="D2">
        <v>64314</v>
      </c>
      <c r="E2">
        <v>1655</v>
      </c>
      <c r="F2" t="s">
        <v>28</v>
      </c>
      <c r="G2" s="1" t="s">
        <v>29</v>
      </c>
      <c r="H2">
        <v>0</v>
      </c>
      <c r="I2">
        <v>0</v>
      </c>
      <c r="J2" t="s">
        <v>30</v>
      </c>
      <c r="K2">
        <v>480</v>
      </c>
      <c r="L2">
        <v>360</v>
      </c>
      <c r="M2">
        <v>172800</v>
      </c>
      <c r="N2">
        <v>1.3333333333333299</v>
      </c>
      <c r="O2">
        <v>26.924427083333299</v>
      </c>
      <c r="P2">
        <v>22.670625176871301</v>
      </c>
      <c r="Q2">
        <v>61.992876157407402</v>
      </c>
      <c r="R2">
        <v>53.562395833333298</v>
      </c>
      <c r="S2">
        <v>3.2435096955428699</v>
      </c>
      <c r="T2">
        <v>341.11193271551298</v>
      </c>
      <c r="U2">
        <v>4.7022800925925896</v>
      </c>
      <c r="V2">
        <v>26.924427083333299</v>
      </c>
      <c r="W2" t="b">
        <v>0</v>
      </c>
      <c r="X2">
        <v>0</v>
      </c>
    </row>
    <row r="3" spans="1:26" x14ac:dyDescent="0.3">
      <c r="A3" t="s">
        <v>31</v>
      </c>
      <c r="B3" t="s">
        <v>32</v>
      </c>
      <c r="C3">
        <v>144494</v>
      </c>
      <c r="D3">
        <v>6693</v>
      </c>
      <c r="E3">
        <v>50</v>
      </c>
      <c r="F3" t="s">
        <v>33</v>
      </c>
      <c r="J3" t="s">
        <v>30</v>
      </c>
      <c r="K3">
        <v>480</v>
      </c>
      <c r="L3">
        <v>360</v>
      </c>
      <c r="M3">
        <v>172800</v>
      </c>
      <c r="N3">
        <v>1.3333333333333299</v>
      </c>
      <c r="O3">
        <v>55.677372685185098</v>
      </c>
      <c r="P3">
        <v>43.426478386367698</v>
      </c>
      <c r="Q3">
        <v>68.658634259259202</v>
      </c>
      <c r="R3">
        <v>28.360271990740699</v>
      </c>
      <c r="S3">
        <v>2.19533420735605</v>
      </c>
      <c r="T3">
        <v>224.32457010874799</v>
      </c>
      <c r="U3">
        <v>11.3436921296296</v>
      </c>
      <c r="V3">
        <v>55.677372685185098</v>
      </c>
      <c r="W3" t="b">
        <v>0</v>
      </c>
      <c r="X3">
        <v>0</v>
      </c>
    </row>
    <row r="4" spans="1:26" x14ac:dyDescent="0.3">
      <c r="A4" t="s">
        <v>34</v>
      </c>
      <c r="B4" t="s">
        <v>35</v>
      </c>
      <c r="C4">
        <v>157215</v>
      </c>
      <c r="D4">
        <v>7915</v>
      </c>
      <c r="E4">
        <v>89</v>
      </c>
      <c r="F4" t="s">
        <v>36</v>
      </c>
      <c r="J4" t="s">
        <v>30</v>
      </c>
      <c r="K4">
        <v>480</v>
      </c>
      <c r="L4">
        <v>360</v>
      </c>
      <c r="M4">
        <v>172800</v>
      </c>
      <c r="N4">
        <v>1.3333333333333299</v>
      </c>
      <c r="O4">
        <v>85.424646990740698</v>
      </c>
      <c r="P4">
        <v>64.515400599520305</v>
      </c>
      <c r="Q4">
        <v>54.849646990740702</v>
      </c>
      <c r="R4">
        <v>38.3052835648148</v>
      </c>
      <c r="S4">
        <v>1.5777729611051801</v>
      </c>
      <c r="T4">
        <v>191.53980901300801</v>
      </c>
      <c r="U4">
        <v>16.804942129629602</v>
      </c>
      <c r="V4">
        <v>85.424646990740698</v>
      </c>
      <c r="W4" t="b">
        <v>1</v>
      </c>
      <c r="X4">
        <v>1</v>
      </c>
      <c r="Y4">
        <v>1.6299999999999999E-2</v>
      </c>
      <c r="Z4" t="s">
        <v>37</v>
      </c>
    </row>
    <row r="5" spans="1:26" x14ac:dyDescent="0.3">
      <c r="A5" t="s">
        <v>38</v>
      </c>
      <c r="B5" t="s">
        <v>39</v>
      </c>
      <c r="C5">
        <v>2663906</v>
      </c>
      <c r="D5">
        <v>73848</v>
      </c>
      <c r="E5">
        <v>1623</v>
      </c>
      <c r="F5" t="s">
        <v>40</v>
      </c>
      <c r="J5" t="s">
        <v>30</v>
      </c>
      <c r="K5">
        <v>480</v>
      </c>
      <c r="L5">
        <v>360</v>
      </c>
      <c r="M5">
        <v>172800</v>
      </c>
      <c r="N5">
        <v>1.3333333333333299</v>
      </c>
      <c r="O5">
        <v>43.593339120370302</v>
      </c>
      <c r="P5">
        <v>49.353754485247499</v>
      </c>
      <c r="Q5">
        <v>105.68857638888799</v>
      </c>
      <c r="R5">
        <v>26.0571354166666</v>
      </c>
      <c r="S5">
        <v>2.54831762788963</v>
      </c>
      <c r="T5">
        <v>303.66203703703701</v>
      </c>
      <c r="U5">
        <v>46.974317129629597</v>
      </c>
      <c r="V5">
        <v>43.593339120370302</v>
      </c>
      <c r="W5" t="b">
        <v>1</v>
      </c>
      <c r="X5">
        <v>1</v>
      </c>
      <c r="Y5">
        <v>1.5100000000000001E-2</v>
      </c>
      <c r="Z5" t="s">
        <v>37</v>
      </c>
    </row>
    <row r="6" spans="1:26" x14ac:dyDescent="0.3">
      <c r="A6" t="s">
        <v>41</v>
      </c>
      <c r="B6" t="s">
        <v>42</v>
      </c>
      <c r="C6">
        <v>223649</v>
      </c>
      <c r="D6">
        <v>11526</v>
      </c>
      <c r="E6">
        <v>110</v>
      </c>
      <c r="F6" t="s">
        <v>43</v>
      </c>
      <c r="J6" t="s">
        <v>30</v>
      </c>
      <c r="K6">
        <v>480</v>
      </c>
      <c r="L6">
        <v>360</v>
      </c>
      <c r="M6">
        <v>172800</v>
      </c>
      <c r="N6">
        <v>1.3333333333333299</v>
      </c>
      <c r="O6">
        <v>81.5212673611111</v>
      </c>
      <c r="P6">
        <v>63.705089020766501</v>
      </c>
      <c r="Q6">
        <v>43.1009664351851</v>
      </c>
      <c r="R6">
        <v>61.290752314814803</v>
      </c>
      <c r="S6">
        <v>1.6452488615990499</v>
      </c>
      <c r="T6">
        <v>2030.4994956811199</v>
      </c>
      <c r="U6">
        <v>4.0408738425925801</v>
      </c>
      <c r="V6">
        <v>81.5212673611111</v>
      </c>
      <c r="W6" t="b">
        <v>0</v>
      </c>
      <c r="X6">
        <v>0</v>
      </c>
    </row>
    <row r="7" spans="1:26" x14ac:dyDescent="0.3">
      <c r="A7" t="s">
        <v>44</v>
      </c>
      <c r="B7" t="s">
        <v>45</v>
      </c>
      <c r="C7">
        <v>66229</v>
      </c>
      <c r="D7">
        <v>4281</v>
      </c>
      <c r="E7">
        <v>51</v>
      </c>
      <c r="F7" t="s">
        <v>46</v>
      </c>
      <c r="J7" t="s">
        <v>30</v>
      </c>
      <c r="K7">
        <v>480</v>
      </c>
      <c r="L7">
        <v>360</v>
      </c>
      <c r="M7">
        <v>172800</v>
      </c>
      <c r="N7">
        <v>1.3333333333333299</v>
      </c>
      <c r="O7">
        <v>34.406197916666599</v>
      </c>
      <c r="P7">
        <v>45.371616772786098</v>
      </c>
      <c r="Q7">
        <v>71.898159722222204</v>
      </c>
      <c r="R7">
        <v>16.219039351851801</v>
      </c>
      <c r="S7">
        <v>2.8897568672123399</v>
      </c>
      <c r="T7">
        <v>1244.17814658564</v>
      </c>
      <c r="U7">
        <v>7.6008564814814701</v>
      </c>
      <c r="V7">
        <v>34.406197916666599</v>
      </c>
      <c r="W7" t="b">
        <v>1</v>
      </c>
      <c r="X7">
        <v>2</v>
      </c>
      <c r="Y7" t="s">
        <v>47</v>
      </c>
      <c r="Z7" t="s">
        <v>48</v>
      </c>
    </row>
    <row r="8" spans="1:26" x14ac:dyDescent="0.3">
      <c r="A8" t="s">
        <v>49</v>
      </c>
      <c r="B8" t="s">
        <v>50</v>
      </c>
      <c r="C8">
        <v>528910</v>
      </c>
      <c r="D8">
        <v>9939</v>
      </c>
      <c r="E8">
        <v>257</v>
      </c>
      <c r="F8" t="s">
        <v>51</v>
      </c>
      <c r="J8" t="s">
        <v>30</v>
      </c>
      <c r="K8">
        <v>480</v>
      </c>
      <c r="L8">
        <v>360</v>
      </c>
      <c r="M8">
        <v>172800</v>
      </c>
      <c r="N8">
        <v>1.3333333333333299</v>
      </c>
      <c r="O8">
        <v>81.039554398148098</v>
      </c>
      <c r="P8">
        <v>72.396632675270894</v>
      </c>
      <c r="Q8">
        <v>85.284218749999994</v>
      </c>
      <c r="R8">
        <v>14.2353414351851</v>
      </c>
      <c r="S8">
        <v>1.6537991005736701</v>
      </c>
      <c r="T8">
        <v>1647.01170994888</v>
      </c>
      <c r="U8">
        <v>30.665237268518499</v>
      </c>
      <c r="V8">
        <v>81.039554398148098</v>
      </c>
      <c r="W8" t="b">
        <v>0</v>
      </c>
      <c r="X8">
        <v>0</v>
      </c>
    </row>
    <row r="9" spans="1:26" x14ac:dyDescent="0.3">
      <c r="A9" t="s">
        <v>52</v>
      </c>
      <c r="B9" t="s">
        <v>53</v>
      </c>
      <c r="C9">
        <v>882051</v>
      </c>
      <c r="D9">
        <v>11699</v>
      </c>
      <c r="E9">
        <v>241</v>
      </c>
      <c r="F9" t="s">
        <v>54</v>
      </c>
      <c r="J9" t="s">
        <v>30</v>
      </c>
      <c r="K9">
        <v>480</v>
      </c>
      <c r="L9">
        <v>360</v>
      </c>
      <c r="M9">
        <v>172800</v>
      </c>
      <c r="N9">
        <v>1.3333333333333299</v>
      </c>
      <c r="O9">
        <v>80.799328703703694</v>
      </c>
      <c r="P9">
        <v>72.317109976703904</v>
      </c>
      <c r="Q9">
        <v>85.671759259259204</v>
      </c>
      <c r="R9">
        <v>14.2431712962962</v>
      </c>
      <c r="S9">
        <v>1.6580820351313099</v>
      </c>
      <c r="T9">
        <v>1531.00865228263</v>
      </c>
      <c r="U9">
        <v>30.778964120370301</v>
      </c>
      <c r="V9">
        <v>80.799328703703694</v>
      </c>
      <c r="W9" t="b">
        <v>0</v>
      </c>
      <c r="X9">
        <v>0</v>
      </c>
    </row>
    <row r="10" spans="1:26" x14ac:dyDescent="0.3">
      <c r="A10" t="s">
        <v>55</v>
      </c>
      <c r="B10" t="s">
        <v>56</v>
      </c>
      <c r="C10">
        <v>1952580</v>
      </c>
      <c r="D10">
        <v>24390</v>
      </c>
      <c r="E10">
        <v>309</v>
      </c>
      <c r="F10" t="s">
        <v>57</v>
      </c>
      <c r="J10" t="s">
        <v>30</v>
      </c>
      <c r="K10">
        <v>480</v>
      </c>
      <c r="L10">
        <v>360</v>
      </c>
      <c r="M10">
        <v>172800</v>
      </c>
      <c r="N10">
        <v>1.3333333333333299</v>
      </c>
      <c r="O10">
        <v>126.036759259259</v>
      </c>
      <c r="P10">
        <v>95.660194458559602</v>
      </c>
      <c r="Q10">
        <v>61.578101851851798</v>
      </c>
      <c r="R10">
        <v>31.325075231481399</v>
      </c>
      <c r="S10">
        <v>1.01665268267081</v>
      </c>
      <c r="T10">
        <v>1557.1485415761099</v>
      </c>
      <c r="U10">
        <v>26.292667824074002</v>
      </c>
      <c r="V10">
        <v>126.036759259259</v>
      </c>
      <c r="W10" t="b">
        <v>0</v>
      </c>
      <c r="X10">
        <v>0</v>
      </c>
    </row>
    <row r="11" spans="1:26" x14ac:dyDescent="0.3">
      <c r="A11" t="s">
        <v>58</v>
      </c>
      <c r="B11" t="s">
        <v>59</v>
      </c>
      <c r="C11">
        <v>957177</v>
      </c>
      <c r="D11">
        <v>15789</v>
      </c>
      <c r="E11">
        <v>423</v>
      </c>
      <c r="F11" t="s">
        <v>60</v>
      </c>
      <c r="J11" t="s">
        <v>30</v>
      </c>
      <c r="K11">
        <v>480</v>
      </c>
      <c r="L11">
        <v>360</v>
      </c>
      <c r="M11">
        <v>172800</v>
      </c>
      <c r="N11">
        <v>1.3333333333333299</v>
      </c>
      <c r="O11">
        <v>119.903541666666</v>
      </c>
      <c r="P11">
        <v>96.603477318620307</v>
      </c>
      <c r="Q11">
        <v>74.665850694444401</v>
      </c>
      <c r="R11">
        <v>19.8755844907407</v>
      </c>
      <c r="S11">
        <v>1.08862297390769</v>
      </c>
      <c r="T11">
        <v>1259.95180544289</v>
      </c>
      <c r="U11">
        <v>31.7346122685185</v>
      </c>
      <c r="V11">
        <v>119.903541666666</v>
      </c>
      <c r="W11" t="b">
        <v>0</v>
      </c>
      <c r="X11">
        <v>0</v>
      </c>
    </row>
    <row r="12" spans="1:26" x14ac:dyDescent="0.3">
      <c r="A12" t="s">
        <v>61</v>
      </c>
      <c r="B12" t="s">
        <v>62</v>
      </c>
      <c r="C12">
        <v>350339</v>
      </c>
      <c r="D12">
        <v>8621</v>
      </c>
      <c r="E12">
        <v>272</v>
      </c>
      <c r="F12" t="s">
        <v>63</v>
      </c>
      <c r="J12" t="s">
        <v>30</v>
      </c>
      <c r="K12">
        <v>480</v>
      </c>
      <c r="L12">
        <v>360</v>
      </c>
      <c r="M12">
        <v>172800</v>
      </c>
      <c r="N12">
        <v>1.3333333333333299</v>
      </c>
      <c r="O12">
        <v>80.394733796296293</v>
      </c>
      <c r="P12">
        <v>72.077030842320795</v>
      </c>
      <c r="Q12">
        <v>86.097453703703707</v>
      </c>
      <c r="R12">
        <v>14.3663541666666</v>
      </c>
      <c r="S12">
        <v>1.66532434025382</v>
      </c>
      <c r="T12">
        <v>1454.1618251443699</v>
      </c>
      <c r="U12">
        <v>30.901400462962901</v>
      </c>
      <c r="V12">
        <v>80.394733796296293</v>
      </c>
      <c r="W12" t="b">
        <v>0</v>
      </c>
      <c r="X12">
        <v>0</v>
      </c>
    </row>
    <row r="13" spans="1:26" x14ac:dyDescent="0.3">
      <c r="A13" t="s">
        <v>64</v>
      </c>
      <c r="B13" t="s">
        <v>65</v>
      </c>
      <c r="C13">
        <v>2785326</v>
      </c>
      <c r="D13">
        <v>39401</v>
      </c>
      <c r="E13">
        <v>929</v>
      </c>
      <c r="F13" t="s">
        <v>66</v>
      </c>
      <c r="J13" t="s">
        <v>30</v>
      </c>
      <c r="K13">
        <v>480</v>
      </c>
      <c r="L13">
        <v>360</v>
      </c>
      <c r="M13">
        <v>172800</v>
      </c>
      <c r="N13">
        <v>1.3333333333333299</v>
      </c>
      <c r="O13">
        <v>121.829675925925</v>
      </c>
      <c r="P13">
        <v>100.794124006085</v>
      </c>
      <c r="Q13">
        <v>59.690167824074003</v>
      </c>
      <c r="R13">
        <v>28.631458333333299</v>
      </c>
      <c r="S13">
        <v>1.06563165163631</v>
      </c>
      <c r="T13">
        <v>1434.91890043282</v>
      </c>
      <c r="U13">
        <v>20.846047453703601</v>
      </c>
      <c r="V13">
        <v>121.829675925925</v>
      </c>
      <c r="W13" t="b">
        <v>0</v>
      </c>
      <c r="X13">
        <v>0</v>
      </c>
    </row>
    <row r="14" spans="1:26" x14ac:dyDescent="0.3">
      <c r="A14" t="s">
        <v>67</v>
      </c>
      <c r="B14" t="s">
        <v>68</v>
      </c>
      <c r="C14">
        <v>749343</v>
      </c>
      <c r="D14">
        <v>13659</v>
      </c>
      <c r="E14">
        <v>270</v>
      </c>
      <c r="F14" t="s">
        <v>69</v>
      </c>
      <c r="J14" t="s">
        <v>30</v>
      </c>
      <c r="K14">
        <v>480</v>
      </c>
      <c r="L14">
        <v>360</v>
      </c>
      <c r="M14">
        <v>172800</v>
      </c>
      <c r="N14">
        <v>1.3333333333333299</v>
      </c>
      <c r="O14">
        <v>124.040850694444</v>
      </c>
      <c r="P14">
        <v>96.593889709118898</v>
      </c>
      <c r="Q14">
        <v>58.442783564814803</v>
      </c>
      <c r="R14">
        <v>28.899537037037</v>
      </c>
      <c r="S14">
        <v>1.03968192172518</v>
      </c>
      <c r="T14">
        <v>1932.54479671019</v>
      </c>
      <c r="U14">
        <v>26.737164351851799</v>
      </c>
      <c r="V14">
        <v>124.040850694444</v>
      </c>
      <c r="W14" t="b">
        <v>0</v>
      </c>
      <c r="X14">
        <v>0</v>
      </c>
    </row>
    <row r="15" spans="1:26" x14ac:dyDescent="0.3">
      <c r="A15" t="s">
        <v>70</v>
      </c>
      <c r="B15" t="s">
        <v>71</v>
      </c>
      <c r="C15">
        <v>6313297</v>
      </c>
      <c r="D15">
        <v>60251</v>
      </c>
      <c r="E15">
        <v>1335</v>
      </c>
      <c r="F15" t="s">
        <v>72</v>
      </c>
      <c r="J15" t="s">
        <v>30</v>
      </c>
      <c r="K15">
        <v>480</v>
      </c>
      <c r="L15">
        <v>360</v>
      </c>
      <c r="M15">
        <v>172800</v>
      </c>
      <c r="N15">
        <v>1.3333333333333299</v>
      </c>
      <c r="O15">
        <v>122.865543981481</v>
      </c>
      <c r="P15">
        <v>93.4620383067342</v>
      </c>
      <c r="Q15">
        <v>65.418333333333294</v>
      </c>
      <c r="R15">
        <v>19.237037037036998</v>
      </c>
      <c r="S15">
        <v>1.0534168594173601</v>
      </c>
      <c r="T15">
        <v>1712.2949174477801</v>
      </c>
      <c r="U15">
        <v>28.803055555555499</v>
      </c>
      <c r="V15">
        <v>122.865543981481</v>
      </c>
      <c r="W15" t="b">
        <v>0</v>
      </c>
      <c r="X15">
        <v>0</v>
      </c>
    </row>
    <row r="16" spans="1:26" x14ac:dyDescent="0.3">
      <c r="A16" t="s">
        <v>73</v>
      </c>
      <c r="B16" t="s">
        <v>74</v>
      </c>
      <c r="C16">
        <v>33467</v>
      </c>
      <c r="D16">
        <v>2403</v>
      </c>
      <c r="E16">
        <v>26</v>
      </c>
      <c r="F16" t="s">
        <v>75</v>
      </c>
      <c r="J16" t="s">
        <v>30</v>
      </c>
      <c r="K16">
        <v>480</v>
      </c>
      <c r="L16">
        <v>360</v>
      </c>
      <c r="M16">
        <v>172800</v>
      </c>
      <c r="N16">
        <v>1.3333333333333299</v>
      </c>
      <c r="O16">
        <v>19.845885416666601</v>
      </c>
      <c r="P16">
        <v>40.358622464846498</v>
      </c>
      <c r="Q16">
        <v>46.092934027777702</v>
      </c>
      <c r="R16">
        <v>18.086296296296201</v>
      </c>
      <c r="S16">
        <v>3.6835854129046601</v>
      </c>
      <c r="T16">
        <v>136.58903186939301</v>
      </c>
      <c r="U16">
        <v>1.62103587962962</v>
      </c>
      <c r="V16">
        <v>19.845885416666601</v>
      </c>
      <c r="W16" t="b">
        <v>0</v>
      </c>
      <c r="X16">
        <v>0</v>
      </c>
    </row>
    <row r="17" spans="1:26" x14ac:dyDescent="0.3">
      <c r="A17" t="s">
        <v>76</v>
      </c>
      <c r="B17" t="s">
        <v>77</v>
      </c>
      <c r="C17">
        <v>55132</v>
      </c>
      <c r="D17">
        <v>2852</v>
      </c>
      <c r="E17">
        <v>39</v>
      </c>
      <c r="F17" t="s">
        <v>78</v>
      </c>
      <c r="J17" t="s">
        <v>30</v>
      </c>
      <c r="K17">
        <v>480</v>
      </c>
      <c r="L17">
        <v>360</v>
      </c>
      <c r="M17">
        <v>172800</v>
      </c>
      <c r="N17">
        <v>1.3333333333333299</v>
      </c>
      <c r="O17">
        <v>22.064537037036999</v>
      </c>
      <c r="P17">
        <v>34.603111168844897</v>
      </c>
      <c r="Q17">
        <v>62.307314814814802</v>
      </c>
      <c r="R17">
        <v>13.5140451388888</v>
      </c>
      <c r="S17">
        <v>3.5306958652842799</v>
      </c>
      <c r="T17">
        <v>1390.89609872202</v>
      </c>
      <c r="U17">
        <v>10.047656249999999</v>
      </c>
      <c r="V17">
        <v>22.064537037036999</v>
      </c>
      <c r="W17" t="b">
        <v>0</v>
      </c>
      <c r="X17">
        <v>0</v>
      </c>
    </row>
    <row r="18" spans="1:26" x14ac:dyDescent="0.3">
      <c r="A18" t="s">
        <v>79</v>
      </c>
      <c r="B18" t="s">
        <v>80</v>
      </c>
      <c r="C18">
        <v>5686221</v>
      </c>
      <c r="D18">
        <v>70776</v>
      </c>
      <c r="E18">
        <v>858</v>
      </c>
      <c r="F18" t="s">
        <v>81</v>
      </c>
      <c r="J18" t="s">
        <v>30</v>
      </c>
      <c r="K18">
        <v>480</v>
      </c>
      <c r="L18">
        <v>360</v>
      </c>
      <c r="M18">
        <v>172800</v>
      </c>
      <c r="N18">
        <v>1.3333333333333299</v>
      </c>
      <c r="O18">
        <v>75.996724537036997</v>
      </c>
      <c r="P18">
        <v>72.664174115718694</v>
      </c>
      <c r="Q18">
        <v>121.59228009259201</v>
      </c>
      <c r="R18">
        <v>30.277129629629599</v>
      </c>
      <c r="S18">
        <v>1.74648810231009</v>
      </c>
      <c r="T18">
        <v>4237.53519759754</v>
      </c>
      <c r="U18">
        <v>49.1758622685185</v>
      </c>
      <c r="V18">
        <v>75.996724537036997</v>
      </c>
      <c r="W18" t="b">
        <v>1</v>
      </c>
      <c r="X18">
        <v>2</v>
      </c>
      <c r="Y18" t="s">
        <v>82</v>
      </c>
      <c r="Z18" t="s">
        <v>48</v>
      </c>
    </row>
    <row r="19" spans="1:26" x14ac:dyDescent="0.3">
      <c r="A19" t="s">
        <v>83</v>
      </c>
      <c r="B19" t="s">
        <v>84</v>
      </c>
      <c r="C19">
        <v>499499</v>
      </c>
      <c r="D19">
        <v>43734</v>
      </c>
      <c r="E19">
        <v>212</v>
      </c>
      <c r="F19" t="s">
        <v>85</v>
      </c>
      <c r="J19" t="s">
        <v>30</v>
      </c>
      <c r="K19">
        <v>480</v>
      </c>
      <c r="L19">
        <v>360</v>
      </c>
      <c r="M19">
        <v>172800</v>
      </c>
      <c r="N19">
        <v>1.3333333333333299</v>
      </c>
      <c r="O19">
        <v>35.7965219907407</v>
      </c>
      <c r="P19">
        <v>33.503922907205499</v>
      </c>
      <c r="Q19">
        <v>60.648599537037001</v>
      </c>
      <c r="R19">
        <v>31.088721064814798</v>
      </c>
      <c r="S19">
        <v>2.8326059206960399</v>
      </c>
      <c r="T19">
        <v>64.199062109374907</v>
      </c>
      <c r="U19">
        <v>7.2404687499999998</v>
      </c>
      <c r="V19">
        <v>35.7965219907407</v>
      </c>
      <c r="W19" t="b">
        <v>1</v>
      </c>
      <c r="X19">
        <v>1</v>
      </c>
      <c r="Y19">
        <v>0.11020000000000001</v>
      </c>
      <c r="Z19" t="s">
        <v>37</v>
      </c>
    </row>
    <row r="20" spans="1:26" x14ac:dyDescent="0.3">
      <c r="A20" t="e">
        <f>-K-WY0WRT48</f>
        <v>#NAME?</v>
      </c>
      <c r="B20" t="s">
        <v>86</v>
      </c>
      <c r="C20">
        <v>33261548</v>
      </c>
      <c r="D20">
        <v>864786</v>
      </c>
      <c r="E20">
        <v>20781</v>
      </c>
      <c r="F20" t="s">
        <v>87</v>
      </c>
      <c r="J20" t="s">
        <v>30</v>
      </c>
      <c r="K20">
        <v>480</v>
      </c>
      <c r="L20">
        <v>360</v>
      </c>
      <c r="M20">
        <v>172800</v>
      </c>
      <c r="N20">
        <v>1.3333333333333299</v>
      </c>
      <c r="O20">
        <v>61.270266203703699</v>
      </c>
      <c r="P20">
        <v>68.978299645032394</v>
      </c>
      <c r="Q20">
        <v>104.374004629629</v>
      </c>
      <c r="R20">
        <v>29.917118055555498</v>
      </c>
      <c r="S20">
        <v>2.0572382225000698</v>
      </c>
      <c r="T20">
        <v>1732.46378086406</v>
      </c>
      <c r="U20">
        <v>29.326157407407401</v>
      </c>
      <c r="V20">
        <v>61.270266203703699</v>
      </c>
      <c r="W20" t="b">
        <v>1</v>
      </c>
      <c r="X20">
        <v>1</v>
      </c>
      <c r="Y20">
        <v>5.45E-2</v>
      </c>
      <c r="Z20" t="s">
        <v>37</v>
      </c>
    </row>
    <row r="21" spans="1:26" x14ac:dyDescent="0.3">
      <c r="A21" t="s">
        <v>88</v>
      </c>
      <c r="B21" t="s">
        <v>89</v>
      </c>
      <c r="C21">
        <v>1981773</v>
      </c>
      <c r="D21">
        <v>20516</v>
      </c>
      <c r="E21">
        <v>495</v>
      </c>
      <c r="F21" t="s">
        <v>90</v>
      </c>
      <c r="G21" s="1" t="s">
        <v>91</v>
      </c>
      <c r="H21">
        <v>0</v>
      </c>
      <c r="I21">
        <v>0</v>
      </c>
      <c r="J21" t="s">
        <v>30</v>
      </c>
      <c r="K21">
        <v>480</v>
      </c>
      <c r="L21">
        <v>360</v>
      </c>
      <c r="M21">
        <v>172800</v>
      </c>
      <c r="N21">
        <v>1.3333333333333299</v>
      </c>
      <c r="O21">
        <v>31.3494675925925</v>
      </c>
      <c r="P21">
        <v>38.866321106881301</v>
      </c>
      <c r="Q21">
        <v>60.001278935185098</v>
      </c>
      <c r="R21">
        <v>12.787314814814801</v>
      </c>
      <c r="S21">
        <v>3.0239843999983602</v>
      </c>
      <c r="T21">
        <v>273.53122062191198</v>
      </c>
      <c r="U21">
        <v>40.323478009259198</v>
      </c>
      <c r="V21">
        <v>31.3494675925925</v>
      </c>
      <c r="W21" t="b">
        <v>0</v>
      </c>
      <c r="X21">
        <v>0</v>
      </c>
    </row>
    <row r="22" spans="1:26" x14ac:dyDescent="0.3">
      <c r="A22" t="s">
        <v>92</v>
      </c>
      <c r="B22" t="s">
        <v>93</v>
      </c>
      <c r="C22">
        <v>55153</v>
      </c>
      <c r="D22">
        <v>5018</v>
      </c>
      <c r="E22">
        <v>108</v>
      </c>
      <c r="F22" t="s">
        <v>94</v>
      </c>
      <c r="J22" t="s">
        <v>30</v>
      </c>
      <c r="K22">
        <v>480</v>
      </c>
      <c r="L22">
        <v>360</v>
      </c>
      <c r="M22">
        <v>172800</v>
      </c>
      <c r="N22">
        <v>1.3333333333333299</v>
      </c>
      <c r="O22">
        <v>66.103750000000005</v>
      </c>
      <c r="P22">
        <v>59.111559625067102</v>
      </c>
      <c r="Q22">
        <v>54.536903935185101</v>
      </c>
      <c r="R22">
        <v>60.801024305555501</v>
      </c>
      <c r="S22">
        <v>1.94769322526204</v>
      </c>
      <c r="T22">
        <v>854.636653458826</v>
      </c>
      <c r="U22">
        <v>5.7138483796296304</v>
      </c>
      <c r="V22">
        <v>66.103750000000005</v>
      </c>
      <c r="W22" t="b">
        <v>0</v>
      </c>
      <c r="X22">
        <v>0</v>
      </c>
    </row>
    <row r="23" spans="1:26" x14ac:dyDescent="0.3">
      <c r="A23" t="s">
        <v>95</v>
      </c>
      <c r="B23" t="s">
        <v>96</v>
      </c>
      <c r="C23">
        <v>3147017</v>
      </c>
      <c r="D23">
        <v>44812</v>
      </c>
      <c r="E23">
        <v>1214</v>
      </c>
      <c r="F23" t="s">
        <v>97</v>
      </c>
      <c r="J23" t="s">
        <v>30</v>
      </c>
      <c r="K23">
        <v>480</v>
      </c>
      <c r="L23">
        <v>360</v>
      </c>
      <c r="M23">
        <v>172800</v>
      </c>
      <c r="N23">
        <v>1.3333333333333299</v>
      </c>
      <c r="O23">
        <v>102.255011574074</v>
      </c>
      <c r="P23">
        <v>102.676347190274</v>
      </c>
      <c r="Q23">
        <v>118.115462962962</v>
      </c>
      <c r="R23">
        <v>15.7647337962962</v>
      </c>
      <c r="S23">
        <v>1.3183256949109099</v>
      </c>
      <c r="T23">
        <v>1928.33776027517</v>
      </c>
      <c r="U23">
        <v>50.359855324073997</v>
      </c>
      <c r="V23">
        <v>102.255011574074</v>
      </c>
      <c r="W23" t="b">
        <v>1</v>
      </c>
      <c r="X23">
        <v>2</v>
      </c>
      <c r="Y23" t="s">
        <v>98</v>
      </c>
      <c r="Z23" t="s">
        <v>48</v>
      </c>
    </row>
    <row r="24" spans="1:26" x14ac:dyDescent="0.3">
      <c r="A24" t="s">
        <v>99</v>
      </c>
      <c r="B24" t="s">
        <v>100</v>
      </c>
      <c r="C24">
        <v>1890861</v>
      </c>
      <c r="D24">
        <v>44048</v>
      </c>
      <c r="E24">
        <v>1259</v>
      </c>
      <c r="F24" t="s">
        <v>101</v>
      </c>
      <c r="J24" t="s">
        <v>30</v>
      </c>
      <c r="K24">
        <v>480</v>
      </c>
      <c r="L24">
        <v>360</v>
      </c>
      <c r="M24">
        <v>172800</v>
      </c>
      <c r="N24">
        <v>1.3333333333333299</v>
      </c>
      <c r="O24">
        <v>63.859936342592498</v>
      </c>
      <c r="P24">
        <v>68.2894633499603</v>
      </c>
      <c r="Q24">
        <v>76.413842592592502</v>
      </c>
      <c r="R24">
        <v>34.823802083333298</v>
      </c>
      <c r="S24">
        <v>1.99751422718237</v>
      </c>
      <c r="T24">
        <v>7572.7003198682896</v>
      </c>
      <c r="U24">
        <v>24.344953703703698</v>
      </c>
      <c r="V24">
        <v>63.859936342592498</v>
      </c>
      <c r="W24" t="b">
        <v>0</v>
      </c>
      <c r="X24">
        <v>0</v>
      </c>
    </row>
    <row r="25" spans="1:26" x14ac:dyDescent="0.3">
      <c r="A25" t="s">
        <v>102</v>
      </c>
      <c r="B25" t="s">
        <v>103</v>
      </c>
      <c r="C25">
        <v>2249335</v>
      </c>
      <c r="D25">
        <v>33378</v>
      </c>
      <c r="E25">
        <v>673</v>
      </c>
      <c r="F25" t="s">
        <v>104</v>
      </c>
      <c r="J25" t="s">
        <v>30</v>
      </c>
      <c r="K25">
        <v>480</v>
      </c>
      <c r="L25">
        <v>360</v>
      </c>
      <c r="M25">
        <v>172800</v>
      </c>
      <c r="N25">
        <v>1.3333333333333299</v>
      </c>
      <c r="O25">
        <v>61.881498842592499</v>
      </c>
      <c r="P25">
        <v>87.380236174497</v>
      </c>
      <c r="Q25">
        <v>100.660758101851</v>
      </c>
      <c r="R25">
        <v>89.041423611111099</v>
      </c>
      <c r="S25">
        <v>2.0429172009927599</v>
      </c>
      <c r="T25">
        <v>412.65352992849199</v>
      </c>
      <c r="U25">
        <v>27.995173611111099</v>
      </c>
      <c r="V25">
        <v>61.881498842592499</v>
      </c>
      <c r="W25" t="b">
        <v>0</v>
      </c>
      <c r="X25">
        <v>0</v>
      </c>
    </row>
    <row r="26" spans="1:26" x14ac:dyDescent="0.3">
      <c r="A26" t="s">
        <v>105</v>
      </c>
      <c r="B26" t="s">
        <v>106</v>
      </c>
      <c r="C26">
        <v>149223470</v>
      </c>
      <c r="D26">
        <v>1358086</v>
      </c>
      <c r="E26">
        <v>16674</v>
      </c>
      <c r="F26" t="s">
        <v>107</v>
      </c>
      <c r="J26" t="s">
        <v>30</v>
      </c>
      <c r="K26">
        <v>480</v>
      </c>
      <c r="L26">
        <v>360</v>
      </c>
      <c r="M26">
        <v>172800</v>
      </c>
      <c r="N26">
        <v>1.3333333333333299</v>
      </c>
      <c r="O26">
        <v>110.814288194444</v>
      </c>
      <c r="P26">
        <v>73.098790464516398</v>
      </c>
      <c r="Q26">
        <v>105.88224537037</v>
      </c>
      <c r="R26">
        <v>31.968298611111098</v>
      </c>
      <c r="S26">
        <v>1.20235333520716</v>
      </c>
      <c r="T26">
        <v>2027.7717658434799</v>
      </c>
      <c r="U26">
        <v>40.534525462962897</v>
      </c>
      <c r="V26">
        <v>110.814288194444</v>
      </c>
      <c r="W26" t="b">
        <v>1</v>
      </c>
      <c r="X26">
        <v>1</v>
      </c>
      <c r="Y26">
        <v>3.6999999999999998E-2</v>
      </c>
      <c r="Z26" t="s">
        <v>37</v>
      </c>
    </row>
    <row r="27" spans="1:26" x14ac:dyDescent="0.3">
      <c r="A27" t="s">
        <v>108</v>
      </c>
      <c r="B27" t="s">
        <v>109</v>
      </c>
      <c r="C27">
        <v>11851387</v>
      </c>
      <c r="D27">
        <v>110291</v>
      </c>
      <c r="E27">
        <v>2312</v>
      </c>
      <c r="F27" t="s">
        <v>110</v>
      </c>
      <c r="J27" t="s">
        <v>30</v>
      </c>
      <c r="K27">
        <v>480</v>
      </c>
      <c r="L27">
        <v>360</v>
      </c>
      <c r="M27">
        <v>172800</v>
      </c>
      <c r="N27">
        <v>1.3333333333333299</v>
      </c>
      <c r="O27">
        <v>96.199722222222206</v>
      </c>
      <c r="P27">
        <v>90.141081333120894</v>
      </c>
      <c r="Q27">
        <v>0</v>
      </c>
      <c r="R27">
        <v>0</v>
      </c>
      <c r="S27">
        <v>1.4063926137682801</v>
      </c>
      <c r="T27">
        <v>803.71296296296202</v>
      </c>
      <c r="U27">
        <v>0</v>
      </c>
      <c r="V27">
        <v>96.199722222222206</v>
      </c>
      <c r="W27" t="b">
        <v>1</v>
      </c>
      <c r="X27">
        <v>1</v>
      </c>
      <c r="Y27">
        <v>0.1055</v>
      </c>
      <c r="Z27" t="s">
        <v>37</v>
      </c>
    </row>
    <row r="28" spans="1:26" x14ac:dyDescent="0.3">
      <c r="A28" t="e">
        <f>-wFTG_f-W4c</f>
        <v>#NAME?</v>
      </c>
      <c r="B28" t="s">
        <v>111</v>
      </c>
      <c r="C28">
        <v>34694685</v>
      </c>
      <c r="D28">
        <v>267350</v>
      </c>
      <c r="E28">
        <v>4095</v>
      </c>
      <c r="F28" t="s">
        <v>112</v>
      </c>
      <c r="G28" s="1" t="s">
        <v>113</v>
      </c>
      <c r="H28">
        <v>0</v>
      </c>
      <c r="I28">
        <v>0</v>
      </c>
      <c r="J28" t="s">
        <v>30</v>
      </c>
      <c r="K28">
        <v>480</v>
      </c>
      <c r="L28">
        <v>360</v>
      </c>
      <c r="M28">
        <v>172800</v>
      </c>
      <c r="N28">
        <v>1.3333333333333299</v>
      </c>
      <c r="O28">
        <v>29.394021990740701</v>
      </c>
      <c r="P28">
        <v>55.271768023293802</v>
      </c>
      <c r="Q28">
        <v>91.425810185185099</v>
      </c>
      <c r="R28">
        <v>48.813940972222198</v>
      </c>
      <c r="S28">
        <v>3.1169025651837101</v>
      </c>
      <c r="T28">
        <v>2747.5039964907701</v>
      </c>
      <c r="U28">
        <v>12.6822511574074</v>
      </c>
      <c r="V28">
        <v>29.394021990740701</v>
      </c>
      <c r="W28" t="b">
        <v>0</v>
      </c>
      <c r="X28">
        <v>0</v>
      </c>
    </row>
    <row r="29" spans="1:26" x14ac:dyDescent="0.3">
      <c r="A29" t="s">
        <v>114</v>
      </c>
      <c r="B29" t="s">
        <v>115</v>
      </c>
      <c r="C29">
        <v>19508902</v>
      </c>
      <c r="D29">
        <v>165763</v>
      </c>
      <c r="E29">
        <v>2489</v>
      </c>
      <c r="F29" t="s">
        <v>116</v>
      </c>
      <c r="J29" t="s">
        <v>30</v>
      </c>
      <c r="K29">
        <v>480</v>
      </c>
      <c r="L29">
        <v>360</v>
      </c>
      <c r="M29">
        <v>172800</v>
      </c>
      <c r="N29">
        <v>1.3333333333333299</v>
      </c>
      <c r="O29">
        <v>18.865416666666601</v>
      </c>
      <c r="P29">
        <v>23.612676843101799</v>
      </c>
      <c r="Q29">
        <v>63.453906250000003</v>
      </c>
      <c r="R29">
        <v>9.9658043981481406</v>
      </c>
      <c r="S29">
        <v>3.7566813777208798</v>
      </c>
      <c r="T29">
        <v>47.054814299875602</v>
      </c>
      <c r="U29">
        <v>14.423859953703699</v>
      </c>
      <c r="V29">
        <v>18.865416666666601</v>
      </c>
      <c r="W29" t="b">
        <v>0</v>
      </c>
      <c r="X29">
        <v>0</v>
      </c>
    </row>
    <row r="30" spans="1:26" x14ac:dyDescent="0.3">
      <c r="A30" t="s">
        <v>117</v>
      </c>
      <c r="B30" t="s">
        <v>118</v>
      </c>
      <c r="C30">
        <v>23934191</v>
      </c>
      <c r="D30">
        <v>183088</v>
      </c>
      <c r="E30">
        <v>2371</v>
      </c>
      <c r="F30" t="s">
        <v>119</v>
      </c>
      <c r="G30" s="1" t="s">
        <v>120</v>
      </c>
      <c r="H30">
        <v>0</v>
      </c>
      <c r="I30">
        <v>0</v>
      </c>
      <c r="J30" t="s">
        <v>30</v>
      </c>
      <c r="K30">
        <v>480</v>
      </c>
      <c r="L30">
        <v>360</v>
      </c>
      <c r="M30">
        <v>172800</v>
      </c>
      <c r="N30">
        <v>1.3333333333333299</v>
      </c>
      <c r="O30">
        <v>1.6106539351851801</v>
      </c>
      <c r="P30">
        <v>6.3798792992731999</v>
      </c>
      <c r="Q30">
        <v>67.816510416666603</v>
      </c>
      <c r="R30">
        <v>24.130214120370301</v>
      </c>
      <c r="S30">
        <v>7.30670688671532</v>
      </c>
      <c r="T30">
        <v>8.0272106481481398</v>
      </c>
      <c r="U30">
        <v>3.7138888888888801</v>
      </c>
      <c r="V30">
        <v>1.6106539351851801</v>
      </c>
      <c r="W30" t="b">
        <v>0</v>
      </c>
      <c r="X30">
        <v>0</v>
      </c>
    </row>
    <row r="31" spans="1:26" x14ac:dyDescent="0.3">
      <c r="A31" t="s">
        <v>121</v>
      </c>
      <c r="B31" t="s">
        <v>122</v>
      </c>
      <c r="C31">
        <v>3543332</v>
      </c>
      <c r="D31">
        <v>53060</v>
      </c>
      <c r="E31">
        <v>1069</v>
      </c>
      <c r="F31" t="s">
        <v>123</v>
      </c>
      <c r="G31" t="s">
        <v>124</v>
      </c>
      <c r="H31">
        <v>0</v>
      </c>
      <c r="I31">
        <v>0</v>
      </c>
      <c r="J31" t="s">
        <v>30</v>
      </c>
      <c r="K31">
        <v>480</v>
      </c>
      <c r="L31">
        <v>360</v>
      </c>
      <c r="M31">
        <v>172800</v>
      </c>
      <c r="N31">
        <v>1.3333333333333299</v>
      </c>
      <c r="O31">
        <v>1.6123726851851801</v>
      </c>
      <c r="P31">
        <v>6.3748438375930698</v>
      </c>
      <c r="Q31">
        <v>67.438616898148098</v>
      </c>
      <c r="R31">
        <v>23.762887731481399</v>
      </c>
      <c r="S31">
        <v>7.3051681886971798</v>
      </c>
      <c r="T31">
        <v>7.7295138888888797</v>
      </c>
      <c r="U31">
        <v>3.7063946759259201</v>
      </c>
      <c r="V31">
        <v>1.6123726851851801</v>
      </c>
      <c r="W31" t="b">
        <v>0</v>
      </c>
      <c r="X31">
        <v>0</v>
      </c>
    </row>
    <row r="32" spans="1:26" x14ac:dyDescent="0.3">
      <c r="A32" t="s">
        <v>125</v>
      </c>
      <c r="B32" t="s">
        <v>126</v>
      </c>
      <c r="C32">
        <v>62972123</v>
      </c>
      <c r="D32">
        <v>401677</v>
      </c>
      <c r="E32">
        <v>4125</v>
      </c>
      <c r="F32" t="s">
        <v>127</v>
      </c>
      <c r="G32" t="s">
        <v>124</v>
      </c>
      <c r="H32">
        <v>0</v>
      </c>
      <c r="I32">
        <v>0</v>
      </c>
      <c r="J32" t="s">
        <v>30</v>
      </c>
      <c r="K32">
        <v>480</v>
      </c>
      <c r="L32">
        <v>360</v>
      </c>
      <c r="M32">
        <v>172800</v>
      </c>
      <c r="N32">
        <v>1.3333333333333299</v>
      </c>
      <c r="O32">
        <v>1.6123726851851801</v>
      </c>
      <c r="P32">
        <v>6.3748438375930698</v>
      </c>
      <c r="Q32">
        <v>67.438616898148098</v>
      </c>
      <c r="R32">
        <v>23.762887731481399</v>
      </c>
      <c r="S32">
        <v>7.3051681886971798</v>
      </c>
      <c r="T32">
        <v>7.7295138888888797</v>
      </c>
      <c r="U32">
        <v>3.7063946759259201</v>
      </c>
      <c r="V32">
        <v>1.6123726851851801</v>
      </c>
      <c r="W32" t="b">
        <v>0</v>
      </c>
      <c r="X32">
        <v>0</v>
      </c>
    </row>
    <row r="33" spans="1:24" x14ac:dyDescent="0.3">
      <c r="A33" t="s">
        <v>128</v>
      </c>
      <c r="B33" t="s">
        <v>129</v>
      </c>
      <c r="C33">
        <v>3858667</v>
      </c>
      <c r="D33">
        <v>52588</v>
      </c>
      <c r="E33">
        <v>888</v>
      </c>
      <c r="F33" t="s">
        <v>130</v>
      </c>
      <c r="G33" t="s">
        <v>124</v>
      </c>
      <c r="H33">
        <v>0</v>
      </c>
      <c r="I33">
        <v>0</v>
      </c>
      <c r="J33" t="s">
        <v>30</v>
      </c>
      <c r="K33">
        <v>480</v>
      </c>
      <c r="L33">
        <v>360</v>
      </c>
      <c r="M33">
        <v>172800</v>
      </c>
      <c r="N33">
        <v>1.3333333333333299</v>
      </c>
      <c r="O33">
        <v>1.6123726851851801</v>
      </c>
      <c r="P33">
        <v>6.3748438375930698</v>
      </c>
      <c r="Q33">
        <v>67.438616898148098</v>
      </c>
      <c r="R33">
        <v>23.762887731481399</v>
      </c>
      <c r="S33">
        <v>7.3051681886971798</v>
      </c>
      <c r="T33">
        <v>7.7295138888888797</v>
      </c>
      <c r="U33">
        <v>3.7063946759259201</v>
      </c>
      <c r="V33">
        <v>1.6123726851851801</v>
      </c>
      <c r="W33" t="b">
        <v>0</v>
      </c>
      <c r="X33">
        <v>0</v>
      </c>
    </row>
    <row r="34" spans="1:24" x14ac:dyDescent="0.3">
      <c r="A34" t="s">
        <v>131</v>
      </c>
      <c r="B34" t="s">
        <v>132</v>
      </c>
      <c r="C34">
        <v>6073587</v>
      </c>
      <c r="D34">
        <v>62837</v>
      </c>
      <c r="E34">
        <v>1338</v>
      </c>
      <c r="F34" t="s">
        <v>133</v>
      </c>
      <c r="G34" s="1" t="s">
        <v>120</v>
      </c>
      <c r="H34">
        <v>0</v>
      </c>
      <c r="I34">
        <v>0</v>
      </c>
      <c r="J34" t="s">
        <v>30</v>
      </c>
      <c r="K34">
        <v>480</v>
      </c>
      <c r="L34">
        <v>360</v>
      </c>
      <c r="M34">
        <v>172800</v>
      </c>
      <c r="N34">
        <v>1.3333333333333299</v>
      </c>
      <c r="O34">
        <v>1.6106539351851801</v>
      </c>
      <c r="P34">
        <v>6.3798792992731999</v>
      </c>
      <c r="Q34">
        <v>67.816510416666603</v>
      </c>
      <c r="R34">
        <v>24.130214120370301</v>
      </c>
      <c r="S34">
        <v>7.30670688671532</v>
      </c>
      <c r="T34">
        <v>8.0272106481481398</v>
      </c>
      <c r="U34">
        <v>3.7138888888888801</v>
      </c>
      <c r="V34">
        <v>1.6106539351851801</v>
      </c>
      <c r="W34" t="b">
        <v>0</v>
      </c>
      <c r="X34">
        <v>0</v>
      </c>
    </row>
    <row r="35" spans="1:24" x14ac:dyDescent="0.3">
      <c r="A35" t="s">
        <v>134</v>
      </c>
      <c r="B35" t="s">
        <v>135</v>
      </c>
      <c r="C35">
        <v>395304</v>
      </c>
      <c r="D35">
        <v>17802</v>
      </c>
      <c r="E35">
        <v>655</v>
      </c>
      <c r="F35" t="s">
        <v>136</v>
      </c>
      <c r="J35" t="s">
        <v>30</v>
      </c>
      <c r="K35">
        <v>480</v>
      </c>
      <c r="L35">
        <v>360</v>
      </c>
      <c r="M35">
        <v>172800</v>
      </c>
      <c r="N35">
        <v>1.3333333333333299</v>
      </c>
      <c r="O35">
        <v>43.945729166666602</v>
      </c>
      <c r="P35">
        <v>56.293048807366098</v>
      </c>
      <c r="Q35">
        <v>62.919473379629601</v>
      </c>
      <c r="R35">
        <v>51.832268518518497</v>
      </c>
      <c r="S35">
        <v>2.5367023770456298</v>
      </c>
      <c r="T35">
        <v>203.61038186728399</v>
      </c>
      <c r="U35">
        <v>14.2810879629629</v>
      </c>
      <c r="V35">
        <v>43.945729166666602</v>
      </c>
      <c r="W35" t="b">
        <v>0</v>
      </c>
      <c r="X35">
        <v>0</v>
      </c>
    </row>
    <row r="36" spans="1:24" x14ac:dyDescent="0.3">
      <c r="A36" t="s">
        <v>137</v>
      </c>
      <c r="B36" t="s">
        <v>138</v>
      </c>
      <c r="C36">
        <v>63206183</v>
      </c>
      <c r="D36">
        <v>565969</v>
      </c>
      <c r="E36">
        <v>8189</v>
      </c>
      <c r="F36" t="s">
        <v>139</v>
      </c>
      <c r="J36" t="s">
        <v>30</v>
      </c>
      <c r="K36">
        <v>480</v>
      </c>
      <c r="L36">
        <v>360</v>
      </c>
      <c r="M36">
        <v>172800</v>
      </c>
      <c r="N36">
        <v>1.3333333333333299</v>
      </c>
      <c r="O36">
        <v>50.547343750000003</v>
      </c>
      <c r="P36">
        <v>62.293717667868798</v>
      </c>
      <c r="Q36">
        <v>132.49605324074</v>
      </c>
      <c r="R36">
        <v>10.0016087962962</v>
      </c>
      <c r="S36">
        <v>2.3347900611071002</v>
      </c>
      <c r="T36">
        <v>256.76365735382302</v>
      </c>
      <c r="U36">
        <v>60.034392361111102</v>
      </c>
      <c r="V36">
        <v>50.547343750000003</v>
      </c>
      <c r="W36" t="b">
        <v>0</v>
      </c>
      <c r="X36">
        <v>0</v>
      </c>
    </row>
    <row r="37" spans="1:24" x14ac:dyDescent="0.3">
      <c r="A37" t="s">
        <v>140</v>
      </c>
      <c r="B37" t="s">
        <v>141</v>
      </c>
      <c r="C37">
        <v>6616945</v>
      </c>
      <c r="D37">
        <v>82904</v>
      </c>
      <c r="E37">
        <v>1204</v>
      </c>
      <c r="F37" t="s">
        <v>142</v>
      </c>
      <c r="J37" t="s">
        <v>30</v>
      </c>
      <c r="K37">
        <v>480</v>
      </c>
      <c r="L37">
        <v>360</v>
      </c>
      <c r="M37">
        <v>172800</v>
      </c>
      <c r="N37">
        <v>1.3333333333333299</v>
      </c>
      <c r="O37">
        <v>190.45792824073999</v>
      </c>
      <c r="P37">
        <v>110.216159513612</v>
      </c>
      <c r="Q37">
        <v>0.498211805555555</v>
      </c>
      <c r="R37">
        <v>2.0240682870370299</v>
      </c>
      <c r="S37">
        <v>0.42102490249855701</v>
      </c>
      <c r="T37">
        <v>637.41415509259195</v>
      </c>
      <c r="U37">
        <v>0.114901620370375</v>
      </c>
      <c r="V37">
        <v>190.45792824073999</v>
      </c>
      <c r="W37" t="b">
        <v>0</v>
      </c>
      <c r="X37">
        <v>0</v>
      </c>
    </row>
    <row r="38" spans="1:24" x14ac:dyDescent="0.3">
      <c r="A38" t="s">
        <v>143</v>
      </c>
      <c r="B38" t="s">
        <v>144</v>
      </c>
      <c r="C38">
        <v>38192210</v>
      </c>
      <c r="D38">
        <v>418633</v>
      </c>
      <c r="E38">
        <v>4502</v>
      </c>
      <c r="F38" t="s">
        <v>145</v>
      </c>
      <c r="J38" t="s">
        <v>30</v>
      </c>
      <c r="K38">
        <v>480</v>
      </c>
      <c r="L38">
        <v>360</v>
      </c>
      <c r="M38">
        <v>172800</v>
      </c>
      <c r="N38">
        <v>1.3333333333333299</v>
      </c>
      <c r="O38">
        <v>190.45792824073999</v>
      </c>
      <c r="P38">
        <v>110.216159513612</v>
      </c>
      <c r="Q38">
        <v>0.498211805555555</v>
      </c>
      <c r="R38">
        <v>2.0240682870370299</v>
      </c>
      <c r="S38">
        <v>0.42102490249855701</v>
      </c>
      <c r="T38">
        <v>637.41415509259195</v>
      </c>
      <c r="U38">
        <v>0.114901620370375</v>
      </c>
      <c r="V38">
        <v>190.45792824073999</v>
      </c>
      <c r="W38" t="b">
        <v>0</v>
      </c>
      <c r="X38">
        <v>0</v>
      </c>
    </row>
    <row r="39" spans="1:24" x14ac:dyDescent="0.3">
      <c r="A39" t="s">
        <v>146</v>
      </c>
      <c r="B39" t="s">
        <v>147</v>
      </c>
      <c r="C39">
        <v>13313536</v>
      </c>
      <c r="D39">
        <v>129439</v>
      </c>
      <c r="E39">
        <v>2353</v>
      </c>
      <c r="F39" t="s">
        <v>148</v>
      </c>
      <c r="J39" t="s">
        <v>30</v>
      </c>
      <c r="K39">
        <v>480</v>
      </c>
      <c r="L39">
        <v>360</v>
      </c>
      <c r="M39">
        <v>172800</v>
      </c>
      <c r="N39">
        <v>1.3333333333333299</v>
      </c>
      <c r="O39">
        <v>190.43483796296201</v>
      </c>
      <c r="P39">
        <v>110.311854821202</v>
      </c>
      <c r="Q39">
        <v>0.50579861111111102</v>
      </c>
      <c r="R39">
        <v>2.1179745370370302</v>
      </c>
      <c r="S39">
        <v>0.421199819074765</v>
      </c>
      <c r="T39">
        <v>770.06636574074003</v>
      </c>
      <c r="U39">
        <v>0.12207754629628099</v>
      </c>
      <c r="V39">
        <v>190.43483796296201</v>
      </c>
      <c r="W39" t="b">
        <v>0</v>
      </c>
      <c r="X39">
        <v>0</v>
      </c>
    </row>
    <row r="40" spans="1:24" x14ac:dyDescent="0.3">
      <c r="A40" t="s">
        <v>149</v>
      </c>
      <c r="B40" t="s">
        <v>150</v>
      </c>
      <c r="C40">
        <v>20281334</v>
      </c>
      <c r="D40">
        <v>214005</v>
      </c>
      <c r="E40">
        <v>12517</v>
      </c>
      <c r="F40" t="s">
        <v>151</v>
      </c>
      <c r="J40" t="s">
        <v>30</v>
      </c>
      <c r="K40">
        <v>480</v>
      </c>
      <c r="L40">
        <v>360</v>
      </c>
      <c r="M40">
        <v>172800</v>
      </c>
      <c r="N40">
        <v>1.3333333333333299</v>
      </c>
      <c r="O40">
        <v>190.45792824073999</v>
      </c>
      <c r="P40">
        <v>110.216159513612</v>
      </c>
      <c r="Q40">
        <v>0.498211805555555</v>
      </c>
      <c r="R40">
        <v>2.0240682870370299</v>
      </c>
      <c r="S40">
        <v>0.42102490249855701</v>
      </c>
      <c r="T40">
        <v>637.41415509259195</v>
      </c>
      <c r="U40">
        <v>0.114901620370375</v>
      </c>
      <c r="V40">
        <v>190.45792824073999</v>
      </c>
      <c r="W40" t="b">
        <v>0</v>
      </c>
      <c r="X40">
        <v>0</v>
      </c>
    </row>
    <row r="41" spans="1:24" x14ac:dyDescent="0.3">
      <c r="A41" t="s">
        <v>152</v>
      </c>
      <c r="B41" t="s">
        <v>153</v>
      </c>
      <c r="C41">
        <v>7812016</v>
      </c>
      <c r="D41">
        <v>94069</v>
      </c>
      <c r="E41">
        <v>1692</v>
      </c>
      <c r="F41" t="s">
        <v>154</v>
      </c>
      <c r="J41" t="s">
        <v>30</v>
      </c>
      <c r="K41">
        <v>480</v>
      </c>
      <c r="L41">
        <v>360</v>
      </c>
      <c r="M41">
        <v>172800</v>
      </c>
      <c r="N41">
        <v>1.3333333333333299</v>
      </c>
      <c r="O41">
        <v>190.42694444444399</v>
      </c>
      <c r="P41">
        <v>110.237261582128</v>
      </c>
      <c r="Q41">
        <v>0.49880208333333298</v>
      </c>
      <c r="R41">
        <v>2.0759895833333299</v>
      </c>
      <c r="S41">
        <v>0.421259619981811</v>
      </c>
      <c r="T41">
        <v>595.17900462962905</v>
      </c>
      <c r="U41">
        <v>0.120104166666664</v>
      </c>
      <c r="V41">
        <v>190.42694444444399</v>
      </c>
      <c r="W41" t="b">
        <v>0</v>
      </c>
      <c r="X41">
        <v>0</v>
      </c>
    </row>
    <row r="42" spans="1:24" x14ac:dyDescent="0.3">
      <c r="A42" t="s">
        <v>155</v>
      </c>
      <c r="B42" t="s">
        <v>156</v>
      </c>
      <c r="C42">
        <v>12100532</v>
      </c>
      <c r="D42">
        <v>166864</v>
      </c>
      <c r="E42">
        <v>1967</v>
      </c>
      <c r="F42" t="s">
        <v>157</v>
      </c>
      <c r="J42" t="s">
        <v>30</v>
      </c>
      <c r="K42">
        <v>480</v>
      </c>
      <c r="L42">
        <v>360</v>
      </c>
      <c r="M42">
        <v>172800</v>
      </c>
      <c r="N42">
        <v>1.3333333333333299</v>
      </c>
      <c r="O42">
        <v>190.47008101851799</v>
      </c>
      <c r="P42">
        <v>110.24748305157</v>
      </c>
      <c r="Q42">
        <v>0.50031250000000005</v>
      </c>
      <c r="R42">
        <v>2.0914930555555502</v>
      </c>
      <c r="S42">
        <v>0.42093284966015798</v>
      </c>
      <c r="T42">
        <v>708.16457175925905</v>
      </c>
      <c r="U42">
        <v>0.11969328703702301</v>
      </c>
      <c r="V42">
        <v>190.47008101851799</v>
      </c>
      <c r="W42" t="b">
        <v>0</v>
      </c>
      <c r="X42">
        <v>0</v>
      </c>
    </row>
    <row r="43" spans="1:24" x14ac:dyDescent="0.3">
      <c r="A43" t="s">
        <v>158</v>
      </c>
      <c r="B43" t="s">
        <v>159</v>
      </c>
      <c r="C43">
        <v>90203226</v>
      </c>
      <c r="D43">
        <v>975420</v>
      </c>
      <c r="E43">
        <v>8666</v>
      </c>
      <c r="F43" t="s">
        <v>160</v>
      </c>
      <c r="J43" t="s">
        <v>30</v>
      </c>
      <c r="K43">
        <v>480</v>
      </c>
      <c r="L43">
        <v>360</v>
      </c>
      <c r="M43">
        <v>172800</v>
      </c>
      <c r="N43">
        <v>1.3333333333333299</v>
      </c>
      <c r="O43">
        <v>110.372077546296</v>
      </c>
      <c r="P43">
        <v>92.913469995900797</v>
      </c>
      <c r="Q43">
        <v>49.793067129629598</v>
      </c>
      <c r="R43">
        <v>38.345271990740699</v>
      </c>
      <c r="S43">
        <v>1.20812200866936</v>
      </c>
      <c r="T43">
        <v>717.63563895315497</v>
      </c>
      <c r="U43">
        <v>13.5049652777777</v>
      </c>
      <c r="V43">
        <v>110.372077546296</v>
      </c>
      <c r="W43" t="b">
        <v>0</v>
      </c>
      <c r="X43">
        <v>0</v>
      </c>
    </row>
    <row r="44" spans="1:24" x14ac:dyDescent="0.3">
      <c r="A44" t="s">
        <v>161</v>
      </c>
      <c r="B44" t="s">
        <v>162</v>
      </c>
      <c r="C44">
        <v>198764676</v>
      </c>
      <c r="D44">
        <v>1950057</v>
      </c>
      <c r="E44">
        <v>27334</v>
      </c>
      <c r="F44" t="s">
        <v>163</v>
      </c>
      <c r="G44" s="1" t="s">
        <v>164</v>
      </c>
      <c r="H44">
        <v>0</v>
      </c>
      <c r="I44">
        <v>0</v>
      </c>
      <c r="J44" t="s">
        <v>30</v>
      </c>
      <c r="K44">
        <v>480</v>
      </c>
      <c r="L44">
        <v>360</v>
      </c>
      <c r="M44">
        <v>172800</v>
      </c>
      <c r="N44">
        <v>1.3333333333333299</v>
      </c>
      <c r="O44">
        <v>13.733194444444401</v>
      </c>
      <c r="P44">
        <v>32.935253647893397</v>
      </c>
      <c r="Q44">
        <v>150.04122106481401</v>
      </c>
      <c r="R44">
        <v>69.534160879629596</v>
      </c>
      <c r="S44">
        <v>4.2147580957204003</v>
      </c>
      <c r="T44">
        <v>400.002696688394</v>
      </c>
      <c r="U44">
        <v>5.4173032407407398</v>
      </c>
      <c r="V44">
        <v>13.733194444444401</v>
      </c>
      <c r="W44" t="b">
        <v>0</v>
      </c>
      <c r="X44">
        <v>0</v>
      </c>
    </row>
    <row r="45" spans="1:24" x14ac:dyDescent="0.3">
      <c r="A45" t="s">
        <v>165</v>
      </c>
      <c r="B45" t="s">
        <v>166</v>
      </c>
      <c r="C45">
        <v>44459906</v>
      </c>
      <c r="D45">
        <v>479826</v>
      </c>
      <c r="E45">
        <v>5574</v>
      </c>
      <c r="F45" t="s">
        <v>167</v>
      </c>
      <c r="J45" t="s">
        <v>30</v>
      </c>
      <c r="K45">
        <v>480</v>
      </c>
      <c r="L45">
        <v>360</v>
      </c>
      <c r="M45">
        <v>172800</v>
      </c>
      <c r="N45">
        <v>1.3333333333333299</v>
      </c>
      <c r="O45">
        <v>90.329398148148101</v>
      </c>
      <c r="P45">
        <v>83.133871381850497</v>
      </c>
      <c r="Q45">
        <v>78.677968750000005</v>
      </c>
      <c r="R45">
        <v>25.9783391203703</v>
      </c>
      <c r="S45">
        <v>1.4972297456263</v>
      </c>
      <c r="T45">
        <v>1637.63731066529</v>
      </c>
      <c r="U45">
        <v>23.446440972222199</v>
      </c>
      <c r="V45">
        <v>90.329398148148101</v>
      </c>
      <c r="W45" t="b">
        <v>0</v>
      </c>
      <c r="X45">
        <v>0</v>
      </c>
    </row>
    <row r="46" spans="1:24" x14ac:dyDescent="0.3">
      <c r="A46" t="s">
        <v>168</v>
      </c>
      <c r="B46" t="s">
        <v>169</v>
      </c>
      <c r="C46">
        <v>12687608</v>
      </c>
      <c r="D46">
        <v>151708</v>
      </c>
      <c r="E46">
        <v>1518</v>
      </c>
      <c r="F46" t="s">
        <v>170</v>
      </c>
      <c r="J46" t="s">
        <v>30</v>
      </c>
      <c r="K46">
        <v>480</v>
      </c>
      <c r="L46">
        <v>360</v>
      </c>
      <c r="M46">
        <v>172800</v>
      </c>
      <c r="N46">
        <v>1.3333333333333299</v>
      </c>
      <c r="O46">
        <v>26.8300983796296</v>
      </c>
      <c r="P46">
        <v>32.511638661957498</v>
      </c>
      <c r="Q46">
        <v>65.538460648148103</v>
      </c>
      <c r="R46">
        <v>42.181631944444398</v>
      </c>
      <c r="S46">
        <v>3.2485729973416202</v>
      </c>
      <c r="T46">
        <v>1150.08463538448</v>
      </c>
      <c r="U46">
        <v>16.595734953703701</v>
      </c>
      <c r="V46">
        <v>26.8300983796296</v>
      </c>
      <c r="W46" t="b">
        <v>0</v>
      </c>
      <c r="X46">
        <v>0</v>
      </c>
    </row>
    <row r="47" spans="1:24" x14ac:dyDescent="0.3">
      <c r="A47" t="s">
        <v>171</v>
      </c>
      <c r="B47" t="s">
        <v>172</v>
      </c>
      <c r="C47">
        <v>2510953</v>
      </c>
      <c r="D47">
        <v>47416</v>
      </c>
      <c r="E47">
        <v>852</v>
      </c>
      <c r="F47" t="s">
        <v>173</v>
      </c>
      <c r="J47" t="s">
        <v>30</v>
      </c>
      <c r="K47">
        <v>480</v>
      </c>
      <c r="L47">
        <v>360</v>
      </c>
      <c r="M47">
        <v>172800</v>
      </c>
      <c r="N47">
        <v>1.3333333333333299</v>
      </c>
      <c r="O47">
        <v>52.5979282407407</v>
      </c>
      <c r="P47">
        <v>55.379950601081099</v>
      </c>
      <c r="Q47">
        <v>158.33682291666599</v>
      </c>
      <c r="R47">
        <v>117.478292824074</v>
      </c>
      <c r="S47">
        <v>2.27741936708648</v>
      </c>
      <c r="T47">
        <v>583.78991095648803</v>
      </c>
      <c r="U47">
        <v>66.294386574073997</v>
      </c>
      <c r="V47">
        <v>52.5979282407407</v>
      </c>
      <c r="W47" t="b">
        <v>0</v>
      </c>
      <c r="X47">
        <v>0</v>
      </c>
    </row>
    <row r="48" spans="1:24" x14ac:dyDescent="0.3">
      <c r="A48" t="s">
        <v>174</v>
      </c>
      <c r="B48" t="s">
        <v>175</v>
      </c>
      <c r="C48">
        <v>15048485</v>
      </c>
      <c r="D48">
        <v>147294</v>
      </c>
      <c r="E48">
        <v>1525</v>
      </c>
      <c r="F48" t="s">
        <v>176</v>
      </c>
      <c r="G48" s="1" t="s">
        <v>177</v>
      </c>
      <c r="H48">
        <v>0</v>
      </c>
      <c r="I48">
        <v>0</v>
      </c>
      <c r="J48" t="s">
        <v>30</v>
      </c>
      <c r="K48">
        <v>480</v>
      </c>
      <c r="L48">
        <v>360</v>
      </c>
      <c r="M48">
        <v>172800</v>
      </c>
      <c r="N48">
        <v>1.3333333333333299</v>
      </c>
      <c r="O48">
        <v>20.2863020833333</v>
      </c>
      <c r="P48">
        <v>46.414296816187502</v>
      </c>
      <c r="Q48">
        <v>147.74715277777699</v>
      </c>
      <c r="R48">
        <v>84.604982638888799</v>
      </c>
      <c r="S48">
        <v>3.65191943657396</v>
      </c>
      <c r="T48">
        <v>840.30888180214595</v>
      </c>
      <c r="U48">
        <v>14.6197916666666</v>
      </c>
      <c r="V48">
        <v>20.2863020833333</v>
      </c>
      <c r="W48" t="b">
        <v>0</v>
      </c>
      <c r="X48">
        <v>0</v>
      </c>
    </row>
    <row r="49" spans="1:26" x14ac:dyDescent="0.3">
      <c r="A49" t="s">
        <v>178</v>
      </c>
      <c r="B49" t="s">
        <v>179</v>
      </c>
      <c r="C49">
        <v>2657216</v>
      </c>
      <c r="D49">
        <v>41688</v>
      </c>
      <c r="E49">
        <v>570</v>
      </c>
      <c r="F49" t="s">
        <v>180</v>
      </c>
      <c r="J49" t="s">
        <v>30</v>
      </c>
      <c r="K49">
        <v>480</v>
      </c>
      <c r="L49">
        <v>360</v>
      </c>
      <c r="M49">
        <v>172800</v>
      </c>
      <c r="N49">
        <v>1.3333333333333299</v>
      </c>
      <c r="O49">
        <v>36.989953703703698</v>
      </c>
      <c r="P49">
        <v>56.513991761444899</v>
      </c>
      <c r="Q49">
        <v>81.781475694444396</v>
      </c>
      <c r="R49">
        <v>33.492361111111101</v>
      </c>
      <c r="S49">
        <v>2.7852918471727</v>
      </c>
      <c r="T49">
        <v>156.51656582751201</v>
      </c>
      <c r="U49">
        <v>21.5884953703703</v>
      </c>
      <c r="V49">
        <v>36.989953703703698</v>
      </c>
      <c r="W49" t="b">
        <v>1</v>
      </c>
      <c r="X49">
        <v>1</v>
      </c>
      <c r="Y49">
        <v>0.17929999999999999</v>
      </c>
      <c r="Z49" t="s">
        <v>37</v>
      </c>
    </row>
    <row r="50" spans="1:26" x14ac:dyDescent="0.3">
      <c r="A50" t="s">
        <v>181</v>
      </c>
      <c r="B50" t="s">
        <v>182</v>
      </c>
      <c r="C50">
        <v>21030729</v>
      </c>
      <c r="D50">
        <v>265931</v>
      </c>
      <c r="E50">
        <v>2706</v>
      </c>
      <c r="F50" t="s">
        <v>183</v>
      </c>
      <c r="J50" t="s">
        <v>30</v>
      </c>
      <c r="K50">
        <v>480</v>
      </c>
      <c r="L50">
        <v>360</v>
      </c>
      <c r="M50">
        <v>172800</v>
      </c>
      <c r="N50">
        <v>1.3333333333333299</v>
      </c>
      <c r="O50">
        <v>80.500989583333293</v>
      </c>
      <c r="P50">
        <v>66.530648301159403</v>
      </c>
      <c r="Q50">
        <v>116.24247685185099</v>
      </c>
      <c r="R50">
        <v>27.379542824074001</v>
      </c>
      <c r="S50">
        <v>1.66341882385986</v>
      </c>
      <c r="T50">
        <v>583.23762047857599</v>
      </c>
      <c r="U50">
        <v>52.134947916666597</v>
      </c>
      <c r="V50">
        <v>80.500989583333293</v>
      </c>
      <c r="W50" t="b">
        <v>0</v>
      </c>
      <c r="X50">
        <v>0</v>
      </c>
    </row>
    <row r="51" spans="1:26" x14ac:dyDescent="0.3">
      <c r="A51" t="s">
        <v>184</v>
      </c>
      <c r="B51" t="s">
        <v>185</v>
      </c>
      <c r="C51">
        <v>79056051</v>
      </c>
      <c r="D51">
        <v>698774</v>
      </c>
      <c r="E51">
        <v>8728</v>
      </c>
      <c r="F51" t="s">
        <v>186</v>
      </c>
      <c r="J51" t="s">
        <v>30</v>
      </c>
      <c r="K51">
        <v>480</v>
      </c>
      <c r="L51">
        <v>360</v>
      </c>
      <c r="M51">
        <v>172800</v>
      </c>
      <c r="N51">
        <v>1.3333333333333299</v>
      </c>
      <c r="O51">
        <v>30.0839236111111</v>
      </c>
      <c r="P51">
        <v>42.7811420669168</v>
      </c>
      <c r="Q51">
        <v>114.38557291666601</v>
      </c>
      <c r="R51">
        <v>93.769456018518497</v>
      </c>
      <c r="S51">
        <v>3.08343260324237</v>
      </c>
      <c r="T51">
        <v>809.70287016661803</v>
      </c>
      <c r="U51">
        <v>14.0835416666666</v>
      </c>
      <c r="V51">
        <v>30.0839236111111</v>
      </c>
      <c r="W51" t="b">
        <v>0</v>
      </c>
      <c r="X51">
        <v>0</v>
      </c>
    </row>
    <row r="52" spans="1:26" x14ac:dyDescent="0.3">
      <c r="A52" t="s">
        <v>187</v>
      </c>
      <c r="B52" t="s">
        <v>188</v>
      </c>
      <c r="C52">
        <v>52773394</v>
      </c>
      <c r="D52">
        <v>571351</v>
      </c>
      <c r="E52">
        <v>6424</v>
      </c>
      <c r="F52" t="s">
        <v>189</v>
      </c>
      <c r="J52" t="s">
        <v>30</v>
      </c>
      <c r="K52">
        <v>480</v>
      </c>
      <c r="L52">
        <v>360</v>
      </c>
      <c r="M52">
        <v>172800</v>
      </c>
      <c r="N52">
        <v>1.3333333333333299</v>
      </c>
      <c r="O52">
        <v>91.584270833333306</v>
      </c>
      <c r="P52">
        <v>85.999552675951094</v>
      </c>
      <c r="Q52">
        <v>63.909849537036997</v>
      </c>
      <c r="R52">
        <v>30.4827951388888</v>
      </c>
      <c r="S52">
        <v>1.4773254984450299</v>
      </c>
      <c r="T52">
        <v>1592.2150751695499</v>
      </c>
      <c r="U52">
        <v>12.4658043981481</v>
      </c>
      <c r="V52">
        <v>91.584270833333306</v>
      </c>
      <c r="W52" t="b">
        <v>1</v>
      </c>
      <c r="X52">
        <v>1</v>
      </c>
      <c r="Y52">
        <v>8.3999999999999995E-3</v>
      </c>
      <c r="Z52" t="s">
        <v>37</v>
      </c>
    </row>
    <row r="53" spans="1:26" x14ac:dyDescent="0.3">
      <c r="A53" t="s">
        <v>190</v>
      </c>
      <c r="B53" t="s">
        <v>191</v>
      </c>
      <c r="C53">
        <v>79538535</v>
      </c>
      <c r="D53">
        <v>579774</v>
      </c>
      <c r="E53">
        <v>6874</v>
      </c>
      <c r="F53" t="s">
        <v>192</v>
      </c>
      <c r="J53" t="s">
        <v>30</v>
      </c>
      <c r="K53">
        <v>480</v>
      </c>
      <c r="L53">
        <v>360</v>
      </c>
      <c r="M53">
        <v>172800</v>
      </c>
      <c r="N53">
        <v>1.3333333333333299</v>
      </c>
      <c r="O53">
        <v>17.5750868055555</v>
      </c>
      <c r="P53">
        <v>29.2208999504819</v>
      </c>
      <c r="Q53">
        <v>100.18760416666601</v>
      </c>
      <c r="R53">
        <v>35.565133101851799</v>
      </c>
      <c r="S53">
        <v>3.8588935270045299</v>
      </c>
      <c r="T53">
        <v>588.81168707869801</v>
      </c>
      <c r="U53">
        <v>23.975162037036998</v>
      </c>
      <c r="V53">
        <v>17.5750868055555</v>
      </c>
      <c r="W53" t="b">
        <v>0</v>
      </c>
      <c r="X53">
        <v>0</v>
      </c>
    </row>
    <row r="54" spans="1:26" x14ac:dyDescent="0.3">
      <c r="A54" t="s">
        <v>193</v>
      </c>
      <c r="B54" t="s">
        <v>194</v>
      </c>
      <c r="C54">
        <v>719175518</v>
      </c>
      <c r="D54">
        <v>7420150</v>
      </c>
      <c r="E54">
        <v>175250</v>
      </c>
      <c r="F54" t="s">
        <v>195</v>
      </c>
      <c r="J54" t="s">
        <v>30</v>
      </c>
      <c r="K54">
        <v>480</v>
      </c>
      <c r="L54">
        <v>360</v>
      </c>
      <c r="M54">
        <v>172800</v>
      </c>
      <c r="N54">
        <v>1.3333333333333299</v>
      </c>
      <c r="O54">
        <v>59.671030092592503</v>
      </c>
      <c r="P54">
        <v>76.202570911500302</v>
      </c>
      <c r="Q54">
        <v>76.7831770833333</v>
      </c>
      <c r="R54">
        <v>40.483802083333302</v>
      </c>
      <c r="S54">
        <v>2.0953946598223099</v>
      </c>
      <c r="T54">
        <v>1134.5031584092801</v>
      </c>
      <c r="U54">
        <v>11.2680324074074</v>
      </c>
      <c r="V54">
        <v>59.671030092592503</v>
      </c>
      <c r="W54" t="b">
        <v>0</v>
      </c>
      <c r="X54">
        <v>0</v>
      </c>
    </row>
    <row r="55" spans="1:26" x14ac:dyDescent="0.3">
      <c r="A55" t="s">
        <v>196</v>
      </c>
      <c r="B55" t="s">
        <v>197</v>
      </c>
      <c r="C55">
        <v>7489854</v>
      </c>
      <c r="D55">
        <v>84731</v>
      </c>
      <c r="E55">
        <v>1294</v>
      </c>
      <c r="F55" t="s">
        <v>198</v>
      </c>
      <c r="J55" t="s">
        <v>30</v>
      </c>
      <c r="K55">
        <v>480</v>
      </c>
      <c r="L55">
        <v>360</v>
      </c>
      <c r="M55">
        <v>172800</v>
      </c>
      <c r="N55">
        <v>1.3333333333333299</v>
      </c>
      <c r="O55">
        <v>43.906267361111098</v>
      </c>
      <c r="P55">
        <v>59.346639270177903</v>
      </c>
      <c r="Q55">
        <v>18.386221064814801</v>
      </c>
      <c r="R55">
        <v>25.852077546296201</v>
      </c>
      <c r="S55">
        <v>2.5379984512900098</v>
      </c>
      <c r="T55">
        <v>917.96354260541898</v>
      </c>
      <c r="U55">
        <v>2.1900868055555498</v>
      </c>
      <c r="V55">
        <v>43.906267361111098</v>
      </c>
      <c r="W55" t="b">
        <v>0</v>
      </c>
      <c r="X55">
        <v>0</v>
      </c>
    </row>
    <row r="56" spans="1:26" x14ac:dyDescent="0.3">
      <c r="A56" t="s">
        <v>199</v>
      </c>
      <c r="B56" t="s">
        <v>200</v>
      </c>
      <c r="C56">
        <v>80771016</v>
      </c>
      <c r="D56">
        <v>600347</v>
      </c>
      <c r="E56">
        <v>6993</v>
      </c>
      <c r="F56" t="s">
        <v>201</v>
      </c>
      <c r="J56" t="s">
        <v>30</v>
      </c>
      <c r="K56">
        <v>480</v>
      </c>
      <c r="L56">
        <v>360</v>
      </c>
      <c r="M56">
        <v>172800</v>
      </c>
      <c r="N56">
        <v>1.3333333333333299</v>
      </c>
      <c r="O56">
        <v>56.0844328703703</v>
      </c>
      <c r="P56">
        <v>60.945402864774401</v>
      </c>
      <c r="Q56">
        <v>56.980486111111098</v>
      </c>
      <c r="R56">
        <v>46.5508217592592</v>
      </c>
      <c r="S56">
        <v>2.1848249586116402</v>
      </c>
      <c r="T56">
        <v>2167.1263586772002</v>
      </c>
      <c r="U56">
        <v>9.2885185185185204</v>
      </c>
      <c r="V56">
        <v>56.0844328703703</v>
      </c>
      <c r="W56" t="b">
        <v>0</v>
      </c>
      <c r="X56">
        <v>0</v>
      </c>
    </row>
    <row r="57" spans="1:26" x14ac:dyDescent="0.3">
      <c r="A57" t="s">
        <v>202</v>
      </c>
      <c r="B57" t="s">
        <v>203</v>
      </c>
      <c r="C57">
        <v>2687795</v>
      </c>
      <c r="D57">
        <v>47654</v>
      </c>
      <c r="E57">
        <v>1252</v>
      </c>
      <c r="F57" t="s">
        <v>204</v>
      </c>
      <c r="J57" t="s">
        <v>30</v>
      </c>
      <c r="K57">
        <v>480</v>
      </c>
      <c r="L57">
        <v>360</v>
      </c>
      <c r="M57">
        <v>172800</v>
      </c>
      <c r="N57">
        <v>1.3333333333333299</v>
      </c>
      <c r="O57">
        <v>73.520636574074004</v>
      </c>
      <c r="P57">
        <v>57.180038240682201</v>
      </c>
      <c r="Q57">
        <v>131.67505208333299</v>
      </c>
      <c r="R57">
        <v>16.173906250000002</v>
      </c>
      <c r="S57">
        <v>1.7942760838009599</v>
      </c>
      <c r="T57">
        <v>602.44496456390902</v>
      </c>
      <c r="U57">
        <v>64.824461805555501</v>
      </c>
      <c r="V57">
        <v>73.520636574074004</v>
      </c>
      <c r="W57" t="b">
        <v>0</v>
      </c>
      <c r="X57">
        <v>0</v>
      </c>
    </row>
    <row r="58" spans="1:26" x14ac:dyDescent="0.3">
      <c r="A58" t="s">
        <v>205</v>
      </c>
      <c r="B58" t="s">
        <v>206</v>
      </c>
      <c r="C58">
        <v>23109774</v>
      </c>
      <c r="D58">
        <v>243333</v>
      </c>
      <c r="E58">
        <v>2034</v>
      </c>
      <c r="F58" t="s">
        <v>207</v>
      </c>
      <c r="J58" t="s">
        <v>30</v>
      </c>
      <c r="K58">
        <v>480</v>
      </c>
      <c r="L58">
        <v>360</v>
      </c>
      <c r="M58">
        <v>172800</v>
      </c>
      <c r="N58">
        <v>1.3333333333333299</v>
      </c>
      <c r="O58">
        <v>112.86473958333301</v>
      </c>
      <c r="P58">
        <v>78.547587735782301</v>
      </c>
      <c r="Q58">
        <v>41.029814814814799</v>
      </c>
      <c r="R58">
        <v>47.689594907407397</v>
      </c>
      <c r="S58">
        <v>1.1759024073298801</v>
      </c>
      <c r="T58">
        <v>1598.23153163496</v>
      </c>
      <c r="U58">
        <v>5.4622974537036901</v>
      </c>
      <c r="V58">
        <v>112.86473958333301</v>
      </c>
      <c r="W58" t="b">
        <v>0</v>
      </c>
      <c r="X58">
        <v>0</v>
      </c>
    </row>
    <row r="59" spans="1:26" x14ac:dyDescent="0.3">
      <c r="A59" t="s">
        <v>208</v>
      </c>
      <c r="B59" t="s">
        <v>209</v>
      </c>
      <c r="C59">
        <v>36090902</v>
      </c>
      <c r="D59">
        <v>372743</v>
      </c>
      <c r="E59">
        <v>3349</v>
      </c>
      <c r="F59" t="s">
        <v>210</v>
      </c>
      <c r="J59" t="s">
        <v>30</v>
      </c>
      <c r="K59">
        <v>480</v>
      </c>
      <c r="L59">
        <v>360</v>
      </c>
      <c r="M59">
        <v>172800</v>
      </c>
      <c r="N59">
        <v>1.3333333333333299</v>
      </c>
      <c r="O59">
        <v>88.619461805555503</v>
      </c>
      <c r="P59">
        <v>83.077172329168405</v>
      </c>
      <c r="Q59">
        <v>62.626469907407397</v>
      </c>
      <c r="R59">
        <v>59.216140046296204</v>
      </c>
      <c r="S59">
        <v>1.5248017767456199</v>
      </c>
      <c r="T59">
        <v>848.32910389255198</v>
      </c>
      <c r="U59">
        <v>7.7973784722222197</v>
      </c>
      <c r="V59">
        <v>88.619461805555503</v>
      </c>
      <c r="W59" t="b">
        <v>0</v>
      </c>
      <c r="X59">
        <v>0</v>
      </c>
    </row>
    <row r="60" spans="1:26" x14ac:dyDescent="0.3">
      <c r="A60" t="s">
        <v>211</v>
      </c>
      <c r="B60" t="s">
        <v>212</v>
      </c>
      <c r="C60">
        <v>23505053</v>
      </c>
      <c r="D60">
        <v>223161</v>
      </c>
      <c r="E60">
        <v>2836</v>
      </c>
      <c r="F60" t="s">
        <v>213</v>
      </c>
      <c r="J60" t="s">
        <v>30</v>
      </c>
      <c r="K60">
        <v>480</v>
      </c>
      <c r="L60">
        <v>360</v>
      </c>
      <c r="M60">
        <v>172800</v>
      </c>
      <c r="N60">
        <v>1.3333333333333299</v>
      </c>
      <c r="O60">
        <v>31.531579861111101</v>
      </c>
      <c r="P60">
        <v>41.442335108997497</v>
      </c>
      <c r="Q60">
        <v>30.0375231481481</v>
      </c>
      <c r="R60">
        <v>32.463796296296202</v>
      </c>
      <c r="S60">
        <v>3.01562788521731</v>
      </c>
      <c r="T60">
        <v>1764.6467565960099</v>
      </c>
      <c r="U60">
        <v>3.9448090277777701</v>
      </c>
      <c r="V60">
        <v>31.531579861111101</v>
      </c>
      <c r="W60" t="b">
        <v>1</v>
      </c>
      <c r="X60">
        <v>1</v>
      </c>
      <c r="Y60">
        <v>4.4999999999999997E-3</v>
      </c>
      <c r="Z60" t="s">
        <v>37</v>
      </c>
    </row>
    <row r="61" spans="1:26" x14ac:dyDescent="0.3">
      <c r="A61" t="s">
        <v>214</v>
      </c>
      <c r="B61" t="s">
        <v>215</v>
      </c>
      <c r="C61">
        <v>25708564</v>
      </c>
      <c r="D61">
        <v>215128</v>
      </c>
      <c r="E61">
        <v>1868</v>
      </c>
      <c r="F61" t="s">
        <v>216</v>
      </c>
      <c r="J61" t="s">
        <v>30</v>
      </c>
      <c r="K61">
        <v>480</v>
      </c>
      <c r="L61">
        <v>360</v>
      </c>
      <c r="M61">
        <v>172800</v>
      </c>
      <c r="N61">
        <v>1.3333333333333299</v>
      </c>
      <c r="O61">
        <v>32.6000578703703</v>
      </c>
      <c r="P61">
        <v>36.473492245337901</v>
      </c>
      <c r="Q61">
        <v>15.4836284722222</v>
      </c>
      <c r="R61">
        <v>38.209785879629599</v>
      </c>
      <c r="S61">
        <v>2.96755081649605</v>
      </c>
      <c r="T61">
        <v>837.27773145133995</v>
      </c>
      <c r="U61">
        <v>1.89651041666666</v>
      </c>
      <c r="V61">
        <v>32.6000578703703</v>
      </c>
      <c r="W61" t="b">
        <v>0</v>
      </c>
      <c r="X61">
        <v>0</v>
      </c>
    </row>
    <row r="62" spans="1:26" x14ac:dyDescent="0.3">
      <c r="A62" t="s">
        <v>217</v>
      </c>
      <c r="B62" t="s">
        <v>218</v>
      </c>
      <c r="C62">
        <v>29521508</v>
      </c>
      <c r="D62">
        <v>257876</v>
      </c>
      <c r="E62">
        <v>1948</v>
      </c>
      <c r="F62" t="s">
        <v>219</v>
      </c>
      <c r="J62" t="s">
        <v>30</v>
      </c>
      <c r="K62">
        <v>480</v>
      </c>
      <c r="L62">
        <v>360</v>
      </c>
      <c r="M62">
        <v>172800</v>
      </c>
      <c r="N62">
        <v>1.3333333333333299</v>
      </c>
      <c r="O62">
        <v>25.012789351851801</v>
      </c>
      <c r="P62">
        <v>39.356696049496797</v>
      </c>
      <c r="Q62">
        <v>74.520439814814793</v>
      </c>
      <c r="R62">
        <v>53.042824074073998</v>
      </c>
      <c r="S62">
        <v>3.3497593904224998</v>
      </c>
      <c r="T62">
        <v>1194.2491597824701</v>
      </c>
      <c r="U62">
        <v>6.2933043981481402</v>
      </c>
      <c r="V62">
        <v>25.012789351851801</v>
      </c>
      <c r="W62" t="b">
        <v>0</v>
      </c>
      <c r="X62">
        <v>0</v>
      </c>
    </row>
    <row r="63" spans="1:26" x14ac:dyDescent="0.3">
      <c r="A63" t="s">
        <v>220</v>
      </c>
      <c r="B63" t="s">
        <v>221</v>
      </c>
      <c r="C63">
        <v>8038620</v>
      </c>
      <c r="D63">
        <v>98710</v>
      </c>
      <c r="E63">
        <v>1027</v>
      </c>
      <c r="F63" t="s">
        <v>222</v>
      </c>
      <c r="G63" s="1" t="s">
        <v>223</v>
      </c>
      <c r="H63">
        <v>0</v>
      </c>
      <c r="I63">
        <v>0</v>
      </c>
      <c r="J63" t="s">
        <v>30</v>
      </c>
      <c r="K63">
        <v>480</v>
      </c>
      <c r="L63">
        <v>360</v>
      </c>
      <c r="M63">
        <v>172800</v>
      </c>
      <c r="N63">
        <v>1.3333333333333299</v>
      </c>
      <c r="O63">
        <v>19.880532407407401</v>
      </c>
      <c r="P63">
        <v>31.465237994195299</v>
      </c>
      <c r="Q63">
        <v>63.990769675925897</v>
      </c>
      <c r="R63">
        <v>65.5591377314814</v>
      </c>
      <c r="S63">
        <v>3.68106894869095</v>
      </c>
      <c r="T63">
        <v>1128.3579629629601</v>
      </c>
      <c r="U63">
        <v>2.4080902777777702</v>
      </c>
      <c r="V63">
        <v>19.880532407407401</v>
      </c>
      <c r="W63" t="b">
        <v>0</v>
      </c>
      <c r="X63">
        <v>0</v>
      </c>
    </row>
    <row r="64" spans="1:26" x14ac:dyDescent="0.3">
      <c r="A64" t="s">
        <v>224</v>
      </c>
      <c r="B64" t="s">
        <v>225</v>
      </c>
      <c r="C64">
        <v>72219890</v>
      </c>
      <c r="D64">
        <v>558687</v>
      </c>
      <c r="E64">
        <v>6955</v>
      </c>
      <c r="F64" t="s">
        <v>226</v>
      </c>
      <c r="G64" s="1" t="s">
        <v>227</v>
      </c>
      <c r="H64">
        <v>0</v>
      </c>
      <c r="I64">
        <v>0</v>
      </c>
      <c r="J64" t="s">
        <v>30</v>
      </c>
      <c r="K64">
        <v>480</v>
      </c>
      <c r="L64">
        <v>360</v>
      </c>
      <c r="M64">
        <v>172800</v>
      </c>
      <c r="N64">
        <v>1.3333333333333299</v>
      </c>
      <c r="O64">
        <v>150.88307291666601</v>
      </c>
      <c r="P64">
        <v>84.275864960632305</v>
      </c>
      <c r="Q64">
        <v>30.562135416666599</v>
      </c>
      <c r="R64">
        <v>56.270243055555497</v>
      </c>
      <c r="S64">
        <v>0.75706628342606797</v>
      </c>
      <c r="T64">
        <v>1412.7745677077901</v>
      </c>
      <c r="U64">
        <v>1.18961805555557</v>
      </c>
      <c r="V64">
        <v>150.88307291666601</v>
      </c>
      <c r="W64" t="b">
        <v>1</v>
      </c>
      <c r="X64">
        <v>1</v>
      </c>
      <c r="Y64">
        <v>1.8800000000000001E-2</v>
      </c>
      <c r="Z64" t="s">
        <v>37</v>
      </c>
    </row>
    <row r="65" spans="1:24" x14ac:dyDescent="0.3">
      <c r="A65" t="s">
        <v>228</v>
      </c>
      <c r="B65" t="s">
        <v>229</v>
      </c>
      <c r="C65">
        <v>5584629</v>
      </c>
      <c r="D65">
        <v>76688</v>
      </c>
      <c r="E65">
        <v>1041</v>
      </c>
      <c r="F65" t="s">
        <v>230</v>
      </c>
      <c r="G65" s="1" t="s">
        <v>231</v>
      </c>
      <c r="H65">
        <v>0</v>
      </c>
      <c r="I65">
        <v>0</v>
      </c>
      <c r="J65" t="s">
        <v>30</v>
      </c>
      <c r="K65">
        <v>480</v>
      </c>
      <c r="L65">
        <v>360</v>
      </c>
      <c r="M65">
        <v>172800</v>
      </c>
      <c r="N65">
        <v>1.3333333333333299</v>
      </c>
      <c r="O65">
        <v>10.425098379629601</v>
      </c>
      <c r="P65">
        <v>27.459057121248801</v>
      </c>
      <c r="Q65">
        <v>23.724091435185102</v>
      </c>
      <c r="R65">
        <v>32.913576388888799</v>
      </c>
      <c r="S65">
        <v>4.6123643438042796</v>
      </c>
      <c r="T65">
        <v>449.41101851851801</v>
      </c>
      <c r="U65">
        <v>2.1826504629629602</v>
      </c>
      <c r="V65">
        <v>10.425098379629601</v>
      </c>
      <c r="W65" t="b">
        <v>0</v>
      </c>
      <c r="X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"/>
  <sheetViews>
    <sheetView tabSelected="1" topLeftCell="A16" workbookViewId="0">
      <selection activeCell="B2" sqref="B2"/>
    </sheetView>
  </sheetViews>
  <sheetFormatPr defaultRowHeight="14.4" x14ac:dyDescent="0.3"/>
  <sheetData>
    <row r="2" spans="2:2" x14ac:dyDescent="0.3">
      <c r="B2" t="s">
        <v>232</v>
      </c>
    </row>
    <row r="5" spans="2:2" ht="18" x14ac:dyDescent="0.3">
      <c r="B5" s="2" t="s">
        <v>233</v>
      </c>
    </row>
    <row r="6" spans="2:2" x14ac:dyDescent="0.3">
      <c r="B6" s="3"/>
    </row>
    <row r="7" spans="2:2" x14ac:dyDescent="0.3">
      <c r="B7" s="4" t="s">
        <v>234</v>
      </c>
    </row>
    <row r="8" spans="2:2" x14ac:dyDescent="0.3">
      <c r="B8" s="3"/>
    </row>
    <row r="9" spans="2:2" x14ac:dyDescent="0.3">
      <c r="B9" s="3"/>
    </row>
    <row r="10" spans="2:2" x14ac:dyDescent="0.3">
      <c r="B10" s="5" t="s">
        <v>235</v>
      </c>
    </row>
    <row r="11" spans="2:2" x14ac:dyDescent="0.3">
      <c r="B11" s="6" t="s">
        <v>236</v>
      </c>
    </row>
    <row r="12" spans="2:2" x14ac:dyDescent="0.3">
      <c r="B12" s="6" t="s">
        <v>237</v>
      </c>
    </row>
    <row r="13" spans="2:2" x14ac:dyDescent="0.3">
      <c r="B13" s="6" t="s">
        <v>238</v>
      </c>
    </row>
    <row r="14" spans="2:2" x14ac:dyDescent="0.3">
      <c r="B14" s="5" t="s">
        <v>239</v>
      </c>
    </row>
    <row r="15" spans="2:2" x14ac:dyDescent="0.3">
      <c r="B15" s="3"/>
    </row>
    <row r="16" spans="2:2" x14ac:dyDescent="0.3">
      <c r="B16" s="4" t="s">
        <v>240</v>
      </c>
    </row>
    <row r="17" spans="2:2" x14ac:dyDescent="0.3">
      <c r="B17" s="3"/>
    </row>
    <row r="18" spans="2:2" x14ac:dyDescent="0.3">
      <c r="B18" s="3"/>
    </row>
    <row r="19" spans="2:2" x14ac:dyDescent="0.3">
      <c r="B19" s="5" t="s">
        <v>241</v>
      </c>
    </row>
    <row r="20" spans="2:2" x14ac:dyDescent="0.3">
      <c r="B20" s="5" t="s">
        <v>242</v>
      </c>
    </row>
    <row r="21" spans="2:2" x14ac:dyDescent="0.3">
      <c r="B21" s="5" t="s">
        <v>243</v>
      </c>
    </row>
    <row r="23" spans="2:2" ht="18" x14ac:dyDescent="0.3">
      <c r="B23" s="2" t="s">
        <v>244</v>
      </c>
    </row>
    <row r="24" spans="2:2" x14ac:dyDescent="0.3">
      <c r="B24" s="3"/>
    </row>
    <row r="25" spans="2:2" x14ac:dyDescent="0.3">
      <c r="B25" s="4" t="s">
        <v>245</v>
      </c>
    </row>
    <row r="26" spans="2:2" x14ac:dyDescent="0.3">
      <c r="B26" s="4" t="s">
        <v>246</v>
      </c>
    </row>
    <row r="27" spans="2:2" x14ac:dyDescent="0.3">
      <c r="B27" s="4" t="s">
        <v>247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youtube_video_data_extended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2025-02-11T18:09:41Z</dcterms:created>
  <dcterms:modified xsi:type="dcterms:W3CDTF">2025-02-11T18:09:41Z</dcterms:modified>
</cp:coreProperties>
</file>