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3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4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drawings/drawing6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drawings/drawing7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drawings/drawing8.xml" ContentType="application/vnd.openxmlformats-officedocument.drawing+xml"/>
  <Override PartName="/xl/activeX/activeX10.xml" ContentType="application/vnd.ms-office.activeX+xml"/>
  <Override PartName="/xl/activeX/activeX10.bin" ContentType="application/vnd.ms-office.activeX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 codeName="{7A2D7E96-6E34-419A-AE5F-296B3A7E7977}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shav.bansal\Documents\vba\New folder (2)\"/>
    </mc:Choice>
  </mc:AlternateContent>
  <bookViews>
    <workbookView xWindow="0" yWindow="0" windowWidth="20490" windowHeight="7755" tabRatio="813" firstSheet="4" activeTab="9"/>
  </bookViews>
  <sheets>
    <sheet name="Index" sheetId="1" r:id="rId1"/>
    <sheet name="VBA Functions" sheetId="29" r:id="rId2"/>
    <sheet name="Left Right" sheetId="30" r:id="rId3"/>
    <sheet name="Vlookup" sheetId="31" r:id="rId4"/>
    <sheet name="Vlookup Match" sheetId="32" r:id="rId5"/>
    <sheet name="Sumif" sheetId="33" r:id="rId6"/>
    <sheet name="IF Function" sheetId="37" r:id="rId7"/>
    <sheet name="Assignment" sheetId="38" r:id="rId8"/>
    <sheet name="Assignment1" sheetId="39" r:id="rId9"/>
    <sheet name="Assignment3" sheetId="40" r:id="rId10"/>
    <sheet name="Do While" sheetId="41" r:id="rId11"/>
    <sheet name="Do Until" sheetId="42" r:id="rId12"/>
    <sheet name="Fetch Color Index" sheetId="43" r:id="rId13"/>
  </sheets>
  <definedNames>
    <definedName name="Amount">OFFSET(Sumif!$E$2,,,COUNTA(Sumif!$E:$E)-1)</definedName>
    <definedName name="Data">OFFSET(Vlookup!$A$2,,,COUNTA(Vlookup!$A:$A)-1,3)</definedName>
    <definedName name="Data1">'Vlookup Match'!$A$2:$C$12</definedName>
    <definedName name="Data2">'Vlookup Match'!$A$1:$C$1</definedName>
    <definedName name="Store">OFFSET(Sumif!$A$2,,,COUNTA(Sumif!$A:$A)-1)</definedName>
  </definedNames>
  <calcPr calcId="152511"/>
</workbook>
</file>

<file path=xl/calcChain.xml><?xml version="1.0" encoding="utf-8"?>
<calcChain xmlns="http://schemas.openxmlformats.org/spreadsheetml/2006/main">
  <c r="E5" i="40" l="1"/>
  <c r="J5" i="30"/>
  <c r="H14" i="30"/>
  <c r="H12" i="30"/>
  <c r="H11" i="30"/>
  <c r="H10" i="30"/>
  <c r="H9" i="30"/>
  <c r="H8" i="30"/>
  <c r="H7" i="30"/>
  <c r="H6" i="30"/>
  <c r="G5" i="30"/>
  <c r="E3" i="40"/>
  <c r="C3" i="40"/>
  <c r="C4" i="40"/>
  <c r="C5" i="40"/>
  <c r="D4" i="40"/>
  <c r="D5" i="40"/>
  <c r="D3" i="40"/>
  <c r="E4" i="40"/>
  <c r="E2" i="40"/>
  <c r="C2" i="40"/>
  <c r="G6" i="30" l="1"/>
  <c r="G10" i="30"/>
  <c r="J14" i="30"/>
  <c r="J2" i="30"/>
  <c r="G3" i="30"/>
  <c r="H3" i="30" s="1"/>
  <c r="G4" i="30"/>
  <c r="H4" i="30" s="1"/>
  <c r="H5" i="30"/>
  <c r="G7" i="30"/>
  <c r="G8" i="30"/>
  <c r="G9" i="30"/>
  <c r="G11" i="30"/>
  <c r="G12" i="30"/>
  <c r="G13" i="30"/>
  <c r="H13" i="30"/>
  <c r="J13" i="30"/>
  <c r="J3" i="30"/>
  <c r="J4" i="30"/>
  <c r="J7" i="30"/>
  <c r="J8" i="30"/>
  <c r="J9" i="30"/>
  <c r="J11" i="30"/>
  <c r="J12" i="30"/>
  <c r="G14" i="30" l="1"/>
  <c r="J10" i="30"/>
  <c r="J6" i="30"/>
  <c r="G2" i="30"/>
  <c r="H2" i="30" s="1"/>
  <c r="J3" i="33"/>
  <c r="J4" i="33"/>
  <c r="J5" i="33"/>
  <c r="J6" i="33"/>
  <c r="J7" i="33"/>
  <c r="J8" i="33"/>
  <c r="J9" i="33"/>
  <c r="J10" i="33"/>
  <c r="J11" i="33"/>
  <c r="J12" i="33"/>
  <c r="J13" i="33"/>
  <c r="J2" i="33"/>
  <c r="C1" i="37" l="1"/>
</calcChain>
</file>

<file path=xl/sharedStrings.xml><?xml version="1.0" encoding="utf-8"?>
<sst xmlns="http://schemas.openxmlformats.org/spreadsheetml/2006/main" count="924" uniqueCount="270">
  <si>
    <t>Index</t>
  </si>
  <si>
    <t>Mumbai</t>
  </si>
  <si>
    <t>StoreName</t>
  </si>
  <si>
    <t>CITY</t>
  </si>
  <si>
    <t>REGION</t>
  </si>
  <si>
    <t>SAPName</t>
  </si>
  <si>
    <t>Big Bazaar</t>
  </si>
  <si>
    <t>Kolkata</t>
  </si>
  <si>
    <t>South</t>
  </si>
  <si>
    <t>F83100003466</t>
  </si>
  <si>
    <t>Reliance Mart</t>
  </si>
  <si>
    <t>North</t>
  </si>
  <si>
    <t>F82100019666</t>
  </si>
  <si>
    <t>New Delhi</t>
  </si>
  <si>
    <t>F82100024866</t>
  </si>
  <si>
    <t>F82100032944</t>
  </si>
  <si>
    <t>F82400011444</t>
  </si>
  <si>
    <t>F82400011466</t>
  </si>
  <si>
    <t>Reliance C&amp;C</t>
  </si>
  <si>
    <t>F82400016166</t>
  </si>
  <si>
    <t>F82400017166</t>
  </si>
  <si>
    <t>Metro C&amp;C</t>
  </si>
  <si>
    <t>F82400025344</t>
  </si>
  <si>
    <t>F82400025366</t>
  </si>
  <si>
    <t>Bangalore</t>
  </si>
  <si>
    <t>F82500005166</t>
  </si>
  <si>
    <t>F83400000366</t>
  </si>
  <si>
    <t>Easy Day</t>
  </si>
  <si>
    <t>F83400001466</t>
  </si>
  <si>
    <t>F83400002966</t>
  </si>
  <si>
    <t>F85100000444</t>
  </si>
  <si>
    <t>F85100000466</t>
  </si>
  <si>
    <t>F85100003122</t>
  </si>
  <si>
    <t>F85100005044</t>
  </si>
  <si>
    <t>Food Hall</t>
  </si>
  <si>
    <t>F85100008366</t>
  </si>
  <si>
    <t>Food Bazaar</t>
  </si>
  <si>
    <t>F85100008444</t>
  </si>
  <si>
    <t>F85100010144</t>
  </si>
  <si>
    <t>F85100010166</t>
  </si>
  <si>
    <t>Sabka Bazaar</t>
  </si>
  <si>
    <t>F85100031544</t>
  </si>
  <si>
    <t>F85100031566</t>
  </si>
  <si>
    <t>SRS Value Bazaar</t>
  </si>
  <si>
    <t>F85100036066</t>
  </si>
  <si>
    <t>F85100045933</t>
  </si>
  <si>
    <t>F85100045966</t>
  </si>
  <si>
    <t>F85100063466</t>
  </si>
  <si>
    <t>F85400000166</t>
  </si>
  <si>
    <t>F85400003444</t>
  </si>
  <si>
    <t>F85100022333</t>
  </si>
  <si>
    <t>West</t>
  </si>
  <si>
    <t>F85100022377</t>
  </si>
  <si>
    <t>East</t>
  </si>
  <si>
    <t>F85300009388</t>
  </si>
  <si>
    <t>F85500002666</t>
  </si>
  <si>
    <t>F86100037844</t>
  </si>
  <si>
    <t>F86400000177</t>
  </si>
  <si>
    <t>F86400000644</t>
  </si>
  <si>
    <t>F87100010733</t>
  </si>
  <si>
    <t>F85100000888</t>
  </si>
  <si>
    <t>F85100000899</t>
  </si>
  <si>
    <t>F85100023466</t>
  </si>
  <si>
    <t>F85100050322</t>
  </si>
  <si>
    <t>F85100050344</t>
  </si>
  <si>
    <t>F85100054344</t>
  </si>
  <si>
    <t>F85900005344</t>
  </si>
  <si>
    <t>F85900005399</t>
  </si>
  <si>
    <t>F85900005455</t>
  </si>
  <si>
    <t>F85900005499</t>
  </si>
  <si>
    <t>F88900004866</t>
  </si>
  <si>
    <t>F80400000166</t>
  </si>
  <si>
    <t>F82400001266</t>
  </si>
  <si>
    <t>F82400005366</t>
  </si>
  <si>
    <t>F82400005666</t>
  </si>
  <si>
    <t>F82400019466</t>
  </si>
  <si>
    <t>F82400022266</t>
  </si>
  <si>
    <t>F82400025444</t>
  </si>
  <si>
    <t>F82400025466</t>
  </si>
  <si>
    <t>F85400001366</t>
  </si>
  <si>
    <t>F85400005744</t>
  </si>
  <si>
    <t>F85400008766</t>
  </si>
  <si>
    <t>F85400020066</t>
  </si>
  <si>
    <t>F85400021544</t>
  </si>
  <si>
    <t>F85400021566</t>
  </si>
  <si>
    <t>F85400023266</t>
  </si>
  <si>
    <t>F86100004099</t>
  </si>
  <si>
    <t>F86100004222</t>
  </si>
  <si>
    <t>F86100016766</t>
  </si>
  <si>
    <t>F86100017377</t>
  </si>
  <si>
    <t>F86100019144</t>
  </si>
  <si>
    <t>F86100019177</t>
  </si>
  <si>
    <t>F86100028144</t>
  </si>
  <si>
    <t>F86100030399</t>
  </si>
  <si>
    <t>F86100031866</t>
  </si>
  <si>
    <t>F86100040344</t>
  </si>
  <si>
    <t>F86100043077</t>
  </si>
  <si>
    <t>F86100044666</t>
  </si>
  <si>
    <t>F87100042644</t>
  </si>
  <si>
    <t>F87400010244</t>
  </si>
  <si>
    <t>F85400023866</t>
  </si>
  <si>
    <t>F86400004444</t>
  </si>
  <si>
    <t>F86400007644</t>
  </si>
  <si>
    <t>F86400008544</t>
  </si>
  <si>
    <t>F87400011144</t>
  </si>
  <si>
    <t>F87400011166</t>
  </si>
  <si>
    <t>F87400014066</t>
  </si>
  <si>
    <t>F87400014788</t>
  </si>
  <si>
    <t>F87100048244</t>
  </si>
  <si>
    <t>F87400006944</t>
  </si>
  <si>
    <t>F50100008244</t>
  </si>
  <si>
    <t>F50100008266</t>
  </si>
  <si>
    <t>F55100000333</t>
  </si>
  <si>
    <t>F55100000366</t>
  </si>
  <si>
    <t>F55100001044</t>
  </si>
  <si>
    <t>F55100001066</t>
  </si>
  <si>
    <t>F55100003411</t>
  </si>
  <si>
    <t>F55100003466</t>
  </si>
  <si>
    <t>F55100004266</t>
  </si>
  <si>
    <t>F55100004299</t>
  </si>
  <si>
    <t>F55100005066</t>
  </si>
  <si>
    <t>F55100005088</t>
  </si>
  <si>
    <t>F55100005444</t>
  </si>
  <si>
    <t>F55100005466</t>
  </si>
  <si>
    <t>F55100010233</t>
  </si>
  <si>
    <t>F55100010266</t>
  </si>
  <si>
    <t>F55100010733</t>
  </si>
  <si>
    <t>F55100010766</t>
  </si>
  <si>
    <t>F55100024699</t>
  </si>
  <si>
    <t>F55100044744</t>
  </si>
  <si>
    <t>F55100044755</t>
  </si>
  <si>
    <t>F55100045833</t>
  </si>
  <si>
    <t>F55100045844</t>
  </si>
  <si>
    <t>F55100045855</t>
  </si>
  <si>
    <t>F55100045899</t>
  </si>
  <si>
    <t>F55100046155</t>
  </si>
  <si>
    <t>F55100050700</t>
  </si>
  <si>
    <t>F58900002922</t>
  </si>
  <si>
    <t>F58900002966</t>
  </si>
  <si>
    <t>F58900003622</t>
  </si>
  <si>
    <t>F58900003699</t>
  </si>
  <si>
    <t>F58900004055</t>
  </si>
  <si>
    <t>F58900004099</t>
  </si>
  <si>
    <t>F60100001366</t>
  </si>
  <si>
    <t>F55900011866</t>
  </si>
  <si>
    <t>F58900002066</t>
  </si>
  <si>
    <t>F58900003955</t>
  </si>
  <si>
    <t>Haritage</t>
  </si>
  <si>
    <t>F56100035566</t>
  </si>
  <si>
    <t>F56100035588</t>
  </si>
  <si>
    <t>F56100036344</t>
  </si>
  <si>
    <t>F56100036366</t>
  </si>
  <si>
    <t>F56100036899</t>
  </si>
  <si>
    <t>F57100016455</t>
  </si>
  <si>
    <t>F57100016555</t>
  </si>
  <si>
    <t>F57100019444</t>
  </si>
  <si>
    <t>F57100032088</t>
  </si>
  <si>
    <t>F57100034244</t>
  </si>
  <si>
    <t>Pune</t>
  </si>
  <si>
    <t>VBA Functions</t>
  </si>
  <si>
    <t>Name</t>
  </si>
  <si>
    <t>F_Name</t>
  </si>
  <si>
    <t>L_Name</t>
  </si>
  <si>
    <t>ID</t>
  </si>
  <si>
    <t>Sahakari Bhandhar</t>
  </si>
  <si>
    <t>Sales</t>
  </si>
  <si>
    <t>Total Sales</t>
  </si>
  <si>
    <t>Country</t>
  </si>
  <si>
    <t>Bonnie Potter</t>
  </si>
  <si>
    <t>India</t>
  </si>
  <si>
    <t>Ronnie Proctor</t>
  </si>
  <si>
    <t>Australia</t>
  </si>
  <si>
    <t>Marcus Dunlap</t>
  </si>
  <si>
    <t>Sweden</t>
  </si>
  <si>
    <t>Gwendolyn Tyson</t>
  </si>
  <si>
    <t>Hongkong</t>
  </si>
  <si>
    <t>Timothy Reese</t>
  </si>
  <si>
    <t>Sarah Ramsey</t>
  </si>
  <si>
    <t>United States</t>
  </si>
  <si>
    <t>Laurie Hanna</t>
  </si>
  <si>
    <t>Brazil</t>
  </si>
  <si>
    <t>Jim Rodgers</t>
  </si>
  <si>
    <t>Kenya</t>
  </si>
  <si>
    <t>Tony Winters</t>
  </si>
  <si>
    <t>United Kingdom</t>
  </si>
  <si>
    <t>Edna Thomas</t>
  </si>
  <si>
    <t>Canada</t>
  </si>
  <si>
    <t>Guy Gallagher</t>
  </si>
  <si>
    <t>Singapore</t>
  </si>
  <si>
    <t>Store99</t>
  </si>
  <si>
    <t>England</t>
  </si>
  <si>
    <t>VBA-Left, Right, Find, Len</t>
  </si>
  <si>
    <t>VBA-Vlookup</t>
  </si>
  <si>
    <t>VBA-Vlookup Match</t>
  </si>
  <si>
    <t>VBA-Sumif</t>
  </si>
  <si>
    <t>Matthew Berman</t>
  </si>
  <si>
    <t>Ricky Hensley</t>
  </si>
  <si>
    <t>Application.WorksheetFunction.</t>
  </si>
  <si>
    <t>WorksheetFunction.</t>
  </si>
  <si>
    <t>Direct Use</t>
  </si>
  <si>
    <t>VBA.</t>
  </si>
  <si>
    <t>Bonnie</t>
  </si>
  <si>
    <t>Ronnie</t>
  </si>
  <si>
    <t>Marcus</t>
  </si>
  <si>
    <t>Gwendolyn</t>
  </si>
  <si>
    <t>Timothy</t>
  </si>
  <si>
    <t>Sarah</t>
  </si>
  <si>
    <t>Laurie</t>
  </si>
  <si>
    <t>Jim</t>
  </si>
  <si>
    <t>Tony</t>
  </si>
  <si>
    <t>Edna</t>
  </si>
  <si>
    <t>Guy</t>
  </si>
  <si>
    <t>Matthew</t>
  </si>
  <si>
    <t>Ricky</t>
  </si>
  <si>
    <t>Potter</t>
  </si>
  <si>
    <t>Proctor</t>
  </si>
  <si>
    <t>Dunlap</t>
  </si>
  <si>
    <t>Tyson</t>
  </si>
  <si>
    <t>Reese</t>
  </si>
  <si>
    <t>Ramsey</t>
  </si>
  <si>
    <t>Hanna</t>
  </si>
  <si>
    <t>Rodgers</t>
  </si>
  <si>
    <t>Winters</t>
  </si>
  <si>
    <t>Thomas</t>
  </si>
  <si>
    <t>Gallagher</t>
  </si>
  <si>
    <t>Berman</t>
  </si>
  <si>
    <t>Hensley</t>
  </si>
  <si>
    <t>Greater Than 60</t>
  </si>
  <si>
    <t>Less Than 60</t>
  </si>
  <si>
    <t>Less Than60</t>
  </si>
  <si>
    <t>&lt;</t>
  </si>
  <si>
    <t>&gt;=60</t>
  </si>
  <si>
    <t>Designation</t>
  </si>
  <si>
    <t>Team Lead</t>
  </si>
  <si>
    <t>VBA Developer</t>
  </si>
  <si>
    <t>Associate</t>
  </si>
  <si>
    <t>MIS Manager</t>
  </si>
  <si>
    <t>Sr. Associate</t>
  </si>
  <si>
    <t>Data Analyst</t>
  </si>
  <si>
    <t>Finance Manager</t>
  </si>
  <si>
    <t>Reporting Analyst</t>
  </si>
  <si>
    <t>HR Manager</t>
  </si>
  <si>
    <t>Web Developer</t>
  </si>
  <si>
    <t>Finance Analyst</t>
  </si>
  <si>
    <t>Vlookup Match</t>
  </si>
  <si>
    <t>But Using Formula</t>
  </si>
  <si>
    <t>Data</t>
  </si>
  <si>
    <t>Ramesh Singh Tomar(1001)</t>
  </si>
  <si>
    <t>Mahesh Pratap Singh(12)</t>
  </si>
  <si>
    <t>Manish Kr Tomar(1233343)</t>
  </si>
  <si>
    <t>Abhishek Singh Srivastava(122)</t>
  </si>
  <si>
    <t>M_Name</t>
  </si>
  <si>
    <t>(1001)</t>
  </si>
  <si>
    <t>Singh</t>
  </si>
  <si>
    <t>Dependent</t>
  </si>
  <si>
    <t>Independent</t>
  </si>
  <si>
    <t>VBA-IF Function</t>
  </si>
  <si>
    <t>Do While</t>
  </si>
  <si>
    <t>Do Until</t>
  </si>
  <si>
    <t>Do While Condition</t>
  </si>
  <si>
    <t>Statement</t>
  </si>
  <si>
    <t>Loop</t>
  </si>
  <si>
    <t>Do</t>
  </si>
  <si>
    <t>Loop While Condition</t>
  </si>
  <si>
    <t>Do Until Condition</t>
  </si>
  <si>
    <t>Loop Until Condition</t>
  </si>
  <si>
    <t>Fetch Color</t>
  </si>
  <si>
    <t>Fname</t>
  </si>
  <si>
    <t>lname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</si>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</sst>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3" borderId="1" xfId="0" applyFont="1" applyFill="1" applyBorder="1"/>
    <xf numFmtId="0" fontId="2" fillId="2" borderId="1" xfId="0" applyFont="1" applyFill="1" applyBorder="1"/>
    <xf numFmtId="0" fontId="2" fillId="0" borderId="0" xfId="0" applyFont="1"/>
    <xf numFmtId="0" fontId="2" fillId="0" borderId="1" xfId="0" applyFont="1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3" fillId="0" borderId="1" xfId="0" applyFont="1" applyBorder="1" applyAlignment="1">
      <alignment vertical="center"/>
    </xf>
    <xf numFmtId="0" fontId="0" fillId="4" borderId="1" xfId="0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2" fillId="0" borderId="1" xfId="0" applyFont="1" applyFill="1" applyBorder="1"/>
    <xf numFmtId="0" fontId="2" fillId="0" borderId="2" xfId="0" applyFont="1" applyBorder="1"/>
    <xf numFmtId="0" fontId="0" fillId="0" borderId="0" xfId="0" quotePrefix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6/relationships/vbaProject" Target="vbaProject.bin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381000</xdr:colOff>
          <xdr:row>2</xdr:row>
          <xdr:rowOff>47625</xdr:rowOff>
        </xdr:from>
        <xdr:to>
          <xdr:col>13</xdr:col>
          <xdr:colOff>342900</xdr:colOff>
          <xdr:row>4</xdr:row>
          <xdr:rowOff>0</xdr:rowOff>
        </xdr:to>
        <xdr:sp macro="" textlink="">
          <xdr:nvSpPr>
            <xdr:cNvPr id="20481" name="CommandButton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390525</xdr:colOff>
          <xdr:row>4</xdr:row>
          <xdr:rowOff>171450</xdr:rowOff>
        </xdr:from>
        <xdr:to>
          <xdr:col>13</xdr:col>
          <xdr:colOff>457200</xdr:colOff>
          <xdr:row>6</xdr:row>
          <xdr:rowOff>123825</xdr:rowOff>
        </xdr:to>
        <xdr:sp macro="" textlink="">
          <xdr:nvSpPr>
            <xdr:cNvPr id="20482" name="CommandButton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1381125</xdr:colOff>
          <xdr:row>1</xdr:row>
          <xdr:rowOff>28575</xdr:rowOff>
        </xdr:from>
        <xdr:to>
          <xdr:col>8</xdr:col>
          <xdr:colOff>552450</xdr:colOff>
          <xdr:row>2</xdr:row>
          <xdr:rowOff>123825</xdr:rowOff>
        </xdr:to>
        <xdr:sp macro="" textlink="">
          <xdr:nvSpPr>
            <xdr:cNvPr id="23553" name="CommandButton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552450</xdr:colOff>
          <xdr:row>2</xdr:row>
          <xdr:rowOff>19050</xdr:rowOff>
        </xdr:from>
        <xdr:to>
          <xdr:col>12</xdr:col>
          <xdr:colOff>57150</xdr:colOff>
          <xdr:row>3</xdr:row>
          <xdr:rowOff>152400</xdr:rowOff>
        </xdr:to>
        <xdr:sp macro="" textlink="">
          <xdr:nvSpPr>
            <xdr:cNvPr id="24577" name="CommandButton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3</xdr:row>
          <xdr:rowOff>104775</xdr:rowOff>
        </xdr:from>
        <xdr:to>
          <xdr:col>13</xdr:col>
          <xdr:colOff>504825</xdr:colOff>
          <xdr:row>5</xdr:row>
          <xdr:rowOff>76200</xdr:rowOff>
        </xdr:to>
        <xdr:sp macro="" textlink="">
          <xdr:nvSpPr>
            <xdr:cNvPr id="25601" name="CommandButton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276225</xdr:colOff>
          <xdr:row>6</xdr:row>
          <xdr:rowOff>123825</xdr:rowOff>
        </xdr:from>
        <xdr:to>
          <xdr:col>13</xdr:col>
          <xdr:colOff>552450</xdr:colOff>
          <xdr:row>8</xdr:row>
          <xdr:rowOff>95250</xdr:rowOff>
        </xdr:to>
        <xdr:sp macro="" textlink="">
          <xdr:nvSpPr>
            <xdr:cNvPr id="25602" name="CommandButton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4</xdr:row>
          <xdr:rowOff>180975</xdr:rowOff>
        </xdr:from>
        <xdr:to>
          <xdr:col>9</xdr:col>
          <xdr:colOff>257175</xdr:colOff>
          <xdr:row>6</xdr:row>
          <xdr:rowOff>85725</xdr:rowOff>
        </xdr:to>
        <xdr:sp macro="" textlink="">
          <xdr:nvSpPr>
            <xdr:cNvPr id="26625" name="CommandButton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11</xdr:row>
          <xdr:rowOff>180975</xdr:rowOff>
        </xdr:from>
        <xdr:to>
          <xdr:col>6</xdr:col>
          <xdr:colOff>1543050</xdr:colOff>
          <xdr:row>13</xdr:row>
          <xdr:rowOff>104775</xdr:rowOff>
        </xdr:to>
        <xdr:sp macro="" textlink="">
          <xdr:nvSpPr>
            <xdr:cNvPr id="32769" name="CommandButton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590550</xdr:colOff>
          <xdr:row>14</xdr:row>
          <xdr:rowOff>161925</xdr:rowOff>
        </xdr:from>
        <xdr:to>
          <xdr:col>7</xdr:col>
          <xdr:colOff>2219325</xdr:colOff>
          <xdr:row>17</xdr:row>
          <xdr:rowOff>19050</xdr:rowOff>
        </xdr:to>
        <xdr:sp macro="" textlink="">
          <xdr:nvSpPr>
            <xdr:cNvPr id="33793" name="CommandButton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1</xdr:row>
          <xdr:rowOff>85725</xdr:rowOff>
        </xdr:from>
        <xdr:to>
          <xdr:col>9</xdr:col>
          <xdr:colOff>123825</xdr:colOff>
          <xdr:row>3</xdr:row>
          <xdr:rowOff>104775</xdr:rowOff>
        </xdr:to>
        <xdr:sp macro="" textlink="">
          <xdr:nvSpPr>
            <xdr:cNvPr id="34817" name="CommandButton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8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image" Target="../media/image8.emf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9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4" Type="http://schemas.openxmlformats.org/officeDocument/2006/relationships/image" Target="../media/image9.emf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0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4" Type="http://schemas.openxmlformats.org/officeDocument/2006/relationships/image" Target="../media/image10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3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4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4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5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image" Target="../media/image6.emf"/><Relationship Id="rId5" Type="http://schemas.openxmlformats.org/officeDocument/2006/relationships/control" Target="../activeX/activeX6.xml"/><Relationship Id="rId4" Type="http://schemas.openxmlformats.org/officeDocument/2006/relationships/image" Target="../media/image5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7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10"/>
  <sheetViews>
    <sheetView zoomScaleNormal="100" workbookViewId="0">
      <selection activeCell="A10" sqref="A10"/>
    </sheetView>
  </sheetViews>
  <sheetFormatPr defaultRowHeight="15" x14ac:dyDescent="0.25"/>
  <cols>
    <col min="1" max="1" width="23.85546875" bestFit="1" customWidth="1"/>
  </cols>
  <sheetData>
    <row r="1" spans="1:1" x14ac:dyDescent="0.25">
      <c r="A1" s="2" t="s">
        <v>0</v>
      </c>
    </row>
    <row r="2" spans="1:1" x14ac:dyDescent="0.25">
      <c r="A2" s="1" t="s">
        <v>159</v>
      </c>
    </row>
    <row r="3" spans="1:1" x14ac:dyDescent="0.25">
      <c r="A3" s="1" t="s">
        <v>191</v>
      </c>
    </row>
    <row r="4" spans="1:1" x14ac:dyDescent="0.25">
      <c r="A4" s="1" t="s">
        <v>192</v>
      </c>
    </row>
    <row r="5" spans="1:1" x14ac:dyDescent="0.25">
      <c r="A5" s="1" t="s">
        <v>193</v>
      </c>
    </row>
    <row r="6" spans="1:1" x14ac:dyDescent="0.25">
      <c r="A6" s="1" t="s">
        <v>194</v>
      </c>
    </row>
    <row r="7" spans="1:1" x14ac:dyDescent="0.25">
      <c r="A7" s="1" t="s">
        <v>256</v>
      </c>
    </row>
    <row r="8" spans="1:1" x14ac:dyDescent="0.25">
      <c r="A8" s="1" t="s">
        <v>257</v>
      </c>
    </row>
    <row r="9" spans="1:1" x14ac:dyDescent="0.25">
      <c r="A9" s="1" t="s">
        <v>258</v>
      </c>
    </row>
    <row r="10" spans="1:1" x14ac:dyDescent="0.25">
      <c r="A10" s="1" t="s">
        <v>266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8"/>
  <sheetViews>
    <sheetView tabSelected="1" zoomScaleNormal="100" workbookViewId="0"/>
  </sheetViews>
  <sheetFormatPr defaultRowHeight="15" x14ac:dyDescent="0.25"/>
  <cols>
    <col min="1" max="1" width="28.85546875" customWidth="1"/>
    <col min="4" max="4" width="13.85546875" bestFit="1" customWidth="1"/>
    <col min="5" max="5" width="12" bestFit="1" customWidth="1"/>
    <col min="6" max="6" width="9.85546875" bestFit="1" customWidth="1"/>
  </cols>
  <sheetData>
    <row r="1" spans="1:7" x14ac:dyDescent="0.25">
      <c r="A1" s="3" t="s">
        <v>246</v>
      </c>
      <c r="B1" s="3"/>
      <c r="C1" s="3" t="s">
        <v>161</v>
      </c>
      <c r="D1" s="3" t="s">
        <v>251</v>
      </c>
      <c r="E1" s="3" t="s">
        <v>162</v>
      </c>
      <c r="F1" s="3" t="s">
        <v>163</v>
      </c>
      <c r="G1" s="3" t="s">
        <v>163</v>
      </c>
    </row>
    <row r="2" spans="1:7" x14ac:dyDescent="0.25">
      <c r="A2" t="s">
        <v>247</v>
      </c>
      <c r="C2" t="str">
        <f>LEFT(A2,FIND(" ",A2)-1)</f>
        <v>Ramesh</v>
      </c>
      <c r="D2" t="s">
        <v>253</v>
      </c>
      <c r="E2" t="str">
        <f>RIGHT(A2,LEN(A2)-SEARCH("#",SUBSTITUTE(A2," ","#",LEN(A2)-LEN(SUBSTITUTE(A2," ","")))))</f>
        <v>Tomar(1001)</v>
      </c>
      <c r="F2">
        <v>1001</v>
      </c>
      <c r="G2" s="23" t="s">
        <v>252</v>
      </c>
    </row>
    <row r="3" spans="1:7" x14ac:dyDescent="0.25">
      <c r="A3" t="s">
        <v>248</v>
      </c>
      <c r="C3" t="str">
        <f t="shared" ref="C3:C5" si="0">LEFT(A3,FIND(" ",A3)-1)</f>
        <v>Mahesh</v>
      </c>
      <c r="D3" t="str">
        <f>MID(A3,SEARCH(" ",A3)+1,SEARCH(" ",A3,SEARCH(" ",A3)+1)-SEARCH(" ",A3)-1)</f>
        <v>Pratap</v>
      </c>
      <c r="E3" t="str">
        <f>RIGHT(A3,LEN(A3)-SEARCH(" ",A3,SEARCH(" ",A3,1)+1))</f>
        <v>Singh(12)</v>
      </c>
    </row>
    <row r="4" spans="1:7" x14ac:dyDescent="0.25">
      <c r="A4" t="s">
        <v>249</v>
      </c>
      <c r="C4" t="str">
        <f t="shared" si="0"/>
        <v>Manish</v>
      </c>
      <c r="D4" t="str">
        <f t="shared" ref="D4:D6" si="1">MID(A4,SEARCH(" ",A4)+1,SEARCH(" ",A4,SEARCH(" ",A4)+1)-SEARCH(" ",A4)-1)</f>
        <v>Kr</v>
      </c>
      <c r="E4" t="str">
        <f>RIGHT(A4,LEN(A4)-SEARCH(" ",A4,SEARCH(" ",A4,1)+1))</f>
        <v>Tomar(1233343)</v>
      </c>
    </row>
    <row r="5" spans="1:7" x14ac:dyDescent="0.25">
      <c r="A5" t="s">
        <v>250</v>
      </c>
      <c r="C5" t="str">
        <f t="shared" si="0"/>
        <v>Abhishek</v>
      </c>
      <c r="D5" t="str">
        <f t="shared" si="1"/>
        <v>Singh</v>
      </c>
      <c r="E5" t="str">
        <f>RIGHT(A2,LEN(A2)-FIND(" ",A2))</f>
        <v>Singh Tomar(1001)</v>
      </c>
    </row>
    <row r="6" spans="1:7" x14ac:dyDescent="0.25">
      <c r="E6" s="23"/>
    </row>
    <row r="7" spans="1:7" x14ac:dyDescent="0.25">
      <c r="D7" t="s">
        <v>269</v>
      </c>
    </row>
    <row r="8" spans="1:7" x14ac:dyDescent="0.25">
      <c r="E8" s="2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1"/>
  <sheetViews>
    <sheetView zoomScaleNormal="100" workbookViewId="0">
      <selection activeCell="A2" sqref="A2"/>
    </sheetView>
  </sheetViews>
  <sheetFormatPr defaultRowHeight="15" x14ac:dyDescent="0.25"/>
  <cols>
    <col min="7" max="7" width="30.5703125" customWidth="1"/>
  </cols>
  <sheetData>
    <row r="1" spans="1:7" x14ac:dyDescent="0.25">
      <c r="A1">
        <v>1</v>
      </c>
    </row>
    <row r="2" spans="1:7" ht="15.75" thickBot="1" x14ac:dyDescent="0.3">
      <c r="A2">
        <v>2</v>
      </c>
    </row>
    <row r="3" spans="1:7" x14ac:dyDescent="0.25">
      <c r="A3">
        <v>3</v>
      </c>
      <c r="G3" s="24" t="s">
        <v>259</v>
      </c>
    </row>
    <row r="4" spans="1:7" x14ac:dyDescent="0.25">
      <c r="A4">
        <v>4</v>
      </c>
      <c r="G4" s="25" t="s">
        <v>260</v>
      </c>
    </row>
    <row r="5" spans="1:7" ht="15.75" thickBot="1" x14ac:dyDescent="0.3">
      <c r="A5">
        <v>5</v>
      </c>
      <c r="G5" s="26" t="s">
        <v>261</v>
      </c>
    </row>
    <row r="6" spans="1:7" x14ac:dyDescent="0.25">
      <c r="A6">
        <v>6</v>
      </c>
    </row>
    <row r="7" spans="1:7" ht="15.75" thickBot="1" x14ac:dyDescent="0.3">
      <c r="A7">
        <v>7</v>
      </c>
    </row>
    <row r="8" spans="1:7" x14ac:dyDescent="0.25">
      <c r="A8">
        <v>8</v>
      </c>
      <c r="G8" s="24" t="s">
        <v>262</v>
      </c>
    </row>
    <row r="9" spans="1:7" x14ac:dyDescent="0.25">
      <c r="A9">
        <v>9</v>
      </c>
      <c r="G9" s="25" t="s">
        <v>260</v>
      </c>
    </row>
    <row r="10" spans="1:7" ht="15.75" thickBot="1" x14ac:dyDescent="0.3">
      <c r="A10">
        <v>10</v>
      </c>
      <c r="G10" s="26" t="s">
        <v>263</v>
      </c>
    </row>
    <row r="11" spans="1:7" x14ac:dyDescent="0.25">
      <c r="A11">
        <v>11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2769" r:id="rId3" name="CommandButton1">
          <controlPr defaultSize="0" autoLine="0" r:id="rId4">
            <anchor moveWithCells="1">
              <from>
                <xdr:col>6</xdr:col>
                <xdr:colOff>133350</xdr:colOff>
                <xdr:row>11</xdr:row>
                <xdr:rowOff>180975</xdr:rowOff>
              </from>
              <to>
                <xdr:col>6</xdr:col>
                <xdr:colOff>1543050</xdr:colOff>
                <xdr:row>13</xdr:row>
                <xdr:rowOff>104775</xdr:rowOff>
              </to>
            </anchor>
          </controlPr>
        </control>
      </mc:Choice>
      <mc:Fallback>
        <control shapeId="32769" r:id="rId3" name="CommandButton1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2"/>
  <sheetViews>
    <sheetView zoomScale="110" zoomScaleNormal="110" workbookViewId="0">
      <selection activeCell="I17" sqref="I17"/>
    </sheetView>
  </sheetViews>
  <sheetFormatPr defaultRowHeight="15" x14ac:dyDescent="0.25"/>
  <cols>
    <col min="8" max="8" width="47.5703125" customWidth="1"/>
  </cols>
  <sheetData>
    <row r="1" spans="1:8" x14ac:dyDescent="0.25">
      <c r="A1">
        <v>1</v>
      </c>
    </row>
    <row r="2" spans="1:8" x14ac:dyDescent="0.25">
      <c r="A2">
        <v>2</v>
      </c>
    </row>
    <row r="3" spans="1:8" x14ac:dyDescent="0.25">
      <c r="A3">
        <v>3</v>
      </c>
    </row>
    <row r="4" spans="1:8" ht="15.75" thickBot="1" x14ac:dyDescent="0.3">
      <c r="A4">
        <v>4</v>
      </c>
    </row>
    <row r="5" spans="1:8" x14ac:dyDescent="0.25">
      <c r="A5">
        <v>5</v>
      </c>
      <c r="H5" s="24" t="s">
        <v>264</v>
      </c>
    </row>
    <row r="6" spans="1:8" x14ac:dyDescent="0.25">
      <c r="A6">
        <v>6</v>
      </c>
      <c r="H6" s="25" t="s">
        <v>260</v>
      </c>
    </row>
    <row r="7" spans="1:8" ht="15.75" thickBot="1" x14ac:dyDescent="0.3">
      <c r="A7">
        <v>7</v>
      </c>
      <c r="H7" s="26" t="s">
        <v>261</v>
      </c>
    </row>
    <row r="8" spans="1:8" x14ac:dyDescent="0.25">
      <c r="A8">
        <v>8</v>
      </c>
    </row>
    <row r="9" spans="1:8" ht="15.75" thickBot="1" x14ac:dyDescent="0.3">
      <c r="A9">
        <v>9</v>
      </c>
    </row>
    <row r="10" spans="1:8" x14ac:dyDescent="0.25">
      <c r="A10">
        <v>10</v>
      </c>
      <c r="H10" s="24" t="s">
        <v>262</v>
      </c>
    </row>
    <row r="11" spans="1:8" x14ac:dyDescent="0.25">
      <c r="A11">
        <v>11</v>
      </c>
      <c r="H11" s="25" t="s">
        <v>260</v>
      </c>
    </row>
    <row r="12" spans="1:8" ht="15.75" thickBot="1" x14ac:dyDescent="0.3">
      <c r="A12">
        <v>12</v>
      </c>
      <c r="H12" s="26" t="s">
        <v>265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3793" r:id="rId3" name="CommandButton1">
          <controlPr defaultSize="0" autoLine="0" r:id="rId4">
            <anchor moveWithCells="1">
              <from>
                <xdr:col>7</xdr:col>
                <xdr:colOff>590550</xdr:colOff>
                <xdr:row>14</xdr:row>
                <xdr:rowOff>161925</xdr:rowOff>
              </from>
              <to>
                <xdr:col>7</xdr:col>
                <xdr:colOff>2219325</xdr:colOff>
                <xdr:row>17</xdr:row>
                <xdr:rowOff>19050</xdr:rowOff>
              </to>
            </anchor>
          </controlPr>
        </control>
      </mc:Choice>
      <mc:Fallback>
        <control shapeId="33793" r:id="rId3" name="CommandButton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B56"/>
  <sheetViews>
    <sheetView zoomScale="140" zoomScaleNormal="140" workbookViewId="0">
      <selection activeCell="B1" sqref="B1"/>
    </sheetView>
  </sheetViews>
  <sheetFormatPr defaultRowHeight="15" x14ac:dyDescent="0.25"/>
  <cols>
    <col min="2" max="2" width="9.140625" style="83"/>
  </cols>
  <sheetData>
    <row r="1" spans="1:2" x14ac:dyDescent="0.25">
      <c r="A1">
        <v>1</v>
      </c>
      <c r="B1" s="27"/>
    </row>
    <row r="2" spans="1:2" x14ac:dyDescent="0.25">
      <c r="A2">
        <v>2</v>
      </c>
      <c r="B2" s="28"/>
    </row>
    <row r="3" spans="1:2" x14ac:dyDescent="0.25">
      <c r="A3">
        <v>3</v>
      </c>
      <c r="B3" s="29"/>
    </row>
    <row r="4" spans="1:2" x14ac:dyDescent="0.25">
      <c r="A4">
        <v>4</v>
      </c>
      <c r="B4" s="30"/>
    </row>
    <row r="5" spans="1:2" x14ac:dyDescent="0.25">
      <c r="A5">
        <v>5</v>
      </c>
      <c r="B5" s="31"/>
    </row>
    <row r="6" spans="1:2" x14ac:dyDescent="0.25">
      <c r="A6">
        <v>6</v>
      </c>
      <c r="B6" s="32"/>
    </row>
    <row r="7" spans="1:2" x14ac:dyDescent="0.25">
      <c r="A7">
        <v>7</v>
      </c>
      <c r="B7" s="33"/>
    </row>
    <row r="8" spans="1:2" x14ac:dyDescent="0.25">
      <c r="A8">
        <v>8</v>
      </c>
      <c r="B8" s="34"/>
    </row>
    <row r="9" spans="1:2" x14ac:dyDescent="0.25">
      <c r="A9">
        <v>9</v>
      </c>
      <c r="B9" s="35"/>
    </row>
    <row r="10" spans="1:2" x14ac:dyDescent="0.25">
      <c r="A10">
        <v>10</v>
      </c>
      <c r="B10" s="36"/>
    </row>
    <row r="11" spans="1:2" x14ac:dyDescent="0.25">
      <c r="A11">
        <v>11</v>
      </c>
      <c r="B11" s="37"/>
    </row>
    <row r="12" spans="1:2" x14ac:dyDescent="0.25">
      <c r="A12">
        <v>12</v>
      </c>
      <c r="B12" s="38"/>
    </row>
    <row r="13" spans="1:2" x14ac:dyDescent="0.25">
      <c r="A13">
        <v>13</v>
      </c>
      <c r="B13" s="39"/>
    </row>
    <row r="14" spans="1:2" x14ac:dyDescent="0.25">
      <c r="A14">
        <v>14</v>
      </c>
      <c r="B14" s="40"/>
    </row>
    <row r="15" spans="1:2" x14ac:dyDescent="0.25">
      <c r="A15">
        <v>15</v>
      </c>
      <c r="B15" s="41"/>
    </row>
    <row r="16" spans="1:2" x14ac:dyDescent="0.25">
      <c r="A16">
        <v>16</v>
      </c>
      <c r="B16" s="42"/>
    </row>
    <row r="17" spans="1:2" x14ac:dyDescent="0.25">
      <c r="A17">
        <v>17</v>
      </c>
      <c r="B17" s="43"/>
    </row>
    <row r="18" spans="1:2" x14ac:dyDescent="0.25">
      <c r="A18">
        <v>18</v>
      </c>
      <c r="B18" s="44"/>
    </row>
    <row r="19" spans="1:2" x14ac:dyDescent="0.25">
      <c r="A19">
        <v>19</v>
      </c>
      <c r="B19" s="45"/>
    </row>
    <row r="20" spans="1:2" x14ac:dyDescent="0.25">
      <c r="A20">
        <v>20</v>
      </c>
      <c r="B20" s="46"/>
    </row>
    <row r="21" spans="1:2" x14ac:dyDescent="0.25">
      <c r="A21">
        <v>21</v>
      </c>
      <c r="B21" s="47"/>
    </row>
    <row r="22" spans="1:2" x14ac:dyDescent="0.25">
      <c r="A22">
        <v>22</v>
      </c>
      <c r="B22" s="48"/>
    </row>
    <row r="23" spans="1:2" x14ac:dyDescent="0.25">
      <c r="A23">
        <v>23</v>
      </c>
      <c r="B23" s="49"/>
    </row>
    <row r="24" spans="1:2" x14ac:dyDescent="0.25">
      <c r="A24">
        <v>24</v>
      </c>
      <c r="B24" s="50"/>
    </row>
    <row r="25" spans="1:2" x14ac:dyDescent="0.25">
      <c r="A25">
        <v>25</v>
      </c>
      <c r="B25" s="51"/>
    </row>
    <row r="26" spans="1:2" x14ac:dyDescent="0.25">
      <c r="A26">
        <v>26</v>
      </c>
      <c r="B26" s="52"/>
    </row>
    <row r="27" spans="1:2" x14ac:dyDescent="0.25">
      <c r="A27">
        <v>27</v>
      </c>
      <c r="B27" s="53"/>
    </row>
    <row r="28" spans="1:2" x14ac:dyDescent="0.25">
      <c r="A28">
        <v>28</v>
      </c>
      <c r="B28" s="54"/>
    </row>
    <row r="29" spans="1:2" x14ac:dyDescent="0.25">
      <c r="A29">
        <v>29</v>
      </c>
      <c r="B29" s="55"/>
    </row>
    <row r="30" spans="1:2" x14ac:dyDescent="0.25">
      <c r="A30">
        <v>30</v>
      </c>
      <c r="B30" s="56"/>
    </row>
    <row r="31" spans="1:2" x14ac:dyDescent="0.25">
      <c r="A31">
        <v>31</v>
      </c>
      <c r="B31" s="57"/>
    </row>
    <row r="32" spans="1:2" x14ac:dyDescent="0.25">
      <c r="A32">
        <v>32</v>
      </c>
      <c r="B32" s="58"/>
    </row>
    <row r="33" spans="1:2" x14ac:dyDescent="0.25">
      <c r="A33">
        <v>33</v>
      </c>
      <c r="B33" s="59"/>
    </row>
    <row r="34" spans="1:2" x14ac:dyDescent="0.25">
      <c r="A34">
        <v>34</v>
      </c>
      <c r="B34" s="60"/>
    </row>
    <row r="35" spans="1:2" x14ac:dyDescent="0.25">
      <c r="A35">
        <v>35</v>
      </c>
      <c r="B35" s="61"/>
    </row>
    <row r="36" spans="1:2" x14ac:dyDescent="0.25">
      <c r="A36">
        <v>36</v>
      </c>
      <c r="B36" s="62"/>
    </row>
    <row r="37" spans="1:2" x14ac:dyDescent="0.25">
      <c r="A37">
        <v>37</v>
      </c>
      <c r="B37" s="63"/>
    </row>
    <row r="38" spans="1:2" x14ac:dyDescent="0.25">
      <c r="A38">
        <v>38</v>
      </c>
      <c r="B38" s="64"/>
    </row>
    <row r="39" spans="1:2" x14ac:dyDescent="0.25">
      <c r="A39">
        <v>39</v>
      </c>
      <c r="B39" s="65"/>
    </row>
    <row r="40" spans="1:2" x14ac:dyDescent="0.25">
      <c r="A40">
        <v>40</v>
      </c>
      <c r="B40" s="66"/>
    </row>
    <row r="41" spans="1:2" x14ac:dyDescent="0.25">
      <c r="A41">
        <v>41</v>
      </c>
      <c r="B41" s="67"/>
    </row>
    <row r="42" spans="1:2" x14ac:dyDescent="0.25">
      <c r="A42">
        <v>42</v>
      </c>
      <c r="B42" s="68"/>
    </row>
    <row r="43" spans="1:2" x14ac:dyDescent="0.25">
      <c r="A43">
        <v>43</v>
      </c>
      <c r="B43" s="69"/>
    </row>
    <row r="44" spans="1:2" x14ac:dyDescent="0.25">
      <c r="A44">
        <v>44</v>
      </c>
      <c r="B44" s="70"/>
    </row>
    <row r="45" spans="1:2" x14ac:dyDescent="0.25">
      <c r="A45">
        <v>45</v>
      </c>
      <c r="B45" s="71"/>
    </row>
    <row r="46" spans="1:2" x14ac:dyDescent="0.25">
      <c r="A46">
        <v>46</v>
      </c>
      <c r="B46" s="72"/>
    </row>
    <row r="47" spans="1:2" x14ac:dyDescent="0.25">
      <c r="A47">
        <v>47</v>
      </c>
      <c r="B47" s="73"/>
    </row>
    <row r="48" spans="1:2" x14ac:dyDescent="0.25">
      <c r="A48">
        <v>48</v>
      </c>
      <c r="B48" s="74"/>
    </row>
    <row r="49" spans="1:2" x14ac:dyDescent="0.25">
      <c r="A49">
        <v>49</v>
      </c>
      <c r="B49" s="75"/>
    </row>
    <row r="50" spans="1:2" x14ac:dyDescent="0.25">
      <c r="A50">
        <v>50</v>
      </c>
      <c r="B50" s="76"/>
    </row>
    <row r="51" spans="1:2" x14ac:dyDescent="0.25">
      <c r="A51">
        <v>51</v>
      </c>
      <c r="B51" s="77"/>
    </row>
    <row r="52" spans="1:2" x14ac:dyDescent="0.25">
      <c r="A52">
        <v>52</v>
      </c>
      <c r="B52" s="78"/>
    </row>
    <row r="53" spans="1:2" x14ac:dyDescent="0.25">
      <c r="A53">
        <v>53</v>
      </c>
      <c r="B53" s="79"/>
    </row>
    <row r="54" spans="1:2" x14ac:dyDescent="0.25">
      <c r="A54">
        <v>54</v>
      </c>
      <c r="B54" s="80"/>
    </row>
    <row r="55" spans="1:2" x14ac:dyDescent="0.25">
      <c r="A55">
        <v>55</v>
      </c>
      <c r="B55" s="81"/>
    </row>
    <row r="56" spans="1:2" x14ac:dyDescent="0.25">
      <c r="A56">
        <v>56</v>
      </c>
      <c r="B56" s="82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4817" r:id="rId3" name="CommandButton1">
          <controlPr defaultSize="0" autoLine="0" autoPict="0" r:id="rId4">
            <anchor moveWithCells="1">
              <from>
                <xdr:col>7</xdr:col>
                <xdr:colOff>247650</xdr:colOff>
                <xdr:row>1</xdr:row>
                <xdr:rowOff>85725</xdr:rowOff>
              </from>
              <to>
                <xdr:col>9</xdr:col>
                <xdr:colOff>123825</xdr:colOff>
                <xdr:row>3</xdr:row>
                <xdr:rowOff>104775</xdr:rowOff>
              </to>
            </anchor>
          </controlPr>
        </control>
      </mc:Choice>
      <mc:Fallback>
        <control shapeId="34817" r:id="rId3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7"/>
  <sheetViews>
    <sheetView zoomScaleNormal="100" workbookViewId="0">
      <selection activeCell="B6" sqref="B6"/>
    </sheetView>
  </sheetViews>
  <sheetFormatPr defaultRowHeight="15" x14ac:dyDescent="0.25"/>
  <cols>
    <col min="1" max="1" width="12.85546875" bestFit="1" customWidth="1"/>
    <col min="2" max="2" width="21" bestFit="1" customWidth="1"/>
    <col min="3" max="3" width="30.42578125" bestFit="1" customWidth="1"/>
  </cols>
  <sheetData>
    <row r="1" spans="1:3" x14ac:dyDescent="0.25">
      <c r="A1" s="3" t="s">
        <v>159</v>
      </c>
    </row>
    <row r="2" spans="1:3" ht="15.75" thickBot="1" x14ac:dyDescent="0.3"/>
    <row r="3" spans="1:3" x14ac:dyDescent="0.25">
      <c r="A3" s="14">
        <v>1</v>
      </c>
      <c r="B3" s="15" t="s">
        <v>254</v>
      </c>
      <c r="C3" s="16" t="s">
        <v>197</v>
      </c>
    </row>
    <row r="4" spans="1:3" ht="15.75" thickBot="1" x14ac:dyDescent="0.3">
      <c r="A4" s="17"/>
      <c r="B4" s="18"/>
      <c r="C4" s="19" t="s">
        <v>198</v>
      </c>
    </row>
    <row r="5" spans="1:3" ht="15.75" thickBot="1" x14ac:dyDescent="0.3"/>
    <row r="6" spans="1:3" x14ac:dyDescent="0.25">
      <c r="A6" s="14">
        <v>2</v>
      </c>
      <c r="B6" s="15" t="s">
        <v>255</v>
      </c>
      <c r="C6" s="16" t="s">
        <v>199</v>
      </c>
    </row>
    <row r="7" spans="1:3" ht="15.75" thickBot="1" x14ac:dyDescent="0.3">
      <c r="A7" s="17"/>
      <c r="B7" s="18"/>
      <c r="C7" s="19" t="s">
        <v>200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14"/>
  <sheetViews>
    <sheetView zoomScaleNormal="100" workbookViewId="0">
      <selection activeCell="J2" sqref="J2"/>
    </sheetView>
  </sheetViews>
  <sheetFormatPr defaultRowHeight="15" x14ac:dyDescent="0.25"/>
  <cols>
    <col min="1" max="1" width="21.5703125" bestFit="1" customWidth="1"/>
    <col min="3" max="3" width="18.42578125" customWidth="1"/>
    <col min="4" max="4" width="20.42578125" customWidth="1"/>
    <col min="5" max="5" width="16.7109375" bestFit="1" customWidth="1"/>
  </cols>
  <sheetData>
    <row r="1" spans="1:10" x14ac:dyDescent="0.25">
      <c r="A1" s="3" t="s">
        <v>160</v>
      </c>
      <c r="C1" s="3" t="s">
        <v>161</v>
      </c>
      <c r="D1" s="3" t="s">
        <v>162</v>
      </c>
      <c r="G1" t="s">
        <v>267</v>
      </c>
      <c r="H1" t="s">
        <v>268</v>
      </c>
    </row>
    <row r="2" spans="1:10" x14ac:dyDescent="0.25">
      <c r="A2" t="s">
        <v>168</v>
      </c>
      <c r="C2" t="s">
        <v>201</v>
      </c>
      <c r="D2" t="s">
        <v>214</v>
      </c>
      <c r="G2" t="str">
        <f>LEFT(A2,FIND(" ",A2)-1)</f>
        <v>Bonnie</v>
      </c>
      <c r="H2" t="str">
        <f>RIGHT(A2,LEN(A2)-LEN(G2)-1)</f>
        <v>Potter</v>
      </c>
      <c r="J2" t="str">
        <f>RIGHT(A2,LEN(A2)-FIND(" ",A2))</f>
        <v>Potter</v>
      </c>
    </row>
    <row r="3" spans="1:10" x14ac:dyDescent="0.25">
      <c r="A3" t="s">
        <v>170</v>
      </c>
      <c r="C3" t="s">
        <v>202</v>
      </c>
      <c r="D3" t="s">
        <v>215</v>
      </c>
      <c r="G3" t="str">
        <f>LEFT(A3,FIND(" ",A3)-1)</f>
        <v>Ronnie</v>
      </c>
      <c r="H3" t="str">
        <f>RIGHT(A3,LEN(A3)-LEN(G3)-1)</f>
        <v>Proctor</v>
      </c>
      <c r="J3" t="str">
        <f>RIGHT(A3,LEN(A3)-FIND(" ",A3))</f>
        <v>Proctor</v>
      </c>
    </row>
    <row r="4" spans="1:10" x14ac:dyDescent="0.25">
      <c r="A4" t="s">
        <v>172</v>
      </c>
      <c r="C4" t="s">
        <v>203</v>
      </c>
      <c r="D4" t="s">
        <v>216</v>
      </c>
      <c r="G4" t="str">
        <f t="shared" ref="G4:G14" si="0">LEFT(A4,FIND(" ",A4)-1)</f>
        <v>Marcus</v>
      </c>
      <c r="H4" t="str">
        <f t="shared" ref="H4:H14" si="1">RIGHT(A4,LEN(A4)-LEN(G4)-1)</f>
        <v>Dunlap</v>
      </c>
      <c r="J4" t="str">
        <f t="shared" ref="J4:J14" si="2">RIGHT(A4,LEN(A4)-FIND(" ",A4))</f>
        <v>Dunlap</v>
      </c>
    </row>
    <row r="5" spans="1:10" x14ac:dyDescent="0.25">
      <c r="A5" t="s">
        <v>174</v>
      </c>
      <c r="C5" t="s">
        <v>204</v>
      </c>
      <c r="D5" t="s">
        <v>217</v>
      </c>
      <c r="G5" t="str">
        <f>LEFT(A5,FIND(" ",A5)-1)</f>
        <v>Gwendolyn</v>
      </c>
      <c r="H5" t="str">
        <f t="shared" si="1"/>
        <v>Tyson</v>
      </c>
      <c r="J5" t="str">
        <f>RIGHT(A5,LEN(A5)-FIND(" ",A5))</f>
        <v>Tyson</v>
      </c>
    </row>
    <row r="6" spans="1:10" x14ac:dyDescent="0.25">
      <c r="A6" t="s">
        <v>176</v>
      </c>
      <c r="C6" t="s">
        <v>205</v>
      </c>
      <c r="D6" t="s">
        <v>218</v>
      </c>
      <c r="G6" t="str">
        <f>LEFT(A6,FIND(" ",A6)-1)</f>
        <v>Timothy</v>
      </c>
      <c r="H6" t="str">
        <f>RIGHT(A6,LEN(A6)-LEN(G6)-1)</f>
        <v>Reese</v>
      </c>
      <c r="J6" t="str">
        <f>RIGHT(A6,LEN(A6)-FIND(" ",A6))</f>
        <v>Reese</v>
      </c>
    </row>
    <row r="7" spans="1:10" x14ac:dyDescent="0.25">
      <c r="A7" t="s">
        <v>177</v>
      </c>
      <c r="C7" t="s">
        <v>206</v>
      </c>
      <c r="D7" t="s">
        <v>219</v>
      </c>
      <c r="G7" t="str">
        <f t="shared" si="0"/>
        <v>Sarah</v>
      </c>
      <c r="H7" t="str">
        <f>RIGHT(A7,LEN(A7)-LEN(G7)-1)</f>
        <v>Ramsey</v>
      </c>
      <c r="J7" t="str">
        <f t="shared" si="2"/>
        <v>Ramsey</v>
      </c>
    </row>
    <row r="8" spans="1:10" x14ac:dyDescent="0.25">
      <c r="A8" t="s">
        <v>179</v>
      </c>
      <c r="C8" t="s">
        <v>207</v>
      </c>
      <c r="D8" t="s">
        <v>220</v>
      </c>
      <c r="G8" t="str">
        <f t="shared" si="0"/>
        <v>Laurie</v>
      </c>
      <c r="H8" t="str">
        <f>RIGHT(A8,LEN(A8)-LEN(G8)-1)</f>
        <v>Hanna</v>
      </c>
      <c r="J8" t="str">
        <f t="shared" si="2"/>
        <v>Hanna</v>
      </c>
    </row>
    <row r="9" spans="1:10" x14ac:dyDescent="0.25">
      <c r="A9" t="s">
        <v>181</v>
      </c>
      <c r="C9" t="s">
        <v>208</v>
      </c>
      <c r="D9" t="s">
        <v>221</v>
      </c>
      <c r="G9" t="str">
        <f t="shared" si="0"/>
        <v>Jim</v>
      </c>
      <c r="H9" t="str">
        <f>RIGHT(A9,LEN(A9)-LEN(G9)-1)</f>
        <v>Rodgers</v>
      </c>
      <c r="J9" t="str">
        <f t="shared" si="2"/>
        <v>Rodgers</v>
      </c>
    </row>
    <row r="10" spans="1:10" x14ac:dyDescent="0.25">
      <c r="A10" t="s">
        <v>183</v>
      </c>
      <c r="C10" t="s">
        <v>209</v>
      </c>
      <c r="D10" t="s">
        <v>222</v>
      </c>
      <c r="G10" t="str">
        <f t="shared" si="0"/>
        <v>Tony</v>
      </c>
      <c r="H10" t="str">
        <f>RIGHT(A10,LEN(A10)-LEN(G10)-1)</f>
        <v>Winters</v>
      </c>
      <c r="J10" t="str">
        <f t="shared" si="2"/>
        <v>Winters</v>
      </c>
    </row>
    <row r="11" spans="1:10" x14ac:dyDescent="0.25">
      <c r="A11" t="s">
        <v>185</v>
      </c>
      <c r="C11" t="s">
        <v>210</v>
      </c>
      <c r="D11" t="s">
        <v>223</v>
      </c>
      <c r="G11" t="str">
        <f t="shared" si="0"/>
        <v>Edna</v>
      </c>
      <c r="H11" t="str">
        <f>RIGHT(A11,LEN(A11)-LEN(G11)-1)</f>
        <v>Thomas</v>
      </c>
      <c r="J11" t="str">
        <f t="shared" si="2"/>
        <v>Thomas</v>
      </c>
    </row>
    <row r="12" spans="1:10" x14ac:dyDescent="0.25">
      <c r="A12" t="s">
        <v>187</v>
      </c>
      <c r="C12" t="s">
        <v>211</v>
      </c>
      <c r="D12" t="s">
        <v>224</v>
      </c>
      <c r="G12" t="str">
        <f t="shared" si="0"/>
        <v>Guy</v>
      </c>
      <c r="H12" t="str">
        <f>RIGHT(A12,LEN(A12)-LEN(G12)-1)</f>
        <v>Gallagher</v>
      </c>
      <c r="J12" t="str">
        <f t="shared" si="2"/>
        <v>Gallagher</v>
      </c>
    </row>
    <row r="13" spans="1:10" x14ac:dyDescent="0.25">
      <c r="A13" t="s">
        <v>195</v>
      </c>
      <c r="C13" t="s">
        <v>212</v>
      </c>
      <c r="D13" t="s">
        <v>225</v>
      </c>
      <c r="G13" t="str">
        <f t="shared" si="0"/>
        <v>Matthew</v>
      </c>
      <c r="H13" t="str">
        <f t="shared" si="1"/>
        <v>Berman</v>
      </c>
      <c r="J13" t="str">
        <f t="shared" si="2"/>
        <v>Berman</v>
      </c>
    </row>
    <row r="14" spans="1:10" x14ac:dyDescent="0.25">
      <c r="A14" t="s">
        <v>196</v>
      </c>
      <c r="C14" t="s">
        <v>213</v>
      </c>
      <c r="D14" t="s">
        <v>226</v>
      </c>
      <c r="G14" t="str">
        <f t="shared" si="0"/>
        <v>Ricky</v>
      </c>
      <c r="H14" t="str">
        <f>RIGHT(A14,LEN(A14)-LEN(G14)-1)</f>
        <v>Hensley</v>
      </c>
      <c r="J14" t="str">
        <f t="shared" si="2"/>
        <v>Hensley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82" r:id="rId3" name="CommandButton2">
          <controlPr defaultSize="0" autoLine="0" autoPict="0" r:id="rId4">
            <anchor moveWithCells="1">
              <from>
                <xdr:col>11</xdr:col>
                <xdr:colOff>390525</xdr:colOff>
                <xdr:row>4</xdr:row>
                <xdr:rowOff>171450</xdr:rowOff>
              </from>
              <to>
                <xdr:col>13</xdr:col>
                <xdr:colOff>457200</xdr:colOff>
                <xdr:row>6</xdr:row>
                <xdr:rowOff>123825</xdr:rowOff>
              </to>
            </anchor>
          </controlPr>
        </control>
      </mc:Choice>
      <mc:Fallback>
        <control shapeId="20482" r:id="rId3" name="CommandButton2"/>
      </mc:Fallback>
    </mc:AlternateContent>
    <mc:AlternateContent xmlns:mc="http://schemas.openxmlformats.org/markup-compatibility/2006">
      <mc:Choice Requires="x14">
        <control shapeId="20481" r:id="rId5" name="CommandButton1">
          <controlPr defaultSize="0" autoLine="0" r:id="rId6">
            <anchor moveWithCells="1">
              <from>
                <xdr:col>11</xdr:col>
                <xdr:colOff>381000</xdr:colOff>
                <xdr:row>2</xdr:row>
                <xdr:rowOff>47625</xdr:rowOff>
              </from>
              <to>
                <xdr:col>13</xdr:col>
                <xdr:colOff>342900</xdr:colOff>
                <xdr:row>4</xdr:row>
                <xdr:rowOff>0</xdr:rowOff>
              </to>
            </anchor>
          </controlPr>
        </control>
      </mc:Choice>
      <mc:Fallback>
        <control shapeId="20481" r:id="rId5" name="Command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G12"/>
  <sheetViews>
    <sheetView zoomScaleNormal="100" workbookViewId="0">
      <selection activeCell="A13" sqref="A13"/>
    </sheetView>
  </sheetViews>
  <sheetFormatPr defaultRowHeight="15" x14ac:dyDescent="0.25"/>
  <cols>
    <col min="2" max="2" width="16.85546875" bestFit="1" customWidth="1"/>
    <col min="3" max="3" width="15.42578125" bestFit="1" customWidth="1"/>
    <col min="5" max="5" width="10.28515625" customWidth="1"/>
    <col min="6" max="6" width="17.140625" customWidth="1"/>
    <col min="7" max="7" width="21.85546875" customWidth="1"/>
  </cols>
  <sheetData>
    <row r="1" spans="1:7" x14ac:dyDescent="0.25">
      <c r="A1" s="12" t="s">
        <v>163</v>
      </c>
      <c r="B1" s="12" t="s">
        <v>160</v>
      </c>
      <c r="C1" s="12" t="s">
        <v>167</v>
      </c>
      <c r="E1" s="12" t="s">
        <v>163</v>
      </c>
      <c r="F1" s="12" t="s">
        <v>160</v>
      </c>
      <c r="G1" s="3"/>
    </row>
    <row r="2" spans="1:7" x14ac:dyDescent="0.25">
      <c r="A2" s="13">
        <v>1001</v>
      </c>
      <c r="B2" s="13" t="s">
        <v>168</v>
      </c>
      <c r="C2" s="13" t="s">
        <v>169</v>
      </c>
      <c r="E2" s="13">
        <v>1001</v>
      </c>
      <c r="F2" s="13" t="s">
        <v>168</v>
      </c>
    </row>
    <row r="3" spans="1:7" x14ac:dyDescent="0.25">
      <c r="A3" s="13">
        <v>1002</v>
      </c>
      <c r="B3" s="13" t="s">
        <v>170</v>
      </c>
      <c r="C3" s="13" t="s">
        <v>186</v>
      </c>
      <c r="E3" s="13">
        <v>1002</v>
      </c>
      <c r="F3" s="13" t="s">
        <v>170</v>
      </c>
    </row>
    <row r="4" spans="1:7" x14ac:dyDescent="0.25">
      <c r="A4" s="13">
        <v>1003</v>
      </c>
      <c r="B4" s="13" t="s">
        <v>172</v>
      </c>
      <c r="C4" s="13" t="s">
        <v>182</v>
      </c>
      <c r="E4" s="13">
        <v>1003</v>
      </c>
      <c r="F4" s="13" t="s">
        <v>172</v>
      </c>
    </row>
    <row r="5" spans="1:7" x14ac:dyDescent="0.25">
      <c r="A5" s="13">
        <v>1004</v>
      </c>
      <c r="B5" s="13" t="s">
        <v>174</v>
      </c>
      <c r="C5" s="13" t="s">
        <v>175</v>
      </c>
      <c r="E5" s="13">
        <v>1004</v>
      </c>
      <c r="F5" s="13" t="s">
        <v>174</v>
      </c>
    </row>
    <row r="6" spans="1:7" x14ac:dyDescent="0.25">
      <c r="A6" s="13">
        <v>1005</v>
      </c>
      <c r="B6" s="13" t="s">
        <v>176</v>
      </c>
      <c r="C6" s="13" t="s">
        <v>188</v>
      </c>
      <c r="E6" s="13">
        <v>1005</v>
      </c>
      <c r="F6" s="13" t="s">
        <v>176</v>
      </c>
    </row>
    <row r="7" spans="1:7" x14ac:dyDescent="0.25">
      <c r="A7" s="13">
        <v>1006</v>
      </c>
      <c r="B7" s="13" t="s">
        <v>177</v>
      </c>
      <c r="C7" s="13" t="s">
        <v>171</v>
      </c>
      <c r="E7" s="13">
        <v>1006</v>
      </c>
      <c r="F7" s="13" t="s">
        <v>177</v>
      </c>
    </row>
    <row r="8" spans="1:7" x14ac:dyDescent="0.25">
      <c r="A8" s="13">
        <v>1007</v>
      </c>
      <c r="B8" s="13" t="s">
        <v>179</v>
      </c>
      <c r="C8" s="13" t="s">
        <v>190</v>
      </c>
      <c r="E8" s="13">
        <v>1007</v>
      </c>
      <c r="F8" s="13" t="s">
        <v>179</v>
      </c>
    </row>
    <row r="9" spans="1:7" x14ac:dyDescent="0.25">
      <c r="A9" s="13">
        <v>1008</v>
      </c>
      <c r="B9" s="13" t="s">
        <v>181</v>
      </c>
      <c r="C9" s="13" t="s">
        <v>173</v>
      </c>
      <c r="E9" s="13">
        <v>1008</v>
      </c>
      <c r="F9" s="13" t="s">
        <v>181</v>
      </c>
    </row>
    <row r="10" spans="1:7" x14ac:dyDescent="0.25">
      <c r="A10" s="13">
        <v>1009</v>
      </c>
      <c r="B10" s="13" t="s">
        <v>183</v>
      </c>
      <c r="C10" s="13" t="s">
        <v>184</v>
      </c>
      <c r="E10" s="13">
        <v>1009</v>
      </c>
      <c r="F10" s="13" t="s">
        <v>183</v>
      </c>
    </row>
    <row r="11" spans="1:7" x14ac:dyDescent="0.25">
      <c r="A11" s="13">
        <v>1010</v>
      </c>
      <c r="B11" s="13" t="s">
        <v>185</v>
      </c>
      <c r="C11" s="13" t="s">
        <v>178</v>
      </c>
      <c r="E11" s="13">
        <v>1010</v>
      </c>
      <c r="F11" s="13" t="s">
        <v>185</v>
      </c>
    </row>
    <row r="12" spans="1:7" x14ac:dyDescent="0.25">
      <c r="A12" s="13">
        <v>1011</v>
      </c>
      <c r="B12" s="13" t="s">
        <v>187</v>
      </c>
      <c r="C12" s="13" t="s">
        <v>180</v>
      </c>
      <c r="E12" s="13">
        <v>1011</v>
      </c>
      <c r="F12" s="13" t="s">
        <v>187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3553" r:id="rId3" name="CommandButton1">
          <controlPr defaultSize="0" autoLine="0" r:id="rId4">
            <anchor moveWithCells="1">
              <from>
                <xdr:col>6</xdr:col>
                <xdr:colOff>1381125</xdr:colOff>
                <xdr:row>1</xdr:row>
                <xdr:rowOff>28575</xdr:rowOff>
              </from>
              <to>
                <xdr:col>8</xdr:col>
                <xdr:colOff>552450</xdr:colOff>
                <xdr:row>2</xdr:row>
                <xdr:rowOff>123825</xdr:rowOff>
              </to>
            </anchor>
          </controlPr>
        </control>
      </mc:Choice>
      <mc:Fallback>
        <control shapeId="23553" r:id="rId3" name="CommandButton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H12"/>
  <sheetViews>
    <sheetView zoomScaleNormal="100" workbookViewId="0">
      <selection activeCell="G1" sqref="G1"/>
    </sheetView>
  </sheetViews>
  <sheetFormatPr defaultRowHeight="15" x14ac:dyDescent="0.25"/>
  <cols>
    <col min="1" max="1" width="5.42578125" bestFit="1" customWidth="1"/>
    <col min="2" max="2" width="16.85546875" bestFit="1" customWidth="1"/>
    <col min="3" max="3" width="15.42578125" bestFit="1" customWidth="1"/>
    <col min="8" max="8" width="16.85546875" bestFit="1" customWidth="1"/>
  </cols>
  <sheetData>
    <row r="1" spans="1:8" x14ac:dyDescent="0.25">
      <c r="A1" s="12" t="s">
        <v>163</v>
      </c>
      <c r="B1" s="12" t="s">
        <v>160</v>
      </c>
      <c r="C1" s="12" t="s">
        <v>167</v>
      </c>
      <c r="G1" s="12" t="s">
        <v>163</v>
      </c>
      <c r="H1" s="12" t="s">
        <v>160</v>
      </c>
    </row>
    <row r="2" spans="1:8" x14ac:dyDescent="0.25">
      <c r="A2" s="13">
        <v>1001</v>
      </c>
      <c r="B2" s="13" t="s">
        <v>168</v>
      </c>
      <c r="C2" s="13" t="s">
        <v>169</v>
      </c>
      <c r="G2" s="13">
        <v>1001</v>
      </c>
      <c r="H2" s="13" t="s">
        <v>168</v>
      </c>
    </row>
    <row r="3" spans="1:8" x14ac:dyDescent="0.25">
      <c r="A3" s="13">
        <v>1002</v>
      </c>
      <c r="B3" s="13" t="s">
        <v>170</v>
      </c>
      <c r="C3" s="13" t="s">
        <v>186</v>
      </c>
      <c r="G3" s="13">
        <v>1002</v>
      </c>
      <c r="H3" s="13" t="s">
        <v>170</v>
      </c>
    </row>
    <row r="4" spans="1:8" x14ac:dyDescent="0.25">
      <c r="A4" s="13">
        <v>1003</v>
      </c>
      <c r="B4" s="13" t="s">
        <v>172</v>
      </c>
      <c r="C4" s="13" t="s">
        <v>182</v>
      </c>
      <c r="G4" s="13">
        <v>1003</v>
      </c>
      <c r="H4" s="13" t="s">
        <v>172</v>
      </c>
    </row>
    <row r="5" spans="1:8" x14ac:dyDescent="0.25">
      <c r="A5" s="13">
        <v>1004</v>
      </c>
      <c r="B5" s="13" t="s">
        <v>174</v>
      </c>
      <c r="C5" s="13" t="s">
        <v>175</v>
      </c>
      <c r="G5" s="13">
        <v>1004</v>
      </c>
      <c r="H5" s="13" t="s">
        <v>174</v>
      </c>
    </row>
    <row r="6" spans="1:8" x14ac:dyDescent="0.25">
      <c r="A6" s="13">
        <v>1005</v>
      </c>
      <c r="B6" s="13" t="s">
        <v>176</v>
      </c>
      <c r="C6" s="13" t="s">
        <v>188</v>
      </c>
      <c r="G6" s="13">
        <v>1005</v>
      </c>
      <c r="H6" s="13" t="s">
        <v>176</v>
      </c>
    </row>
    <row r="7" spans="1:8" x14ac:dyDescent="0.25">
      <c r="A7" s="13">
        <v>1006</v>
      </c>
      <c r="B7" s="13" t="s">
        <v>177</v>
      </c>
      <c r="C7" s="13" t="s">
        <v>171</v>
      </c>
      <c r="G7" s="13">
        <v>1006</v>
      </c>
      <c r="H7" s="13" t="s">
        <v>177</v>
      </c>
    </row>
    <row r="8" spans="1:8" x14ac:dyDescent="0.25">
      <c r="A8" s="13">
        <v>1007</v>
      </c>
      <c r="B8" s="13" t="s">
        <v>179</v>
      </c>
      <c r="C8" s="13" t="s">
        <v>190</v>
      </c>
    </row>
    <row r="9" spans="1:8" x14ac:dyDescent="0.25">
      <c r="A9" s="13">
        <v>1008</v>
      </c>
      <c r="B9" s="13" t="s">
        <v>181</v>
      </c>
      <c r="C9" s="13" t="s">
        <v>173</v>
      </c>
    </row>
    <row r="10" spans="1:8" x14ac:dyDescent="0.25">
      <c r="A10" s="13">
        <v>1009</v>
      </c>
      <c r="B10" s="13" t="s">
        <v>183</v>
      </c>
      <c r="C10" s="13" t="s">
        <v>184</v>
      </c>
    </row>
    <row r="11" spans="1:8" x14ac:dyDescent="0.25">
      <c r="A11" s="13">
        <v>1010</v>
      </c>
      <c r="B11" s="13" t="s">
        <v>185</v>
      </c>
      <c r="C11" s="13" t="s">
        <v>178</v>
      </c>
    </row>
    <row r="12" spans="1:8" x14ac:dyDescent="0.25">
      <c r="A12" s="13">
        <v>1011</v>
      </c>
      <c r="B12" s="13" t="s">
        <v>187</v>
      </c>
      <c r="C12" s="13" t="s">
        <v>180</v>
      </c>
    </row>
  </sheetData>
  <dataValidations count="1">
    <dataValidation type="list" allowBlank="1" showInputMessage="1" showErrorMessage="1" sqref="H1">
      <formula1>$B$1:$C$1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4577" r:id="rId3" name="CommandButton1">
          <controlPr defaultSize="0" autoLine="0" r:id="rId4">
            <anchor moveWithCells="1">
              <from>
                <xdr:col>9</xdr:col>
                <xdr:colOff>552450</xdr:colOff>
                <xdr:row>2</xdr:row>
                <xdr:rowOff>19050</xdr:rowOff>
              </from>
              <to>
                <xdr:col>12</xdr:col>
                <xdr:colOff>57150</xdr:colOff>
                <xdr:row>3</xdr:row>
                <xdr:rowOff>152400</xdr:rowOff>
              </to>
            </anchor>
          </controlPr>
        </control>
      </mc:Choice>
      <mc:Fallback>
        <control shapeId="24577" r:id="rId3" name="CommandButton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J162"/>
  <sheetViews>
    <sheetView zoomScaleNormal="100" workbookViewId="0">
      <selection activeCell="J7" sqref="J7"/>
    </sheetView>
  </sheetViews>
  <sheetFormatPr defaultRowHeight="15" x14ac:dyDescent="0.25"/>
  <cols>
    <col min="1" max="1" width="17.5703125" bestFit="1" customWidth="1"/>
    <col min="2" max="2" width="10.28515625" bestFit="1" customWidth="1"/>
    <col min="3" max="3" width="8" bestFit="1" customWidth="1"/>
    <col min="4" max="4" width="14.140625" bestFit="1" customWidth="1"/>
    <col min="5" max="5" width="5.5703125" bestFit="1" customWidth="1"/>
    <col min="8" max="8" width="17.5703125" bestFit="1" customWidth="1"/>
    <col min="9" max="9" width="10.5703125" bestFit="1" customWidth="1"/>
    <col min="10" max="10" width="12.42578125" customWidth="1"/>
  </cols>
  <sheetData>
    <row r="1" spans="1:10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165</v>
      </c>
      <c r="H1" s="4" t="s">
        <v>2</v>
      </c>
      <c r="I1" s="4" t="s">
        <v>166</v>
      </c>
      <c r="J1" s="4" t="s">
        <v>166</v>
      </c>
    </row>
    <row r="2" spans="1:10" x14ac:dyDescent="0.25">
      <c r="A2" s="5" t="s">
        <v>10</v>
      </c>
      <c r="B2" s="5" t="s">
        <v>1</v>
      </c>
      <c r="C2" s="5" t="s">
        <v>8</v>
      </c>
      <c r="D2" s="5" t="s">
        <v>9</v>
      </c>
      <c r="E2" s="6">
        <v>80</v>
      </c>
      <c r="H2" s="5" t="s">
        <v>10</v>
      </c>
      <c r="I2" s="11">
        <v>1333</v>
      </c>
      <c r="J2" s="13">
        <f t="shared" ref="J2:J13" ca="1" si="0">SUMIF(Store,H2,Amount)</f>
        <v>1333</v>
      </c>
    </row>
    <row r="3" spans="1:10" x14ac:dyDescent="0.25">
      <c r="A3" s="5" t="s">
        <v>10</v>
      </c>
      <c r="B3" s="5" t="s">
        <v>7</v>
      </c>
      <c r="C3" s="5" t="s">
        <v>11</v>
      </c>
      <c r="D3" s="5" t="s">
        <v>12</v>
      </c>
      <c r="E3" s="6">
        <v>84</v>
      </c>
      <c r="H3" s="5" t="s">
        <v>6</v>
      </c>
      <c r="I3" s="11">
        <v>5272</v>
      </c>
      <c r="J3" s="13">
        <f t="shared" ca="1" si="0"/>
        <v>5272</v>
      </c>
    </row>
    <row r="4" spans="1:10" x14ac:dyDescent="0.25">
      <c r="A4" s="5" t="s">
        <v>6</v>
      </c>
      <c r="B4" s="5" t="s">
        <v>13</v>
      </c>
      <c r="C4" s="5" t="s">
        <v>11</v>
      </c>
      <c r="D4" s="5" t="s">
        <v>14</v>
      </c>
      <c r="E4" s="6">
        <v>181</v>
      </c>
      <c r="H4" s="5" t="s">
        <v>18</v>
      </c>
      <c r="I4" s="11">
        <v>390</v>
      </c>
      <c r="J4" s="13">
        <f t="shared" ca="1" si="0"/>
        <v>390</v>
      </c>
    </row>
    <row r="5" spans="1:10" x14ac:dyDescent="0.25">
      <c r="A5" s="5" t="s">
        <v>10</v>
      </c>
      <c r="B5" s="5" t="s">
        <v>13</v>
      </c>
      <c r="C5" s="5" t="s">
        <v>11</v>
      </c>
      <c r="D5" s="5" t="s">
        <v>15</v>
      </c>
      <c r="E5" s="6">
        <v>112</v>
      </c>
      <c r="H5" s="5" t="s">
        <v>21</v>
      </c>
      <c r="I5" s="11">
        <v>439</v>
      </c>
      <c r="J5" s="13">
        <f t="shared" ca="1" si="0"/>
        <v>439</v>
      </c>
    </row>
    <row r="6" spans="1:10" x14ac:dyDescent="0.25">
      <c r="A6" s="5" t="s">
        <v>6</v>
      </c>
      <c r="B6" s="5" t="s">
        <v>13</v>
      </c>
      <c r="C6" s="5" t="s">
        <v>11</v>
      </c>
      <c r="D6" s="5" t="s">
        <v>16</v>
      </c>
      <c r="E6" s="6">
        <v>7</v>
      </c>
      <c r="H6" s="5" t="s">
        <v>27</v>
      </c>
      <c r="I6" s="11">
        <v>370</v>
      </c>
      <c r="J6" s="13">
        <f t="shared" ca="1" si="0"/>
        <v>370</v>
      </c>
    </row>
    <row r="7" spans="1:10" x14ac:dyDescent="0.25">
      <c r="A7" s="5" t="s">
        <v>10</v>
      </c>
      <c r="B7" s="5" t="s">
        <v>13</v>
      </c>
      <c r="C7" s="5" t="s">
        <v>11</v>
      </c>
      <c r="D7" s="5" t="s">
        <v>17</v>
      </c>
      <c r="E7" s="6">
        <v>163</v>
      </c>
      <c r="H7" s="5" t="s">
        <v>34</v>
      </c>
      <c r="I7" s="11">
        <v>752</v>
      </c>
      <c r="J7" s="13">
        <f t="shared" ca="1" si="0"/>
        <v>752</v>
      </c>
    </row>
    <row r="8" spans="1:10" x14ac:dyDescent="0.25">
      <c r="A8" s="5" t="s">
        <v>18</v>
      </c>
      <c r="B8" s="5" t="s">
        <v>13</v>
      </c>
      <c r="C8" s="5" t="s">
        <v>11</v>
      </c>
      <c r="D8" s="5" t="s">
        <v>19</v>
      </c>
      <c r="E8" s="6">
        <v>103</v>
      </c>
      <c r="H8" s="5" t="s">
        <v>36</v>
      </c>
      <c r="I8" s="11">
        <v>2338</v>
      </c>
      <c r="J8" s="13">
        <f t="shared" ca="1" si="0"/>
        <v>2338</v>
      </c>
    </row>
    <row r="9" spans="1:10" x14ac:dyDescent="0.25">
      <c r="A9" s="5" t="s">
        <v>6</v>
      </c>
      <c r="B9" s="5" t="s">
        <v>13</v>
      </c>
      <c r="C9" s="5" t="s">
        <v>11</v>
      </c>
      <c r="D9" s="5" t="s">
        <v>20</v>
      </c>
      <c r="E9" s="6">
        <v>197</v>
      </c>
      <c r="H9" s="5" t="s">
        <v>40</v>
      </c>
      <c r="I9" s="11">
        <v>2479</v>
      </c>
      <c r="J9" s="13">
        <f t="shared" ca="1" si="0"/>
        <v>2479</v>
      </c>
    </row>
    <row r="10" spans="1:10" x14ac:dyDescent="0.25">
      <c r="A10" s="5" t="s">
        <v>21</v>
      </c>
      <c r="B10" s="5" t="s">
        <v>13</v>
      </c>
      <c r="C10" s="5" t="s">
        <v>11</v>
      </c>
      <c r="D10" s="5" t="s">
        <v>22</v>
      </c>
      <c r="E10" s="6">
        <v>154</v>
      </c>
      <c r="H10" s="5" t="s">
        <v>43</v>
      </c>
      <c r="I10" s="11">
        <v>1163</v>
      </c>
      <c r="J10" s="13">
        <f t="shared" ca="1" si="0"/>
        <v>1163</v>
      </c>
    </row>
    <row r="11" spans="1:10" x14ac:dyDescent="0.25">
      <c r="A11" s="5" t="s">
        <v>18</v>
      </c>
      <c r="B11" s="5" t="s">
        <v>13</v>
      </c>
      <c r="C11" s="5" t="s">
        <v>11</v>
      </c>
      <c r="D11" s="5" t="s">
        <v>23</v>
      </c>
      <c r="E11" s="6">
        <v>51</v>
      </c>
      <c r="H11" s="7" t="s">
        <v>147</v>
      </c>
      <c r="I11" s="11">
        <v>890</v>
      </c>
      <c r="J11" s="13">
        <f t="shared" ca="1" si="0"/>
        <v>890</v>
      </c>
    </row>
    <row r="12" spans="1:10" x14ac:dyDescent="0.25">
      <c r="A12" s="5" t="s">
        <v>21</v>
      </c>
      <c r="B12" s="5" t="s">
        <v>24</v>
      </c>
      <c r="C12" s="5" t="s">
        <v>8</v>
      </c>
      <c r="D12" s="5" t="s">
        <v>25</v>
      </c>
      <c r="E12" s="6">
        <v>73</v>
      </c>
      <c r="H12" s="7" t="s">
        <v>164</v>
      </c>
      <c r="I12" s="11">
        <v>561</v>
      </c>
      <c r="J12" s="13">
        <f t="shared" ca="1" si="0"/>
        <v>561</v>
      </c>
    </row>
    <row r="13" spans="1:10" x14ac:dyDescent="0.25">
      <c r="A13" s="5" t="s">
        <v>10</v>
      </c>
      <c r="B13" s="5" t="s">
        <v>24</v>
      </c>
      <c r="C13" s="5" t="s">
        <v>8</v>
      </c>
      <c r="D13" s="5" t="s">
        <v>9</v>
      </c>
      <c r="E13" s="6">
        <v>47</v>
      </c>
      <c r="H13" s="7" t="s">
        <v>189</v>
      </c>
      <c r="I13" s="11">
        <v>359</v>
      </c>
      <c r="J13" s="13">
        <f t="shared" ca="1" si="0"/>
        <v>359</v>
      </c>
    </row>
    <row r="14" spans="1:10" x14ac:dyDescent="0.25">
      <c r="A14" s="5" t="s">
        <v>10</v>
      </c>
      <c r="B14" s="5" t="s">
        <v>7</v>
      </c>
      <c r="C14" s="5" t="s">
        <v>11</v>
      </c>
      <c r="D14" s="5" t="s">
        <v>12</v>
      </c>
      <c r="E14" s="6">
        <v>84</v>
      </c>
    </row>
    <row r="15" spans="1:10" x14ac:dyDescent="0.25">
      <c r="A15" s="5" t="s">
        <v>21</v>
      </c>
      <c r="B15" s="5" t="s">
        <v>24</v>
      </c>
      <c r="C15" s="5" t="s">
        <v>8</v>
      </c>
      <c r="D15" s="5" t="s">
        <v>26</v>
      </c>
      <c r="E15" s="6">
        <v>170</v>
      </c>
    </row>
    <row r="16" spans="1:10" x14ac:dyDescent="0.25">
      <c r="A16" s="5" t="s">
        <v>27</v>
      </c>
      <c r="B16" s="5" t="s">
        <v>24</v>
      </c>
      <c r="C16" s="5" t="s">
        <v>8</v>
      </c>
      <c r="D16" s="5" t="s">
        <v>28</v>
      </c>
      <c r="E16" s="6">
        <v>197</v>
      </c>
    </row>
    <row r="17" spans="1:5" x14ac:dyDescent="0.25">
      <c r="A17" s="5" t="s">
        <v>27</v>
      </c>
      <c r="B17" s="5" t="s">
        <v>1</v>
      </c>
      <c r="C17" s="5" t="s">
        <v>11</v>
      </c>
      <c r="D17" s="5" t="s">
        <v>29</v>
      </c>
      <c r="E17" s="6">
        <v>77</v>
      </c>
    </row>
    <row r="18" spans="1:5" x14ac:dyDescent="0.25">
      <c r="A18" s="5" t="s">
        <v>21</v>
      </c>
      <c r="B18" s="5" t="s">
        <v>1</v>
      </c>
      <c r="C18" s="5" t="s">
        <v>11</v>
      </c>
      <c r="D18" s="5" t="s">
        <v>30</v>
      </c>
      <c r="E18" s="6">
        <v>30</v>
      </c>
    </row>
    <row r="19" spans="1:5" x14ac:dyDescent="0.25">
      <c r="A19" s="5" t="s">
        <v>21</v>
      </c>
      <c r="B19" s="5" t="s">
        <v>1</v>
      </c>
      <c r="C19" s="5" t="s">
        <v>11</v>
      </c>
      <c r="D19" s="5" t="s">
        <v>31</v>
      </c>
      <c r="E19" s="6">
        <v>12</v>
      </c>
    </row>
    <row r="20" spans="1:5" x14ac:dyDescent="0.25">
      <c r="A20" s="5" t="s">
        <v>27</v>
      </c>
      <c r="B20" s="5" t="s">
        <v>1</v>
      </c>
      <c r="C20" s="5" t="s">
        <v>11</v>
      </c>
      <c r="D20" s="5" t="s">
        <v>32</v>
      </c>
      <c r="E20" s="6">
        <v>48</v>
      </c>
    </row>
    <row r="21" spans="1:5" x14ac:dyDescent="0.25">
      <c r="A21" s="5" t="s">
        <v>6</v>
      </c>
      <c r="B21" s="5" t="s">
        <v>7</v>
      </c>
      <c r="C21" s="5" t="s">
        <v>11</v>
      </c>
      <c r="D21" s="5" t="s">
        <v>33</v>
      </c>
      <c r="E21" s="6">
        <v>119</v>
      </c>
    </row>
    <row r="22" spans="1:5" x14ac:dyDescent="0.25">
      <c r="A22" s="5" t="s">
        <v>34</v>
      </c>
      <c r="B22" s="5" t="s">
        <v>13</v>
      </c>
      <c r="C22" s="5" t="s">
        <v>11</v>
      </c>
      <c r="D22" s="5" t="s">
        <v>35</v>
      </c>
      <c r="E22" s="6">
        <v>64</v>
      </c>
    </row>
    <row r="23" spans="1:5" x14ac:dyDescent="0.25">
      <c r="A23" s="5" t="s">
        <v>36</v>
      </c>
      <c r="B23" s="5" t="s">
        <v>13</v>
      </c>
      <c r="C23" s="5" t="s">
        <v>11</v>
      </c>
      <c r="D23" s="5" t="s">
        <v>37</v>
      </c>
      <c r="E23" s="6">
        <v>137</v>
      </c>
    </row>
    <row r="24" spans="1:5" x14ac:dyDescent="0.25">
      <c r="A24" s="5" t="s">
        <v>6</v>
      </c>
      <c r="B24" s="5" t="s">
        <v>13</v>
      </c>
      <c r="C24" s="5" t="s">
        <v>11</v>
      </c>
      <c r="D24" s="5" t="s">
        <v>38</v>
      </c>
      <c r="E24" s="6">
        <v>46</v>
      </c>
    </row>
    <row r="25" spans="1:5" x14ac:dyDescent="0.25">
      <c r="A25" s="5" t="s">
        <v>6</v>
      </c>
      <c r="B25" s="5" t="s">
        <v>7</v>
      </c>
      <c r="C25" s="5" t="s">
        <v>11</v>
      </c>
      <c r="D25" s="5" t="s">
        <v>39</v>
      </c>
      <c r="E25" s="6">
        <v>81</v>
      </c>
    </row>
    <row r="26" spans="1:5" x14ac:dyDescent="0.25">
      <c r="A26" s="5" t="s">
        <v>40</v>
      </c>
      <c r="B26" s="5" t="s">
        <v>13</v>
      </c>
      <c r="C26" s="5" t="s">
        <v>11</v>
      </c>
      <c r="D26" s="5" t="s">
        <v>41</v>
      </c>
      <c r="E26" s="6">
        <v>46</v>
      </c>
    </row>
    <row r="27" spans="1:5" x14ac:dyDescent="0.25">
      <c r="A27" s="5" t="s">
        <v>40</v>
      </c>
      <c r="B27" s="5" t="s">
        <v>13</v>
      </c>
      <c r="C27" s="5" t="s">
        <v>11</v>
      </c>
      <c r="D27" s="5" t="s">
        <v>42</v>
      </c>
      <c r="E27" s="6">
        <v>173</v>
      </c>
    </row>
    <row r="28" spans="1:5" x14ac:dyDescent="0.25">
      <c r="A28" s="5" t="s">
        <v>43</v>
      </c>
      <c r="B28" s="5" t="s">
        <v>13</v>
      </c>
      <c r="C28" s="5" t="s">
        <v>11</v>
      </c>
      <c r="D28" s="5" t="s">
        <v>44</v>
      </c>
      <c r="E28" s="6">
        <v>156</v>
      </c>
    </row>
    <row r="29" spans="1:5" x14ac:dyDescent="0.25">
      <c r="A29" s="5" t="s">
        <v>34</v>
      </c>
      <c r="B29" s="5" t="s">
        <v>13</v>
      </c>
      <c r="C29" s="5" t="s">
        <v>11</v>
      </c>
      <c r="D29" s="5" t="s">
        <v>45</v>
      </c>
      <c r="E29" s="6">
        <v>12</v>
      </c>
    </row>
    <row r="30" spans="1:5" x14ac:dyDescent="0.25">
      <c r="A30" s="5" t="s">
        <v>36</v>
      </c>
      <c r="B30" s="5" t="s">
        <v>13</v>
      </c>
      <c r="C30" s="5" t="s">
        <v>11</v>
      </c>
      <c r="D30" s="5" t="s">
        <v>46</v>
      </c>
      <c r="E30" s="6">
        <v>113</v>
      </c>
    </row>
    <row r="31" spans="1:5" x14ac:dyDescent="0.25">
      <c r="A31" s="5" t="s">
        <v>6</v>
      </c>
      <c r="B31" s="5" t="s">
        <v>13</v>
      </c>
      <c r="C31" s="5" t="s">
        <v>11</v>
      </c>
      <c r="D31" s="5" t="s">
        <v>47</v>
      </c>
      <c r="E31" s="6">
        <v>96</v>
      </c>
    </row>
    <row r="32" spans="1:5" x14ac:dyDescent="0.25">
      <c r="A32" s="5" t="s">
        <v>6</v>
      </c>
      <c r="B32" s="5" t="s">
        <v>7</v>
      </c>
      <c r="C32" s="5" t="s">
        <v>11</v>
      </c>
      <c r="D32" s="5" t="s">
        <v>48</v>
      </c>
      <c r="E32" s="6">
        <v>123</v>
      </c>
    </row>
    <row r="33" spans="1:5" x14ac:dyDescent="0.25">
      <c r="A33" s="5" t="s">
        <v>40</v>
      </c>
      <c r="B33" s="5" t="s">
        <v>13</v>
      </c>
      <c r="C33" s="5" t="s">
        <v>11</v>
      </c>
      <c r="D33" s="5" t="s">
        <v>49</v>
      </c>
      <c r="E33" s="6">
        <v>13</v>
      </c>
    </row>
    <row r="34" spans="1:5" x14ac:dyDescent="0.25">
      <c r="A34" s="5" t="s">
        <v>40</v>
      </c>
      <c r="B34" s="5" t="s">
        <v>13</v>
      </c>
      <c r="C34" s="5" t="s">
        <v>11</v>
      </c>
      <c r="D34" s="5" t="s">
        <v>50</v>
      </c>
      <c r="E34" s="6">
        <v>88</v>
      </c>
    </row>
    <row r="35" spans="1:5" x14ac:dyDescent="0.25">
      <c r="A35" s="5" t="s">
        <v>43</v>
      </c>
      <c r="B35" s="5" t="s">
        <v>13</v>
      </c>
      <c r="C35" s="5" t="s">
        <v>11</v>
      </c>
      <c r="D35" s="5" t="s">
        <v>50</v>
      </c>
      <c r="E35" s="6">
        <v>6</v>
      </c>
    </row>
    <row r="36" spans="1:5" x14ac:dyDescent="0.25">
      <c r="A36" s="5" t="s">
        <v>6</v>
      </c>
      <c r="B36" s="5" t="s">
        <v>1</v>
      </c>
      <c r="C36" s="5" t="s">
        <v>51</v>
      </c>
      <c r="D36" s="5" t="s">
        <v>52</v>
      </c>
      <c r="E36" s="6">
        <v>27</v>
      </c>
    </row>
    <row r="37" spans="1:5" x14ac:dyDescent="0.25">
      <c r="A37" s="5" t="s">
        <v>27</v>
      </c>
      <c r="B37" s="5" t="s">
        <v>1</v>
      </c>
      <c r="C37" s="5" t="s">
        <v>11</v>
      </c>
      <c r="D37" s="5" t="s">
        <v>32</v>
      </c>
      <c r="E37" s="6">
        <v>48</v>
      </c>
    </row>
    <row r="38" spans="1:5" x14ac:dyDescent="0.25">
      <c r="A38" s="5" t="s">
        <v>36</v>
      </c>
      <c r="B38" s="5" t="s">
        <v>7</v>
      </c>
      <c r="C38" s="5" t="s">
        <v>53</v>
      </c>
      <c r="D38" s="5" t="s">
        <v>54</v>
      </c>
      <c r="E38" s="6">
        <v>117</v>
      </c>
    </row>
    <row r="39" spans="1:5" x14ac:dyDescent="0.25">
      <c r="A39" s="5" t="s">
        <v>6</v>
      </c>
      <c r="B39" s="5" t="s">
        <v>13</v>
      </c>
      <c r="C39" s="5" t="s">
        <v>11</v>
      </c>
      <c r="D39" s="5" t="s">
        <v>55</v>
      </c>
      <c r="E39" s="6">
        <v>6</v>
      </c>
    </row>
    <row r="40" spans="1:5" x14ac:dyDescent="0.25">
      <c r="A40" s="5" t="s">
        <v>6</v>
      </c>
      <c r="B40" s="5" t="s">
        <v>7</v>
      </c>
      <c r="C40" s="5" t="s">
        <v>11</v>
      </c>
      <c r="D40" s="5" t="s">
        <v>56</v>
      </c>
      <c r="E40" s="6">
        <v>18</v>
      </c>
    </row>
    <row r="41" spans="1:5" x14ac:dyDescent="0.25">
      <c r="A41" s="5" t="s">
        <v>6</v>
      </c>
      <c r="B41" s="5" t="s">
        <v>7</v>
      </c>
      <c r="C41" s="5" t="s">
        <v>11</v>
      </c>
      <c r="D41" s="5" t="s">
        <v>57</v>
      </c>
      <c r="E41" s="6">
        <v>5</v>
      </c>
    </row>
    <row r="42" spans="1:5" x14ac:dyDescent="0.25">
      <c r="A42" s="5" t="s">
        <v>40</v>
      </c>
      <c r="B42" s="5" t="s">
        <v>13</v>
      </c>
      <c r="C42" s="5" t="s">
        <v>11</v>
      </c>
      <c r="D42" s="5" t="s">
        <v>58</v>
      </c>
      <c r="E42" s="6">
        <v>160</v>
      </c>
    </row>
    <row r="43" spans="1:5" x14ac:dyDescent="0.25">
      <c r="A43" s="5" t="s">
        <v>40</v>
      </c>
      <c r="B43" s="5" t="s">
        <v>13</v>
      </c>
      <c r="C43" s="5" t="s">
        <v>11</v>
      </c>
      <c r="D43" s="5" t="s">
        <v>59</v>
      </c>
      <c r="E43" s="6">
        <v>40</v>
      </c>
    </row>
    <row r="44" spans="1:5" x14ac:dyDescent="0.25">
      <c r="A44" s="5" t="s">
        <v>43</v>
      </c>
      <c r="B44" s="5" t="s">
        <v>13</v>
      </c>
      <c r="C44" s="5" t="s">
        <v>11</v>
      </c>
      <c r="D44" s="5" t="s">
        <v>60</v>
      </c>
      <c r="E44" s="6">
        <v>69</v>
      </c>
    </row>
    <row r="45" spans="1:5" x14ac:dyDescent="0.25">
      <c r="A45" s="7" t="s">
        <v>6</v>
      </c>
      <c r="B45" s="5" t="s">
        <v>1</v>
      </c>
      <c r="C45" s="7" t="s">
        <v>51</v>
      </c>
      <c r="D45" s="8" t="s">
        <v>61</v>
      </c>
      <c r="E45" s="9">
        <v>154</v>
      </c>
    </row>
    <row r="46" spans="1:5" x14ac:dyDescent="0.25">
      <c r="A46" s="7" t="s">
        <v>34</v>
      </c>
      <c r="B46" s="5" t="s">
        <v>13</v>
      </c>
      <c r="C46" s="7" t="s">
        <v>11</v>
      </c>
      <c r="D46" s="5" t="s">
        <v>62</v>
      </c>
      <c r="E46" s="9">
        <v>188</v>
      </c>
    </row>
    <row r="47" spans="1:5" x14ac:dyDescent="0.25">
      <c r="A47" s="7" t="s">
        <v>36</v>
      </c>
      <c r="B47" s="5" t="s">
        <v>7</v>
      </c>
      <c r="C47" s="7" t="s">
        <v>53</v>
      </c>
      <c r="D47" s="10" t="s">
        <v>63</v>
      </c>
      <c r="E47" s="9">
        <v>73</v>
      </c>
    </row>
    <row r="48" spans="1:5" x14ac:dyDescent="0.25">
      <c r="A48" s="7" t="s">
        <v>6</v>
      </c>
      <c r="B48" s="5" t="s">
        <v>13</v>
      </c>
      <c r="C48" s="7" t="s">
        <v>11</v>
      </c>
      <c r="D48" s="10" t="s">
        <v>64</v>
      </c>
      <c r="E48" s="9">
        <v>112</v>
      </c>
    </row>
    <row r="49" spans="1:5" x14ac:dyDescent="0.25">
      <c r="A49" s="7" t="s">
        <v>40</v>
      </c>
      <c r="B49" s="5" t="s">
        <v>7</v>
      </c>
      <c r="C49" s="7" t="s">
        <v>11</v>
      </c>
      <c r="D49" s="5" t="s">
        <v>65</v>
      </c>
      <c r="E49" s="9">
        <v>75</v>
      </c>
    </row>
    <row r="50" spans="1:5" x14ac:dyDescent="0.25">
      <c r="A50" s="7" t="s">
        <v>40</v>
      </c>
      <c r="B50" s="5" t="s">
        <v>13</v>
      </c>
      <c r="C50" s="7" t="s">
        <v>11</v>
      </c>
      <c r="D50" s="5" t="s">
        <v>65</v>
      </c>
      <c r="E50" s="9">
        <v>178</v>
      </c>
    </row>
    <row r="51" spans="1:5" x14ac:dyDescent="0.25">
      <c r="A51" s="7" t="s">
        <v>43</v>
      </c>
      <c r="B51" s="5" t="s">
        <v>13</v>
      </c>
      <c r="C51" s="7" t="s">
        <v>11</v>
      </c>
      <c r="D51" s="8" t="s">
        <v>66</v>
      </c>
      <c r="E51" s="9">
        <v>167</v>
      </c>
    </row>
    <row r="52" spans="1:5" x14ac:dyDescent="0.25">
      <c r="A52" s="7" t="s">
        <v>6</v>
      </c>
      <c r="B52" s="5" t="s">
        <v>7</v>
      </c>
      <c r="C52" s="7" t="s">
        <v>11</v>
      </c>
      <c r="D52" s="8" t="s">
        <v>67</v>
      </c>
      <c r="E52" s="9">
        <v>199</v>
      </c>
    </row>
    <row r="53" spans="1:5" x14ac:dyDescent="0.25">
      <c r="A53" s="7" t="s">
        <v>34</v>
      </c>
      <c r="B53" s="5" t="s">
        <v>13</v>
      </c>
      <c r="C53" s="7" t="s">
        <v>11</v>
      </c>
      <c r="D53" s="8" t="s">
        <v>68</v>
      </c>
      <c r="E53" s="9">
        <v>101</v>
      </c>
    </row>
    <row r="54" spans="1:5" x14ac:dyDescent="0.25">
      <c r="A54" s="7" t="s">
        <v>36</v>
      </c>
      <c r="B54" s="5" t="s">
        <v>13</v>
      </c>
      <c r="C54" s="7" t="s">
        <v>11</v>
      </c>
      <c r="D54" s="8" t="s">
        <v>69</v>
      </c>
      <c r="E54" s="9">
        <v>175</v>
      </c>
    </row>
    <row r="55" spans="1:5" x14ac:dyDescent="0.25">
      <c r="A55" s="7" t="s">
        <v>6</v>
      </c>
      <c r="B55" s="5" t="s">
        <v>1</v>
      </c>
      <c r="C55" s="7" t="s">
        <v>51</v>
      </c>
      <c r="D55" s="8" t="s">
        <v>70</v>
      </c>
      <c r="E55" s="9">
        <v>100</v>
      </c>
    </row>
    <row r="56" spans="1:5" x14ac:dyDescent="0.25">
      <c r="A56" s="5" t="s">
        <v>40</v>
      </c>
      <c r="B56" s="5" t="s">
        <v>13</v>
      </c>
      <c r="C56" s="5" t="s">
        <v>11</v>
      </c>
      <c r="D56" s="5" t="s">
        <v>59</v>
      </c>
      <c r="E56" s="6">
        <v>40</v>
      </c>
    </row>
    <row r="57" spans="1:5" x14ac:dyDescent="0.25">
      <c r="A57" s="5" t="s">
        <v>40</v>
      </c>
      <c r="B57" s="5" t="s">
        <v>13</v>
      </c>
      <c r="C57" s="5" t="s">
        <v>11</v>
      </c>
      <c r="D57" s="5" t="s">
        <v>59</v>
      </c>
      <c r="E57" s="6">
        <v>40</v>
      </c>
    </row>
    <row r="58" spans="1:5" x14ac:dyDescent="0.25">
      <c r="A58" s="7" t="s">
        <v>40</v>
      </c>
      <c r="B58" s="5" t="s">
        <v>13</v>
      </c>
      <c r="C58" s="7" t="s">
        <v>11</v>
      </c>
      <c r="D58" s="5" t="s">
        <v>71</v>
      </c>
      <c r="E58" s="9">
        <v>54</v>
      </c>
    </row>
    <row r="59" spans="1:5" x14ac:dyDescent="0.25">
      <c r="A59" s="7" t="s">
        <v>40</v>
      </c>
      <c r="B59" s="5" t="s">
        <v>7</v>
      </c>
      <c r="C59" s="7" t="s">
        <v>11</v>
      </c>
      <c r="D59" s="5" t="s">
        <v>72</v>
      </c>
      <c r="E59" s="9">
        <v>180</v>
      </c>
    </row>
    <row r="60" spans="1:5" x14ac:dyDescent="0.25">
      <c r="A60" s="7" t="s">
        <v>43</v>
      </c>
      <c r="B60" s="5" t="s">
        <v>13</v>
      </c>
      <c r="C60" s="7" t="s">
        <v>11</v>
      </c>
      <c r="D60" s="5" t="s">
        <v>73</v>
      </c>
      <c r="E60" s="9">
        <v>160</v>
      </c>
    </row>
    <row r="61" spans="1:5" x14ac:dyDescent="0.25">
      <c r="A61" s="7" t="s">
        <v>34</v>
      </c>
      <c r="B61" s="5" t="s">
        <v>13</v>
      </c>
      <c r="C61" s="7" t="s">
        <v>11</v>
      </c>
      <c r="D61" s="5" t="s">
        <v>74</v>
      </c>
      <c r="E61" s="9">
        <v>124</v>
      </c>
    </row>
    <row r="62" spans="1:5" x14ac:dyDescent="0.25">
      <c r="A62" s="7" t="s">
        <v>36</v>
      </c>
      <c r="B62" s="5" t="s">
        <v>13</v>
      </c>
      <c r="C62" s="7" t="s">
        <v>11</v>
      </c>
      <c r="D62" s="5" t="s">
        <v>75</v>
      </c>
      <c r="E62" s="9">
        <v>150</v>
      </c>
    </row>
    <row r="63" spans="1:5" x14ac:dyDescent="0.25">
      <c r="A63" s="7" t="s">
        <v>6</v>
      </c>
      <c r="B63" s="5" t="s">
        <v>13</v>
      </c>
      <c r="C63" s="7" t="s">
        <v>11</v>
      </c>
      <c r="D63" s="5" t="s">
        <v>76</v>
      </c>
      <c r="E63" s="9">
        <v>177</v>
      </c>
    </row>
    <row r="64" spans="1:5" x14ac:dyDescent="0.25">
      <c r="A64" s="7" t="s">
        <v>6</v>
      </c>
      <c r="B64" s="5" t="s">
        <v>7</v>
      </c>
      <c r="C64" s="7" t="s">
        <v>11</v>
      </c>
      <c r="D64" s="5" t="s">
        <v>77</v>
      </c>
      <c r="E64" s="9">
        <v>153</v>
      </c>
    </row>
    <row r="65" spans="1:5" x14ac:dyDescent="0.25">
      <c r="A65" s="7" t="s">
        <v>6</v>
      </c>
      <c r="B65" s="5" t="s">
        <v>1</v>
      </c>
      <c r="C65" s="7" t="s">
        <v>51</v>
      </c>
      <c r="D65" s="5" t="s">
        <v>78</v>
      </c>
      <c r="E65" s="9">
        <v>187</v>
      </c>
    </row>
    <row r="66" spans="1:5" x14ac:dyDescent="0.25">
      <c r="A66" s="7" t="s">
        <v>40</v>
      </c>
      <c r="B66" s="5" t="s">
        <v>13</v>
      </c>
      <c r="C66" s="7" t="s">
        <v>11</v>
      </c>
      <c r="D66" s="5" t="s">
        <v>79</v>
      </c>
      <c r="E66" s="9">
        <v>135</v>
      </c>
    </row>
    <row r="67" spans="1:5" x14ac:dyDescent="0.25">
      <c r="A67" s="7" t="s">
        <v>40</v>
      </c>
      <c r="B67" s="5" t="s">
        <v>7</v>
      </c>
      <c r="C67" s="7" t="s">
        <v>53</v>
      </c>
      <c r="D67" s="5" t="s">
        <v>80</v>
      </c>
      <c r="E67" s="9">
        <v>183</v>
      </c>
    </row>
    <row r="68" spans="1:5" x14ac:dyDescent="0.25">
      <c r="A68" s="7" t="s">
        <v>43</v>
      </c>
      <c r="B68" s="5" t="s">
        <v>13</v>
      </c>
      <c r="C68" s="7" t="s">
        <v>11</v>
      </c>
      <c r="D68" s="5" t="s">
        <v>81</v>
      </c>
      <c r="E68" s="9">
        <v>182</v>
      </c>
    </row>
    <row r="69" spans="1:5" x14ac:dyDescent="0.25">
      <c r="A69" s="7" t="s">
        <v>6</v>
      </c>
      <c r="B69" s="5" t="s">
        <v>7</v>
      </c>
      <c r="C69" s="7" t="s">
        <v>11</v>
      </c>
      <c r="D69" s="5" t="s">
        <v>82</v>
      </c>
      <c r="E69" s="9">
        <v>78</v>
      </c>
    </row>
    <row r="70" spans="1:5" x14ac:dyDescent="0.25">
      <c r="A70" s="7" t="s">
        <v>34</v>
      </c>
      <c r="B70" s="5" t="s">
        <v>13</v>
      </c>
      <c r="C70" s="7" t="s">
        <v>11</v>
      </c>
      <c r="D70" s="8" t="s">
        <v>83</v>
      </c>
      <c r="E70" s="9">
        <v>149</v>
      </c>
    </row>
    <row r="71" spans="1:5" x14ac:dyDescent="0.25">
      <c r="A71" s="7" t="s">
        <v>36</v>
      </c>
      <c r="B71" s="5" t="s">
        <v>13</v>
      </c>
      <c r="C71" s="7" t="s">
        <v>11</v>
      </c>
      <c r="D71" s="8" t="s">
        <v>84</v>
      </c>
      <c r="E71" s="9">
        <v>14</v>
      </c>
    </row>
    <row r="72" spans="1:5" x14ac:dyDescent="0.25">
      <c r="A72" s="7" t="s">
        <v>6</v>
      </c>
      <c r="B72" s="5" t="s">
        <v>13</v>
      </c>
      <c r="C72" s="7" t="s">
        <v>11</v>
      </c>
      <c r="D72" s="5" t="s">
        <v>85</v>
      </c>
      <c r="E72" s="9">
        <v>39</v>
      </c>
    </row>
    <row r="73" spans="1:5" x14ac:dyDescent="0.25">
      <c r="A73" s="7" t="s">
        <v>6</v>
      </c>
      <c r="B73" s="5" t="s">
        <v>7</v>
      </c>
      <c r="C73" s="7" t="s">
        <v>11</v>
      </c>
      <c r="D73" s="5" t="s">
        <v>86</v>
      </c>
      <c r="E73" s="9">
        <v>54</v>
      </c>
    </row>
    <row r="74" spans="1:5" x14ac:dyDescent="0.25">
      <c r="A74" s="7" t="s">
        <v>40</v>
      </c>
      <c r="B74" s="5" t="s">
        <v>13</v>
      </c>
      <c r="C74" s="7" t="s">
        <v>11</v>
      </c>
      <c r="D74" s="5" t="s">
        <v>87</v>
      </c>
      <c r="E74" s="9">
        <v>184</v>
      </c>
    </row>
    <row r="75" spans="1:5" x14ac:dyDescent="0.25">
      <c r="A75" s="7" t="s">
        <v>40</v>
      </c>
      <c r="B75" s="5" t="s">
        <v>13</v>
      </c>
      <c r="C75" s="7" t="s">
        <v>11</v>
      </c>
      <c r="D75" s="5" t="s">
        <v>88</v>
      </c>
      <c r="E75" s="9">
        <v>11</v>
      </c>
    </row>
    <row r="76" spans="1:5" x14ac:dyDescent="0.25">
      <c r="A76" s="7" t="s">
        <v>43</v>
      </c>
      <c r="B76" s="5" t="s">
        <v>1</v>
      </c>
      <c r="C76" s="7" t="s">
        <v>51</v>
      </c>
      <c r="D76" s="5" t="s">
        <v>89</v>
      </c>
      <c r="E76" s="9">
        <v>127</v>
      </c>
    </row>
    <row r="77" spans="1:5" x14ac:dyDescent="0.25">
      <c r="A77" s="7" t="s">
        <v>6</v>
      </c>
      <c r="B77" s="5" t="s">
        <v>13</v>
      </c>
      <c r="C77" s="7" t="s">
        <v>11</v>
      </c>
      <c r="D77" s="5" t="s">
        <v>90</v>
      </c>
      <c r="E77" s="9">
        <v>176</v>
      </c>
    </row>
    <row r="78" spans="1:5" x14ac:dyDescent="0.25">
      <c r="A78" s="7" t="s">
        <v>34</v>
      </c>
      <c r="B78" s="5" t="s">
        <v>7</v>
      </c>
      <c r="C78" s="7" t="s">
        <v>53</v>
      </c>
      <c r="D78" s="5" t="s">
        <v>91</v>
      </c>
      <c r="E78" s="9">
        <v>37</v>
      </c>
    </row>
    <row r="79" spans="1:5" x14ac:dyDescent="0.25">
      <c r="A79" s="7" t="s">
        <v>36</v>
      </c>
      <c r="B79" s="5" t="s">
        <v>13</v>
      </c>
      <c r="C79" s="7" t="s">
        <v>11</v>
      </c>
      <c r="D79" s="5" t="s">
        <v>92</v>
      </c>
      <c r="E79" s="9">
        <v>10</v>
      </c>
    </row>
    <row r="80" spans="1:5" x14ac:dyDescent="0.25">
      <c r="A80" s="7" t="s">
        <v>6</v>
      </c>
      <c r="B80" s="5" t="s">
        <v>7</v>
      </c>
      <c r="C80" s="7" t="s">
        <v>11</v>
      </c>
      <c r="D80" s="5" t="s">
        <v>93</v>
      </c>
      <c r="E80" s="9">
        <v>182</v>
      </c>
    </row>
    <row r="81" spans="1:5" x14ac:dyDescent="0.25">
      <c r="A81" s="7" t="s">
        <v>40</v>
      </c>
      <c r="B81" s="5" t="s">
        <v>13</v>
      </c>
      <c r="C81" s="7" t="s">
        <v>11</v>
      </c>
      <c r="D81" s="5" t="s">
        <v>94</v>
      </c>
      <c r="E81" s="9">
        <v>128</v>
      </c>
    </row>
    <row r="82" spans="1:5" x14ac:dyDescent="0.25">
      <c r="A82" s="7" t="s">
        <v>40</v>
      </c>
      <c r="B82" s="5" t="s">
        <v>13</v>
      </c>
      <c r="C82" s="7" t="s">
        <v>11</v>
      </c>
      <c r="D82" s="5" t="s">
        <v>95</v>
      </c>
      <c r="E82" s="9">
        <v>170</v>
      </c>
    </row>
    <row r="83" spans="1:5" x14ac:dyDescent="0.25">
      <c r="A83" s="7" t="s">
        <v>43</v>
      </c>
      <c r="B83" s="5" t="s">
        <v>13</v>
      </c>
      <c r="C83" s="7" t="s">
        <v>11</v>
      </c>
      <c r="D83" s="5" t="s">
        <v>96</v>
      </c>
      <c r="E83" s="9">
        <v>36</v>
      </c>
    </row>
    <row r="84" spans="1:5" x14ac:dyDescent="0.25">
      <c r="A84" s="7" t="s">
        <v>6</v>
      </c>
      <c r="B84" s="5" t="s">
        <v>7</v>
      </c>
      <c r="C84" s="7" t="s">
        <v>11</v>
      </c>
      <c r="D84" s="5" t="s">
        <v>97</v>
      </c>
      <c r="E84" s="9">
        <v>12</v>
      </c>
    </row>
    <row r="85" spans="1:5" x14ac:dyDescent="0.25">
      <c r="A85" s="7" t="s">
        <v>6</v>
      </c>
      <c r="B85" s="5" t="s">
        <v>7</v>
      </c>
      <c r="C85" s="7" t="s">
        <v>11</v>
      </c>
      <c r="D85" s="5" t="s">
        <v>82</v>
      </c>
      <c r="E85" s="9">
        <v>25</v>
      </c>
    </row>
    <row r="86" spans="1:5" x14ac:dyDescent="0.25">
      <c r="A86" s="7" t="s">
        <v>34</v>
      </c>
      <c r="B86" s="5" t="s">
        <v>13</v>
      </c>
      <c r="C86" s="7" t="s">
        <v>11</v>
      </c>
      <c r="D86" s="8" t="s">
        <v>83</v>
      </c>
      <c r="E86" s="9">
        <v>2</v>
      </c>
    </row>
    <row r="87" spans="1:5" x14ac:dyDescent="0.25">
      <c r="A87" s="7" t="s">
        <v>36</v>
      </c>
      <c r="B87" s="5" t="s">
        <v>13</v>
      </c>
      <c r="C87" s="7" t="s">
        <v>11</v>
      </c>
      <c r="D87" s="8" t="s">
        <v>84</v>
      </c>
      <c r="E87" s="9">
        <v>44</v>
      </c>
    </row>
    <row r="88" spans="1:5" x14ac:dyDescent="0.25">
      <c r="A88" s="7" t="s">
        <v>6</v>
      </c>
      <c r="B88" s="5" t="s">
        <v>13</v>
      </c>
      <c r="C88" s="7" t="s">
        <v>11</v>
      </c>
      <c r="D88" s="5" t="s">
        <v>85</v>
      </c>
      <c r="E88" s="9">
        <v>68</v>
      </c>
    </row>
    <row r="89" spans="1:5" x14ac:dyDescent="0.25">
      <c r="A89" s="7" t="s">
        <v>6</v>
      </c>
      <c r="B89" s="5" t="s">
        <v>7</v>
      </c>
      <c r="C89" s="7" t="s">
        <v>11</v>
      </c>
      <c r="D89" s="5" t="s">
        <v>86</v>
      </c>
      <c r="E89" s="9">
        <v>28</v>
      </c>
    </row>
    <row r="90" spans="1:5" x14ac:dyDescent="0.25">
      <c r="A90" s="7" t="s">
        <v>40</v>
      </c>
      <c r="B90" s="5" t="s">
        <v>13</v>
      </c>
      <c r="C90" s="7" t="s">
        <v>11</v>
      </c>
      <c r="D90" s="5" t="s">
        <v>87</v>
      </c>
      <c r="E90" s="9">
        <v>124</v>
      </c>
    </row>
    <row r="91" spans="1:5" x14ac:dyDescent="0.25">
      <c r="A91" s="7" t="s">
        <v>40</v>
      </c>
      <c r="B91" s="5" t="s">
        <v>13</v>
      </c>
      <c r="C91" s="7" t="s">
        <v>11</v>
      </c>
      <c r="D91" s="5" t="s">
        <v>88</v>
      </c>
      <c r="E91" s="9">
        <v>3</v>
      </c>
    </row>
    <row r="92" spans="1:5" x14ac:dyDescent="0.25">
      <c r="A92" s="7" t="s">
        <v>43</v>
      </c>
      <c r="B92" s="5" t="s">
        <v>13</v>
      </c>
      <c r="C92" s="7" t="s">
        <v>11</v>
      </c>
      <c r="D92" s="5" t="s">
        <v>98</v>
      </c>
      <c r="E92" s="9">
        <v>98</v>
      </c>
    </row>
    <row r="93" spans="1:5" x14ac:dyDescent="0.25">
      <c r="A93" s="7" t="s">
        <v>34</v>
      </c>
      <c r="B93" s="5" t="s">
        <v>7</v>
      </c>
      <c r="C93" s="7" t="s">
        <v>11</v>
      </c>
      <c r="D93" s="5" t="s">
        <v>99</v>
      </c>
      <c r="E93" s="9">
        <v>31</v>
      </c>
    </row>
    <row r="94" spans="1:5" x14ac:dyDescent="0.25">
      <c r="A94" s="7" t="s">
        <v>36</v>
      </c>
      <c r="B94" s="5" t="s">
        <v>13</v>
      </c>
      <c r="C94" s="7" t="s">
        <v>11</v>
      </c>
      <c r="D94" s="5" t="s">
        <v>100</v>
      </c>
      <c r="E94" s="9">
        <v>132</v>
      </c>
    </row>
    <row r="95" spans="1:5" x14ac:dyDescent="0.25">
      <c r="A95" s="7" t="s">
        <v>6</v>
      </c>
      <c r="B95" s="5" t="s">
        <v>13</v>
      </c>
      <c r="C95" s="7" t="s">
        <v>11</v>
      </c>
      <c r="D95" s="5" t="s">
        <v>101</v>
      </c>
      <c r="E95" s="9">
        <v>41</v>
      </c>
    </row>
    <row r="96" spans="1:5" x14ac:dyDescent="0.25">
      <c r="A96" s="7" t="s">
        <v>6</v>
      </c>
      <c r="B96" s="5" t="s">
        <v>7</v>
      </c>
      <c r="C96" s="7" t="s">
        <v>11</v>
      </c>
      <c r="D96" s="5" t="s">
        <v>102</v>
      </c>
      <c r="E96" s="9">
        <v>160</v>
      </c>
    </row>
    <row r="97" spans="1:5" x14ac:dyDescent="0.25">
      <c r="A97" s="7" t="s">
        <v>6</v>
      </c>
      <c r="B97" s="5" t="s">
        <v>7</v>
      </c>
      <c r="C97" s="7" t="s">
        <v>11</v>
      </c>
      <c r="D97" s="5" t="s">
        <v>103</v>
      </c>
      <c r="E97" s="9">
        <v>57</v>
      </c>
    </row>
    <row r="98" spans="1:5" x14ac:dyDescent="0.25">
      <c r="A98" s="7" t="s">
        <v>40</v>
      </c>
      <c r="B98" s="5" t="s">
        <v>13</v>
      </c>
      <c r="C98" s="7" t="s">
        <v>11</v>
      </c>
      <c r="D98" s="5" t="s">
        <v>104</v>
      </c>
      <c r="E98" s="9">
        <v>151</v>
      </c>
    </row>
    <row r="99" spans="1:5" x14ac:dyDescent="0.25">
      <c r="A99" s="7" t="s">
        <v>40</v>
      </c>
      <c r="B99" s="5" t="s">
        <v>13</v>
      </c>
      <c r="C99" s="7" t="s">
        <v>11</v>
      </c>
      <c r="D99" s="5" t="s">
        <v>105</v>
      </c>
      <c r="E99" s="9">
        <v>149</v>
      </c>
    </row>
    <row r="100" spans="1:5" x14ac:dyDescent="0.25">
      <c r="A100" s="7" t="s">
        <v>43</v>
      </c>
      <c r="B100" s="5" t="s">
        <v>13</v>
      </c>
      <c r="C100" s="7" t="s">
        <v>11</v>
      </c>
      <c r="D100" s="5" t="s">
        <v>106</v>
      </c>
      <c r="E100" s="9">
        <v>78</v>
      </c>
    </row>
    <row r="101" spans="1:5" x14ac:dyDescent="0.25">
      <c r="A101" s="7" t="s">
        <v>6</v>
      </c>
      <c r="B101" s="5" t="s">
        <v>1</v>
      </c>
      <c r="C101" s="7" t="s">
        <v>51</v>
      </c>
      <c r="D101" s="5" t="s">
        <v>107</v>
      </c>
      <c r="E101" s="9">
        <v>124</v>
      </c>
    </row>
    <row r="102" spans="1:5" x14ac:dyDescent="0.25">
      <c r="A102" s="7" t="s">
        <v>34</v>
      </c>
      <c r="B102" s="5" t="s">
        <v>13</v>
      </c>
      <c r="C102" s="7" t="s">
        <v>11</v>
      </c>
      <c r="D102" s="8" t="s">
        <v>108</v>
      </c>
      <c r="E102" s="9">
        <v>44</v>
      </c>
    </row>
    <row r="103" spans="1:5" x14ac:dyDescent="0.25">
      <c r="A103" s="7" t="s">
        <v>36</v>
      </c>
      <c r="B103" s="5" t="s">
        <v>7</v>
      </c>
      <c r="C103" s="7" t="s">
        <v>53</v>
      </c>
      <c r="D103" s="5" t="s">
        <v>109</v>
      </c>
      <c r="E103" s="9">
        <v>76</v>
      </c>
    </row>
    <row r="104" spans="1:5" x14ac:dyDescent="0.25">
      <c r="A104" s="7" t="s">
        <v>6</v>
      </c>
      <c r="B104" s="5" t="s">
        <v>13</v>
      </c>
      <c r="C104" s="7" t="s">
        <v>11</v>
      </c>
      <c r="D104" s="5" t="s">
        <v>110</v>
      </c>
      <c r="E104" s="9">
        <v>195</v>
      </c>
    </row>
    <row r="105" spans="1:5" x14ac:dyDescent="0.25">
      <c r="A105" s="7" t="s">
        <v>6</v>
      </c>
      <c r="B105" s="5" t="s">
        <v>7</v>
      </c>
      <c r="C105" s="7" t="s">
        <v>11</v>
      </c>
      <c r="D105" s="5" t="s">
        <v>111</v>
      </c>
      <c r="E105" s="9">
        <v>59</v>
      </c>
    </row>
    <row r="106" spans="1:5" x14ac:dyDescent="0.25">
      <c r="A106" s="7" t="s">
        <v>40</v>
      </c>
      <c r="B106" s="5" t="s">
        <v>13</v>
      </c>
      <c r="C106" s="7" t="s">
        <v>11</v>
      </c>
      <c r="D106" s="5" t="s">
        <v>112</v>
      </c>
      <c r="E106" s="9">
        <v>94</v>
      </c>
    </row>
    <row r="107" spans="1:5" x14ac:dyDescent="0.25">
      <c r="A107" s="7" t="s">
        <v>40</v>
      </c>
      <c r="B107" s="5" t="s">
        <v>13</v>
      </c>
      <c r="C107" s="7" t="s">
        <v>11</v>
      </c>
      <c r="D107" s="5" t="s">
        <v>113</v>
      </c>
      <c r="E107" s="9">
        <v>60</v>
      </c>
    </row>
    <row r="108" spans="1:5" x14ac:dyDescent="0.25">
      <c r="A108" s="7" t="s">
        <v>43</v>
      </c>
      <c r="B108" s="5" t="s">
        <v>13</v>
      </c>
      <c r="C108" s="7" t="s">
        <v>11</v>
      </c>
      <c r="D108" s="5" t="s">
        <v>114</v>
      </c>
      <c r="E108" s="9">
        <v>84</v>
      </c>
    </row>
    <row r="109" spans="1:5" x14ac:dyDescent="0.25">
      <c r="A109" s="7" t="s">
        <v>6</v>
      </c>
      <c r="B109" s="5" t="s">
        <v>1</v>
      </c>
      <c r="C109" s="7" t="s">
        <v>51</v>
      </c>
      <c r="D109" s="5" t="s">
        <v>115</v>
      </c>
      <c r="E109" s="9">
        <v>151</v>
      </c>
    </row>
    <row r="110" spans="1:5" x14ac:dyDescent="0.25">
      <c r="A110" s="7" t="s">
        <v>36</v>
      </c>
      <c r="B110" s="5" t="s">
        <v>1</v>
      </c>
      <c r="C110" s="7" t="s">
        <v>51</v>
      </c>
      <c r="D110" s="8" t="s">
        <v>116</v>
      </c>
      <c r="E110" s="9">
        <v>165</v>
      </c>
    </row>
    <row r="111" spans="1:5" x14ac:dyDescent="0.25">
      <c r="A111" s="7" t="s">
        <v>6</v>
      </c>
      <c r="B111" s="5" t="s">
        <v>1</v>
      </c>
      <c r="C111" s="7" t="s">
        <v>51</v>
      </c>
      <c r="D111" s="8" t="s">
        <v>117</v>
      </c>
      <c r="E111" s="9">
        <v>146</v>
      </c>
    </row>
    <row r="112" spans="1:5" x14ac:dyDescent="0.25">
      <c r="A112" s="7" t="s">
        <v>10</v>
      </c>
      <c r="B112" s="5" t="s">
        <v>1</v>
      </c>
      <c r="C112" s="7" t="s">
        <v>51</v>
      </c>
      <c r="D112" s="8" t="s">
        <v>118</v>
      </c>
      <c r="E112" s="9">
        <v>102</v>
      </c>
    </row>
    <row r="113" spans="1:5" x14ac:dyDescent="0.25">
      <c r="A113" s="7" t="s">
        <v>6</v>
      </c>
      <c r="B113" s="5" t="s">
        <v>1</v>
      </c>
      <c r="C113" s="7" t="s">
        <v>51</v>
      </c>
      <c r="D113" s="8" t="s">
        <v>119</v>
      </c>
      <c r="E113" s="9">
        <v>29</v>
      </c>
    </row>
    <row r="114" spans="1:5" x14ac:dyDescent="0.25">
      <c r="A114" s="7" t="s">
        <v>36</v>
      </c>
      <c r="B114" s="5" t="s">
        <v>1</v>
      </c>
      <c r="C114" s="7" t="s">
        <v>51</v>
      </c>
      <c r="D114" s="8" t="s">
        <v>120</v>
      </c>
      <c r="E114" s="9">
        <v>123</v>
      </c>
    </row>
    <row r="115" spans="1:5" x14ac:dyDescent="0.25">
      <c r="A115" s="7" t="s">
        <v>6</v>
      </c>
      <c r="B115" s="5" t="s">
        <v>1</v>
      </c>
      <c r="C115" s="7" t="s">
        <v>51</v>
      </c>
      <c r="D115" s="8" t="s">
        <v>121</v>
      </c>
      <c r="E115" s="9">
        <v>186</v>
      </c>
    </row>
    <row r="116" spans="1:5" x14ac:dyDescent="0.25">
      <c r="A116" s="7" t="s">
        <v>10</v>
      </c>
      <c r="B116" s="5" t="s">
        <v>1</v>
      </c>
      <c r="C116" s="7" t="s">
        <v>51</v>
      </c>
      <c r="D116" s="8" t="s">
        <v>122</v>
      </c>
      <c r="E116" s="9">
        <v>172</v>
      </c>
    </row>
    <row r="117" spans="1:5" x14ac:dyDescent="0.25">
      <c r="A117" s="7" t="s">
        <v>6</v>
      </c>
      <c r="B117" s="5" t="s">
        <v>1</v>
      </c>
      <c r="C117" s="7" t="s">
        <v>51</v>
      </c>
      <c r="D117" s="8" t="s">
        <v>123</v>
      </c>
      <c r="E117" s="9">
        <v>144</v>
      </c>
    </row>
    <row r="118" spans="1:5" x14ac:dyDescent="0.25">
      <c r="A118" s="7" t="s">
        <v>36</v>
      </c>
      <c r="B118" s="5" t="s">
        <v>1</v>
      </c>
      <c r="C118" s="7" t="s">
        <v>51</v>
      </c>
      <c r="D118" s="5" t="s">
        <v>124</v>
      </c>
      <c r="E118" s="9">
        <v>103</v>
      </c>
    </row>
    <row r="119" spans="1:5" x14ac:dyDescent="0.25">
      <c r="A119" s="7" t="s">
        <v>6</v>
      </c>
      <c r="B119" s="5" t="s">
        <v>1</v>
      </c>
      <c r="C119" s="7" t="s">
        <v>51</v>
      </c>
      <c r="D119" s="5" t="s">
        <v>125</v>
      </c>
      <c r="E119" s="9">
        <v>169</v>
      </c>
    </row>
    <row r="120" spans="1:5" x14ac:dyDescent="0.25">
      <c r="A120" s="7" t="s">
        <v>10</v>
      </c>
      <c r="B120" s="5" t="s">
        <v>7</v>
      </c>
      <c r="C120" s="7" t="s">
        <v>53</v>
      </c>
      <c r="D120" s="5" t="s">
        <v>126</v>
      </c>
      <c r="E120" s="9">
        <v>20</v>
      </c>
    </row>
    <row r="121" spans="1:5" x14ac:dyDescent="0.25">
      <c r="A121" s="7" t="s">
        <v>6</v>
      </c>
      <c r="B121" s="5" t="s">
        <v>7</v>
      </c>
      <c r="C121" s="7" t="s">
        <v>53</v>
      </c>
      <c r="D121" s="5" t="s">
        <v>127</v>
      </c>
      <c r="E121" s="9">
        <v>173</v>
      </c>
    </row>
    <row r="122" spans="1:5" x14ac:dyDescent="0.25">
      <c r="A122" s="7" t="s">
        <v>36</v>
      </c>
      <c r="B122" s="5" t="s">
        <v>7</v>
      </c>
      <c r="C122" s="7" t="s">
        <v>53</v>
      </c>
      <c r="D122" s="8" t="s">
        <v>128</v>
      </c>
      <c r="E122" s="9">
        <v>125</v>
      </c>
    </row>
    <row r="123" spans="1:5" x14ac:dyDescent="0.25">
      <c r="A123" s="7" t="s">
        <v>6</v>
      </c>
      <c r="B123" s="5" t="s">
        <v>7</v>
      </c>
      <c r="C123" s="7" t="s">
        <v>53</v>
      </c>
      <c r="D123" s="8" t="s">
        <v>129</v>
      </c>
      <c r="E123" s="9">
        <v>58</v>
      </c>
    </row>
    <row r="124" spans="1:5" x14ac:dyDescent="0.25">
      <c r="A124" s="7" t="s">
        <v>10</v>
      </c>
      <c r="B124" s="5" t="s">
        <v>7</v>
      </c>
      <c r="C124" s="7" t="s">
        <v>53</v>
      </c>
      <c r="D124" s="8" t="s">
        <v>130</v>
      </c>
      <c r="E124" s="9">
        <v>93</v>
      </c>
    </row>
    <row r="125" spans="1:5" x14ac:dyDescent="0.25">
      <c r="A125" s="7" t="s">
        <v>6</v>
      </c>
      <c r="B125" s="5" t="s">
        <v>7</v>
      </c>
      <c r="C125" s="7" t="s">
        <v>53</v>
      </c>
      <c r="D125" s="5" t="s">
        <v>131</v>
      </c>
      <c r="E125" s="9">
        <v>115</v>
      </c>
    </row>
    <row r="126" spans="1:5" x14ac:dyDescent="0.25">
      <c r="A126" s="7" t="s">
        <v>36</v>
      </c>
      <c r="B126" s="5" t="s">
        <v>7</v>
      </c>
      <c r="C126" s="7" t="s">
        <v>53</v>
      </c>
      <c r="D126" s="5" t="s">
        <v>132</v>
      </c>
      <c r="E126" s="9">
        <v>76</v>
      </c>
    </row>
    <row r="127" spans="1:5" x14ac:dyDescent="0.25">
      <c r="A127" s="7" t="s">
        <v>6</v>
      </c>
      <c r="B127" s="5" t="s">
        <v>7</v>
      </c>
      <c r="C127" s="7" t="s">
        <v>53</v>
      </c>
      <c r="D127" s="5" t="s">
        <v>133</v>
      </c>
      <c r="E127" s="9">
        <v>194</v>
      </c>
    </row>
    <row r="128" spans="1:5" x14ac:dyDescent="0.25">
      <c r="A128" s="7" t="s">
        <v>10</v>
      </c>
      <c r="B128" s="5" t="s">
        <v>7</v>
      </c>
      <c r="C128" s="7" t="s">
        <v>53</v>
      </c>
      <c r="D128" s="5" t="s">
        <v>134</v>
      </c>
      <c r="E128" s="9">
        <v>46</v>
      </c>
    </row>
    <row r="129" spans="1:5" x14ac:dyDescent="0.25">
      <c r="A129" s="7" t="s">
        <v>6</v>
      </c>
      <c r="B129" s="5" t="s">
        <v>7</v>
      </c>
      <c r="C129" s="7" t="s">
        <v>53</v>
      </c>
      <c r="D129" s="5" t="s">
        <v>135</v>
      </c>
      <c r="E129" s="9">
        <v>57</v>
      </c>
    </row>
    <row r="130" spans="1:5" x14ac:dyDescent="0.25">
      <c r="A130" s="7" t="s">
        <v>36</v>
      </c>
      <c r="B130" s="5" t="s">
        <v>7</v>
      </c>
      <c r="C130" s="7" t="s">
        <v>53</v>
      </c>
      <c r="D130" s="5" t="s">
        <v>136</v>
      </c>
      <c r="E130" s="9">
        <v>100</v>
      </c>
    </row>
    <row r="131" spans="1:5" x14ac:dyDescent="0.25">
      <c r="A131" s="7" t="s">
        <v>6</v>
      </c>
      <c r="B131" s="5" t="s">
        <v>7</v>
      </c>
      <c r="C131" s="7" t="s">
        <v>53</v>
      </c>
      <c r="D131" s="5" t="s">
        <v>137</v>
      </c>
      <c r="E131" s="9">
        <v>30</v>
      </c>
    </row>
    <row r="132" spans="1:5" x14ac:dyDescent="0.25">
      <c r="A132" s="7" t="s">
        <v>10</v>
      </c>
      <c r="B132" s="5" t="s">
        <v>7</v>
      </c>
      <c r="C132" s="7" t="s">
        <v>53</v>
      </c>
      <c r="D132" s="5" t="s">
        <v>138</v>
      </c>
      <c r="E132" s="9">
        <v>103</v>
      </c>
    </row>
    <row r="133" spans="1:5" x14ac:dyDescent="0.25">
      <c r="A133" s="7" t="s">
        <v>6</v>
      </c>
      <c r="B133" s="5" t="s">
        <v>1</v>
      </c>
      <c r="C133" s="7" t="s">
        <v>51</v>
      </c>
      <c r="D133" s="8" t="s">
        <v>139</v>
      </c>
      <c r="E133" s="9">
        <v>66</v>
      </c>
    </row>
    <row r="134" spans="1:5" x14ac:dyDescent="0.25">
      <c r="A134" s="7" t="s">
        <v>36</v>
      </c>
      <c r="B134" s="5" t="s">
        <v>1</v>
      </c>
      <c r="C134" s="7" t="s">
        <v>51</v>
      </c>
      <c r="D134" s="8" t="s">
        <v>140</v>
      </c>
      <c r="E134" s="9">
        <v>14</v>
      </c>
    </row>
    <row r="135" spans="1:5" x14ac:dyDescent="0.25">
      <c r="A135" s="7" t="s">
        <v>6</v>
      </c>
      <c r="B135" s="5" t="s">
        <v>1</v>
      </c>
      <c r="C135" s="7" t="s">
        <v>51</v>
      </c>
      <c r="D135" s="8" t="s">
        <v>141</v>
      </c>
      <c r="E135" s="9">
        <v>94</v>
      </c>
    </row>
    <row r="136" spans="1:5" x14ac:dyDescent="0.25">
      <c r="A136" s="7" t="s">
        <v>10</v>
      </c>
      <c r="B136" s="5" t="s">
        <v>1</v>
      </c>
      <c r="C136" s="7" t="s">
        <v>51</v>
      </c>
      <c r="D136" s="5" t="s">
        <v>142</v>
      </c>
      <c r="E136" s="9">
        <v>73</v>
      </c>
    </row>
    <row r="137" spans="1:5" x14ac:dyDescent="0.25">
      <c r="A137" s="7" t="s">
        <v>6</v>
      </c>
      <c r="B137" s="5" t="s">
        <v>1</v>
      </c>
      <c r="C137" s="7" t="s">
        <v>51</v>
      </c>
      <c r="D137" s="5" t="s">
        <v>143</v>
      </c>
      <c r="E137" s="9">
        <v>17</v>
      </c>
    </row>
    <row r="138" spans="1:5" x14ac:dyDescent="0.25">
      <c r="A138" s="7" t="s">
        <v>36</v>
      </c>
      <c r="B138" s="5" t="s">
        <v>1</v>
      </c>
      <c r="C138" s="7" t="s">
        <v>51</v>
      </c>
      <c r="D138" s="5" t="s">
        <v>144</v>
      </c>
      <c r="E138" s="9">
        <v>16</v>
      </c>
    </row>
    <row r="139" spans="1:5" x14ac:dyDescent="0.25">
      <c r="A139" s="7" t="s">
        <v>18</v>
      </c>
      <c r="B139" s="5" t="s">
        <v>13</v>
      </c>
      <c r="C139" s="7" t="s">
        <v>11</v>
      </c>
      <c r="D139" s="10" t="s">
        <v>145</v>
      </c>
      <c r="E139" s="9">
        <v>105</v>
      </c>
    </row>
    <row r="140" spans="1:5" x14ac:dyDescent="0.25">
      <c r="A140" s="7" t="s">
        <v>18</v>
      </c>
      <c r="B140" s="5" t="s">
        <v>13</v>
      </c>
      <c r="C140" s="7" t="s">
        <v>11</v>
      </c>
      <c r="D140" s="5" t="s">
        <v>146</v>
      </c>
      <c r="E140" s="9">
        <v>131</v>
      </c>
    </row>
    <row r="141" spans="1:5" x14ac:dyDescent="0.25">
      <c r="A141" s="7" t="s">
        <v>6</v>
      </c>
      <c r="B141" s="5" t="s">
        <v>7</v>
      </c>
      <c r="C141" s="7" t="s">
        <v>53</v>
      </c>
      <c r="D141" s="5" t="s">
        <v>133</v>
      </c>
      <c r="E141" s="9">
        <v>30</v>
      </c>
    </row>
    <row r="142" spans="1:5" x14ac:dyDescent="0.25">
      <c r="A142" s="7" t="s">
        <v>10</v>
      </c>
      <c r="B142" s="5" t="s">
        <v>7</v>
      </c>
      <c r="C142" s="7" t="s">
        <v>53</v>
      </c>
      <c r="D142" s="5" t="s">
        <v>134</v>
      </c>
      <c r="E142" s="9">
        <v>47</v>
      </c>
    </row>
    <row r="143" spans="1:5" x14ac:dyDescent="0.25">
      <c r="A143" s="7" t="s">
        <v>6</v>
      </c>
      <c r="B143" s="5" t="s">
        <v>7</v>
      </c>
      <c r="C143" s="7" t="s">
        <v>53</v>
      </c>
      <c r="D143" s="5" t="s">
        <v>135</v>
      </c>
      <c r="E143" s="9">
        <v>188</v>
      </c>
    </row>
    <row r="144" spans="1:5" x14ac:dyDescent="0.25">
      <c r="A144" s="7" t="s">
        <v>36</v>
      </c>
      <c r="B144" s="5" t="s">
        <v>7</v>
      </c>
      <c r="C144" s="7" t="s">
        <v>53</v>
      </c>
      <c r="D144" s="5" t="s">
        <v>136</v>
      </c>
      <c r="E144" s="9">
        <v>93</v>
      </c>
    </row>
    <row r="145" spans="1:5" x14ac:dyDescent="0.25">
      <c r="A145" s="7" t="s">
        <v>6</v>
      </c>
      <c r="B145" s="5" t="s">
        <v>7</v>
      </c>
      <c r="C145" s="7" t="s">
        <v>53</v>
      </c>
      <c r="D145" s="5" t="s">
        <v>137</v>
      </c>
      <c r="E145" s="9">
        <v>139</v>
      </c>
    </row>
    <row r="146" spans="1:5" x14ac:dyDescent="0.25">
      <c r="A146" s="7" t="s">
        <v>10</v>
      </c>
      <c r="B146" s="5" t="s">
        <v>7</v>
      </c>
      <c r="C146" s="7" t="s">
        <v>53</v>
      </c>
      <c r="D146" s="5" t="s">
        <v>138</v>
      </c>
      <c r="E146" s="9">
        <v>107</v>
      </c>
    </row>
    <row r="147" spans="1:5" x14ac:dyDescent="0.25">
      <c r="A147" s="7" t="s">
        <v>147</v>
      </c>
      <c r="B147" s="5" t="s">
        <v>1</v>
      </c>
      <c r="C147" s="7" t="s">
        <v>51</v>
      </c>
      <c r="D147" s="5" t="s">
        <v>148</v>
      </c>
      <c r="E147" s="9">
        <v>72</v>
      </c>
    </row>
    <row r="148" spans="1:5" x14ac:dyDescent="0.25">
      <c r="A148" s="7" t="s">
        <v>147</v>
      </c>
      <c r="B148" s="5" t="s">
        <v>1</v>
      </c>
      <c r="C148" s="7" t="s">
        <v>51</v>
      </c>
      <c r="D148" s="5" t="s">
        <v>149</v>
      </c>
      <c r="E148" s="9">
        <v>140</v>
      </c>
    </row>
    <row r="149" spans="1:5" x14ac:dyDescent="0.25">
      <c r="A149" s="7" t="s">
        <v>164</v>
      </c>
      <c r="B149" s="5" t="s">
        <v>1</v>
      </c>
      <c r="C149" s="7" t="s">
        <v>51</v>
      </c>
      <c r="D149" s="5" t="s">
        <v>150</v>
      </c>
      <c r="E149" s="9">
        <v>187</v>
      </c>
    </row>
    <row r="150" spans="1:5" x14ac:dyDescent="0.25">
      <c r="A150" s="7" t="s">
        <v>36</v>
      </c>
      <c r="B150" s="5" t="s">
        <v>1</v>
      </c>
      <c r="C150" s="7" t="s">
        <v>51</v>
      </c>
      <c r="D150" s="5" t="s">
        <v>151</v>
      </c>
      <c r="E150" s="9">
        <v>98</v>
      </c>
    </row>
    <row r="151" spans="1:5" x14ac:dyDescent="0.25">
      <c r="A151" s="7" t="s">
        <v>36</v>
      </c>
      <c r="B151" s="5" t="s">
        <v>1</v>
      </c>
      <c r="C151" s="7" t="s">
        <v>51</v>
      </c>
      <c r="D151" s="5" t="s">
        <v>152</v>
      </c>
      <c r="E151" s="9">
        <v>114</v>
      </c>
    </row>
    <row r="152" spans="1:5" x14ac:dyDescent="0.25">
      <c r="A152" s="7" t="s">
        <v>147</v>
      </c>
      <c r="B152" s="5" t="s">
        <v>13</v>
      </c>
      <c r="C152" s="7" t="s">
        <v>11</v>
      </c>
      <c r="D152" s="5" t="s">
        <v>153</v>
      </c>
      <c r="E152" s="9">
        <v>183</v>
      </c>
    </row>
    <row r="153" spans="1:5" x14ac:dyDescent="0.25">
      <c r="A153" s="7" t="s">
        <v>147</v>
      </c>
      <c r="B153" s="5" t="s">
        <v>7</v>
      </c>
      <c r="C153" s="7" t="s">
        <v>53</v>
      </c>
      <c r="D153" s="5" t="s">
        <v>154</v>
      </c>
      <c r="E153" s="9">
        <v>172</v>
      </c>
    </row>
    <row r="154" spans="1:5" x14ac:dyDescent="0.25">
      <c r="A154" s="7" t="s">
        <v>164</v>
      </c>
      <c r="B154" s="5" t="s">
        <v>13</v>
      </c>
      <c r="C154" s="7" t="s">
        <v>11</v>
      </c>
      <c r="D154" s="5" t="s">
        <v>155</v>
      </c>
      <c r="E154" s="9">
        <v>187</v>
      </c>
    </row>
    <row r="155" spans="1:5" x14ac:dyDescent="0.25">
      <c r="A155" s="7" t="s">
        <v>36</v>
      </c>
      <c r="B155" s="5" t="s">
        <v>7</v>
      </c>
      <c r="C155" s="7" t="s">
        <v>11</v>
      </c>
      <c r="D155" s="5" t="s">
        <v>156</v>
      </c>
      <c r="E155" s="9">
        <v>11</v>
      </c>
    </row>
    <row r="156" spans="1:5" x14ac:dyDescent="0.25">
      <c r="A156" s="7" t="s">
        <v>36</v>
      </c>
      <c r="B156" s="5" t="s">
        <v>1</v>
      </c>
      <c r="C156" s="7" t="s">
        <v>51</v>
      </c>
      <c r="D156" s="8" t="s">
        <v>157</v>
      </c>
      <c r="E156" s="9">
        <v>187</v>
      </c>
    </row>
    <row r="157" spans="1:5" x14ac:dyDescent="0.25">
      <c r="A157" s="7" t="s">
        <v>147</v>
      </c>
      <c r="B157" s="5" t="s">
        <v>24</v>
      </c>
      <c r="C157" s="7" t="s">
        <v>11</v>
      </c>
      <c r="D157" s="5" t="s">
        <v>153</v>
      </c>
      <c r="E157" s="9">
        <v>183</v>
      </c>
    </row>
    <row r="158" spans="1:5" x14ac:dyDescent="0.25">
      <c r="A158" s="7" t="s">
        <v>189</v>
      </c>
      <c r="B158" s="5" t="s">
        <v>24</v>
      </c>
      <c r="C158" s="7" t="s">
        <v>11</v>
      </c>
      <c r="D158" s="5" t="s">
        <v>154</v>
      </c>
      <c r="E158" s="9">
        <v>172</v>
      </c>
    </row>
    <row r="159" spans="1:5" x14ac:dyDescent="0.25">
      <c r="A159" s="7" t="s">
        <v>36</v>
      </c>
      <c r="B159" s="7" t="s">
        <v>158</v>
      </c>
      <c r="C159" s="7" t="s">
        <v>51</v>
      </c>
      <c r="D159" s="5" t="s">
        <v>148</v>
      </c>
      <c r="E159" s="9">
        <v>72</v>
      </c>
    </row>
    <row r="160" spans="1:5" x14ac:dyDescent="0.25">
      <c r="A160" s="7" t="s">
        <v>147</v>
      </c>
      <c r="B160" s="7" t="s">
        <v>158</v>
      </c>
      <c r="C160" s="7" t="s">
        <v>51</v>
      </c>
      <c r="D160" s="5" t="s">
        <v>149</v>
      </c>
      <c r="E160" s="9">
        <v>140</v>
      </c>
    </row>
    <row r="161" spans="1:5" x14ac:dyDescent="0.25">
      <c r="A161" s="7" t="s">
        <v>164</v>
      </c>
      <c r="B161" s="7" t="s">
        <v>158</v>
      </c>
      <c r="C161" s="7" t="s">
        <v>51</v>
      </c>
      <c r="D161" s="5" t="s">
        <v>150</v>
      </c>
      <c r="E161" s="9">
        <v>187</v>
      </c>
    </row>
    <row r="162" spans="1:5" x14ac:dyDescent="0.25">
      <c r="A162" s="7" t="s">
        <v>189</v>
      </c>
      <c r="B162" s="7" t="s">
        <v>158</v>
      </c>
      <c r="C162" s="7" t="s">
        <v>51</v>
      </c>
      <c r="D162" s="5" t="s">
        <v>150</v>
      </c>
      <c r="E162" s="9">
        <v>187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5602" r:id="rId3" name="CommandButton2">
          <controlPr defaultSize="0" autoLine="0" r:id="rId4">
            <anchor moveWithCells="1">
              <from>
                <xdr:col>11</xdr:col>
                <xdr:colOff>276225</xdr:colOff>
                <xdr:row>6</xdr:row>
                <xdr:rowOff>123825</xdr:rowOff>
              </from>
              <to>
                <xdr:col>13</xdr:col>
                <xdr:colOff>552450</xdr:colOff>
                <xdr:row>8</xdr:row>
                <xdr:rowOff>95250</xdr:rowOff>
              </to>
            </anchor>
          </controlPr>
        </control>
      </mc:Choice>
      <mc:Fallback>
        <control shapeId="25602" r:id="rId3" name="CommandButton2"/>
      </mc:Fallback>
    </mc:AlternateContent>
    <mc:AlternateContent xmlns:mc="http://schemas.openxmlformats.org/markup-compatibility/2006">
      <mc:Choice Requires="x14">
        <control shapeId="25601" r:id="rId5" name="CommandButton1">
          <controlPr defaultSize="0" autoLine="0" r:id="rId6">
            <anchor moveWithCells="1">
              <from>
                <xdr:col>11</xdr:col>
                <xdr:colOff>228600</xdr:colOff>
                <xdr:row>3</xdr:row>
                <xdr:rowOff>104775</xdr:rowOff>
              </from>
              <to>
                <xdr:col>13</xdr:col>
                <xdr:colOff>504825</xdr:colOff>
                <xdr:row>5</xdr:row>
                <xdr:rowOff>76200</xdr:rowOff>
              </to>
            </anchor>
          </controlPr>
        </control>
      </mc:Choice>
      <mc:Fallback>
        <control shapeId="25601" r:id="rId5" name="CommandButton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14"/>
  <sheetViews>
    <sheetView zoomScaleNormal="100" workbookViewId="0">
      <selection activeCell="B1" sqref="B1"/>
    </sheetView>
  </sheetViews>
  <sheetFormatPr defaultRowHeight="15" x14ac:dyDescent="0.25"/>
  <cols>
    <col min="2" max="2" width="15.140625" bestFit="1" customWidth="1"/>
    <col min="3" max="3" width="12" bestFit="1" customWidth="1"/>
  </cols>
  <sheetData>
    <row r="1" spans="1:9" x14ac:dyDescent="0.25">
      <c r="A1" s="20">
        <v>18</v>
      </c>
      <c r="B1" t="s">
        <v>228</v>
      </c>
      <c r="C1" t="str">
        <f>IF(A1&gt;=60,"Greater Than 60","Less Than 60")</f>
        <v>Less Than 60</v>
      </c>
    </row>
    <row r="2" spans="1:9" x14ac:dyDescent="0.25">
      <c r="A2" s="20">
        <v>25</v>
      </c>
      <c r="B2" t="s">
        <v>228</v>
      </c>
      <c r="H2" t="s">
        <v>231</v>
      </c>
      <c r="I2" t="s">
        <v>227</v>
      </c>
    </row>
    <row r="3" spans="1:9" x14ac:dyDescent="0.25">
      <c r="A3" s="20">
        <v>62</v>
      </c>
      <c r="B3" t="s">
        <v>227</v>
      </c>
      <c r="H3" t="s">
        <v>230</v>
      </c>
      <c r="I3" t="s">
        <v>229</v>
      </c>
    </row>
    <row r="4" spans="1:9" x14ac:dyDescent="0.25">
      <c r="A4" s="20">
        <v>79</v>
      </c>
      <c r="B4" t="s">
        <v>227</v>
      </c>
    </row>
    <row r="5" spans="1:9" x14ac:dyDescent="0.25">
      <c r="A5" s="20">
        <v>65</v>
      </c>
      <c r="B5" t="s">
        <v>227</v>
      </c>
    </row>
    <row r="6" spans="1:9" x14ac:dyDescent="0.25">
      <c r="A6" s="20">
        <v>35</v>
      </c>
      <c r="B6" t="s">
        <v>228</v>
      </c>
    </row>
    <row r="7" spans="1:9" x14ac:dyDescent="0.25">
      <c r="A7" s="20">
        <v>40</v>
      </c>
      <c r="B7" t="s">
        <v>228</v>
      </c>
    </row>
    <row r="8" spans="1:9" x14ac:dyDescent="0.25">
      <c r="A8" s="20">
        <v>91</v>
      </c>
      <c r="B8" t="s">
        <v>227</v>
      </c>
    </row>
    <row r="9" spans="1:9" x14ac:dyDescent="0.25">
      <c r="A9" s="20">
        <v>89</v>
      </c>
      <c r="B9" t="s">
        <v>227</v>
      </c>
    </row>
    <row r="10" spans="1:9" x14ac:dyDescent="0.25">
      <c r="A10" s="20">
        <v>68</v>
      </c>
      <c r="B10" t="s">
        <v>227</v>
      </c>
    </row>
    <row r="11" spans="1:9" x14ac:dyDescent="0.25">
      <c r="A11" s="20">
        <v>85</v>
      </c>
      <c r="B11" t="s">
        <v>227</v>
      </c>
    </row>
    <row r="12" spans="1:9" x14ac:dyDescent="0.25">
      <c r="A12" s="20">
        <v>53</v>
      </c>
      <c r="B12" t="s">
        <v>228</v>
      </c>
    </row>
    <row r="13" spans="1:9" x14ac:dyDescent="0.25">
      <c r="A13" s="20">
        <v>93</v>
      </c>
      <c r="B13" t="s">
        <v>227</v>
      </c>
    </row>
    <row r="14" spans="1:9" x14ac:dyDescent="0.25">
      <c r="A14" s="20">
        <v>67</v>
      </c>
      <c r="B14" t="s">
        <v>227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6625" r:id="rId3" name="CommandButton1">
          <controlPr defaultSize="0" autoLine="0" r:id="rId4">
            <anchor moveWithCells="1">
              <from>
                <xdr:col>7</xdr:col>
                <xdr:colOff>238125</xdr:colOff>
                <xdr:row>4</xdr:row>
                <xdr:rowOff>180975</xdr:rowOff>
              </from>
              <to>
                <xdr:col>9</xdr:col>
                <xdr:colOff>257175</xdr:colOff>
                <xdr:row>6</xdr:row>
                <xdr:rowOff>85725</xdr:rowOff>
              </to>
            </anchor>
          </controlPr>
        </control>
      </mc:Choice>
      <mc:Fallback>
        <control shapeId="26625" r:id="rId3" name="CommandButton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16"/>
  <sheetViews>
    <sheetView workbookViewId="0"/>
  </sheetViews>
  <sheetFormatPr defaultRowHeight="15" x14ac:dyDescent="0.25"/>
  <cols>
    <col min="1" max="1" width="5" bestFit="1" customWidth="1"/>
    <col min="2" max="2" width="16.85546875" bestFit="1" customWidth="1"/>
    <col min="3" max="3" width="15.42578125" bestFit="1" customWidth="1"/>
    <col min="4" max="4" width="16.85546875" bestFit="1" customWidth="1"/>
    <col min="9" max="9" width="7.42578125" customWidth="1"/>
    <col min="10" max="10" width="16.85546875" bestFit="1" customWidth="1"/>
    <col min="11" max="11" width="15.42578125" bestFit="1" customWidth="1"/>
    <col min="12" max="12" width="16.85546875" bestFit="1" customWidth="1"/>
  </cols>
  <sheetData>
    <row r="1" spans="1:12" x14ac:dyDescent="0.25">
      <c r="A1" s="12" t="s">
        <v>163</v>
      </c>
      <c r="B1" s="12" t="s">
        <v>160</v>
      </c>
      <c r="C1" s="12" t="s">
        <v>167</v>
      </c>
      <c r="D1" s="21" t="s">
        <v>232</v>
      </c>
      <c r="I1" s="12" t="s">
        <v>163</v>
      </c>
      <c r="J1" s="12" t="s">
        <v>160</v>
      </c>
      <c r="K1" s="12" t="s">
        <v>167</v>
      </c>
      <c r="L1" s="21" t="s">
        <v>232</v>
      </c>
    </row>
    <row r="2" spans="1:12" x14ac:dyDescent="0.25">
      <c r="A2" s="13">
        <v>1001</v>
      </c>
      <c r="B2" s="13" t="s">
        <v>168</v>
      </c>
      <c r="C2" s="13" t="s">
        <v>169</v>
      </c>
      <c r="D2" s="13" t="s">
        <v>233</v>
      </c>
      <c r="I2" s="13">
        <v>1001</v>
      </c>
      <c r="J2" s="13"/>
      <c r="K2" s="13"/>
      <c r="L2" s="13"/>
    </row>
    <row r="3" spans="1:12" x14ac:dyDescent="0.25">
      <c r="A3" s="13">
        <v>1002</v>
      </c>
      <c r="B3" s="13" t="s">
        <v>170</v>
      </c>
      <c r="C3" s="13" t="s">
        <v>186</v>
      </c>
      <c r="D3" s="13" t="s">
        <v>234</v>
      </c>
      <c r="I3" s="13">
        <v>1002</v>
      </c>
      <c r="J3" s="13"/>
      <c r="K3" s="13"/>
      <c r="L3" s="13"/>
    </row>
    <row r="4" spans="1:12" x14ac:dyDescent="0.25">
      <c r="A4" s="13">
        <v>1003</v>
      </c>
      <c r="B4" s="13" t="s">
        <v>172</v>
      </c>
      <c r="C4" s="13" t="s">
        <v>182</v>
      </c>
      <c r="D4" s="13" t="s">
        <v>235</v>
      </c>
      <c r="I4" s="13">
        <v>1003</v>
      </c>
      <c r="J4" s="13"/>
      <c r="K4" s="13"/>
      <c r="L4" s="13"/>
    </row>
    <row r="5" spans="1:12" x14ac:dyDescent="0.25">
      <c r="A5" s="13">
        <v>1004</v>
      </c>
      <c r="B5" s="13" t="s">
        <v>174</v>
      </c>
      <c r="C5" s="13" t="s">
        <v>175</v>
      </c>
      <c r="D5" s="13" t="s">
        <v>236</v>
      </c>
      <c r="I5" s="13">
        <v>1004</v>
      </c>
      <c r="J5" s="13"/>
      <c r="K5" s="13"/>
      <c r="L5" s="13"/>
    </row>
    <row r="6" spans="1:12" x14ac:dyDescent="0.25">
      <c r="A6" s="13">
        <v>1005</v>
      </c>
      <c r="B6" s="13" t="s">
        <v>176</v>
      </c>
      <c r="C6" s="13" t="s">
        <v>188</v>
      </c>
      <c r="D6" s="13" t="s">
        <v>237</v>
      </c>
      <c r="I6" s="13">
        <v>1005</v>
      </c>
      <c r="J6" s="13"/>
      <c r="K6" s="13"/>
      <c r="L6" s="13"/>
    </row>
    <row r="7" spans="1:12" x14ac:dyDescent="0.25">
      <c r="A7" s="13">
        <v>1006</v>
      </c>
      <c r="B7" s="13" t="s">
        <v>177</v>
      </c>
      <c r="C7" s="13" t="s">
        <v>171</v>
      </c>
      <c r="D7" s="13" t="s">
        <v>238</v>
      </c>
      <c r="I7" s="13">
        <v>1006</v>
      </c>
      <c r="J7" s="13"/>
      <c r="K7" s="13"/>
      <c r="L7" s="13"/>
    </row>
    <row r="8" spans="1:12" x14ac:dyDescent="0.25">
      <c r="A8" s="13">
        <v>1007</v>
      </c>
      <c r="B8" s="13" t="s">
        <v>179</v>
      </c>
      <c r="C8" s="13" t="s">
        <v>190</v>
      </c>
      <c r="D8" s="13" t="s">
        <v>239</v>
      </c>
      <c r="I8" s="13">
        <v>1007</v>
      </c>
      <c r="J8" s="13"/>
      <c r="K8" s="13"/>
      <c r="L8" s="13"/>
    </row>
    <row r="9" spans="1:12" x14ac:dyDescent="0.25">
      <c r="A9" s="13">
        <v>1008</v>
      </c>
      <c r="B9" s="13" t="s">
        <v>181</v>
      </c>
      <c r="C9" s="13" t="s">
        <v>173</v>
      </c>
      <c r="D9" s="13" t="s">
        <v>240</v>
      </c>
      <c r="I9" s="13">
        <v>1008</v>
      </c>
      <c r="J9" s="13"/>
      <c r="K9" s="13"/>
      <c r="L9" s="13"/>
    </row>
    <row r="10" spans="1:12" x14ac:dyDescent="0.25">
      <c r="A10" s="13">
        <v>1009</v>
      </c>
      <c r="B10" s="13" t="s">
        <v>183</v>
      </c>
      <c r="C10" s="13" t="s">
        <v>184</v>
      </c>
      <c r="D10" s="13" t="s">
        <v>241</v>
      </c>
      <c r="I10" s="13">
        <v>1009</v>
      </c>
      <c r="J10" s="13"/>
      <c r="K10" s="13"/>
      <c r="L10" s="13"/>
    </row>
    <row r="11" spans="1:12" x14ac:dyDescent="0.25">
      <c r="A11" s="13">
        <v>1010</v>
      </c>
      <c r="B11" s="13" t="s">
        <v>185</v>
      </c>
      <c r="C11" s="13" t="s">
        <v>178</v>
      </c>
      <c r="D11" s="13" t="s">
        <v>242</v>
      </c>
      <c r="I11" s="13">
        <v>1010</v>
      </c>
      <c r="J11" s="13"/>
      <c r="K11" s="13"/>
      <c r="L11" s="13"/>
    </row>
    <row r="12" spans="1:12" x14ac:dyDescent="0.25">
      <c r="A12" s="13">
        <v>1011</v>
      </c>
      <c r="B12" s="13" t="s">
        <v>187</v>
      </c>
      <c r="C12" s="13" t="s">
        <v>180</v>
      </c>
      <c r="D12" s="13" t="s">
        <v>243</v>
      </c>
      <c r="I12" s="13">
        <v>1011</v>
      </c>
      <c r="J12" s="13"/>
      <c r="K12" s="13"/>
      <c r="L12" s="13"/>
    </row>
    <row r="15" spans="1:12" ht="15.75" thickBot="1" x14ac:dyDescent="0.3"/>
    <row r="16" spans="1:12" ht="15.75" thickBot="1" x14ac:dyDescent="0.3">
      <c r="J16" s="22" t="s">
        <v>244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16"/>
  <sheetViews>
    <sheetView workbookViewId="0">
      <selection activeCell="D1" sqref="D1"/>
    </sheetView>
  </sheetViews>
  <sheetFormatPr defaultRowHeight="15" x14ac:dyDescent="0.25"/>
  <cols>
    <col min="1" max="1" width="5" bestFit="1" customWidth="1"/>
    <col min="2" max="2" width="16.85546875" bestFit="1" customWidth="1"/>
    <col min="3" max="3" width="15.42578125" bestFit="1" customWidth="1"/>
    <col min="4" max="4" width="16.85546875" bestFit="1" customWidth="1"/>
    <col min="9" max="9" width="7.42578125" customWidth="1"/>
    <col min="10" max="10" width="16.85546875" bestFit="1" customWidth="1"/>
    <col min="11" max="11" width="17.42578125" bestFit="1" customWidth="1"/>
    <col min="12" max="12" width="16.85546875" bestFit="1" customWidth="1"/>
  </cols>
  <sheetData>
    <row r="1" spans="1:12" x14ac:dyDescent="0.25">
      <c r="A1" s="12" t="s">
        <v>163</v>
      </c>
      <c r="B1" s="12" t="s">
        <v>160</v>
      </c>
      <c r="C1" s="12" t="s">
        <v>167</v>
      </c>
      <c r="D1" s="21" t="s">
        <v>232</v>
      </c>
      <c r="I1" s="12" t="s">
        <v>163</v>
      </c>
      <c r="J1" s="12" t="s">
        <v>160</v>
      </c>
      <c r="K1" s="12" t="s">
        <v>167</v>
      </c>
      <c r="L1" s="21" t="s">
        <v>232</v>
      </c>
    </row>
    <row r="2" spans="1:12" x14ac:dyDescent="0.25">
      <c r="A2" s="13">
        <v>1001</v>
      </c>
      <c r="B2" s="13" t="s">
        <v>168</v>
      </c>
      <c r="C2" s="13" t="s">
        <v>169</v>
      </c>
      <c r="D2" s="13" t="s">
        <v>233</v>
      </c>
      <c r="I2" s="13">
        <v>1001</v>
      </c>
      <c r="J2" s="13"/>
      <c r="K2" s="13"/>
      <c r="L2" s="13"/>
    </row>
    <row r="3" spans="1:12" x14ac:dyDescent="0.25">
      <c r="A3" s="13">
        <v>1002</v>
      </c>
      <c r="B3" s="13" t="s">
        <v>170</v>
      </c>
      <c r="C3" s="13" t="s">
        <v>186</v>
      </c>
      <c r="D3" s="13" t="s">
        <v>234</v>
      </c>
      <c r="I3" s="13">
        <v>1002</v>
      </c>
      <c r="J3" s="13"/>
      <c r="K3" s="13"/>
      <c r="L3" s="13"/>
    </row>
    <row r="4" spans="1:12" x14ac:dyDescent="0.25">
      <c r="A4" s="13">
        <v>1003</v>
      </c>
      <c r="B4" s="13" t="s">
        <v>172</v>
      </c>
      <c r="C4" s="13" t="s">
        <v>182</v>
      </c>
      <c r="D4" s="13" t="s">
        <v>235</v>
      </c>
      <c r="I4" s="13">
        <v>1003</v>
      </c>
      <c r="J4" s="13"/>
      <c r="K4" s="13"/>
      <c r="L4" s="13"/>
    </row>
    <row r="5" spans="1:12" x14ac:dyDescent="0.25">
      <c r="A5" s="13">
        <v>1004</v>
      </c>
      <c r="B5" s="13" t="s">
        <v>174</v>
      </c>
      <c r="C5" s="13" t="s">
        <v>175</v>
      </c>
      <c r="D5" s="13" t="s">
        <v>236</v>
      </c>
      <c r="I5" s="13">
        <v>1004</v>
      </c>
      <c r="J5" s="13"/>
      <c r="K5" s="13"/>
      <c r="L5" s="13"/>
    </row>
    <row r="6" spans="1:12" x14ac:dyDescent="0.25">
      <c r="A6" s="13">
        <v>1005</v>
      </c>
      <c r="B6" s="13" t="s">
        <v>176</v>
      </c>
      <c r="C6" s="13" t="s">
        <v>188</v>
      </c>
      <c r="D6" s="13" t="s">
        <v>237</v>
      </c>
      <c r="I6" s="13">
        <v>1005</v>
      </c>
      <c r="J6" s="13"/>
      <c r="K6" s="13"/>
      <c r="L6" s="13"/>
    </row>
    <row r="7" spans="1:12" x14ac:dyDescent="0.25">
      <c r="A7" s="13">
        <v>1006</v>
      </c>
      <c r="B7" s="13" t="s">
        <v>177</v>
      </c>
      <c r="C7" s="13" t="s">
        <v>171</v>
      </c>
      <c r="D7" s="13" t="s">
        <v>238</v>
      </c>
      <c r="I7" s="13">
        <v>1006</v>
      </c>
      <c r="J7" s="13"/>
      <c r="K7" s="13"/>
      <c r="L7" s="13"/>
    </row>
    <row r="8" spans="1:12" x14ac:dyDescent="0.25">
      <c r="A8" s="13">
        <v>1007</v>
      </c>
      <c r="B8" s="13" t="s">
        <v>179</v>
      </c>
      <c r="C8" s="13" t="s">
        <v>190</v>
      </c>
      <c r="D8" s="13" t="s">
        <v>239</v>
      </c>
      <c r="I8" s="13">
        <v>1007</v>
      </c>
      <c r="J8" s="13"/>
      <c r="K8" s="13"/>
      <c r="L8" s="13"/>
    </row>
    <row r="9" spans="1:12" x14ac:dyDescent="0.25">
      <c r="A9" s="13">
        <v>1008</v>
      </c>
      <c r="B9" s="13" t="s">
        <v>181</v>
      </c>
      <c r="C9" s="13" t="s">
        <v>173</v>
      </c>
      <c r="D9" s="13" t="s">
        <v>240</v>
      </c>
      <c r="I9" s="13">
        <v>1008</v>
      </c>
      <c r="J9" s="13"/>
      <c r="K9" s="13"/>
      <c r="L9" s="13"/>
    </row>
    <row r="10" spans="1:12" x14ac:dyDescent="0.25">
      <c r="A10" s="13">
        <v>1009</v>
      </c>
      <c r="B10" s="13" t="s">
        <v>183</v>
      </c>
      <c r="C10" s="13" t="s">
        <v>184</v>
      </c>
      <c r="D10" s="13" t="s">
        <v>241</v>
      </c>
      <c r="I10" s="13">
        <v>1009</v>
      </c>
      <c r="J10" s="13"/>
      <c r="K10" s="13"/>
      <c r="L10" s="13"/>
    </row>
    <row r="11" spans="1:12" x14ac:dyDescent="0.25">
      <c r="A11" s="13">
        <v>1010</v>
      </c>
      <c r="B11" s="13" t="s">
        <v>185</v>
      </c>
      <c r="C11" s="13" t="s">
        <v>178</v>
      </c>
      <c r="D11" s="13" t="s">
        <v>242</v>
      </c>
      <c r="I11" s="13">
        <v>1010</v>
      </c>
      <c r="J11" s="13"/>
      <c r="K11" s="13"/>
      <c r="L11" s="13"/>
    </row>
    <row r="12" spans="1:12" x14ac:dyDescent="0.25">
      <c r="A12" s="13">
        <v>1011</v>
      </c>
      <c r="B12" s="13" t="s">
        <v>187</v>
      </c>
      <c r="C12" s="13" t="s">
        <v>180</v>
      </c>
      <c r="D12" s="13" t="s">
        <v>243</v>
      </c>
      <c r="I12" s="13">
        <v>1011</v>
      </c>
      <c r="J12" s="13"/>
      <c r="K12" s="13"/>
      <c r="L12" s="13"/>
    </row>
    <row r="15" spans="1:12" ht="15.75" thickBot="1" x14ac:dyDescent="0.3"/>
    <row r="16" spans="1:12" ht="15.75" thickBot="1" x14ac:dyDescent="0.3">
      <c r="J16" s="22" t="s">
        <v>244</v>
      </c>
      <c r="K16" s="3" t="s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Index</vt:lpstr>
      <vt:lpstr>VBA Functions</vt:lpstr>
      <vt:lpstr>Left Right</vt:lpstr>
      <vt:lpstr>Vlookup</vt:lpstr>
      <vt:lpstr>Vlookup Match</vt:lpstr>
      <vt:lpstr>Sumif</vt:lpstr>
      <vt:lpstr>IF Function</vt:lpstr>
      <vt:lpstr>Assignment</vt:lpstr>
      <vt:lpstr>Assignment1</vt:lpstr>
      <vt:lpstr>Assignment3</vt:lpstr>
      <vt:lpstr>Do While</vt:lpstr>
      <vt:lpstr>Do Until</vt:lpstr>
      <vt:lpstr>Fetch Color Index</vt:lpstr>
      <vt:lpstr>Data1</vt:lpstr>
      <vt:lpstr>Data2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Keshav Bansal</cp:lastModifiedBy>
  <dcterms:created xsi:type="dcterms:W3CDTF">2017-11-08T06:23:32Z</dcterms:created>
  <dcterms:modified xsi:type="dcterms:W3CDTF">2019-02-22T09:17:26Z</dcterms:modified>
</cp:coreProperties>
</file>