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Desktop\Career Foundry\4 Python Fundamentals for Data Analysts\Instacart Basket Analysis Mar 22\05 Sent to client\"/>
    </mc:Choice>
  </mc:AlternateContent>
  <xr:revisionPtr revIDLastSave="0" documentId="13_ncr:1_{55EEE2B6-F8F6-42E3-AC4A-24E5F92ABF4E}" xr6:coauthVersionLast="47" xr6:coauthVersionMax="47" xr10:uidLastSave="{00000000-0000-0000-0000-000000000000}"/>
  <bookViews>
    <workbookView xWindow="-120" yWindow="-120" windowWidth="20730" windowHeight="11160" tabRatio="980" firstSheet="6" activeTab="11" xr2:uid="{5A382870-9FB0-4327-BB66-FFC8E27917C2}"/>
  </bookViews>
  <sheets>
    <sheet name="Region Spend" sheetId="1" r:id="rId1"/>
    <sheet name="Age_Spender" sheetId="3" r:id="rId2"/>
    <sheet name="Customers Day of week" sheetId="4" r:id="rId3"/>
    <sheet name="Order time_Age" sheetId="5" r:id="rId4"/>
    <sheet name="bar_Income_loyalty" sheetId="6" r:id="rId5"/>
    <sheet name="Department Day sale" sheetId="8" r:id="rId6"/>
    <sheet name="Customer Order Frequency" sheetId="9" r:id="rId7"/>
    <sheet name="Customer Order prices" sheetId="10" r:id="rId8"/>
    <sheet name="Customer profile_region" sheetId="11" r:id="rId9"/>
    <sheet name="Customer profile_spender" sheetId="12" r:id="rId10"/>
    <sheet name="Customer profile_department" sheetId="13" r:id="rId11"/>
    <sheet name="Price range_dept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G3" i="8"/>
  <c r="F3" i="8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I4" i="5"/>
  <c r="I5" i="5"/>
  <c r="I6" i="5"/>
  <c r="I7" i="5"/>
  <c r="I8" i="5"/>
  <c r="I9" i="5"/>
  <c r="I3" i="5"/>
  <c r="F11" i="5"/>
  <c r="E11" i="5"/>
  <c r="D11" i="5"/>
  <c r="G11" i="5"/>
</calcChain>
</file>

<file path=xl/sharedStrings.xml><?xml version="1.0" encoding="utf-8"?>
<sst xmlns="http://schemas.openxmlformats.org/spreadsheetml/2006/main" count="173" uniqueCount="76">
  <si>
    <t>High spender</t>
  </si>
  <si>
    <t>Low spender</t>
  </si>
  <si>
    <t>region</t>
  </si>
  <si>
    <t>Midwest</t>
  </si>
  <si>
    <t>Northeast</t>
  </si>
  <si>
    <t>South</t>
  </si>
  <si>
    <t>West</t>
  </si>
  <si>
    <t>age_group</t>
  </si>
  <si>
    <t>18-24</t>
  </si>
  <si>
    <t>25-34</t>
  </si>
  <si>
    <t>35-44</t>
  </si>
  <si>
    <t>45-54</t>
  </si>
  <si>
    <t>55-64</t>
  </si>
  <si>
    <t>65-74</t>
  </si>
  <si>
    <t>75+</t>
  </si>
  <si>
    <t xml:space="preserve"> </t>
  </si>
  <si>
    <t>order_number</t>
  </si>
  <si>
    <t>Friday</t>
  </si>
  <si>
    <t>Monday</t>
  </si>
  <si>
    <t>Saturday</t>
  </si>
  <si>
    <t>Sunday</t>
  </si>
  <si>
    <t>Thurday</t>
  </si>
  <si>
    <t>Tuesday</t>
  </si>
  <si>
    <t>Wednesday</t>
  </si>
  <si>
    <t>Afternoon</t>
  </si>
  <si>
    <t>Evening</t>
  </si>
  <si>
    <t>Morning</t>
  </si>
  <si>
    <t>Night</t>
  </si>
  <si>
    <t>income_group</t>
  </si>
  <si>
    <t>New customer</t>
  </si>
  <si>
    <t>Regular customer</t>
  </si>
  <si>
    <t>loyal customers</t>
  </si>
  <si>
    <t>high_income</t>
  </si>
  <si>
    <t>low_income</t>
  </si>
  <si>
    <t>middle_income</t>
  </si>
  <si>
    <t>very_high_income</t>
  </si>
  <si>
    <t>department</t>
  </si>
  <si>
    <t>Weekday</t>
  </si>
  <si>
    <t>Weekend</t>
  </si>
  <si>
    <t>alcohol</t>
  </si>
  <si>
    <t>babies</t>
  </si>
  <si>
    <t>bakery</t>
  </si>
  <si>
    <t>beverages</t>
  </si>
  <si>
    <t>breakfast</t>
  </si>
  <si>
    <t>bulk</t>
  </si>
  <si>
    <t>canned goods</t>
  </si>
  <si>
    <t>dairy eggs</t>
  </si>
  <si>
    <t>deli</t>
  </si>
  <si>
    <t>dry goods pasta</t>
  </si>
  <si>
    <t>frozen</t>
  </si>
  <si>
    <t>household</t>
  </si>
  <si>
    <t>international</t>
  </si>
  <si>
    <t>meat seafood</t>
  </si>
  <si>
    <t>missing</t>
  </si>
  <si>
    <t>other</t>
  </si>
  <si>
    <t>pantry</t>
  </si>
  <si>
    <t>personal care</t>
  </si>
  <si>
    <t>pets</t>
  </si>
  <si>
    <t>produce</t>
  </si>
  <si>
    <t>snacks</t>
  </si>
  <si>
    <t>days_since_prior_order</t>
  </si>
  <si>
    <t>min</t>
  </si>
  <si>
    <t>max</t>
  </si>
  <si>
    <t>mean</t>
  </si>
  <si>
    <t>sum</t>
  </si>
  <si>
    <t>customer_profile</t>
  </si>
  <si>
    <t>Other</t>
  </si>
  <si>
    <t>inf</t>
  </si>
  <si>
    <t>Single Adult</t>
  </si>
  <si>
    <t>prices</t>
  </si>
  <si>
    <t>Elder</t>
  </si>
  <si>
    <t>Non-Parent</t>
  </si>
  <si>
    <t>Parent</t>
  </si>
  <si>
    <t>High-end product</t>
  </si>
  <si>
    <t>Low-range product</t>
  </si>
  <si>
    <t>Mid-range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</si>
</sst>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E60C-6F74-43D0-AF63-5D194C32E245}">
  <dimension ref="B3:D7"/>
  <sheetViews>
    <sheetView workbookViewId="0">
      <selection activeCell="D23" sqref="D23"/>
    </sheetView>
  </sheetViews>
  <sheetFormatPr defaultRowHeight="15" x14ac:dyDescent="0.25"/>
  <cols>
    <col min="2" max="2" width="9.85546875" bestFit="1" customWidth="1"/>
    <col min="3" max="3" width="12.7109375" bestFit="1" customWidth="1"/>
    <col min="4" max="4" width="12.28515625" bestFit="1" customWidth="1"/>
  </cols>
  <sheetData>
    <row r="3" spans="2:4" x14ac:dyDescent="0.25">
      <c r="B3" t="s">
        <v>2</v>
      </c>
      <c r="C3" t="s">
        <v>0</v>
      </c>
      <c r="D3" t="s">
        <v>1</v>
      </c>
    </row>
    <row r="4" spans="2:4" x14ac:dyDescent="0.25">
      <c r="B4" t="s">
        <v>3</v>
      </c>
      <c r="C4">
        <v>155979</v>
      </c>
      <c r="D4">
        <v>7441606</v>
      </c>
    </row>
    <row r="5" spans="2:4" x14ac:dyDescent="0.25">
      <c r="B5" t="s">
        <v>4</v>
      </c>
      <c r="C5">
        <v>108226</v>
      </c>
      <c r="D5">
        <v>5614713</v>
      </c>
    </row>
    <row r="6" spans="2:4" x14ac:dyDescent="0.25">
      <c r="B6" t="s">
        <v>5</v>
      </c>
      <c r="C6">
        <v>193093</v>
      </c>
      <c r="D6">
        <v>9962153</v>
      </c>
    </row>
    <row r="7" spans="2:4" x14ac:dyDescent="0.25">
      <c r="B7" t="s">
        <v>6</v>
      </c>
      <c r="C7">
        <v>176954</v>
      </c>
      <c r="D7">
        <v>8753312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5B4B-17B6-4DE2-A7ED-FF095FBA1D8E}">
  <dimension ref="B2:D7"/>
  <sheetViews>
    <sheetView workbookViewId="0">
      <selection activeCell="B2" sqref="B2:D7"/>
    </sheetView>
  </sheetViews>
  <sheetFormatPr defaultRowHeight="15" x14ac:dyDescent="0.25"/>
  <cols>
    <col min="2" max="2" width="16.42578125" bestFit="1" customWidth="1"/>
    <col min="4" max="4" width="12.28515625" bestFit="1" customWidth="1"/>
  </cols>
  <sheetData>
    <row r="2" spans="2:4" x14ac:dyDescent="0.25">
      <c r="B2" t="s">
        <v>65</v>
      </c>
      <c r="C2" t="s">
        <v>0</v>
      </c>
      <c r="D2" t="s">
        <v>1</v>
      </c>
    </row>
    <row r="3" spans="2:4" x14ac:dyDescent="0.25">
      <c r="B3" t="s">
        <v>70</v>
      </c>
      <c r="C3">
        <v>36203</v>
      </c>
      <c r="D3">
        <v>2282634</v>
      </c>
    </row>
    <row r="4" spans="2:4" x14ac:dyDescent="0.25">
      <c r="B4" t="s">
        <v>71</v>
      </c>
      <c r="C4">
        <v>21711</v>
      </c>
      <c r="D4">
        <v>3282769</v>
      </c>
    </row>
    <row r="5" spans="2:4" x14ac:dyDescent="0.25">
      <c r="B5" t="s">
        <v>66</v>
      </c>
      <c r="C5">
        <v>407748</v>
      </c>
      <c r="D5">
        <v>18524818</v>
      </c>
    </row>
    <row r="6" spans="2:4" x14ac:dyDescent="0.25">
      <c r="B6" t="s">
        <v>72</v>
      </c>
      <c r="C6">
        <v>162489</v>
      </c>
      <c r="D6">
        <v>7059392</v>
      </c>
    </row>
    <row r="7" spans="2:4" x14ac:dyDescent="0.25">
      <c r="B7" t="s">
        <v>68</v>
      </c>
      <c r="C7">
        <v>6101</v>
      </c>
      <c r="D7">
        <v>622171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249E-D389-4E90-A736-6C57C4F39BBE}">
  <dimension ref="B2:G23"/>
  <sheetViews>
    <sheetView workbookViewId="0">
      <selection activeCell="D5" sqref="D5"/>
    </sheetView>
  </sheetViews>
  <sheetFormatPr defaultRowHeight="15" x14ac:dyDescent="0.25"/>
  <cols>
    <col min="2" max="2" width="14.85546875" bestFit="1" customWidth="1"/>
    <col min="4" max="4" width="11.7109375" bestFit="1" customWidth="1"/>
    <col min="5" max="5" width="13.7109375" bestFit="1" customWidth="1"/>
    <col min="7" max="7" width="11.7109375" bestFit="1" customWidth="1"/>
  </cols>
  <sheetData>
    <row r="2" spans="2:7" x14ac:dyDescent="0.25">
      <c r="B2" t="s">
        <v>36</v>
      </c>
      <c r="C2" t="s">
        <v>70</v>
      </c>
      <c r="D2" t="s">
        <v>71</v>
      </c>
      <c r="E2" t="s">
        <v>66</v>
      </c>
      <c r="F2" t="s">
        <v>72</v>
      </c>
      <c r="G2" t="s">
        <v>68</v>
      </c>
    </row>
    <row r="3" spans="2:7" x14ac:dyDescent="0.25">
      <c r="B3" t="s">
        <v>39</v>
      </c>
      <c r="C3">
        <v>0</v>
      </c>
      <c r="D3">
        <v>0</v>
      </c>
      <c r="E3">
        <v>153743</v>
      </c>
      <c r="F3">
        <v>0</v>
      </c>
      <c r="G3">
        <v>0</v>
      </c>
    </row>
    <row r="4" spans="2:7" x14ac:dyDescent="0.25">
      <c r="B4" t="s">
        <v>40</v>
      </c>
      <c r="C4">
        <v>0</v>
      </c>
      <c r="D4">
        <v>0</v>
      </c>
      <c r="E4">
        <v>423802</v>
      </c>
      <c r="F4">
        <v>0</v>
      </c>
      <c r="G4">
        <v>0</v>
      </c>
    </row>
    <row r="5" spans="2:7" x14ac:dyDescent="0.25">
      <c r="B5" t="s">
        <v>41</v>
      </c>
      <c r="C5">
        <v>0</v>
      </c>
      <c r="D5">
        <v>0</v>
      </c>
      <c r="E5">
        <v>1172428</v>
      </c>
      <c r="F5">
        <v>0</v>
      </c>
      <c r="G5">
        <v>0</v>
      </c>
    </row>
    <row r="6" spans="2:7" x14ac:dyDescent="0.25">
      <c r="B6" t="s">
        <v>42</v>
      </c>
      <c r="C6">
        <v>249972</v>
      </c>
      <c r="D6">
        <v>377373</v>
      </c>
      <c r="E6">
        <v>1208689</v>
      </c>
      <c r="F6">
        <v>780805</v>
      </c>
      <c r="G6">
        <v>71284</v>
      </c>
    </row>
    <row r="7" spans="2:7" x14ac:dyDescent="0.25">
      <c r="B7" t="s">
        <v>43</v>
      </c>
      <c r="C7">
        <v>0</v>
      </c>
      <c r="D7">
        <v>0</v>
      </c>
      <c r="E7">
        <v>704111</v>
      </c>
      <c r="F7">
        <v>0</v>
      </c>
      <c r="G7">
        <v>0</v>
      </c>
    </row>
    <row r="8" spans="2:7" x14ac:dyDescent="0.25">
      <c r="B8" t="s">
        <v>44</v>
      </c>
      <c r="C8">
        <v>0</v>
      </c>
      <c r="D8">
        <v>0</v>
      </c>
      <c r="E8">
        <v>34573</v>
      </c>
      <c r="F8">
        <v>0</v>
      </c>
      <c r="G8">
        <v>0</v>
      </c>
    </row>
    <row r="9" spans="2:7" x14ac:dyDescent="0.25">
      <c r="B9" t="s">
        <v>45</v>
      </c>
      <c r="C9">
        <v>110393</v>
      </c>
      <c r="D9">
        <v>146957</v>
      </c>
      <c r="E9">
        <v>441746</v>
      </c>
      <c r="F9">
        <v>341284</v>
      </c>
      <c r="G9">
        <v>27678</v>
      </c>
    </row>
    <row r="10" spans="2:7" x14ac:dyDescent="0.25">
      <c r="B10" t="s">
        <v>46</v>
      </c>
      <c r="C10">
        <v>537984</v>
      </c>
      <c r="D10">
        <v>746228</v>
      </c>
      <c r="E10">
        <v>2291463</v>
      </c>
      <c r="F10">
        <v>1680477</v>
      </c>
      <c r="G10">
        <v>142594</v>
      </c>
    </row>
    <row r="11" spans="2:7" x14ac:dyDescent="0.25">
      <c r="B11" t="s">
        <v>47</v>
      </c>
      <c r="C11">
        <v>0</v>
      </c>
      <c r="D11">
        <v>0</v>
      </c>
      <c r="E11">
        <v>1051249</v>
      </c>
      <c r="F11">
        <v>0</v>
      </c>
      <c r="G11">
        <v>0</v>
      </c>
    </row>
    <row r="12" spans="2:7" x14ac:dyDescent="0.25">
      <c r="B12" t="s">
        <v>48</v>
      </c>
      <c r="C12">
        <v>0</v>
      </c>
      <c r="D12">
        <v>0</v>
      </c>
      <c r="E12">
        <v>866627</v>
      </c>
      <c r="F12">
        <v>0</v>
      </c>
      <c r="G12">
        <v>0</v>
      </c>
    </row>
    <row r="13" spans="2:7" x14ac:dyDescent="0.25">
      <c r="B13" t="s">
        <v>49</v>
      </c>
      <c r="C13">
        <v>221462</v>
      </c>
      <c r="D13">
        <v>308507</v>
      </c>
      <c r="E13">
        <v>955124</v>
      </c>
      <c r="F13">
        <v>692681</v>
      </c>
      <c r="G13">
        <v>56968</v>
      </c>
    </row>
    <row r="14" spans="2:7" x14ac:dyDescent="0.25">
      <c r="B14" t="s">
        <v>50</v>
      </c>
      <c r="C14">
        <v>0</v>
      </c>
      <c r="D14">
        <v>0</v>
      </c>
      <c r="E14">
        <v>738665</v>
      </c>
      <c r="F14">
        <v>0</v>
      </c>
      <c r="G14">
        <v>0</v>
      </c>
    </row>
    <row r="15" spans="2:7" x14ac:dyDescent="0.25">
      <c r="B15" t="s">
        <v>51</v>
      </c>
      <c r="C15">
        <v>0</v>
      </c>
      <c r="D15">
        <v>0</v>
      </c>
      <c r="E15">
        <v>269253</v>
      </c>
      <c r="F15">
        <v>0</v>
      </c>
      <c r="G15">
        <v>0</v>
      </c>
    </row>
    <row r="16" spans="2:7" x14ac:dyDescent="0.25">
      <c r="B16" t="s">
        <v>52</v>
      </c>
      <c r="C16">
        <v>0</v>
      </c>
      <c r="D16">
        <v>0</v>
      </c>
      <c r="E16">
        <v>708927</v>
      </c>
      <c r="F16">
        <v>0</v>
      </c>
      <c r="G16">
        <v>0</v>
      </c>
    </row>
    <row r="17" spans="2:7" x14ac:dyDescent="0.25">
      <c r="B17" t="s">
        <v>53</v>
      </c>
      <c r="C17">
        <v>0</v>
      </c>
      <c r="D17">
        <v>0</v>
      </c>
      <c r="E17">
        <v>69145</v>
      </c>
      <c r="F17">
        <v>0</v>
      </c>
      <c r="G17">
        <v>0</v>
      </c>
    </row>
    <row r="18" spans="2:7" x14ac:dyDescent="0.25">
      <c r="B18" t="s">
        <v>54</v>
      </c>
      <c r="C18">
        <v>0</v>
      </c>
      <c r="D18">
        <v>0</v>
      </c>
      <c r="E18">
        <v>36291</v>
      </c>
      <c r="F18">
        <v>0</v>
      </c>
      <c r="G18">
        <v>0</v>
      </c>
    </row>
    <row r="19" spans="2:7" x14ac:dyDescent="0.25">
      <c r="B19" t="s">
        <v>55</v>
      </c>
      <c r="C19">
        <v>0</v>
      </c>
      <c r="D19">
        <v>0</v>
      </c>
      <c r="E19">
        <v>1875369</v>
      </c>
      <c r="F19">
        <v>0</v>
      </c>
      <c r="G19">
        <v>0</v>
      </c>
    </row>
    <row r="20" spans="2:7" x14ac:dyDescent="0.25">
      <c r="B20" t="s">
        <v>56</v>
      </c>
      <c r="C20">
        <v>0</v>
      </c>
      <c r="D20">
        <v>0</v>
      </c>
      <c r="E20">
        <v>447629</v>
      </c>
      <c r="F20">
        <v>0</v>
      </c>
      <c r="G20">
        <v>0</v>
      </c>
    </row>
    <row r="21" spans="2:7" x14ac:dyDescent="0.25">
      <c r="B21" t="s">
        <v>57</v>
      </c>
      <c r="C21">
        <v>0</v>
      </c>
      <c r="D21">
        <v>0</v>
      </c>
      <c r="E21">
        <v>97716</v>
      </c>
      <c r="F21">
        <v>0</v>
      </c>
      <c r="G21">
        <v>0</v>
      </c>
    </row>
    <row r="22" spans="2:7" x14ac:dyDescent="0.25">
      <c r="B22" t="s">
        <v>58</v>
      </c>
      <c r="C22">
        <v>954075</v>
      </c>
      <c r="D22">
        <v>1316486</v>
      </c>
      <c r="E22">
        <v>3993745</v>
      </c>
      <c r="F22">
        <v>2960443</v>
      </c>
      <c r="G22">
        <v>254540</v>
      </c>
    </row>
    <row r="23" spans="2:7" x14ac:dyDescent="0.25">
      <c r="B23" t="s">
        <v>59</v>
      </c>
      <c r="C23">
        <v>244951</v>
      </c>
      <c r="D23">
        <v>408929</v>
      </c>
      <c r="E23">
        <v>1392271</v>
      </c>
      <c r="F23">
        <v>766191</v>
      </c>
      <c r="G23">
        <v>75208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5F7B-91F1-401C-8647-3F271436A1C6}">
  <dimension ref="B2:E23"/>
  <sheetViews>
    <sheetView tabSelected="1" topLeftCell="A13" workbookViewId="0">
      <selection activeCell="F16" sqref="F16"/>
    </sheetView>
  </sheetViews>
  <sheetFormatPr defaultRowHeight="15" x14ac:dyDescent="0.25"/>
  <cols>
    <col min="2" max="2" width="14.85546875" bestFit="1" customWidth="1"/>
    <col min="3" max="3" width="16.5703125" bestFit="1" customWidth="1"/>
    <col min="4" max="4" width="17.85546875" bestFit="1" customWidth="1"/>
    <col min="5" max="5" width="17.7109375" bestFit="1" customWidth="1"/>
  </cols>
  <sheetData>
    <row r="2" spans="2:5" x14ac:dyDescent="0.25">
      <c r="B2" t="s">
        <v>36</v>
      </c>
      <c r="C2" t="s">
        <v>73</v>
      </c>
      <c r="D2" t="s">
        <v>74</v>
      </c>
      <c r="E2" t="s">
        <v>75</v>
      </c>
    </row>
    <row r="3" spans="2:5" x14ac:dyDescent="0.25">
      <c r="B3" t="s">
        <v>39</v>
      </c>
      <c r="C3">
        <v>0</v>
      </c>
      <c r="D3">
        <v>35243</v>
      </c>
      <c r="E3">
        <v>118500</v>
      </c>
    </row>
    <row r="4" spans="2:5" x14ac:dyDescent="0.25">
      <c r="B4" t="s">
        <v>40</v>
      </c>
      <c r="C4">
        <v>0</v>
      </c>
      <c r="D4">
        <v>125317</v>
      </c>
      <c r="E4">
        <v>298485</v>
      </c>
    </row>
    <row r="5" spans="2:5" x14ac:dyDescent="0.25">
      <c r="B5" t="s">
        <v>41</v>
      </c>
      <c r="C5">
        <v>0</v>
      </c>
      <c r="D5">
        <v>287938</v>
      </c>
      <c r="E5">
        <v>884490</v>
      </c>
    </row>
    <row r="6" spans="2:5" x14ac:dyDescent="0.25">
      <c r="B6" t="s">
        <v>42</v>
      </c>
      <c r="C6">
        <v>0</v>
      </c>
      <c r="D6">
        <v>852974</v>
      </c>
      <c r="E6">
        <v>1835149</v>
      </c>
    </row>
    <row r="7" spans="2:5" x14ac:dyDescent="0.25">
      <c r="B7" t="s">
        <v>43</v>
      </c>
      <c r="C7">
        <v>0</v>
      </c>
      <c r="D7">
        <v>219333</v>
      </c>
      <c r="E7">
        <v>484778</v>
      </c>
    </row>
    <row r="8" spans="2:5" x14ac:dyDescent="0.25">
      <c r="B8" t="s">
        <v>44</v>
      </c>
      <c r="C8">
        <v>0</v>
      </c>
      <c r="D8">
        <v>1221</v>
      </c>
      <c r="E8">
        <v>33352</v>
      </c>
    </row>
    <row r="9" spans="2:5" x14ac:dyDescent="0.25">
      <c r="B9" t="s">
        <v>45</v>
      </c>
      <c r="C9">
        <v>0</v>
      </c>
      <c r="D9">
        <v>298683</v>
      </c>
      <c r="E9">
        <v>769375</v>
      </c>
    </row>
    <row r="10" spans="2:5" x14ac:dyDescent="0.25">
      <c r="B10" t="s">
        <v>46</v>
      </c>
      <c r="C10">
        <v>0</v>
      </c>
      <c r="D10">
        <v>1431016</v>
      </c>
      <c r="E10">
        <v>3962603</v>
      </c>
    </row>
    <row r="11" spans="2:5" x14ac:dyDescent="0.25">
      <c r="B11" t="s">
        <v>47</v>
      </c>
      <c r="C11">
        <v>0</v>
      </c>
      <c r="D11">
        <v>313628</v>
      </c>
      <c r="E11">
        <v>737621</v>
      </c>
    </row>
    <row r="12" spans="2:5" x14ac:dyDescent="0.25">
      <c r="B12" t="s">
        <v>48</v>
      </c>
      <c r="C12">
        <v>0</v>
      </c>
      <c r="D12">
        <v>299327</v>
      </c>
      <c r="E12">
        <v>567300</v>
      </c>
    </row>
    <row r="13" spans="2:5" x14ac:dyDescent="0.25">
      <c r="B13" t="s">
        <v>49</v>
      </c>
      <c r="C13">
        <v>0</v>
      </c>
      <c r="D13">
        <v>681411</v>
      </c>
      <c r="E13">
        <v>1553331</v>
      </c>
    </row>
    <row r="14" spans="2:5" x14ac:dyDescent="0.25">
      <c r="B14" t="s">
        <v>50</v>
      </c>
      <c r="C14">
        <v>0</v>
      </c>
      <c r="D14">
        <v>258268</v>
      </c>
      <c r="E14">
        <v>480397</v>
      </c>
    </row>
    <row r="15" spans="2:5" x14ac:dyDescent="0.25">
      <c r="B15" t="s">
        <v>51</v>
      </c>
      <c r="C15">
        <v>0</v>
      </c>
      <c r="D15">
        <v>76974</v>
      </c>
      <c r="E15">
        <v>192279</v>
      </c>
    </row>
    <row r="16" spans="2:5" x14ac:dyDescent="0.25">
      <c r="B16" t="s">
        <v>52</v>
      </c>
      <c r="C16">
        <v>412323</v>
      </c>
      <c r="D16">
        <v>0</v>
      </c>
      <c r="E16">
        <v>296604</v>
      </c>
    </row>
    <row r="17" spans="2:5" x14ac:dyDescent="0.25">
      <c r="B17" t="s">
        <v>53</v>
      </c>
      <c r="C17">
        <v>0</v>
      </c>
      <c r="D17">
        <v>19746</v>
      </c>
      <c r="E17">
        <v>49399</v>
      </c>
    </row>
    <row r="18" spans="2:5" x14ac:dyDescent="0.25">
      <c r="B18" t="s">
        <v>54</v>
      </c>
      <c r="C18">
        <v>0</v>
      </c>
      <c r="D18">
        <v>15972</v>
      </c>
      <c r="E18">
        <v>20319</v>
      </c>
    </row>
    <row r="19" spans="2:5" x14ac:dyDescent="0.25">
      <c r="B19" t="s">
        <v>55</v>
      </c>
      <c r="C19">
        <v>228</v>
      </c>
      <c r="D19">
        <v>531864</v>
      </c>
      <c r="E19">
        <v>1343277</v>
      </c>
    </row>
    <row r="20" spans="2:5" x14ac:dyDescent="0.25">
      <c r="B20" t="s">
        <v>56</v>
      </c>
      <c r="C20">
        <v>0</v>
      </c>
      <c r="D20">
        <v>130909</v>
      </c>
      <c r="E20">
        <v>316720</v>
      </c>
    </row>
    <row r="21" spans="2:5" x14ac:dyDescent="0.25">
      <c r="B21" t="s">
        <v>57</v>
      </c>
      <c r="C21">
        <v>0</v>
      </c>
      <c r="D21">
        <v>29551</v>
      </c>
      <c r="E21">
        <v>68165</v>
      </c>
    </row>
    <row r="22" spans="2:5" x14ac:dyDescent="0.25">
      <c r="B22" t="s">
        <v>58</v>
      </c>
      <c r="C22">
        <v>0</v>
      </c>
      <c r="D22">
        <v>2697883</v>
      </c>
      <c r="E22">
        <v>6781406</v>
      </c>
    </row>
    <row r="23" spans="2:5" x14ac:dyDescent="0.25">
      <c r="B23" t="s">
        <v>59</v>
      </c>
      <c r="C23">
        <v>0</v>
      </c>
      <c r="D23">
        <v>1819106</v>
      </c>
      <c r="E23">
        <v>1068444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6419-FF98-4198-8228-8A7F1197EC1C}">
  <dimension ref="B2:D9"/>
  <sheetViews>
    <sheetView workbookViewId="0">
      <selection activeCell="E10" sqref="E10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12.28515625" bestFit="1" customWidth="1"/>
  </cols>
  <sheetData>
    <row r="2" spans="2:4" x14ac:dyDescent="0.25">
      <c r="B2" t="s">
        <v>7</v>
      </c>
      <c r="C2" t="s">
        <v>0</v>
      </c>
      <c r="D2" t="s">
        <v>1</v>
      </c>
    </row>
    <row r="3" spans="2:4" x14ac:dyDescent="0.25">
      <c r="B3" t="s">
        <v>8</v>
      </c>
      <c r="C3">
        <v>70112</v>
      </c>
      <c r="D3">
        <v>3503017</v>
      </c>
    </row>
    <row r="4" spans="2:4" x14ac:dyDescent="0.25">
      <c r="B4" t="s">
        <v>9</v>
      </c>
      <c r="C4">
        <v>87504</v>
      </c>
      <c r="D4">
        <v>4967335</v>
      </c>
    </row>
    <row r="5" spans="2:4" x14ac:dyDescent="0.25">
      <c r="B5" t="s">
        <v>10</v>
      </c>
      <c r="C5">
        <v>104292</v>
      </c>
      <c r="D5">
        <v>4958349</v>
      </c>
    </row>
    <row r="6" spans="2:4" x14ac:dyDescent="0.25">
      <c r="B6" t="s">
        <v>11</v>
      </c>
      <c r="C6">
        <v>108125</v>
      </c>
      <c r="D6">
        <v>5003162</v>
      </c>
    </row>
    <row r="7" spans="2:4" x14ac:dyDescent="0.25">
      <c r="B7" t="s">
        <v>12</v>
      </c>
      <c r="C7">
        <v>100222</v>
      </c>
      <c r="D7">
        <v>4928557</v>
      </c>
    </row>
    <row r="8" spans="2:4" x14ac:dyDescent="0.25">
      <c r="B8" t="s">
        <v>13</v>
      </c>
      <c r="C8">
        <v>87903</v>
      </c>
      <c r="D8">
        <v>4917269</v>
      </c>
    </row>
    <row r="9" spans="2:4" x14ac:dyDescent="0.25">
      <c r="B9" t="s">
        <v>14</v>
      </c>
      <c r="C9">
        <v>76094</v>
      </c>
      <c r="D9">
        <v>3494095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0761-3653-4861-B090-7C5989EE0CBB}">
  <dimension ref="B2:J101"/>
  <sheetViews>
    <sheetView workbookViewId="0">
      <selection activeCell="H6" sqref="H6"/>
    </sheetView>
  </sheetViews>
  <sheetFormatPr defaultRowHeight="15" x14ac:dyDescent="0.25"/>
  <cols>
    <col min="3" max="3" width="14" bestFit="1" customWidth="1"/>
    <col min="4" max="4" width="7" bestFit="1" customWidth="1"/>
  </cols>
  <sheetData>
    <row r="2" spans="2:10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2:10" x14ac:dyDescent="0.25">
      <c r="C3">
        <v>1</v>
      </c>
      <c r="D3">
        <v>305566</v>
      </c>
      <c r="E3">
        <v>266280</v>
      </c>
      <c r="F3">
        <v>425107</v>
      </c>
      <c r="G3">
        <v>356528</v>
      </c>
      <c r="H3">
        <v>253472</v>
      </c>
      <c r="I3">
        <v>239955</v>
      </c>
      <c r="J3">
        <v>229288</v>
      </c>
    </row>
    <row r="4" spans="2:10" x14ac:dyDescent="0.25">
      <c r="C4">
        <v>2</v>
      </c>
      <c r="D4">
        <v>295360</v>
      </c>
      <c r="E4">
        <v>265946</v>
      </c>
      <c r="F4">
        <v>404867</v>
      </c>
      <c r="G4">
        <v>358621</v>
      </c>
      <c r="H4">
        <v>254074</v>
      </c>
      <c r="I4">
        <v>239260</v>
      </c>
      <c r="J4">
        <v>228367</v>
      </c>
    </row>
    <row r="5" spans="2:10" x14ac:dyDescent="0.25">
      <c r="C5">
        <v>3</v>
      </c>
      <c r="D5">
        <v>289747</v>
      </c>
      <c r="E5">
        <v>267964</v>
      </c>
      <c r="F5">
        <v>410221</v>
      </c>
      <c r="G5">
        <v>355204</v>
      </c>
      <c r="H5">
        <v>255997</v>
      </c>
      <c r="I5">
        <v>239076</v>
      </c>
      <c r="J5">
        <v>230723</v>
      </c>
    </row>
    <row r="6" spans="2:10" x14ac:dyDescent="0.25">
      <c r="C6">
        <v>4</v>
      </c>
      <c r="D6">
        <v>255420</v>
      </c>
      <c r="E6">
        <v>239310</v>
      </c>
      <c r="F6">
        <v>361826</v>
      </c>
      <c r="G6">
        <v>315800</v>
      </c>
      <c r="H6">
        <v>225084</v>
      </c>
      <c r="I6">
        <v>215615</v>
      </c>
      <c r="J6">
        <v>205637</v>
      </c>
    </row>
    <row r="7" spans="2:10" x14ac:dyDescent="0.25">
      <c r="C7">
        <v>5</v>
      </c>
      <c r="D7">
        <v>231763</v>
      </c>
      <c r="E7">
        <v>212191</v>
      </c>
      <c r="F7">
        <v>319927</v>
      </c>
      <c r="G7">
        <v>279675</v>
      </c>
      <c r="H7">
        <v>202627</v>
      </c>
      <c r="I7">
        <v>192236</v>
      </c>
      <c r="J7">
        <v>188535</v>
      </c>
    </row>
    <row r="8" spans="2:10" x14ac:dyDescent="0.25">
      <c r="C8">
        <v>6</v>
      </c>
      <c r="D8">
        <v>208958</v>
      </c>
      <c r="E8">
        <v>194329</v>
      </c>
      <c r="F8">
        <v>290953</v>
      </c>
      <c r="G8">
        <v>252019</v>
      </c>
      <c r="H8">
        <v>184419</v>
      </c>
      <c r="I8">
        <v>174215</v>
      </c>
      <c r="J8">
        <v>166066</v>
      </c>
    </row>
    <row r="9" spans="2:10" x14ac:dyDescent="0.25">
      <c r="C9">
        <v>7</v>
      </c>
      <c r="D9">
        <v>187105</v>
      </c>
      <c r="E9">
        <v>172710</v>
      </c>
      <c r="F9">
        <v>265737</v>
      </c>
      <c r="G9">
        <v>230856</v>
      </c>
      <c r="H9">
        <v>165073</v>
      </c>
      <c r="I9">
        <v>157720</v>
      </c>
      <c r="J9">
        <v>153483</v>
      </c>
    </row>
    <row r="10" spans="2:10" x14ac:dyDescent="0.25">
      <c r="C10">
        <v>8</v>
      </c>
      <c r="D10">
        <v>172019</v>
      </c>
      <c r="E10">
        <v>160792</v>
      </c>
      <c r="F10">
        <v>241652</v>
      </c>
      <c r="G10">
        <v>209316</v>
      </c>
      <c r="H10">
        <v>152542</v>
      </c>
      <c r="I10">
        <v>142235</v>
      </c>
      <c r="J10">
        <v>139544</v>
      </c>
    </row>
    <row r="11" spans="2:10" x14ac:dyDescent="0.25">
      <c r="C11">
        <v>9</v>
      </c>
      <c r="D11">
        <v>157395</v>
      </c>
      <c r="E11">
        <v>143505</v>
      </c>
      <c r="F11">
        <v>219993</v>
      </c>
      <c r="G11">
        <v>193163</v>
      </c>
      <c r="H11">
        <v>143353</v>
      </c>
      <c r="I11">
        <v>131967</v>
      </c>
      <c r="J11">
        <v>130155</v>
      </c>
    </row>
    <row r="12" spans="2:10" x14ac:dyDescent="0.25">
      <c r="C12">
        <v>10</v>
      </c>
      <c r="D12">
        <v>144287</v>
      </c>
      <c r="E12">
        <v>133308</v>
      </c>
      <c r="F12">
        <v>200250</v>
      </c>
      <c r="G12">
        <v>180109</v>
      </c>
      <c r="H12">
        <v>131500</v>
      </c>
      <c r="I12">
        <v>119522</v>
      </c>
      <c r="J12">
        <v>118837</v>
      </c>
    </row>
    <row r="13" spans="2:10" x14ac:dyDescent="0.25">
      <c r="C13">
        <v>11</v>
      </c>
      <c r="D13">
        <v>134459</v>
      </c>
      <c r="E13">
        <v>125050</v>
      </c>
      <c r="F13">
        <v>185983</v>
      </c>
      <c r="G13">
        <v>162912</v>
      </c>
      <c r="H13">
        <v>120835</v>
      </c>
      <c r="I13">
        <v>110865</v>
      </c>
      <c r="J13">
        <v>109710</v>
      </c>
    </row>
    <row r="14" spans="2:10" x14ac:dyDescent="0.25">
      <c r="C14">
        <v>12</v>
      </c>
      <c r="D14">
        <v>121317</v>
      </c>
      <c r="E14">
        <v>114527</v>
      </c>
      <c r="F14">
        <v>172437</v>
      </c>
      <c r="G14">
        <v>152982</v>
      </c>
      <c r="H14">
        <v>114384</v>
      </c>
      <c r="I14">
        <v>100024</v>
      </c>
      <c r="J14">
        <v>101172</v>
      </c>
    </row>
    <row r="15" spans="2:10" x14ac:dyDescent="0.25">
      <c r="C15">
        <v>13</v>
      </c>
      <c r="D15">
        <v>113263</v>
      </c>
      <c r="E15">
        <v>106530</v>
      </c>
      <c r="F15">
        <v>160718</v>
      </c>
      <c r="G15">
        <v>141923</v>
      </c>
      <c r="H15">
        <v>106181</v>
      </c>
      <c r="I15">
        <v>95584</v>
      </c>
      <c r="J15">
        <v>94793</v>
      </c>
    </row>
    <row r="16" spans="2:10" x14ac:dyDescent="0.25">
      <c r="C16">
        <v>14</v>
      </c>
      <c r="D16">
        <v>105661</v>
      </c>
      <c r="E16">
        <v>98142</v>
      </c>
      <c r="F16">
        <v>146998</v>
      </c>
      <c r="G16">
        <v>132918</v>
      </c>
      <c r="H16">
        <v>97842</v>
      </c>
      <c r="I16">
        <v>90013</v>
      </c>
      <c r="J16">
        <v>89632</v>
      </c>
    </row>
    <row r="17" spans="3:10" x14ac:dyDescent="0.25">
      <c r="C17">
        <v>15</v>
      </c>
      <c r="D17">
        <v>99814</v>
      </c>
      <c r="E17">
        <v>91778</v>
      </c>
      <c r="F17">
        <v>138558</v>
      </c>
      <c r="G17">
        <v>122946</v>
      </c>
      <c r="H17">
        <v>91734</v>
      </c>
      <c r="I17">
        <v>80581</v>
      </c>
      <c r="J17">
        <v>81190</v>
      </c>
    </row>
    <row r="18" spans="3:10" x14ac:dyDescent="0.25">
      <c r="C18">
        <v>16</v>
      </c>
      <c r="D18">
        <v>94115</v>
      </c>
      <c r="E18">
        <v>85886</v>
      </c>
      <c r="F18">
        <v>128346</v>
      </c>
      <c r="G18">
        <v>114301</v>
      </c>
      <c r="H18">
        <v>85171</v>
      </c>
      <c r="I18">
        <v>77299</v>
      </c>
      <c r="J18">
        <v>76836</v>
      </c>
    </row>
    <row r="19" spans="3:10" x14ac:dyDescent="0.25">
      <c r="C19">
        <v>17</v>
      </c>
      <c r="D19">
        <v>85497</v>
      </c>
      <c r="E19">
        <v>81732</v>
      </c>
      <c r="F19">
        <v>118133</v>
      </c>
      <c r="G19">
        <v>111734</v>
      </c>
      <c r="H19">
        <v>81196</v>
      </c>
      <c r="I19">
        <v>72979</v>
      </c>
      <c r="J19">
        <v>70280</v>
      </c>
    </row>
    <row r="20" spans="3:10" x14ac:dyDescent="0.25">
      <c r="C20">
        <v>18</v>
      </c>
      <c r="D20">
        <v>80558</v>
      </c>
      <c r="E20">
        <v>73480</v>
      </c>
      <c r="F20">
        <v>113058</v>
      </c>
      <c r="G20">
        <v>102688</v>
      </c>
      <c r="H20">
        <v>75810</v>
      </c>
      <c r="I20">
        <v>68566</v>
      </c>
      <c r="J20">
        <v>69704</v>
      </c>
    </row>
    <row r="21" spans="3:10" x14ac:dyDescent="0.25">
      <c r="C21">
        <v>19</v>
      </c>
      <c r="D21">
        <v>76415</v>
      </c>
      <c r="E21">
        <v>70842</v>
      </c>
      <c r="F21">
        <v>104360</v>
      </c>
      <c r="G21">
        <v>97350</v>
      </c>
      <c r="H21">
        <v>71815</v>
      </c>
      <c r="I21">
        <v>63582</v>
      </c>
      <c r="J21">
        <v>64865</v>
      </c>
    </row>
    <row r="22" spans="3:10" x14ac:dyDescent="0.25">
      <c r="C22">
        <v>20</v>
      </c>
      <c r="D22">
        <v>73461</v>
      </c>
      <c r="E22">
        <v>66288</v>
      </c>
      <c r="F22">
        <v>96696</v>
      </c>
      <c r="G22">
        <v>90150</v>
      </c>
      <c r="H22">
        <v>67003</v>
      </c>
      <c r="I22">
        <v>60967</v>
      </c>
      <c r="J22">
        <v>60008</v>
      </c>
    </row>
    <row r="23" spans="3:10" x14ac:dyDescent="0.25">
      <c r="C23">
        <v>21</v>
      </c>
      <c r="D23">
        <v>67677</v>
      </c>
      <c r="E23">
        <v>62742</v>
      </c>
      <c r="F23">
        <v>93351</v>
      </c>
      <c r="G23">
        <v>84830</v>
      </c>
      <c r="H23">
        <v>63772</v>
      </c>
      <c r="I23">
        <v>58125</v>
      </c>
      <c r="J23">
        <v>55863</v>
      </c>
    </row>
    <row r="24" spans="3:10" x14ac:dyDescent="0.25">
      <c r="C24">
        <v>22</v>
      </c>
      <c r="D24">
        <v>63534</v>
      </c>
      <c r="E24">
        <v>59084</v>
      </c>
      <c r="F24">
        <v>87918</v>
      </c>
      <c r="G24">
        <v>80440</v>
      </c>
      <c r="H24">
        <v>60666</v>
      </c>
      <c r="I24">
        <v>53572</v>
      </c>
      <c r="J24">
        <v>53529</v>
      </c>
    </row>
    <row r="25" spans="3:10" x14ac:dyDescent="0.25">
      <c r="C25">
        <v>23</v>
      </c>
      <c r="D25">
        <v>59599</v>
      </c>
      <c r="E25">
        <v>54420</v>
      </c>
      <c r="F25">
        <v>82752</v>
      </c>
      <c r="G25">
        <v>76418</v>
      </c>
      <c r="H25">
        <v>58183</v>
      </c>
      <c r="I25">
        <v>50943</v>
      </c>
      <c r="J25">
        <v>51633</v>
      </c>
    </row>
    <row r="26" spans="3:10" x14ac:dyDescent="0.25">
      <c r="C26">
        <v>24</v>
      </c>
      <c r="D26">
        <v>57437</v>
      </c>
      <c r="E26">
        <v>52970</v>
      </c>
      <c r="F26">
        <v>77514</v>
      </c>
      <c r="G26">
        <v>72550</v>
      </c>
      <c r="H26">
        <v>53909</v>
      </c>
      <c r="I26">
        <v>48013</v>
      </c>
      <c r="J26">
        <v>47100</v>
      </c>
    </row>
    <row r="27" spans="3:10" x14ac:dyDescent="0.25">
      <c r="C27">
        <v>25</v>
      </c>
      <c r="D27">
        <v>55044</v>
      </c>
      <c r="E27">
        <v>48950</v>
      </c>
      <c r="F27">
        <v>71575</v>
      </c>
      <c r="G27">
        <v>70720</v>
      </c>
      <c r="H27">
        <v>51616</v>
      </c>
      <c r="I27">
        <v>45906</v>
      </c>
      <c r="J27">
        <v>45791</v>
      </c>
    </row>
    <row r="28" spans="3:10" x14ac:dyDescent="0.25">
      <c r="C28">
        <v>26</v>
      </c>
      <c r="D28">
        <v>50543</v>
      </c>
      <c r="E28">
        <v>47483</v>
      </c>
      <c r="F28">
        <v>70641</v>
      </c>
      <c r="G28">
        <v>64692</v>
      </c>
      <c r="H28">
        <v>50472</v>
      </c>
      <c r="I28">
        <v>42387</v>
      </c>
      <c r="J28">
        <v>43269</v>
      </c>
    </row>
    <row r="29" spans="3:10" x14ac:dyDescent="0.25">
      <c r="C29">
        <v>27</v>
      </c>
      <c r="D29">
        <v>47330</v>
      </c>
      <c r="E29">
        <v>44713</v>
      </c>
      <c r="F29">
        <v>67103</v>
      </c>
      <c r="G29">
        <v>61324</v>
      </c>
      <c r="H29">
        <v>47986</v>
      </c>
      <c r="I29">
        <v>41579</v>
      </c>
      <c r="J29">
        <v>40485</v>
      </c>
    </row>
    <row r="30" spans="3:10" x14ac:dyDescent="0.25">
      <c r="C30">
        <v>28</v>
      </c>
      <c r="D30">
        <v>46411</v>
      </c>
      <c r="E30">
        <v>40905</v>
      </c>
      <c r="F30">
        <v>62058</v>
      </c>
      <c r="G30">
        <v>58830</v>
      </c>
      <c r="H30">
        <v>46760</v>
      </c>
      <c r="I30">
        <v>39008</v>
      </c>
      <c r="J30">
        <v>38587</v>
      </c>
    </row>
    <row r="31" spans="3:10" x14ac:dyDescent="0.25">
      <c r="C31">
        <v>29</v>
      </c>
      <c r="D31">
        <v>43693</v>
      </c>
      <c r="E31">
        <v>40681</v>
      </c>
      <c r="F31">
        <v>59064</v>
      </c>
      <c r="G31">
        <v>56858</v>
      </c>
      <c r="H31">
        <v>42038</v>
      </c>
      <c r="I31">
        <v>37231</v>
      </c>
      <c r="J31">
        <v>35852</v>
      </c>
    </row>
    <row r="32" spans="3:10" x14ac:dyDescent="0.25">
      <c r="C32">
        <v>30</v>
      </c>
      <c r="D32">
        <v>41521</v>
      </c>
      <c r="E32">
        <v>37845</v>
      </c>
      <c r="F32">
        <v>55459</v>
      </c>
      <c r="G32">
        <v>52879</v>
      </c>
      <c r="H32">
        <v>40564</v>
      </c>
      <c r="I32">
        <v>36105</v>
      </c>
      <c r="J32">
        <v>35846</v>
      </c>
    </row>
    <row r="33" spans="3:10" x14ac:dyDescent="0.25">
      <c r="C33">
        <v>31</v>
      </c>
      <c r="D33">
        <v>40291</v>
      </c>
      <c r="E33">
        <v>38117</v>
      </c>
      <c r="F33">
        <v>52617</v>
      </c>
      <c r="G33">
        <v>50616</v>
      </c>
      <c r="H33">
        <v>39210</v>
      </c>
      <c r="I33">
        <v>32927</v>
      </c>
      <c r="J33">
        <v>33868</v>
      </c>
    </row>
    <row r="34" spans="3:10" x14ac:dyDescent="0.25">
      <c r="C34">
        <v>32</v>
      </c>
      <c r="D34">
        <v>37505</v>
      </c>
      <c r="E34">
        <v>34360</v>
      </c>
      <c r="F34">
        <v>50092</v>
      </c>
      <c r="G34">
        <v>48641</v>
      </c>
      <c r="H34">
        <v>37734</v>
      </c>
      <c r="I34">
        <v>32550</v>
      </c>
      <c r="J34">
        <v>32603</v>
      </c>
    </row>
    <row r="35" spans="3:10" x14ac:dyDescent="0.25">
      <c r="C35">
        <v>33</v>
      </c>
      <c r="D35">
        <v>35047</v>
      </c>
      <c r="E35">
        <v>33294</v>
      </c>
      <c r="F35">
        <v>47580</v>
      </c>
      <c r="G35">
        <v>46089</v>
      </c>
      <c r="H35">
        <v>35848</v>
      </c>
      <c r="I35">
        <v>30481</v>
      </c>
      <c r="J35">
        <v>30605</v>
      </c>
    </row>
    <row r="36" spans="3:10" x14ac:dyDescent="0.25">
      <c r="C36">
        <v>34</v>
      </c>
      <c r="D36">
        <v>33744</v>
      </c>
      <c r="E36">
        <v>31541</v>
      </c>
      <c r="F36">
        <v>44892</v>
      </c>
      <c r="G36">
        <v>44458</v>
      </c>
      <c r="H36">
        <v>32335</v>
      </c>
      <c r="I36">
        <v>29190</v>
      </c>
      <c r="J36">
        <v>30185</v>
      </c>
    </row>
    <row r="37" spans="3:10" x14ac:dyDescent="0.25">
      <c r="C37">
        <v>35</v>
      </c>
      <c r="D37">
        <v>31701</v>
      </c>
      <c r="E37">
        <v>29769</v>
      </c>
      <c r="F37">
        <v>43205</v>
      </c>
      <c r="G37">
        <v>42135</v>
      </c>
      <c r="H37">
        <v>31686</v>
      </c>
      <c r="I37">
        <v>27120</v>
      </c>
      <c r="J37">
        <v>28871</v>
      </c>
    </row>
    <row r="38" spans="3:10" x14ac:dyDescent="0.25">
      <c r="C38">
        <v>36</v>
      </c>
      <c r="D38">
        <v>29747</v>
      </c>
      <c r="E38">
        <v>28615</v>
      </c>
      <c r="F38">
        <v>40984</v>
      </c>
      <c r="G38">
        <v>40711</v>
      </c>
      <c r="H38">
        <v>32162</v>
      </c>
      <c r="I38">
        <v>25463</v>
      </c>
      <c r="J38">
        <v>26840</v>
      </c>
    </row>
    <row r="39" spans="3:10" x14ac:dyDescent="0.25">
      <c r="C39">
        <v>37</v>
      </c>
      <c r="D39">
        <v>29694</v>
      </c>
      <c r="E39">
        <v>27301</v>
      </c>
      <c r="F39">
        <v>37705</v>
      </c>
      <c r="G39">
        <v>38340</v>
      </c>
      <c r="H39">
        <v>29323</v>
      </c>
      <c r="I39">
        <v>25002</v>
      </c>
      <c r="J39">
        <v>26604</v>
      </c>
    </row>
    <row r="40" spans="3:10" x14ac:dyDescent="0.25">
      <c r="C40">
        <v>38</v>
      </c>
      <c r="D40">
        <v>26848</v>
      </c>
      <c r="E40">
        <v>26914</v>
      </c>
      <c r="F40">
        <v>36782</v>
      </c>
      <c r="G40">
        <v>36275</v>
      </c>
      <c r="H40">
        <v>27683</v>
      </c>
      <c r="I40">
        <v>23704</v>
      </c>
      <c r="J40">
        <v>24665</v>
      </c>
    </row>
    <row r="41" spans="3:10" x14ac:dyDescent="0.25">
      <c r="C41">
        <v>39</v>
      </c>
      <c r="D41">
        <v>25180</v>
      </c>
      <c r="E41">
        <v>25502</v>
      </c>
      <c r="F41">
        <v>34945</v>
      </c>
      <c r="G41">
        <v>35085</v>
      </c>
      <c r="H41">
        <v>27942</v>
      </c>
      <c r="I41">
        <v>22303</v>
      </c>
      <c r="J41">
        <v>23390</v>
      </c>
    </row>
    <row r="42" spans="3:10" x14ac:dyDescent="0.25">
      <c r="C42">
        <v>40</v>
      </c>
      <c r="D42">
        <v>24115</v>
      </c>
      <c r="E42">
        <v>23962</v>
      </c>
      <c r="F42">
        <v>33032</v>
      </c>
      <c r="G42">
        <v>33876</v>
      </c>
      <c r="H42">
        <v>26237</v>
      </c>
      <c r="I42">
        <v>21579</v>
      </c>
      <c r="J42">
        <v>22752</v>
      </c>
    </row>
    <row r="43" spans="3:10" x14ac:dyDescent="0.25">
      <c r="C43">
        <v>41</v>
      </c>
      <c r="D43">
        <v>23052</v>
      </c>
      <c r="E43">
        <v>22260</v>
      </c>
      <c r="F43">
        <v>31675</v>
      </c>
      <c r="G43">
        <v>32372</v>
      </c>
      <c r="H43">
        <v>23843</v>
      </c>
      <c r="I43">
        <v>20459</v>
      </c>
      <c r="J43">
        <v>21568</v>
      </c>
    </row>
    <row r="44" spans="3:10" x14ac:dyDescent="0.25">
      <c r="C44">
        <v>42</v>
      </c>
      <c r="D44">
        <v>21817</v>
      </c>
      <c r="E44">
        <v>20493</v>
      </c>
      <c r="F44">
        <v>30808</v>
      </c>
      <c r="G44">
        <v>29912</v>
      </c>
      <c r="H44">
        <v>24552</v>
      </c>
      <c r="I44">
        <v>19799</v>
      </c>
      <c r="J44">
        <v>20771</v>
      </c>
    </row>
    <row r="45" spans="3:10" x14ac:dyDescent="0.25">
      <c r="C45">
        <v>43</v>
      </c>
      <c r="D45">
        <v>20962</v>
      </c>
      <c r="E45">
        <v>21662</v>
      </c>
      <c r="F45">
        <v>28099</v>
      </c>
      <c r="G45">
        <v>27549</v>
      </c>
      <c r="H45">
        <v>22923</v>
      </c>
      <c r="I45">
        <v>20049</v>
      </c>
      <c r="J45">
        <v>19077</v>
      </c>
    </row>
    <row r="46" spans="3:10" x14ac:dyDescent="0.25">
      <c r="C46">
        <v>44</v>
      </c>
      <c r="D46">
        <v>20261</v>
      </c>
      <c r="E46">
        <v>19339</v>
      </c>
      <c r="F46">
        <v>26341</v>
      </c>
      <c r="G46">
        <v>26119</v>
      </c>
      <c r="H46">
        <v>22261</v>
      </c>
      <c r="I46">
        <v>19244</v>
      </c>
      <c r="J46">
        <v>18796</v>
      </c>
    </row>
    <row r="47" spans="3:10" x14ac:dyDescent="0.25">
      <c r="C47">
        <v>45</v>
      </c>
      <c r="D47">
        <v>19314</v>
      </c>
      <c r="E47">
        <v>17815</v>
      </c>
      <c r="F47">
        <v>25388</v>
      </c>
      <c r="G47">
        <v>25097</v>
      </c>
      <c r="H47">
        <v>21048</v>
      </c>
      <c r="I47">
        <v>17361</v>
      </c>
      <c r="J47">
        <v>18765</v>
      </c>
    </row>
    <row r="48" spans="3:10" x14ac:dyDescent="0.25">
      <c r="C48">
        <v>46</v>
      </c>
      <c r="D48">
        <v>18019</v>
      </c>
      <c r="E48">
        <v>17734</v>
      </c>
      <c r="F48">
        <v>24339</v>
      </c>
      <c r="G48">
        <v>24777</v>
      </c>
      <c r="H48">
        <v>18904</v>
      </c>
      <c r="I48">
        <v>16980</v>
      </c>
      <c r="J48">
        <v>16886</v>
      </c>
    </row>
    <row r="49" spans="3:10" x14ac:dyDescent="0.25">
      <c r="C49">
        <v>47</v>
      </c>
      <c r="D49">
        <v>17624</v>
      </c>
      <c r="E49">
        <v>16224</v>
      </c>
      <c r="F49">
        <v>22802</v>
      </c>
      <c r="G49">
        <v>23099</v>
      </c>
      <c r="H49">
        <v>19220</v>
      </c>
      <c r="I49">
        <v>15117</v>
      </c>
      <c r="J49">
        <v>15847</v>
      </c>
    </row>
    <row r="50" spans="3:10" x14ac:dyDescent="0.25">
      <c r="C50">
        <v>48</v>
      </c>
      <c r="D50">
        <v>15876</v>
      </c>
      <c r="E50">
        <v>15808</v>
      </c>
      <c r="F50">
        <v>22005</v>
      </c>
      <c r="G50">
        <v>22104</v>
      </c>
      <c r="H50">
        <v>17543</v>
      </c>
      <c r="I50">
        <v>14977</v>
      </c>
      <c r="J50">
        <v>15653</v>
      </c>
    </row>
    <row r="51" spans="3:10" x14ac:dyDescent="0.25">
      <c r="C51">
        <v>49</v>
      </c>
      <c r="D51">
        <v>15685</v>
      </c>
      <c r="E51">
        <v>14341</v>
      </c>
      <c r="F51">
        <v>19072</v>
      </c>
      <c r="G51">
        <v>21437</v>
      </c>
      <c r="H51">
        <v>16591</v>
      </c>
      <c r="I51">
        <v>14666</v>
      </c>
      <c r="J51">
        <v>15365</v>
      </c>
    </row>
    <row r="52" spans="3:10" x14ac:dyDescent="0.25">
      <c r="C52">
        <v>50</v>
      </c>
      <c r="D52">
        <v>13941</v>
      </c>
      <c r="E52">
        <v>14427</v>
      </c>
      <c r="F52">
        <v>19016</v>
      </c>
      <c r="G52">
        <v>19227</v>
      </c>
      <c r="H52">
        <v>15866</v>
      </c>
      <c r="I52">
        <v>13979</v>
      </c>
      <c r="J52">
        <v>14373</v>
      </c>
    </row>
    <row r="53" spans="3:10" x14ac:dyDescent="0.25">
      <c r="C53">
        <v>51</v>
      </c>
      <c r="D53">
        <v>13398</v>
      </c>
      <c r="E53">
        <v>13816</v>
      </c>
      <c r="F53">
        <v>17128</v>
      </c>
      <c r="G53">
        <v>18338</v>
      </c>
      <c r="H53">
        <v>15135</v>
      </c>
      <c r="I53">
        <v>13454</v>
      </c>
      <c r="J53">
        <v>13455</v>
      </c>
    </row>
    <row r="54" spans="3:10" x14ac:dyDescent="0.25">
      <c r="C54">
        <v>52</v>
      </c>
      <c r="D54">
        <v>11762</v>
      </c>
      <c r="E54">
        <v>12233</v>
      </c>
      <c r="F54">
        <v>16497</v>
      </c>
      <c r="G54">
        <v>17868</v>
      </c>
      <c r="H54">
        <v>14490</v>
      </c>
      <c r="I54">
        <v>12924</v>
      </c>
      <c r="J54">
        <v>13339</v>
      </c>
    </row>
    <row r="55" spans="3:10" x14ac:dyDescent="0.25">
      <c r="C55">
        <v>53</v>
      </c>
      <c r="D55">
        <v>11632</v>
      </c>
      <c r="E55">
        <v>12408</v>
      </c>
      <c r="F55">
        <v>14837</v>
      </c>
      <c r="G55">
        <v>16056</v>
      </c>
      <c r="H55">
        <v>13541</v>
      </c>
      <c r="I55">
        <v>12513</v>
      </c>
      <c r="J55">
        <v>12011</v>
      </c>
    </row>
    <row r="56" spans="3:10" x14ac:dyDescent="0.25">
      <c r="C56">
        <v>54</v>
      </c>
      <c r="D56">
        <v>10523</v>
      </c>
      <c r="E56">
        <v>11621</v>
      </c>
      <c r="F56">
        <v>13981</v>
      </c>
      <c r="G56">
        <v>16281</v>
      </c>
      <c r="H56">
        <v>12108</v>
      </c>
      <c r="I56">
        <v>11685</v>
      </c>
      <c r="J56">
        <v>11224</v>
      </c>
    </row>
    <row r="57" spans="3:10" x14ac:dyDescent="0.25">
      <c r="C57">
        <v>55</v>
      </c>
      <c r="D57">
        <v>10100</v>
      </c>
      <c r="E57">
        <v>11879</v>
      </c>
      <c r="F57">
        <v>13277</v>
      </c>
      <c r="G57">
        <v>14870</v>
      </c>
      <c r="H57">
        <v>11510</v>
      </c>
      <c r="I57">
        <v>10984</v>
      </c>
      <c r="J57">
        <v>11585</v>
      </c>
    </row>
    <row r="58" spans="3:10" x14ac:dyDescent="0.25">
      <c r="C58">
        <v>56</v>
      </c>
      <c r="D58">
        <v>9899</v>
      </c>
      <c r="E58">
        <v>10434</v>
      </c>
      <c r="F58">
        <v>12986</v>
      </c>
      <c r="G58">
        <v>13718</v>
      </c>
      <c r="H58">
        <v>11762</v>
      </c>
      <c r="I58">
        <v>10544</v>
      </c>
      <c r="J58">
        <v>9318</v>
      </c>
    </row>
    <row r="59" spans="3:10" x14ac:dyDescent="0.25">
      <c r="C59">
        <v>57</v>
      </c>
      <c r="D59">
        <v>9381</v>
      </c>
      <c r="E59">
        <v>10212</v>
      </c>
      <c r="F59">
        <v>11243</v>
      </c>
      <c r="G59">
        <v>13010</v>
      </c>
      <c r="H59">
        <v>10303</v>
      </c>
      <c r="I59">
        <v>10528</v>
      </c>
      <c r="J59">
        <v>9891</v>
      </c>
    </row>
    <row r="60" spans="3:10" x14ac:dyDescent="0.25">
      <c r="C60">
        <v>58</v>
      </c>
      <c r="D60">
        <v>8174</v>
      </c>
      <c r="E60">
        <v>9445</v>
      </c>
      <c r="F60">
        <v>11659</v>
      </c>
      <c r="G60">
        <v>12479</v>
      </c>
      <c r="H60">
        <v>10427</v>
      </c>
      <c r="I60">
        <v>10022</v>
      </c>
      <c r="J60">
        <v>8989</v>
      </c>
    </row>
    <row r="61" spans="3:10" x14ac:dyDescent="0.25">
      <c r="C61">
        <v>59</v>
      </c>
      <c r="D61">
        <v>8098</v>
      </c>
      <c r="E61">
        <v>8531</v>
      </c>
      <c r="F61">
        <v>10646</v>
      </c>
      <c r="G61">
        <v>11988</v>
      </c>
      <c r="H61">
        <v>10277</v>
      </c>
      <c r="I61">
        <v>9265</v>
      </c>
      <c r="J61">
        <v>8824</v>
      </c>
    </row>
    <row r="62" spans="3:10" x14ac:dyDescent="0.25">
      <c r="C62">
        <v>60</v>
      </c>
      <c r="D62">
        <v>7575</v>
      </c>
      <c r="E62">
        <v>8333</v>
      </c>
      <c r="F62">
        <v>10076</v>
      </c>
      <c r="G62">
        <v>11790</v>
      </c>
      <c r="H62">
        <v>9630</v>
      </c>
      <c r="I62">
        <v>8929</v>
      </c>
      <c r="J62">
        <v>8630</v>
      </c>
    </row>
    <row r="63" spans="3:10" x14ac:dyDescent="0.25">
      <c r="C63">
        <v>61</v>
      </c>
      <c r="D63">
        <v>7115</v>
      </c>
      <c r="E63">
        <v>8396</v>
      </c>
      <c r="F63">
        <v>9267</v>
      </c>
      <c r="G63">
        <v>10924</v>
      </c>
      <c r="H63">
        <v>8691</v>
      </c>
      <c r="I63">
        <v>8216</v>
      </c>
      <c r="J63">
        <v>8527</v>
      </c>
    </row>
    <row r="64" spans="3:10" x14ac:dyDescent="0.25">
      <c r="C64">
        <v>62</v>
      </c>
      <c r="D64">
        <v>6728</v>
      </c>
      <c r="E64">
        <v>8346</v>
      </c>
      <c r="F64">
        <v>8754</v>
      </c>
      <c r="G64">
        <v>10293</v>
      </c>
      <c r="H64">
        <v>8569</v>
      </c>
      <c r="I64">
        <v>7819</v>
      </c>
      <c r="J64">
        <v>7566</v>
      </c>
    </row>
    <row r="65" spans="3:10" x14ac:dyDescent="0.25">
      <c r="C65">
        <v>63</v>
      </c>
      <c r="D65">
        <v>6542</v>
      </c>
      <c r="E65">
        <v>8000</v>
      </c>
      <c r="F65">
        <v>7909</v>
      </c>
      <c r="G65">
        <v>9665</v>
      </c>
      <c r="H65">
        <v>7588</v>
      </c>
      <c r="I65">
        <v>7761</v>
      </c>
      <c r="J65">
        <v>7706</v>
      </c>
    </row>
    <row r="66" spans="3:10" x14ac:dyDescent="0.25">
      <c r="C66">
        <v>64</v>
      </c>
      <c r="D66">
        <v>6391</v>
      </c>
      <c r="E66">
        <v>6991</v>
      </c>
      <c r="F66">
        <v>8127</v>
      </c>
      <c r="G66">
        <v>9075</v>
      </c>
      <c r="H66">
        <v>7764</v>
      </c>
      <c r="I66">
        <v>6784</v>
      </c>
      <c r="J66">
        <v>7644</v>
      </c>
    </row>
    <row r="67" spans="3:10" x14ac:dyDescent="0.25">
      <c r="C67">
        <v>65</v>
      </c>
      <c r="D67">
        <v>5655</v>
      </c>
      <c r="E67">
        <v>6974</v>
      </c>
      <c r="F67">
        <v>7400</v>
      </c>
      <c r="G67">
        <v>9019</v>
      </c>
      <c r="H67">
        <v>6942</v>
      </c>
      <c r="I67">
        <v>6983</v>
      </c>
      <c r="J67">
        <v>6854</v>
      </c>
    </row>
    <row r="68" spans="3:10" x14ac:dyDescent="0.25">
      <c r="C68">
        <v>66</v>
      </c>
      <c r="D68">
        <v>5172</v>
      </c>
      <c r="E68">
        <v>6457</v>
      </c>
      <c r="F68">
        <v>7482</v>
      </c>
      <c r="G68">
        <v>8715</v>
      </c>
      <c r="H68">
        <v>7108</v>
      </c>
      <c r="I68">
        <v>6533</v>
      </c>
      <c r="J68">
        <v>6309</v>
      </c>
    </row>
    <row r="69" spans="3:10" x14ac:dyDescent="0.25">
      <c r="C69">
        <v>67</v>
      </c>
      <c r="D69">
        <v>4899</v>
      </c>
      <c r="E69">
        <v>6894</v>
      </c>
      <c r="F69">
        <v>6389</v>
      </c>
      <c r="G69">
        <v>8149</v>
      </c>
      <c r="H69">
        <v>6860</v>
      </c>
      <c r="I69">
        <v>6340</v>
      </c>
      <c r="J69">
        <v>6420</v>
      </c>
    </row>
    <row r="70" spans="3:10" x14ac:dyDescent="0.25">
      <c r="C70">
        <v>68</v>
      </c>
      <c r="D70">
        <v>4895</v>
      </c>
      <c r="E70">
        <v>6282</v>
      </c>
      <c r="F70">
        <v>6935</v>
      </c>
      <c r="G70">
        <v>7927</v>
      </c>
      <c r="H70">
        <v>6045</v>
      </c>
      <c r="I70">
        <v>6258</v>
      </c>
      <c r="J70">
        <v>6041</v>
      </c>
    </row>
    <row r="71" spans="3:10" x14ac:dyDescent="0.25">
      <c r="C71">
        <v>69</v>
      </c>
      <c r="D71">
        <v>5002</v>
      </c>
      <c r="E71">
        <v>5492</v>
      </c>
      <c r="F71">
        <v>6149</v>
      </c>
      <c r="G71">
        <v>7473</v>
      </c>
      <c r="H71">
        <v>6399</v>
      </c>
      <c r="I71">
        <v>5693</v>
      </c>
      <c r="J71">
        <v>6205</v>
      </c>
    </row>
    <row r="72" spans="3:10" x14ac:dyDescent="0.25">
      <c r="C72">
        <v>70</v>
      </c>
      <c r="D72">
        <v>4408</v>
      </c>
      <c r="E72">
        <v>6341</v>
      </c>
      <c r="F72">
        <v>5796</v>
      </c>
      <c r="G72">
        <v>7653</v>
      </c>
      <c r="H72">
        <v>5674</v>
      </c>
      <c r="I72">
        <v>5359</v>
      </c>
      <c r="J72">
        <v>5510</v>
      </c>
    </row>
    <row r="73" spans="3:10" x14ac:dyDescent="0.25">
      <c r="C73">
        <v>71</v>
      </c>
      <c r="D73">
        <v>4254</v>
      </c>
      <c r="E73">
        <v>5833</v>
      </c>
      <c r="F73">
        <v>5802</v>
      </c>
      <c r="G73">
        <v>6763</v>
      </c>
      <c r="H73">
        <v>5092</v>
      </c>
      <c r="I73">
        <v>5265</v>
      </c>
      <c r="J73">
        <v>5304</v>
      </c>
    </row>
    <row r="74" spans="3:10" x14ac:dyDescent="0.25">
      <c r="C74">
        <v>72</v>
      </c>
      <c r="D74">
        <v>4613</v>
      </c>
      <c r="E74">
        <v>4934</v>
      </c>
      <c r="F74">
        <v>5300</v>
      </c>
      <c r="G74">
        <v>6490</v>
      </c>
      <c r="H74">
        <v>5790</v>
      </c>
      <c r="I74">
        <v>4986</v>
      </c>
      <c r="J74">
        <v>5334</v>
      </c>
    </row>
    <row r="75" spans="3:10" x14ac:dyDescent="0.25">
      <c r="C75">
        <v>73</v>
      </c>
      <c r="D75">
        <v>4115</v>
      </c>
      <c r="E75">
        <v>5334</v>
      </c>
      <c r="F75">
        <v>5161</v>
      </c>
      <c r="G75">
        <v>6696</v>
      </c>
      <c r="H75">
        <v>5489</v>
      </c>
      <c r="I75">
        <v>4691</v>
      </c>
      <c r="J75">
        <v>4482</v>
      </c>
    </row>
    <row r="76" spans="3:10" x14ac:dyDescent="0.25">
      <c r="C76">
        <v>74</v>
      </c>
      <c r="D76">
        <v>3835</v>
      </c>
      <c r="E76">
        <v>4569</v>
      </c>
      <c r="F76">
        <v>4865</v>
      </c>
      <c r="G76">
        <v>5877</v>
      </c>
      <c r="H76">
        <v>5028</v>
      </c>
      <c r="I76">
        <v>4957</v>
      </c>
      <c r="J76">
        <v>4823</v>
      </c>
    </row>
    <row r="77" spans="3:10" x14ac:dyDescent="0.25">
      <c r="C77">
        <v>75</v>
      </c>
      <c r="D77">
        <v>4070</v>
      </c>
      <c r="E77">
        <v>4564</v>
      </c>
      <c r="F77">
        <v>4981</v>
      </c>
      <c r="G77">
        <v>5500</v>
      </c>
      <c r="H77">
        <v>4576</v>
      </c>
      <c r="I77">
        <v>4567</v>
      </c>
      <c r="J77">
        <v>4666</v>
      </c>
    </row>
    <row r="78" spans="3:10" x14ac:dyDescent="0.25">
      <c r="C78">
        <v>76</v>
      </c>
      <c r="D78">
        <v>3554</v>
      </c>
      <c r="E78">
        <v>4438</v>
      </c>
      <c r="F78">
        <v>4589</v>
      </c>
      <c r="G78">
        <v>5463</v>
      </c>
      <c r="H78">
        <v>4166</v>
      </c>
      <c r="I78">
        <v>4651</v>
      </c>
      <c r="J78">
        <v>4200</v>
      </c>
    </row>
    <row r="79" spans="3:10" x14ac:dyDescent="0.25">
      <c r="C79">
        <v>77</v>
      </c>
      <c r="D79">
        <v>3411</v>
      </c>
      <c r="E79">
        <v>3528</v>
      </c>
      <c r="F79">
        <v>4558</v>
      </c>
      <c r="G79">
        <v>5172</v>
      </c>
      <c r="H79">
        <v>4451</v>
      </c>
      <c r="I79">
        <v>4331</v>
      </c>
      <c r="J79">
        <v>4116</v>
      </c>
    </row>
    <row r="80" spans="3:10" x14ac:dyDescent="0.25">
      <c r="C80">
        <v>78</v>
      </c>
      <c r="D80">
        <v>3155</v>
      </c>
      <c r="E80">
        <v>4205</v>
      </c>
      <c r="F80">
        <v>4392</v>
      </c>
      <c r="G80">
        <v>4967</v>
      </c>
      <c r="H80">
        <v>4024</v>
      </c>
      <c r="I80">
        <v>4086</v>
      </c>
      <c r="J80">
        <v>3817</v>
      </c>
    </row>
    <row r="81" spans="3:10" x14ac:dyDescent="0.25">
      <c r="C81">
        <v>79</v>
      </c>
      <c r="D81">
        <v>2973</v>
      </c>
      <c r="E81">
        <v>3931</v>
      </c>
      <c r="F81">
        <v>3730</v>
      </c>
      <c r="G81">
        <v>4673</v>
      </c>
      <c r="H81">
        <v>4269</v>
      </c>
      <c r="I81">
        <v>4210</v>
      </c>
      <c r="J81">
        <v>3968</v>
      </c>
    </row>
    <row r="82" spans="3:10" x14ac:dyDescent="0.25">
      <c r="C82">
        <v>80</v>
      </c>
      <c r="D82">
        <v>2785</v>
      </c>
      <c r="E82">
        <v>4110</v>
      </c>
      <c r="F82">
        <v>3985</v>
      </c>
      <c r="G82">
        <v>4635</v>
      </c>
      <c r="H82">
        <v>3558</v>
      </c>
      <c r="I82">
        <v>3728</v>
      </c>
      <c r="J82">
        <v>3366</v>
      </c>
    </row>
    <row r="83" spans="3:10" x14ac:dyDescent="0.25">
      <c r="C83">
        <v>81</v>
      </c>
      <c r="D83">
        <v>2843</v>
      </c>
      <c r="E83">
        <v>3359</v>
      </c>
      <c r="F83">
        <v>3345</v>
      </c>
      <c r="G83">
        <v>4153</v>
      </c>
      <c r="H83">
        <v>4167</v>
      </c>
      <c r="I83">
        <v>3867</v>
      </c>
      <c r="J83">
        <v>3506</v>
      </c>
    </row>
    <row r="84" spans="3:10" x14ac:dyDescent="0.25">
      <c r="C84">
        <v>82</v>
      </c>
      <c r="D84">
        <v>2460</v>
      </c>
      <c r="E84">
        <v>3542</v>
      </c>
      <c r="F84">
        <v>3319</v>
      </c>
      <c r="G84">
        <v>4313</v>
      </c>
      <c r="H84">
        <v>3478</v>
      </c>
      <c r="I84">
        <v>3362</v>
      </c>
      <c r="J84">
        <v>3133</v>
      </c>
    </row>
    <row r="85" spans="3:10" x14ac:dyDescent="0.25">
      <c r="C85">
        <v>83</v>
      </c>
      <c r="D85">
        <v>2640</v>
      </c>
      <c r="E85">
        <v>3353</v>
      </c>
      <c r="F85">
        <v>3583</v>
      </c>
      <c r="G85">
        <v>4220</v>
      </c>
      <c r="H85">
        <v>3313</v>
      </c>
      <c r="I85">
        <v>3311</v>
      </c>
      <c r="J85">
        <v>3242</v>
      </c>
    </row>
    <row r="86" spans="3:10" x14ac:dyDescent="0.25">
      <c r="C86">
        <v>84</v>
      </c>
      <c r="D86">
        <v>2363</v>
      </c>
      <c r="E86">
        <v>3418</v>
      </c>
      <c r="F86">
        <v>2975</v>
      </c>
      <c r="G86">
        <v>3860</v>
      </c>
      <c r="H86">
        <v>3464</v>
      </c>
      <c r="I86">
        <v>3091</v>
      </c>
      <c r="J86">
        <v>3311</v>
      </c>
    </row>
    <row r="87" spans="3:10" x14ac:dyDescent="0.25">
      <c r="C87">
        <v>85</v>
      </c>
      <c r="D87">
        <v>2586</v>
      </c>
      <c r="E87">
        <v>3363</v>
      </c>
      <c r="F87">
        <v>2920</v>
      </c>
      <c r="G87">
        <v>3682</v>
      </c>
      <c r="H87">
        <v>2843</v>
      </c>
      <c r="I87">
        <v>2931</v>
      </c>
      <c r="J87">
        <v>3180</v>
      </c>
    </row>
    <row r="88" spans="3:10" x14ac:dyDescent="0.25">
      <c r="C88">
        <v>86</v>
      </c>
      <c r="D88">
        <v>2142</v>
      </c>
      <c r="E88">
        <v>2773</v>
      </c>
      <c r="F88">
        <v>2588</v>
      </c>
      <c r="G88">
        <v>3984</v>
      </c>
      <c r="H88">
        <v>2969</v>
      </c>
      <c r="I88">
        <v>2955</v>
      </c>
      <c r="J88">
        <v>2746</v>
      </c>
    </row>
    <row r="89" spans="3:10" x14ac:dyDescent="0.25">
      <c r="C89">
        <v>87</v>
      </c>
      <c r="D89">
        <v>1963</v>
      </c>
      <c r="E89">
        <v>2986</v>
      </c>
      <c r="F89">
        <v>2703</v>
      </c>
      <c r="G89">
        <v>3506</v>
      </c>
      <c r="H89">
        <v>2641</v>
      </c>
      <c r="I89">
        <v>2729</v>
      </c>
      <c r="J89">
        <v>3015</v>
      </c>
    </row>
    <row r="90" spans="3:10" x14ac:dyDescent="0.25">
      <c r="C90">
        <v>88</v>
      </c>
      <c r="D90">
        <v>1724</v>
      </c>
      <c r="E90">
        <v>2695</v>
      </c>
      <c r="F90">
        <v>2580</v>
      </c>
      <c r="G90">
        <v>3111</v>
      </c>
      <c r="H90">
        <v>2923</v>
      </c>
      <c r="I90">
        <v>2670</v>
      </c>
      <c r="J90">
        <v>2913</v>
      </c>
    </row>
    <row r="91" spans="3:10" x14ac:dyDescent="0.25">
      <c r="C91">
        <v>89</v>
      </c>
      <c r="D91">
        <v>2012</v>
      </c>
      <c r="E91">
        <v>2681</v>
      </c>
      <c r="F91">
        <v>2347</v>
      </c>
      <c r="G91">
        <v>3337</v>
      </c>
      <c r="H91">
        <v>2489</v>
      </c>
      <c r="I91">
        <v>2602</v>
      </c>
      <c r="J91">
        <v>2608</v>
      </c>
    </row>
    <row r="92" spans="3:10" x14ac:dyDescent="0.25">
      <c r="C92">
        <v>90</v>
      </c>
      <c r="D92">
        <v>1909</v>
      </c>
      <c r="E92">
        <v>2330</v>
      </c>
      <c r="F92">
        <v>2368</v>
      </c>
      <c r="G92">
        <v>3003</v>
      </c>
      <c r="H92">
        <v>2437</v>
      </c>
      <c r="I92">
        <v>2745</v>
      </c>
      <c r="J92">
        <v>2406</v>
      </c>
    </row>
    <row r="93" spans="3:10" x14ac:dyDescent="0.25">
      <c r="C93">
        <v>91</v>
      </c>
      <c r="D93">
        <v>1782</v>
      </c>
      <c r="E93">
        <v>2724</v>
      </c>
      <c r="F93">
        <v>2435</v>
      </c>
      <c r="G93">
        <v>2772</v>
      </c>
      <c r="H93">
        <v>2511</v>
      </c>
      <c r="I93">
        <v>2171</v>
      </c>
      <c r="J93">
        <v>2450</v>
      </c>
    </row>
    <row r="94" spans="3:10" x14ac:dyDescent="0.25">
      <c r="C94">
        <v>92</v>
      </c>
      <c r="D94">
        <v>1730</v>
      </c>
      <c r="E94">
        <v>2431</v>
      </c>
      <c r="F94">
        <v>2299</v>
      </c>
      <c r="G94">
        <v>2986</v>
      </c>
      <c r="H94">
        <v>2227</v>
      </c>
      <c r="I94">
        <v>2276</v>
      </c>
      <c r="J94">
        <v>2274</v>
      </c>
    </row>
    <row r="95" spans="3:10" x14ac:dyDescent="0.25">
      <c r="C95">
        <v>93</v>
      </c>
      <c r="D95">
        <v>1706</v>
      </c>
      <c r="E95">
        <v>2067</v>
      </c>
      <c r="F95">
        <v>2137</v>
      </c>
      <c r="G95">
        <v>2744</v>
      </c>
      <c r="H95">
        <v>1998</v>
      </c>
      <c r="I95">
        <v>2355</v>
      </c>
      <c r="J95">
        <v>2389</v>
      </c>
    </row>
    <row r="96" spans="3:10" x14ac:dyDescent="0.25">
      <c r="C96">
        <v>94</v>
      </c>
      <c r="D96">
        <v>1672</v>
      </c>
      <c r="E96">
        <v>2333</v>
      </c>
      <c r="F96">
        <v>2063</v>
      </c>
      <c r="G96">
        <v>2826</v>
      </c>
      <c r="H96">
        <v>1785</v>
      </c>
      <c r="I96">
        <v>2187</v>
      </c>
      <c r="J96">
        <v>2334</v>
      </c>
    </row>
    <row r="97" spans="3:10" x14ac:dyDescent="0.25">
      <c r="C97">
        <v>95</v>
      </c>
      <c r="D97">
        <v>1653</v>
      </c>
      <c r="E97">
        <v>1971</v>
      </c>
      <c r="F97">
        <v>1590</v>
      </c>
      <c r="G97">
        <v>2785</v>
      </c>
      <c r="H97">
        <v>2424</v>
      </c>
      <c r="I97">
        <v>1889</v>
      </c>
      <c r="J97">
        <v>2204</v>
      </c>
    </row>
    <row r="98" spans="3:10" x14ac:dyDescent="0.25">
      <c r="C98">
        <v>96</v>
      </c>
      <c r="D98">
        <v>1611</v>
      </c>
      <c r="E98">
        <v>2020</v>
      </c>
      <c r="F98">
        <v>1801</v>
      </c>
      <c r="G98">
        <v>2370</v>
      </c>
      <c r="H98">
        <v>1926</v>
      </c>
      <c r="I98">
        <v>2092</v>
      </c>
      <c r="J98">
        <v>1918</v>
      </c>
    </row>
    <row r="99" spans="3:10" x14ac:dyDescent="0.25">
      <c r="C99">
        <v>97</v>
      </c>
      <c r="D99">
        <v>1459</v>
      </c>
      <c r="E99">
        <v>1914</v>
      </c>
      <c r="F99">
        <v>1735</v>
      </c>
      <c r="G99">
        <v>2486</v>
      </c>
      <c r="H99">
        <v>1987</v>
      </c>
      <c r="I99">
        <v>1711</v>
      </c>
      <c r="J99">
        <v>2064</v>
      </c>
    </row>
    <row r="100" spans="3:10" x14ac:dyDescent="0.25">
      <c r="C100">
        <v>98</v>
      </c>
      <c r="D100">
        <v>1397</v>
      </c>
      <c r="E100">
        <v>1834</v>
      </c>
      <c r="F100">
        <v>1543</v>
      </c>
      <c r="G100">
        <v>2009</v>
      </c>
      <c r="H100">
        <v>2088</v>
      </c>
      <c r="I100">
        <v>1918</v>
      </c>
      <c r="J100">
        <v>2062</v>
      </c>
    </row>
    <row r="101" spans="3:10" x14ac:dyDescent="0.25">
      <c r="C101">
        <v>99</v>
      </c>
      <c r="D101">
        <v>1477</v>
      </c>
      <c r="E101">
        <v>1800</v>
      </c>
      <c r="F101">
        <v>1533</v>
      </c>
      <c r="G101">
        <v>2127</v>
      </c>
      <c r="H101">
        <v>1981</v>
      </c>
      <c r="I101">
        <v>1693</v>
      </c>
      <c r="J101">
        <v>1810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59C3-E83D-4C6B-98A8-A6CAFC979A2A}">
  <dimension ref="C2:M11"/>
  <sheetViews>
    <sheetView workbookViewId="0">
      <selection activeCell="K5" sqref="K5"/>
    </sheetView>
  </sheetViews>
  <sheetFormatPr defaultRowHeight="15" x14ac:dyDescent="0.25"/>
  <cols>
    <col min="3" max="3" width="10.28515625" bestFit="1" customWidth="1"/>
  </cols>
  <sheetData>
    <row r="2" spans="3:13" x14ac:dyDescent="0.25">
      <c r="C2" t="s">
        <v>7</v>
      </c>
      <c r="D2" t="s">
        <v>24</v>
      </c>
      <c r="E2" t="s">
        <v>25</v>
      </c>
      <c r="F2" t="s">
        <v>26</v>
      </c>
      <c r="G2" t="s">
        <v>27</v>
      </c>
    </row>
    <row r="3" spans="3:13" x14ac:dyDescent="0.25">
      <c r="C3" t="s">
        <v>8</v>
      </c>
      <c r="D3">
        <v>1452836</v>
      </c>
      <c r="E3">
        <v>740492</v>
      </c>
      <c r="F3">
        <v>1198377</v>
      </c>
      <c r="G3">
        <v>181424</v>
      </c>
      <c r="I3" s="1">
        <f>D3/D$11</f>
        <v>0.1103435390476422</v>
      </c>
      <c r="J3" s="1">
        <f t="shared" ref="J3:J8" si="0">E3/E$11</f>
        <v>0.10962985422699088</v>
      </c>
      <c r="K3" s="1">
        <f t="shared" ref="K3:K8" si="1">F3/F$11</f>
        <v>0.11042770269940282</v>
      </c>
      <c r="L3" s="1">
        <f t="shared" ref="L3:L8" si="2">G3/G$11</f>
        <v>0.1111026056667081</v>
      </c>
    </row>
    <row r="4" spans="3:13" x14ac:dyDescent="0.25">
      <c r="C4" t="s">
        <v>9</v>
      </c>
      <c r="D4">
        <v>2056615</v>
      </c>
      <c r="E4">
        <v>1042737</v>
      </c>
      <c r="F4">
        <v>1700532</v>
      </c>
      <c r="G4">
        <v>254955</v>
      </c>
      <c r="I4" s="1">
        <f t="shared" ref="I4:I9" si="3">D4/D$11</f>
        <v>0.15620082208760427</v>
      </c>
      <c r="J4" s="1">
        <f t="shared" si="0"/>
        <v>0.15437723203908993</v>
      </c>
      <c r="K4" s="1">
        <f t="shared" si="1"/>
        <v>0.15670013870995594</v>
      </c>
      <c r="L4" s="1">
        <f t="shared" si="2"/>
        <v>0.15613240159932293</v>
      </c>
    </row>
    <row r="5" spans="3:13" x14ac:dyDescent="0.25">
      <c r="C5" t="s">
        <v>10</v>
      </c>
      <c r="D5">
        <v>2055809</v>
      </c>
      <c r="E5">
        <v>1057528</v>
      </c>
      <c r="F5">
        <v>1689519</v>
      </c>
      <c r="G5">
        <v>259785</v>
      </c>
      <c r="I5" s="1">
        <f t="shared" si="3"/>
        <v>0.15613960602985763</v>
      </c>
      <c r="J5" s="1">
        <f t="shared" si="0"/>
        <v>0.15656703986128306</v>
      </c>
      <c r="K5" s="1">
        <f t="shared" si="1"/>
        <v>0.15568531592060958</v>
      </c>
      <c r="L5" s="1">
        <f t="shared" si="2"/>
        <v>0.15909025494491227</v>
      </c>
    </row>
    <row r="6" spans="3:13" x14ac:dyDescent="0.25">
      <c r="C6" t="s">
        <v>11</v>
      </c>
      <c r="D6">
        <v>2073130</v>
      </c>
      <c r="E6">
        <v>1068491</v>
      </c>
      <c r="F6">
        <v>1715417</v>
      </c>
      <c r="G6">
        <v>254249</v>
      </c>
      <c r="I6" s="1">
        <f t="shared" si="3"/>
        <v>0.15745514366785959</v>
      </c>
      <c r="J6" s="1">
        <f t="shared" si="0"/>
        <v>0.15819011221303095</v>
      </c>
      <c r="K6" s="1">
        <f t="shared" si="1"/>
        <v>0.1580717574532067</v>
      </c>
      <c r="L6" s="1">
        <f t="shared" si="2"/>
        <v>0.15570005284942934</v>
      </c>
    </row>
    <row r="7" spans="3:13" x14ac:dyDescent="0.25">
      <c r="C7" t="s">
        <v>12</v>
      </c>
      <c r="D7">
        <v>2056296</v>
      </c>
      <c r="E7">
        <v>1048092</v>
      </c>
      <c r="F7">
        <v>1673439</v>
      </c>
      <c r="G7">
        <v>250952</v>
      </c>
      <c r="I7" s="1">
        <f t="shared" si="3"/>
        <v>0.15617659389601474</v>
      </c>
      <c r="J7" s="1">
        <f t="shared" si="0"/>
        <v>0.15517003988763595</v>
      </c>
      <c r="K7" s="1">
        <f t="shared" si="1"/>
        <v>0.15420358065749423</v>
      </c>
      <c r="L7" s="1">
        <f t="shared" si="2"/>
        <v>0.1536809964352662</v>
      </c>
    </row>
    <row r="8" spans="3:13" x14ac:dyDescent="0.25">
      <c r="C8" t="s">
        <v>13</v>
      </c>
      <c r="D8">
        <v>2027621</v>
      </c>
      <c r="E8">
        <v>1047201</v>
      </c>
      <c r="F8">
        <v>1679006</v>
      </c>
      <c r="G8">
        <v>251344</v>
      </c>
      <c r="I8" s="1">
        <f t="shared" si="3"/>
        <v>0.15399871491848999</v>
      </c>
      <c r="J8" s="1">
        <f t="shared" si="0"/>
        <v>0.15503812732123923</v>
      </c>
      <c r="K8" s="1">
        <f t="shared" si="1"/>
        <v>0.15471656698894715</v>
      </c>
      <c r="L8" s="1">
        <f t="shared" si="2"/>
        <v>0.15392105409809662</v>
      </c>
    </row>
    <row r="9" spans="3:13" x14ac:dyDescent="0.25">
      <c r="C9" t="s">
        <v>14</v>
      </c>
      <c r="D9">
        <v>1444173</v>
      </c>
      <c r="E9">
        <v>749933</v>
      </c>
      <c r="F9">
        <v>1195851</v>
      </c>
      <c r="G9">
        <v>180232</v>
      </c>
      <c r="I9" s="1">
        <f t="shared" si="3"/>
        <v>0.10968558035253158</v>
      </c>
      <c r="J9" s="1">
        <f t="shared" ref="J9" si="4">E9/E$11</f>
        <v>0.11102759445072999</v>
      </c>
      <c r="K9" s="1">
        <f t="shared" ref="K9" si="5">F9/F$11</f>
        <v>0.11019493757038358</v>
      </c>
      <c r="L9" s="1">
        <f t="shared" ref="L9" si="6">G9/G$11</f>
        <v>0.11037263440626452</v>
      </c>
      <c r="M9" s="1"/>
    </row>
    <row r="11" spans="3:13" x14ac:dyDescent="0.25">
      <c r="D11">
        <f t="shared" ref="D11:G11" si="7">SUM(D3:D9)</f>
        <v>13166480</v>
      </c>
      <c r="E11">
        <f t="shared" si="7"/>
        <v>6754474</v>
      </c>
      <c r="F11">
        <f t="shared" si="7"/>
        <v>10852141</v>
      </c>
      <c r="G11">
        <f>SUM(G3:G9)</f>
        <v>1632941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5006-059F-418A-A3A3-524EE30CCFAC}">
  <dimension ref="B2:E6"/>
  <sheetViews>
    <sheetView workbookViewId="0">
      <selection activeCell="J15" sqref="J15"/>
    </sheetView>
  </sheetViews>
  <sheetFormatPr defaultRowHeight="15" x14ac:dyDescent="0.25"/>
  <cols>
    <col min="2" max="2" width="17.5703125" bestFit="1" customWidth="1"/>
    <col min="3" max="3" width="14" bestFit="1" customWidth="1"/>
  </cols>
  <sheetData>
    <row r="2" spans="2:5" x14ac:dyDescent="0.25">
      <c r="B2" t="s">
        <v>28</v>
      </c>
      <c r="C2" t="s">
        <v>29</v>
      </c>
      <c r="D2" t="s">
        <v>30</v>
      </c>
      <c r="E2" t="s">
        <v>31</v>
      </c>
    </row>
    <row r="3" spans="2:5" x14ac:dyDescent="0.25">
      <c r="B3" t="s">
        <v>32</v>
      </c>
      <c r="C3">
        <v>722026</v>
      </c>
      <c r="D3">
        <v>1956689</v>
      </c>
      <c r="E3">
        <v>1270636</v>
      </c>
    </row>
    <row r="4" spans="2:5" x14ac:dyDescent="0.25">
      <c r="B4" t="s">
        <v>33</v>
      </c>
      <c r="C4">
        <v>2168826</v>
      </c>
      <c r="D4">
        <v>5035992</v>
      </c>
      <c r="E4">
        <v>3238401</v>
      </c>
    </row>
    <row r="5" spans="2:5" x14ac:dyDescent="0.25">
      <c r="B5" t="s">
        <v>34</v>
      </c>
      <c r="C5">
        <v>3343814</v>
      </c>
      <c r="D5">
        <v>8833011</v>
      </c>
      <c r="E5">
        <v>5735018</v>
      </c>
    </row>
    <row r="6" spans="2:5" x14ac:dyDescent="0.25">
      <c r="B6" t="s">
        <v>35</v>
      </c>
      <c r="C6">
        <v>9579</v>
      </c>
      <c r="D6">
        <v>51703</v>
      </c>
      <c r="E6">
        <v>40341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5870-D525-4B9A-8165-4274858381B0}">
  <dimension ref="B2:G23"/>
  <sheetViews>
    <sheetView workbookViewId="0">
      <selection activeCell="I29" sqref="I29"/>
    </sheetView>
  </sheetViews>
  <sheetFormatPr defaultRowHeight="15" x14ac:dyDescent="0.25"/>
  <cols>
    <col min="2" max="2" width="14.85546875" bestFit="1" customWidth="1"/>
  </cols>
  <sheetData>
    <row r="2" spans="2:7" x14ac:dyDescent="0.25">
      <c r="B2" t="s">
        <v>36</v>
      </c>
      <c r="C2" t="s">
        <v>37</v>
      </c>
      <c r="D2" t="s">
        <v>38</v>
      </c>
    </row>
    <row r="3" spans="2:7" x14ac:dyDescent="0.25">
      <c r="B3" t="s">
        <v>39</v>
      </c>
      <c r="C3">
        <v>96383</v>
      </c>
      <c r="D3">
        <v>57360</v>
      </c>
      <c r="F3" s="1">
        <f>C3/SUM($C3:$D3)</f>
        <v>0.62690984304976483</v>
      </c>
      <c r="G3" s="1">
        <f>D3/SUM($C3:$D3)</f>
        <v>0.37309015695023512</v>
      </c>
    </row>
    <row r="4" spans="2:7" x14ac:dyDescent="0.25">
      <c r="B4" t="s">
        <v>40</v>
      </c>
      <c r="C4">
        <v>212294</v>
      </c>
      <c r="D4">
        <v>211508</v>
      </c>
      <c r="F4" s="1">
        <f t="shared" ref="F4:F23" si="0">C4/SUM($C4:$D4)</f>
        <v>0.5009273198333184</v>
      </c>
      <c r="G4" s="1">
        <f t="shared" ref="G4:G23" si="1">D4/SUM($C4:$D4)</f>
        <v>0.4990726801666816</v>
      </c>
    </row>
    <row r="5" spans="2:7" x14ac:dyDescent="0.25">
      <c r="B5" t="s">
        <v>41</v>
      </c>
      <c r="C5">
        <v>581321</v>
      </c>
      <c r="D5">
        <v>591107</v>
      </c>
      <c r="F5" s="1">
        <f t="shared" si="0"/>
        <v>0.49582660939520379</v>
      </c>
      <c r="G5" s="1">
        <f t="shared" si="1"/>
        <v>0.50417339060479616</v>
      </c>
    </row>
    <row r="6" spans="2:7" x14ac:dyDescent="0.25">
      <c r="B6" t="s">
        <v>42</v>
      </c>
      <c r="C6">
        <v>1431683</v>
      </c>
      <c r="D6">
        <v>1256440</v>
      </c>
      <c r="F6" s="1">
        <f t="shared" si="0"/>
        <v>0.53259579267764157</v>
      </c>
      <c r="G6" s="1">
        <f t="shared" si="1"/>
        <v>0.46740420732235838</v>
      </c>
    </row>
    <row r="7" spans="2:7" x14ac:dyDescent="0.25">
      <c r="B7" t="s">
        <v>43</v>
      </c>
      <c r="C7">
        <v>360137</v>
      </c>
      <c r="D7">
        <v>343974</v>
      </c>
      <c r="F7" s="1">
        <f t="shared" si="0"/>
        <v>0.51147759373167012</v>
      </c>
      <c r="G7" s="1">
        <f t="shared" si="1"/>
        <v>0.48852240626832988</v>
      </c>
    </row>
    <row r="8" spans="2:7" x14ac:dyDescent="0.25">
      <c r="B8" t="s">
        <v>44</v>
      </c>
      <c r="C8">
        <v>17374</v>
      </c>
      <c r="D8">
        <v>17199</v>
      </c>
      <c r="F8" s="1">
        <f t="shared" si="0"/>
        <v>0.50253087669568741</v>
      </c>
      <c r="G8" s="1">
        <f t="shared" si="1"/>
        <v>0.49746912330431259</v>
      </c>
    </row>
    <row r="9" spans="2:7" x14ac:dyDescent="0.25">
      <c r="B9" t="s">
        <v>45</v>
      </c>
      <c r="C9">
        <v>496295</v>
      </c>
      <c r="D9">
        <v>571763</v>
      </c>
      <c r="F9" s="1">
        <f t="shared" si="0"/>
        <v>0.46467045797138357</v>
      </c>
      <c r="G9" s="1">
        <f t="shared" si="1"/>
        <v>0.53532954202861638</v>
      </c>
    </row>
    <row r="10" spans="2:7" x14ac:dyDescent="0.25">
      <c r="B10" t="s">
        <v>46</v>
      </c>
      <c r="C10">
        <v>2691321</v>
      </c>
      <c r="D10">
        <v>2707425</v>
      </c>
      <c r="F10" s="1">
        <f t="shared" si="0"/>
        <v>0.49850854253932303</v>
      </c>
      <c r="G10" s="1">
        <f t="shared" si="1"/>
        <v>0.50149145746067703</v>
      </c>
    </row>
    <row r="11" spans="2:7" x14ac:dyDescent="0.25">
      <c r="B11" t="s">
        <v>47</v>
      </c>
      <c r="C11">
        <v>511818</v>
      </c>
      <c r="D11">
        <v>539431</v>
      </c>
      <c r="F11" s="1">
        <f t="shared" si="0"/>
        <v>0.4868665749028061</v>
      </c>
      <c r="G11" s="1">
        <f t="shared" si="1"/>
        <v>0.51313342509719395</v>
      </c>
    </row>
    <row r="12" spans="2:7" x14ac:dyDescent="0.25">
      <c r="B12" t="s">
        <v>48</v>
      </c>
      <c r="C12">
        <v>409360</v>
      </c>
      <c r="D12">
        <v>457267</v>
      </c>
      <c r="F12" s="1">
        <f t="shared" si="0"/>
        <v>0.4723600810960194</v>
      </c>
      <c r="G12" s="1">
        <f t="shared" si="1"/>
        <v>0.52763991890398065</v>
      </c>
    </row>
    <row r="13" spans="2:7" x14ac:dyDescent="0.25">
      <c r="B13" t="s">
        <v>49</v>
      </c>
      <c r="C13">
        <v>1098741</v>
      </c>
      <c r="D13">
        <v>1136001</v>
      </c>
      <c r="F13" s="1">
        <f t="shared" si="0"/>
        <v>0.49166346719218595</v>
      </c>
      <c r="G13" s="1">
        <f t="shared" si="1"/>
        <v>0.5083365328078141</v>
      </c>
    </row>
    <row r="14" spans="2:7" x14ac:dyDescent="0.25">
      <c r="B14" t="s">
        <v>50</v>
      </c>
      <c r="C14">
        <v>388561</v>
      </c>
      <c r="D14">
        <v>350104</v>
      </c>
      <c r="F14" s="1">
        <f t="shared" si="0"/>
        <v>0.52603142155104143</v>
      </c>
      <c r="G14" s="1">
        <f t="shared" si="1"/>
        <v>0.47396857844895862</v>
      </c>
    </row>
    <row r="15" spans="2:7" x14ac:dyDescent="0.25">
      <c r="B15" t="s">
        <v>51</v>
      </c>
      <c r="C15">
        <v>128403</v>
      </c>
      <c r="D15">
        <v>140850</v>
      </c>
      <c r="F15" s="1">
        <f t="shared" si="0"/>
        <v>0.47688605140889795</v>
      </c>
      <c r="G15" s="1">
        <f t="shared" si="1"/>
        <v>0.52311394859110205</v>
      </c>
    </row>
    <row r="16" spans="2:7" x14ac:dyDescent="0.25">
      <c r="B16" t="s">
        <v>52</v>
      </c>
      <c r="C16">
        <v>329648</v>
      </c>
      <c r="D16">
        <v>379279</v>
      </c>
      <c r="F16" s="1">
        <f t="shared" si="0"/>
        <v>0.46499569067054858</v>
      </c>
      <c r="G16" s="1">
        <f t="shared" si="1"/>
        <v>0.53500430932945142</v>
      </c>
    </row>
    <row r="17" spans="2:7" x14ac:dyDescent="0.25">
      <c r="B17" t="s">
        <v>53</v>
      </c>
      <c r="C17">
        <v>34475</v>
      </c>
      <c r="D17">
        <v>34670</v>
      </c>
      <c r="F17" s="1">
        <f t="shared" si="0"/>
        <v>0.49858991973389255</v>
      </c>
      <c r="G17" s="1">
        <f t="shared" si="1"/>
        <v>0.50141008026610745</v>
      </c>
    </row>
    <row r="18" spans="2:7" x14ac:dyDescent="0.25">
      <c r="B18" t="s">
        <v>54</v>
      </c>
      <c r="C18">
        <v>19187</v>
      </c>
      <c r="D18">
        <v>17104</v>
      </c>
      <c r="F18" s="1">
        <f t="shared" si="0"/>
        <v>0.52869857540437026</v>
      </c>
      <c r="G18" s="1">
        <f t="shared" si="1"/>
        <v>0.47130142459562979</v>
      </c>
    </row>
    <row r="19" spans="2:7" x14ac:dyDescent="0.25">
      <c r="B19" t="s">
        <v>55</v>
      </c>
      <c r="C19">
        <v>942182</v>
      </c>
      <c r="D19">
        <v>933187</v>
      </c>
      <c r="F19" s="1">
        <f t="shared" si="0"/>
        <v>0.50239819470194935</v>
      </c>
      <c r="G19" s="1">
        <f t="shared" si="1"/>
        <v>0.4976018052980507</v>
      </c>
    </row>
    <row r="20" spans="2:7" x14ac:dyDescent="0.25">
      <c r="B20" t="s">
        <v>56</v>
      </c>
      <c r="C20">
        <v>230475</v>
      </c>
      <c r="D20">
        <v>217154</v>
      </c>
      <c r="F20" s="1">
        <f t="shared" si="0"/>
        <v>0.5148795095938824</v>
      </c>
      <c r="G20" s="1">
        <f t="shared" si="1"/>
        <v>0.48512049040611754</v>
      </c>
    </row>
    <row r="21" spans="2:7" x14ac:dyDescent="0.25">
      <c r="B21" t="s">
        <v>57</v>
      </c>
      <c r="C21">
        <v>50629</v>
      </c>
      <c r="D21">
        <v>47087</v>
      </c>
      <c r="F21" s="1">
        <f t="shared" si="0"/>
        <v>0.51812395104179454</v>
      </c>
      <c r="G21" s="1">
        <f t="shared" si="1"/>
        <v>0.48187604895820541</v>
      </c>
    </row>
    <row r="22" spans="2:7" x14ac:dyDescent="0.25">
      <c r="B22" t="s">
        <v>58</v>
      </c>
      <c r="C22">
        <v>4501855</v>
      </c>
      <c r="D22">
        <v>4977434</v>
      </c>
      <c r="F22" s="1">
        <f t="shared" si="0"/>
        <v>0.47491483802213436</v>
      </c>
      <c r="G22" s="1">
        <f t="shared" si="1"/>
        <v>0.52508516197786559</v>
      </c>
    </row>
    <row r="23" spans="2:7" x14ac:dyDescent="0.25">
      <c r="B23" t="s">
        <v>59</v>
      </c>
      <c r="C23">
        <v>1512404</v>
      </c>
      <c r="D23">
        <v>1375146</v>
      </c>
      <c r="F23" s="1">
        <f t="shared" si="0"/>
        <v>0.52376720749424255</v>
      </c>
      <c r="G23" s="1">
        <f t="shared" si="1"/>
        <v>0.47623279250575745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40C8-5D60-412C-8AAA-8F283EC8671E}">
  <dimension ref="B2:F9"/>
  <sheetViews>
    <sheetView workbookViewId="0">
      <selection activeCell="F13" sqref="F13"/>
    </sheetView>
  </sheetViews>
  <sheetFormatPr defaultRowHeight="15" x14ac:dyDescent="0.25"/>
  <cols>
    <col min="2" max="2" width="16.42578125" bestFit="1" customWidth="1"/>
    <col min="3" max="6" width="22.140625" bestFit="1" customWidth="1"/>
  </cols>
  <sheetData>
    <row r="2" spans="2:6" x14ac:dyDescent="0.25">
      <c r="C2" t="s">
        <v>60</v>
      </c>
      <c r="D2" t="s">
        <v>60</v>
      </c>
      <c r="E2" t="s">
        <v>60</v>
      </c>
      <c r="F2" t="s">
        <v>60</v>
      </c>
    </row>
    <row r="3" spans="2:6" x14ac:dyDescent="0.25">
      <c r="C3" t="s">
        <v>61</v>
      </c>
      <c r="D3" t="s">
        <v>62</v>
      </c>
      <c r="E3" t="s">
        <v>63</v>
      </c>
      <c r="F3" t="s">
        <v>64</v>
      </c>
    </row>
    <row r="4" spans="2:6" x14ac:dyDescent="0.25">
      <c r="B4" t="s">
        <v>65</v>
      </c>
    </row>
    <row r="5" spans="2:6" x14ac:dyDescent="0.25">
      <c r="B5" t="s">
        <v>70</v>
      </c>
      <c r="C5">
        <v>0</v>
      </c>
      <c r="D5">
        <v>30</v>
      </c>
      <c r="E5">
        <v>10.95</v>
      </c>
      <c r="F5" t="s">
        <v>67</v>
      </c>
    </row>
    <row r="6" spans="2:6" x14ac:dyDescent="0.25">
      <c r="B6" t="s">
        <v>71</v>
      </c>
      <c r="C6">
        <v>0</v>
      </c>
      <c r="D6">
        <v>30</v>
      </c>
      <c r="E6">
        <v>11.04</v>
      </c>
      <c r="F6" t="s">
        <v>67</v>
      </c>
    </row>
    <row r="7" spans="2:6" x14ac:dyDescent="0.25">
      <c r="B7" t="s">
        <v>66</v>
      </c>
      <c r="C7">
        <v>0</v>
      </c>
      <c r="D7">
        <v>30</v>
      </c>
      <c r="E7">
        <v>11.164</v>
      </c>
      <c r="F7" t="s">
        <v>67</v>
      </c>
    </row>
    <row r="8" spans="2:6" x14ac:dyDescent="0.25">
      <c r="B8" t="s">
        <v>72</v>
      </c>
      <c r="C8">
        <v>0</v>
      </c>
      <c r="D8">
        <v>30</v>
      </c>
      <c r="E8">
        <v>11.02</v>
      </c>
      <c r="F8" t="s">
        <v>67</v>
      </c>
    </row>
    <row r="9" spans="2:6" x14ac:dyDescent="0.25">
      <c r="B9" t="s">
        <v>68</v>
      </c>
      <c r="C9">
        <v>0</v>
      </c>
      <c r="D9">
        <v>30</v>
      </c>
      <c r="E9">
        <v>11.164</v>
      </c>
      <c r="F9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3A98-2CFA-43B1-8DBA-3A7A53D929A8}">
  <dimension ref="B2:F9"/>
  <sheetViews>
    <sheetView workbookViewId="0">
      <selection activeCell="E11" sqref="E11"/>
    </sheetView>
  </sheetViews>
  <sheetFormatPr defaultRowHeight="15" x14ac:dyDescent="0.25"/>
  <cols>
    <col min="2" max="2" width="16.42578125" bestFit="1" customWidth="1"/>
    <col min="6" max="6" width="12" bestFit="1" customWidth="1"/>
  </cols>
  <sheetData>
    <row r="2" spans="2:6" x14ac:dyDescent="0.25">
      <c r="C2" t="s">
        <v>69</v>
      </c>
      <c r="D2" t="s">
        <v>69</v>
      </c>
      <c r="E2" t="s">
        <v>69</v>
      </c>
      <c r="F2" t="s">
        <v>69</v>
      </c>
    </row>
    <row r="3" spans="2:6" x14ac:dyDescent="0.25">
      <c r="C3" t="s">
        <v>61</v>
      </c>
      <c r="D3" t="s">
        <v>62</v>
      </c>
      <c r="E3" t="s">
        <v>63</v>
      </c>
      <c r="F3" t="s">
        <v>64</v>
      </c>
    </row>
    <row r="4" spans="2:6" x14ac:dyDescent="0.25">
      <c r="B4" t="s">
        <v>65</v>
      </c>
    </row>
    <row r="5" spans="2:6" x14ac:dyDescent="0.25">
      <c r="B5" t="s">
        <v>70</v>
      </c>
      <c r="C5">
        <v>1</v>
      </c>
      <c r="D5">
        <v>15</v>
      </c>
      <c r="E5">
        <v>7.7158751684359901</v>
      </c>
      <c r="F5">
        <v>17888392.399999999</v>
      </c>
    </row>
    <row r="6" spans="2:6" x14ac:dyDescent="0.25">
      <c r="B6" t="s">
        <v>71</v>
      </c>
      <c r="C6">
        <v>1</v>
      </c>
      <c r="D6">
        <v>15</v>
      </c>
      <c r="E6">
        <v>7.5148509293179604</v>
      </c>
      <c r="F6">
        <v>24831359.5</v>
      </c>
    </row>
    <row r="7" spans="2:6" x14ac:dyDescent="0.25">
      <c r="B7" t="s">
        <v>66</v>
      </c>
      <c r="C7">
        <v>1</v>
      </c>
      <c r="D7">
        <v>25</v>
      </c>
      <c r="E7">
        <v>7.8897889427496697</v>
      </c>
      <c r="F7">
        <v>149354312.19999999</v>
      </c>
    </row>
    <row r="8" spans="2:6" x14ac:dyDescent="0.25">
      <c r="B8" t="s">
        <v>72</v>
      </c>
      <c r="C8">
        <v>1</v>
      </c>
      <c r="D8">
        <v>15</v>
      </c>
      <c r="E8">
        <v>7.7052227996354503</v>
      </c>
      <c r="F8">
        <v>55631246.299999997</v>
      </c>
    </row>
    <row r="9" spans="2:6" x14ac:dyDescent="0.25">
      <c r="B9" t="s">
        <v>68</v>
      </c>
      <c r="C9">
        <v>1</v>
      </c>
      <c r="D9">
        <v>15</v>
      </c>
      <c r="E9">
        <v>7.5277571279164697</v>
      </c>
      <c r="F9">
        <v>4728929.5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9C4C-958F-47E2-B06C-A6303B4EA7DE}">
  <dimension ref="B2:F7"/>
  <sheetViews>
    <sheetView workbookViewId="0">
      <selection activeCell="B2" sqref="B2:F7"/>
    </sheetView>
  </sheetViews>
  <sheetFormatPr defaultRowHeight="15" x14ac:dyDescent="0.25"/>
  <cols>
    <col min="2" max="2" width="16.42578125" bestFit="1" customWidth="1"/>
  </cols>
  <sheetData>
    <row r="2" spans="2:6" x14ac:dyDescent="0.25">
      <c r="B2" t="s">
        <v>65</v>
      </c>
      <c r="C2" t="s">
        <v>3</v>
      </c>
      <c r="D2" t="s">
        <v>4</v>
      </c>
      <c r="E2" t="s">
        <v>5</v>
      </c>
      <c r="F2" t="s">
        <v>6</v>
      </c>
    </row>
    <row r="3" spans="2:6" x14ac:dyDescent="0.25">
      <c r="B3" t="s">
        <v>70</v>
      </c>
      <c r="C3">
        <v>543226</v>
      </c>
      <c r="D3">
        <v>414743</v>
      </c>
      <c r="E3">
        <v>720636</v>
      </c>
      <c r="F3">
        <v>640232</v>
      </c>
    </row>
    <row r="4" spans="2:6" x14ac:dyDescent="0.25">
      <c r="B4" t="s">
        <v>71</v>
      </c>
      <c r="C4">
        <v>787078</v>
      </c>
      <c r="D4">
        <v>557224</v>
      </c>
      <c r="E4">
        <v>1041326</v>
      </c>
      <c r="F4">
        <v>918852</v>
      </c>
    </row>
    <row r="5" spans="2:6" x14ac:dyDescent="0.25">
      <c r="B5" t="s">
        <v>66</v>
      </c>
      <c r="C5">
        <v>4440070</v>
      </c>
      <c r="D5">
        <v>3342823</v>
      </c>
      <c r="E5">
        <v>5926888</v>
      </c>
      <c r="F5">
        <v>5222785</v>
      </c>
    </row>
    <row r="6" spans="2:6" x14ac:dyDescent="0.25">
      <c r="B6" t="s">
        <v>72</v>
      </c>
      <c r="C6">
        <v>1689926</v>
      </c>
      <c r="D6">
        <v>1293032</v>
      </c>
      <c r="E6">
        <v>2258316</v>
      </c>
      <c r="F6">
        <v>1980607</v>
      </c>
    </row>
    <row r="7" spans="2:6" x14ac:dyDescent="0.25">
      <c r="B7" t="s">
        <v>68</v>
      </c>
      <c r="C7">
        <v>137285</v>
      </c>
      <c r="D7">
        <v>115117</v>
      </c>
      <c r="E7">
        <v>208080</v>
      </c>
      <c r="F7">
        <v>167790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 Spend</vt:lpstr>
      <vt:lpstr>Age_Spender</vt:lpstr>
      <vt:lpstr>Customers Day of week</vt:lpstr>
      <vt:lpstr>Order time_Age</vt:lpstr>
      <vt:lpstr>bar_Income_loyalty</vt:lpstr>
      <vt:lpstr>Department Day sale</vt:lpstr>
      <vt:lpstr>Customer Order Frequency</vt:lpstr>
      <vt:lpstr>Customer Order prices</vt:lpstr>
      <vt:lpstr>Customer profile_region</vt:lpstr>
      <vt:lpstr>Customer profile_spender</vt:lpstr>
      <vt:lpstr>Customer profile_department</vt:lpstr>
      <vt:lpstr>Price range_dept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2022-04-13T07:54:48Z</dcterms:created>
  <dcterms:modified xsi:type="dcterms:W3CDTF">2022-04-21T21:47:15Z</dcterms:modified>
</cp:coreProperties>
</file>