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2"/>
  <workbookPr dateCompatibility="0" defaultThemeVersion="202300"/>
  <mc:AlternateContent xmlns:mc="http://schemas.openxmlformats.org/markup-compatibility/2006">
    <mc:Choice Requires="x15">
      <x15ac:absPath xmlns:x15ac="http://schemas.microsoft.com/office/spreadsheetml/2010/11/ac" url="/Users/keshavreddy/"/>
    </mc:Choice>
  </mc:AlternateContent>
  <xr:revisionPtr revIDLastSave="0" documentId="13_ncr:9_{CA111F43-8D47-1541-B3CC-6280841F287B}" xr6:coauthVersionLast="47" xr6:coauthVersionMax="47" xr10:uidLastSave="{00000000-0000-0000-0000-000000000000}"/>
  <bookViews>
    <workbookView xWindow="3000" yWindow="2520" windowWidth="28040" windowHeight="17440" xr2:uid="{08B0A9C8-B209-B341-975A-6CEB409AEEBF}"/>
  </bookViews>
  <sheets>
    <sheet name="superstore_large Analyst" sheetId="1" r:id="rId1"/>
    <sheet name="Reginoal Sheet" sheetId="2" r:id="rId2"/>
    <sheet name="Monthly sheet" sheetId="3" r:id="rId3"/>
    <sheet name="Top Customers" sheetId="4" r:id="rId4"/>
    <sheet name="KPI Summary" sheetId="10" r:id="rId5"/>
    <sheet name="Dashboard" sheetId="6" r:id="rId6"/>
  </sheets>
  <definedNames>
    <definedName name="Slicer_Category">#N/A</definedName>
    <definedName name="Slicer_Category1">#N/A</definedName>
    <definedName name="Slicer_Region">#N/A</definedName>
    <definedName name="Slicer_Region1">#N/A</definedName>
    <definedName name="Slicer_Year">#N/A</definedName>
  </definedNames>
  <calcPr calcId="191029"/>
  <pivotCaches>
    <pivotCache cacheId="68" r:id="rId7"/>
    <pivotCache cacheId="73" r:id="rId8"/>
    <pivotCache cacheId="77"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K2" i="1" l="1"/>
  <c r="L2"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3" i="1"/>
  <c r="J4" i="1"/>
  <c r="J5" i="1"/>
  <c r="J6" i="1"/>
  <c r="J7" i="1"/>
  <c r="J8" i="1"/>
  <c r="J9" i="1"/>
  <c r="J10" i="1"/>
  <c r="J11" i="1"/>
  <c r="J12" i="1"/>
  <c r="J13" i="1"/>
  <c r="J14" i="1"/>
  <c r="J15" i="1"/>
  <c r="J16" i="1"/>
  <c r="J17" i="1"/>
  <c r="J18" i="1"/>
  <c r="J19" i="1"/>
  <c r="J20" i="1"/>
  <c r="J21" i="1"/>
  <c r="J22" i="1"/>
  <c r="J23" i="1"/>
  <c r="J24" i="1"/>
  <c r="J25" i="1"/>
  <c r="J26" i="1"/>
  <c r="J27" i="1"/>
  <c r="J2"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I4" i="1"/>
  <c r="I5" i="1"/>
  <c r="I6" i="1"/>
  <c r="I7" i="1"/>
  <c r="I8" i="1"/>
  <c r="I9" i="1"/>
  <c r="I10" i="1"/>
  <c r="I11" i="1"/>
  <c r="I12" i="1"/>
  <c r="I13" i="1"/>
  <c r="I2" i="1"/>
  <c r="M2" i="1" l="1"/>
</calcChain>
</file>

<file path=xl/sharedStrings.xml><?xml version="1.0" encoding="utf-8"?>
<sst xmlns="http://purl.oclc.org/ooxml/spreadsheetml/main" count="4053" uniqueCount="57">
  <si>
    <t>Order_ID</t>
  </si>
  <si>
    <t>Order_Date</t>
  </si>
  <si>
    <t>Region</t>
  </si>
  <si>
    <t>Customer_Name</t>
  </si>
  <si>
    <t>Product_Name</t>
  </si>
  <si>
    <t>Category</t>
  </si>
  <si>
    <t>Sales</t>
  </si>
  <si>
    <t>Profit</t>
  </si>
  <si>
    <t>East</t>
  </si>
  <si>
    <t>Alice</t>
  </si>
  <si>
    <t>Binder</t>
  </si>
  <si>
    <t>Technology</t>
  </si>
  <si>
    <t>Grace</t>
  </si>
  <si>
    <t>Monitor</t>
  </si>
  <si>
    <t>Helen</t>
  </si>
  <si>
    <t>Table</t>
  </si>
  <si>
    <t>Furniture</t>
  </si>
  <si>
    <t>West</t>
  </si>
  <si>
    <t>Frank</t>
  </si>
  <si>
    <t>Laptop</t>
  </si>
  <si>
    <t>Eva</t>
  </si>
  <si>
    <t>Office Supplies</t>
  </si>
  <si>
    <t>South</t>
  </si>
  <si>
    <t>Printer</t>
  </si>
  <si>
    <t>Central</t>
  </si>
  <si>
    <t>Bob</t>
  </si>
  <si>
    <t>Bookcase</t>
  </si>
  <si>
    <t>Jack</t>
  </si>
  <si>
    <t>Chair</t>
  </si>
  <si>
    <t>Desk</t>
  </si>
  <si>
    <t>Ian</t>
  </si>
  <si>
    <t>David</t>
  </si>
  <si>
    <t>Phone</t>
  </si>
  <si>
    <t>Charlie</t>
  </si>
  <si>
    <t>Headphones</t>
  </si>
  <si>
    <t>Row Labels</t>
  </si>
  <si>
    <t>Grand Total</t>
  </si>
  <si>
    <t>Sum of Sales</t>
  </si>
  <si>
    <t>Sum of Profit</t>
  </si>
  <si>
    <t>Month</t>
  </si>
  <si>
    <t>Total_Sales</t>
  </si>
  <si>
    <t>Total_Profit</t>
  </si>
  <si>
    <t>Profit_Margin</t>
  </si>
  <si>
    <t>Jan</t>
  </si>
  <si>
    <t>Feb</t>
  </si>
  <si>
    <t>Mar</t>
  </si>
  <si>
    <t>Apr</t>
  </si>
  <si>
    <t>May</t>
  </si>
  <si>
    <t>Jun</t>
  </si>
  <si>
    <t>Jul</t>
  </si>
  <si>
    <t>Aug</t>
  </si>
  <si>
    <t>Sep</t>
  </si>
  <si>
    <t>Oct</t>
  </si>
  <si>
    <t>Nov</t>
  </si>
  <si>
    <t>Dec</t>
  </si>
  <si>
    <t>Year</t>
  </si>
  <si>
    <t xml:space="preserve">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</si>
</sst>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pivotCacheDefinition" Target="pivotCache/pivotCacheDefinition2.xml"/><Relationship Id="rId13" Type="http://schemas.microsoft.com/office/2007/relationships/slicerCache" Target="slicerCaches/slicerCache4.xml"/><Relationship Id="rId18" Type="http://purl.oclc.org/ooxml/officeDocument/relationships/calcChain" Target="calcChain.xml"/><Relationship Id="rId3" Type="http://purl.oclc.org/ooxml/officeDocument/relationships/worksheet" Target="worksheets/sheet3.xml"/><Relationship Id="rId7" Type="http://purl.oclc.org/ooxml/officeDocument/relationships/pivotCacheDefinition" Target="pivotCache/pivotCacheDefinition1.xml"/><Relationship Id="rId12" Type="http://schemas.microsoft.com/office/2007/relationships/slicerCache" Target="slicerCaches/slicerCache3.xml"/><Relationship Id="rId17" Type="http://purl.oclc.org/ooxml/officeDocument/relationships/sharedStrings" Target="sharedStrings.xml"/><Relationship Id="rId2" Type="http://purl.oclc.org/ooxml/officeDocument/relationships/worksheet" Target="worksheets/sheet2.xml"/><Relationship Id="rId16" Type="http://purl.oclc.org/ooxml/officeDocument/relationships/styles" Target="styles.xml"/><Relationship Id="rId1" Type="http://purl.oclc.org/ooxml/officeDocument/relationships/worksheet" Target="worksheets/sheet1.xml"/><Relationship Id="rId6" Type="http://purl.oclc.org/ooxml/officeDocument/relationships/worksheet" Target="worksheets/sheet6.xml"/><Relationship Id="rId11" Type="http://schemas.microsoft.com/office/2007/relationships/slicerCache" Target="slicerCaches/slicerCache2.xml"/><Relationship Id="rId5" Type="http://purl.oclc.org/ooxml/officeDocument/relationships/worksheet" Target="worksheets/sheet5.xml"/><Relationship Id="rId15" Type="http://purl.oclc.org/ooxml/officeDocument/relationships/theme" Target="theme/theme1.xml"/><Relationship Id="rId10" Type="http://schemas.microsoft.com/office/2007/relationships/slicerCache" Target="slicerCaches/slicerCache1.xml"/><Relationship Id="rId4" Type="http://purl.oclc.org/ooxml/officeDocument/relationships/worksheet" Target="worksheets/sheet4.xml"/><Relationship Id="rId9" Type="http://purl.oclc.org/ooxml/officeDocument/relationships/pivotCacheDefinition" Target="pivotCache/pivotCacheDefinition3.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[superstore_large Analyst.xlsx]Reginoal Sheet!PivotTable1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'Reginoal Sheet'!$B$3</c:f>
              <c:strCache>
                <c:ptCount val="1"/>
                <c:pt idx="0">
                  <c:v>Sum of Sales</c:v>
                </c:pt>
              </c:strCache>
            </c:strRef>
          </c:tx>
          <c:spPr>
            <a:solidFill>
              <a:schemeClr val="accent1"/>
            </a:solidFill>
            <a:ln>
              <a:noFill/>
            </a:ln>
            <a:effectLst/>
          </c:spPr>
          <c:invertIfNegative val="0"/>
          <c:cat>
            <c:strRef>
              <c:f>'Reginoal Sheet'!$A$4:$A$8</c:f>
              <c:strCache>
                <c:ptCount val="4"/>
                <c:pt idx="0">
                  <c:v>Central</c:v>
                </c:pt>
                <c:pt idx="1">
                  <c:v>East</c:v>
                </c:pt>
                <c:pt idx="2">
                  <c:v>South</c:v>
                </c:pt>
                <c:pt idx="3">
                  <c:v>West</c:v>
                </c:pt>
              </c:strCache>
            </c:strRef>
          </c:cat>
          <c:val>
            <c:numRef>
              <c:f>'Reginoal Sheet'!$B$4:$B$8</c:f>
              <c:numCache>
                <c:formatCode>General</c:formatCode>
                <c:ptCount val="4"/>
                <c:pt idx="0">
                  <c:v>243424.23999999993</c:v>
                </c:pt>
                <c:pt idx="1">
                  <c:v>259524.28999999992</c:v>
                </c:pt>
                <c:pt idx="2">
                  <c:v>243209.78999999998</c:v>
                </c:pt>
                <c:pt idx="3">
                  <c:v>240275.08999999991</c:v>
                </c:pt>
              </c:numCache>
            </c:numRef>
          </c:val>
          <c:extLst>
            <c:ext xmlns:c16="http://schemas.microsoft.com/office/drawing/2014/chart" uri="{C3380CC4-5D6E-409C-BE32-E72D297353CC}">
              <c16:uniqueId val="{00000000-4A0A-7648-9B21-8AA1F868DD18}"/>
            </c:ext>
          </c:extLst>
        </c:ser>
        <c:ser>
          <c:idx val="1"/>
          <c:order val="1"/>
          <c:tx>
            <c:strRef>
              <c:f>'Reginoal Sheet'!$C$3</c:f>
              <c:strCache>
                <c:ptCount val="1"/>
                <c:pt idx="0">
                  <c:v>Sum of Profit</c:v>
                </c:pt>
              </c:strCache>
            </c:strRef>
          </c:tx>
          <c:spPr>
            <a:solidFill>
              <a:schemeClr val="accent2"/>
            </a:solidFill>
            <a:ln>
              <a:noFill/>
            </a:ln>
            <a:effectLst/>
          </c:spPr>
          <c:invertIfNegative val="0"/>
          <c:cat>
            <c:strRef>
              <c:f>'Reginoal Sheet'!$A$4:$A$8</c:f>
              <c:strCache>
                <c:ptCount val="4"/>
                <c:pt idx="0">
                  <c:v>Central</c:v>
                </c:pt>
                <c:pt idx="1">
                  <c:v>East</c:v>
                </c:pt>
                <c:pt idx="2">
                  <c:v>South</c:v>
                </c:pt>
                <c:pt idx="3">
                  <c:v>West</c:v>
                </c:pt>
              </c:strCache>
            </c:strRef>
          </c:cat>
          <c:val>
            <c:numRef>
              <c:f>'Reginoal Sheet'!$C$4:$C$8</c:f>
              <c:numCache>
                <c:formatCode>General</c:formatCode>
                <c:ptCount val="4"/>
                <c:pt idx="0">
                  <c:v>37747.819999999992</c:v>
                </c:pt>
                <c:pt idx="1">
                  <c:v>41198.110000000022</c:v>
                </c:pt>
                <c:pt idx="2">
                  <c:v>33422.949999999997</c:v>
                </c:pt>
                <c:pt idx="3">
                  <c:v>35930.689999999995</c:v>
                </c:pt>
              </c:numCache>
            </c:numRef>
          </c:val>
          <c:extLst>
            <c:ext xmlns:c16="http://schemas.microsoft.com/office/drawing/2014/chart" uri="{C3380CC4-5D6E-409C-BE32-E72D297353CC}">
              <c16:uniqueId val="{00000001-4A0A-7648-9B21-8AA1F868DD18}"/>
            </c:ext>
          </c:extLst>
        </c:ser>
        <c:dLbls>
          <c:showLegendKey val="0"/>
          <c:showVal val="0"/>
          <c:showCatName val="0"/>
          <c:showSerName val="0"/>
          <c:showPercent val="0"/>
          <c:showBubbleSize val="0"/>
        </c:dLbls>
        <c:gapWidth val="219"/>
        <c:overlap val="-27"/>
        <c:axId val="599928319"/>
        <c:axId val="600472927"/>
      </c:barChart>
      <c:catAx>
        <c:axId val="59992831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00472927"/>
        <c:crosses val="autoZero"/>
        <c:auto val="1"/>
        <c:lblAlgn val="ctr"/>
        <c:lblOffset val="100"/>
        <c:noMultiLvlLbl val="0"/>
      </c:catAx>
      <c:valAx>
        <c:axId val="600472927"/>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9928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[superstore_large Analyst.xlsx]Monthly sheet!PivotTable2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sheet'!$B$3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'Monthly sheet'!$A$4:$A$16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sheet'!$B$4:$B$16</c:f>
              <c:numCache>
                <c:formatCode>General</c:formatCode>
                <c:ptCount val="12"/>
                <c:pt idx="0">
                  <c:v>93954.81</c:v>
                </c:pt>
                <c:pt idx="1">
                  <c:v>71589.539999999994</c:v>
                </c:pt>
                <c:pt idx="2">
                  <c:v>87091.010000000009</c:v>
                </c:pt>
                <c:pt idx="3">
                  <c:v>94054.410000000018</c:v>
                </c:pt>
                <c:pt idx="4">
                  <c:v>93415.700000000012</c:v>
                </c:pt>
                <c:pt idx="5">
                  <c:v>69639.069999999992</c:v>
                </c:pt>
                <c:pt idx="6">
                  <c:v>84615.370000000024</c:v>
                </c:pt>
                <c:pt idx="7">
                  <c:v>77693.460000000036</c:v>
                </c:pt>
                <c:pt idx="8">
                  <c:v>66690.34</c:v>
                </c:pt>
                <c:pt idx="9">
                  <c:v>81717.600000000006</c:v>
                </c:pt>
                <c:pt idx="10">
                  <c:v>78882.410000000018</c:v>
                </c:pt>
                <c:pt idx="11">
                  <c:v>87089.69</c:v>
                </c:pt>
              </c:numCache>
            </c:numRef>
          </c:val>
          <c:smooth val="0"/>
          <c:extLst>
            <c:ext xmlns:c16="http://schemas.microsoft.com/office/drawing/2014/chart" uri="{C3380CC4-5D6E-409C-BE32-E72D297353CC}">
              <c16:uniqueId val="{00000000-4501-364B-9D5F-396FED4A6B59}"/>
            </c:ext>
          </c:extLst>
        </c:ser>
        <c:dLbls>
          <c:showLegendKey val="0"/>
          <c:showVal val="0"/>
          <c:showCatName val="0"/>
          <c:showSerName val="0"/>
          <c:showPercent val="0"/>
          <c:showBubbleSize val="0"/>
        </c:dLbls>
        <c:marker val="1"/>
        <c:smooth val="0"/>
        <c:axId val="746071328"/>
        <c:axId val="746073040"/>
      </c:lineChart>
      <c:catAx>
        <c:axId val="74607132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746073040"/>
        <c:crosses val="autoZero"/>
        <c:auto val="1"/>
        <c:lblAlgn val="ctr"/>
        <c:lblOffset val="100"/>
        <c:noMultiLvlLbl val="0"/>
      </c:catAx>
      <c:valAx>
        <c:axId val="74607304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746071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[superstore_large Analyst.xlsx]Top Customers!PivotTable3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Customers'!$B$3</c:f>
              <c:strCache>
                <c:ptCount val="1"/>
                <c:pt idx="0">
                  <c:v>Total</c:v>
                </c:pt>
              </c:strCache>
            </c:strRef>
          </c:tx>
          <c:spPr>
            <a:solidFill>
              <a:schemeClr val="accent1"/>
            </a:solidFill>
            <a:ln>
              <a:noFill/>
            </a:ln>
            <a:effectLst/>
          </c:spPr>
          <c:invertIfNegative val="0"/>
          <c:cat>
            <c:strRef>
              <c:f>'Top Customers'!$A$4:$A$14</c:f>
              <c:strCache>
                <c:ptCount val="10"/>
                <c:pt idx="0">
                  <c:v>Frank</c:v>
                </c:pt>
                <c:pt idx="1">
                  <c:v>Helen</c:v>
                </c:pt>
                <c:pt idx="2">
                  <c:v>Eva</c:v>
                </c:pt>
                <c:pt idx="3">
                  <c:v>David</c:v>
                </c:pt>
                <c:pt idx="4">
                  <c:v>Charlie</c:v>
                </c:pt>
                <c:pt idx="5">
                  <c:v>Alice</c:v>
                </c:pt>
                <c:pt idx="6">
                  <c:v>Grace</c:v>
                </c:pt>
                <c:pt idx="7">
                  <c:v>Jack</c:v>
                </c:pt>
                <c:pt idx="8">
                  <c:v>Bob</c:v>
                </c:pt>
                <c:pt idx="9">
                  <c:v>Ian</c:v>
                </c:pt>
              </c:strCache>
            </c:strRef>
          </c:cat>
          <c:val>
            <c:numRef>
              <c:f>'Top Customers'!$B$4:$B$14</c:f>
              <c:numCache>
                <c:formatCode>General</c:formatCode>
                <c:ptCount val="10"/>
                <c:pt idx="0">
                  <c:v>105049.08999999997</c:v>
                </c:pt>
                <c:pt idx="1">
                  <c:v>104157.41999999995</c:v>
                </c:pt>
                <c:pt idx="2">
                  <c:v>104091.47000000004</c:v>
                </c:pt>
                <c:pt idx="3">
                  <c:v>103295.49000000002</c:v>
                </c:pt>
                <c:pt idx="4">
                  <c:v>101585.81999999998</c:v>
                </c:pt>
                <c:pt idx="5">
                  <c:v>98844.23000000004</c:v>
                </c:pt>
                <c:pt idx="6">
                  <c:v>97218.37</c:v>
                </c:pt>
                <c:pt idx="7">
                  <c:v>92324.019999999975</c:v>
                </c:pt>
                <c:pt idx="8">
                  <c:v>91468.800000000061</c:v>
                </c:pt>
                <c:pt idx="9">
                  <c:v>88398.7</c:v>
                </c:pt>
              </c:numCache>
            </c:numRef>
          </c:val>
          <c:extLst>
            <c:ext xmlns:c16="http://schemas.microsoft.com/office/drawing/2014/chart" uri="{C3380CC4-5D6E-409C-BE32-E72D297353CC}">
              <c16:uniqueId val="{00000000-CEB3-3E43-A409-263AEE56BCED}"/>
            </c:ext>
          </c:extLst>
        </c:ser>
        <c:dLbls>
          <c:showLegendKey val="0"/>
          <c:showVal val="0"/>
          <c:showCatName val="0"/>
          <c:showSerName val="0"/>
          <c:showPercent val="0"/>
          <c:showBubbleSize val="0"/>
        </c:dLbls>
        <c:gapWidth val="219"/>
        <c:overlap val="-27"/>
        <c:axId val="241822512"/>
        <c:axId val="241925904"/>
      </c:barChart>
      <c:catAx>
        <c:axId val="24182251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41925904"/>
        <c:crosses val="autoZero"/>
        <c:auto val="1"/>
        <c:lblAlgn val="ctr"/>
        <c:lblOffset val="100"/>
        <c:noMultiLvlLbl val="0"/>
      </c:catAx>
      <c:valAx>
        <c:axId val="241925904"/>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41822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[superstore_large Analyst.xlsx]Reginoal Sheet!PivotTable1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'Reginoal Sheet'!$B$3</c:f>
              <c:strCache>
                <c:ptCount val="1"/>
                <c:pt idx="0">
                  <c:v>Sum of Sales</c:v>
                </c:pt>
              </c:strCache>
            </c:strRef>
          </c:tx>
          <c:spPr>
            <a:solidFill>
              <a:schemeClr val="accent1"/>
            </a:solidFill>
            <a:ln>
              <a:noFill/>
            </a:ln>
            <a:effectLst/>
          </c:spPr>
          <c:invertIfNegative val="0"/>
          <c:cat>
            <c:strRef>
              <c:f>'Reginoal Sheet'!$A$4:$A$8</c:f>
              <c:strCache>
                <c:ptCount val="4"/>
                <c:pt idx="0">
                  <c:v>Central</c:v>
                </c:pt>
                <c:pt idx="1">
                  <c:v>East</c:v>
                </c:pt>
                <c:pt idx="2">
                  <c:v>South</c:v>
                </c:pt>
                <c:pt idx="3">
                  <c:v>West</c:v>
                </c:pt>
              </c:strCache>
            </c:strRef>
          </c:cat>
          <c:val>
            <c:numRef>
              <c:f>'Reginoal Sheet'!$B$4:$B$8</c:f>
              <c:numCache>
                <c:formatCode>General</c:formatCode>
                <c:ptCount val="4"/>
                <c:pt idx="0">
                  <c:v>243424.23999999993</c:v>
                </c:pt>
                <c:pt idx="1">
                  <c:v>259524.28999999992</c:v>
                </c:pt>
                <c:pt idx="2">
                  <c:v>243209.78999999998</c:v>
                </c:pt>
                <c:pt idx="3">
                  <c:v>240275.08999999991</c:v>
                </c:pt>
              </c:numCache>
            </c:numRef>
          </c:val>
          <c:extLst>
            <c:ext xmlns:c16="http://schemas.microsoft.com/office/drawing/2014/chart" uri="{C3380CC4-5D6E-409C-BE32-E72D297353CC}">
              <c16:uniqueId val="{00000000-025A-E84D-B760-AE7606625A7D}"/>
            </c:ext>
          </c:extLst>
        </c:ser>
        <c:ser>
          <c:idx val="1"/>
          <c:order val="1"/>
          <c:tx>
            <c:strRef>
              <c:f>'Reginoal Sheet'!$C$3</c:f>
              <c:strCache>
                <c:ptCount val="1"/>
                <c:pt idx="0">
                  <c:v>Sum of Profit</c:v>
                </c:pt>
              </c:strCache>
            </c:strRef>
          </c:tx>
          <c:spPr>
            <a:solidFill>
              <a:schemeClr val="accent2"/>
            </a:solidFill>
            <a:ln>
              <a:noFill/>
            </a:ln>
            <a:effectLst/>
          </c:spPr>
          <c:invertIfNegative val="0"/>
          <c:cat>
            <c:strRef>
              <c:f>'Reginoal Sheet'!$A$4:$A$8</c:f>
              <c:strCache>
                <c:ptCount val="4"/>
                <c:pt idx="0">
                  <c:v>Central</c:v>
                </c:pt>
                <c:pt idx="1">
                  <c:v>East</c:v>
                </c:pt>
                <c:pt idx="2">
                  <c:v>South</c:v>
                </c:pt>
                <c:pt idx="3">
                  <c:v>West</c:v>
                </c:pt>
              </c:strCache>
            </c:strRef>
          </c:cat>
          <c:val>
            <c:numRef>
              <c:f>'Reginoal Sheet'!$C$4:$C$8</c:f>
              <c:numCache>
                <c:formatCode>General</c:formatCode>
                <c:ptCount val="4"/>
                <c:pt idx="0">
                  <c:v>37747.819999999992</c:v>
                </c:pt>
                <c:pt idx="1">
                  <c:v>41198.110000000022</c:v>
                </c:pt>
                <c:pt idx="2">
                  <c:v>33422.949999999997</c:v>
                </c:pt>
                <c:pt idx="3">
                  <c:v>35930.689999999995</c:v>
                </c:pt>
              </c:numCache>
            </c:numRef>
          </c:val>
          <c:extLst>
            <c:ext xmlns:c16="http://schemas.microsoft.com/office/drawing/2014/chart" uri="{C3380CC4-5D6E-409C-BE32-E72D297353CC}">
              <c16:uniqueId val="{00000001-025A-E84D-B760-AE7606625A7D}"/>
            </c:ext>
          </c:extLst>
        </c:ser>
        <c:dLbls>
          <c:showLegendKey val="0"/>
          <c:showVal val="0"/>
          <c:showCatName val="0"/>
          <c:showSerName val="0"/>
          <c:showPercent val="0"/>
          <c:showBubbleSize val="0"/>
        </c:dLbls>
        <c:gapWidth val="219"/>
        <c:overlap val="-27"/>
        <c:axId val="599928319"/>
        <c:axId val="600472927"/>
      </c:barChart>
      <c:catAx>
        <c:axId val="59992831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00472927"/>
        <c:crosses val="autoZero"/>
        <c:auto val="1"/>
        <c:lblAlgn val="ctr"/>
        <c:lblOffset val="100"/>
        <c:noMultiLvlLbl val="0"/>
      </c:catAx>
      <c:valAx>
        <c:axId val="600472927"/>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9928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[superstore_large Analyst.xlsx]Monthly sheet!PivotTable2</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sheet'!$B$3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'Monthly sheet'!$A$4:$A$16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sheet'!$B$4:$B$16</c:f>
              <c:numCache>
                <c:formatCode>General</c:formatCode>
                <c:ptCount val="12"/>
                <c:pt idx="0">
                  <c:v>93954.81</c:v>
                </c:pt>
                <c:pt idx="1">
                  <c:v>71589.539999999994</c:v>
                </c:pt>
                <c:pt idx="2">
                  <c:v>87091.010000000009</c:v>
                </c:pt>
                <c:pt idx="3">
                  <c:v>94054.410000000018</c:v>
                </c:pt>
                <c:pt idx="4">
                  <c:v>93415.700000000012</c:v>
                </c:pt>
                <c:pt idx="5">
                  <c:v>69639.069999999992</c:v>
                </c:pt>
                <c:pt idx="6">
                  <c:v>84615.370000000024</c:v>
                </c:pt>
                <c:pt idx="7">
                  <c:v>77693.460000000036</c:v>
                </c:pt>
                <c:pt idx="8">
                  <c:v>66690.34</c:v>
                </c:pt>
                <c:pt idx="9">
                  <c:v>81717.600000000006</c:v>
                </c:pt>
                <c:pt idx="10">
                  <c:v>78882.410000000018</c:v>
                </c:pt>
                <c:pt idx="11">
                  <c:v>87089.69</c:v>
                </c:pt>
              </c:numCache>
            </c:numRef>
          </c:val>
          <c:smooth val="0"/>
          <c:extLst>
            <c:ext xmlns:c16="http://schemas.microsoft.com/office/drawing/2014/chart" uri="{C3380CC4-5D6E-409C-BE32-E72D297353CC}">
              <c16:uniqueId val="{00000000-57A6-D44C-A1CD-DB9063DF4DD2}"/>
            </c:ext>
          </c:extLst>
        </c:ser>
        <c:dLbls>
          <c:showLegendKey val="0"/>
          <c:showVal val="0"/>
          <c:showCatName val="0"/>
          <c:showSerName val="0"/>
          <c:showPercent val="0"/>
          <c:showBubbleSize val="0"/>
        </c:dLbls>
        <c:marker val="1"/>
        <c:smooth val="0"/>
        <c:axId val="746071328"/>
        <c:axId val="746073040"/>
      </c:lineChart>
      <c:catAx>
        <c:axId val="74607132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746073040"/>
        <c:crosses val="autoZero"/>
        <c:auto val="1"/>
        <c:lblAlgn val="ctr"/>
        <c:lblOffset val="100"/>
        <c:noMultiLvlLbl val="0"/>
      </c:catAx>
      <c:valAx>
        <c:axId val="74607304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746071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[superstore_large Analyst.xlsx]Top Customers!PivotTable3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Customers'!$B$3</c:f>
              <c:strCache>
                <c:ptCount val="1"/>
                <c:pt idx="0">
                  <c:v>Total</c:v>
                </c:pt>
              </c:strCache>
            </c:strRef>
          </c:tx>
          <c:spPr>
            <a:solidFill>
              <a:schemeClr val="accent1"/>
            </a:solidFill>
            <a:ln>
              <a:noFill/>
            </a:ln>
            <a:effectLst/>
          </c:spPr>
          <c:invertIfNegative val="0"/>
          <c:cat>
            <c:strRef>
              <c:f>'Top Customers'!$A$4:$A$14</c:f>
              <c:strCache>
                <c:ptCount val="10"/>
                <c:pt idx="0">
                  <c:v>Frank</c:v>
                </c:pt>
                <c:pt idx="1">
                  <c:v>Helen</c:v>
                </c:pt>
                <c:pt idx="2">
                  <c:v>Eva</c:v>
                </c:pt>
                <c:pt idx="3">
                  <c:v>David</c:v>
                </c:pt>
                <c:pt idx="4">
                  <c:v>Charlie</c:v>
                </c:pt>
                <c:pt idx="5">
                  <c:v>Alice</c:v>
                </c:pt>
                <c:pt idx="6">
                  <c:v>Grace</c:v>
                </c:pt>
                <c:pt idx="7">
                  <c:v>Jack</c:v>
                </c:pt>
                <c:pt idx="8">
                  <c:v>Bob</c:v>
                </c:pt>
                <c:pt idx="9">
                  <c:v>Ian</c:v>
                </c:pt>
              </c:strCache>
            </c:strRef>
          </c:cat>
          <c:val>
            <c:numRef>
              <c:f>'Top Customers'!$B$4:$B$14</c:f>
              <c:numCache>
                <c:formatCode>General</c:formatCode>
                <c:ptCount val="10"/>
                <c:pt idx="0">
                  <c:v>105049.08999999997</c:v>
                </c:pt>
                <c:pt idx="1">
                  <c:v>104157.41999999995</c:v>
                </c:pt>
                <c:pt idx="2">
                  <c:v>104091.47000000004</c:v>
                </c:pt>
                <c:pt idx="3">
                  <c:v>103295.49000000002</c:v>
                </c:pt>
                <c:pt idx="4">
                  <c:v>101585.81999999998</c:v>
                </c:pt>
                <c:pt idx="5">
                  <c:v>98844.23000000004</c:v>
                </c:pt>
                <c:pt idx="6">
                  <c:v>97218.37</c:v>
                </c:pt>
                <c:pt idx="7">
                  <c:v>92324.019999999975</c:v>
                </c:pt>
                <c:pt idx="8">
                  <c:v>91468.800000000061</c:v>
                </c:pt>
                <c:pt idx="9">
                  <c:v>88398.7</c:v>
                </c:pt>
              </c:numCache>
            </c:numRef>
          </c:val>
          <c:extLst>
            <c:ext xmlns:c16="http://schemas.microsoft.com/office/drawing/2014/chart" uri="{C3380CC4-5D6E-409C-BE32-E72D297353CC}">
              <c16:uniqueId val="{00000000-ACF2-3E4A-94C4-800CEC9533D8}"/>
            </c:ext>
          </c:extLst>
        </c:ser>
        <c:dLbls>
          <c:showLegendKey val="0"/>
          <c:showVal val="0"/>
          <c:showCatName val="0"/>
          <c:showSerName val="0"/>
          <c:showPercent val="0"/>
          <c:showBubbleSize val="0"/>
        </c:dLbls>
        <c:gapWidth val="219"/>
        <c:overlap val="-27"/>
        <c:axId val="241822512"/>
        <c:axId val="241925904"/>
      </c:barChart>
      <c:catAx>
        <c:axId val="24182251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41925904"/>
        <c:crosses val="autoZero"/>
        <c:auto val="1"/>
        <c:lblAlgn val="ctr"/>
        <c:lblOffset val="100"/>
        <c:noMultiLvlLbl val="0"/>
      </c:catAx>
      <c:valAx>
        <c:axId val="241925904"/>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41822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2.xml"/></Relationships>
</file>

<file path=xl/drawings/_rels/drawing3.xml.rels><?xml version="1.0" encoding="UTF-8" standalone="yes"?>
<Relationships xmlns="http://schemas.openxmlformats.org/package/2006/relationships"><Relationship Id="rId1" Type="http://purl.oclc.org/ooxml/officeDocument/relationships/chart" Target="../charts/chart3.xml"/></Relationships>
</file>

<file path=xl/drawings/_rels/drawing5.xml.rels><?xml version="1.0" encoding="UTF-8" standalone="yes"?>
<Relationships xmlns="http://schemas.openxmlformats.org/package/2006/relationships"><Relationship Id="rId3" Type="http://purl.oclc.org/ooxml/officeDocument/relationships/chart" Target="../charts/chart6.xml"/><Relationship Id="rId2" Type="http://purl.oclc.org/ooxml/officeDocument/relationships/chart" Target="../charts/chart5.xml"/><Relationship Id="rId1" Type="http://purl.oclc.org/ooxml/officeDocument/relationships/chart" Target="../charts/chart4.xml"/></Relationships>
</file>

<file path=xl/drawings/drawing1.xml><?xml version="1.0" encoding="utf-8"?>
<xdr:wsDr xmlns:xdr="http://purl.oclc.org/ooxml/drawingml/spreadsheetDrawing" xmlns:a="http://purl.oclc.org/ooxml/drawingml/main">
  <xdr:twoCellAnchor>
    <xdr:from>
      <xdr:col>5</xdr:col>
      <xdr:colOff>127000</xdr:colOff>
      <xdr:row>1</xdr:row>
      <xdr:rowOff>12700</xdr:rowOff>
    </xdr:from>
    <xdr:to>
      <xdr:col>10</xdr:col>
      <xdr:colOff>571500</xdr:colOff>
      <xdr:row>8</xdr:row>
      <xdr:rowOff>127000</xdr:rowOff>
    </xdr:to>
    <xdr:graphicFrame macro="">
      <xdr:nvGraphicFramePr>
        <xdr:cNvPr id="2" name="Chart 1">
          <a:extLst>
            <a:ext uri="{FF2B5EF4-FFF2-40B4-BE49-F238E27FC236}">
              <a16:creationId xmlns:a16="http://schemas.microsoft.com/office/drawing/2014/main" id="{C768594E-F48A-EDE7-16AA-C647587DECEA}"/>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2.xml><?xml version="1.0" encoding="utf-8"?>
<xdr:wsDr xmlns:xdr="http://purl.oclc.org/ooxml/drawingml/spreadsheetDrawing" xmlns:a="http://purl.oclc.org/ooxml/drawingml/main">
  <xdr:twoCellAnchor>
    <xdr:from>
      <xdr:col>2</xdr:col>
      <xdr:colOff>622300</xdr:colOff>
      <xdr:row>0</xdr:row>
      <xdr:rowOff>0</xdr:rowOff>
    </xdr:from>
    <xdr:to>
      <xdr:col>14</xdr:col>
      <xdr:colOff>165100</xdr:colOff>
      <xdr:row>22</xdr:row>
      <xdr:rowOff>146050</xdr:rowOff>
    </xdr:to>
    <xdr:graphicFrame macro="">
      <xdr:nvGraphicFramePr>
        <xdr:cNvPr id="2" name="Chart 1">
          <a:extLst>
            <a:ext uri="{FF2B5EF4-FFF2-40B4-BE49-F238E27FC236}">
              <a16:creationId xmlns:a16="http://schemas.microsoft.com/office/drawing/2014/main" id="{97615267-0CA9-E712-8C7F-CC06AA3384E6}"/>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3.xml><?xml version="1.0" encoding="utf-8"?>
<xdr:wsDr xmlns:xdr="http://purl.oclc.org/ooxml/drawingml/spreadsheetDrawing" xmlns:a="http://purl.oclc.org/ooxml/drawingml/main">
  <xdr:twoCellAnchor>
    <xdr:from>
      <xdr:col>4</xdr:col>
      <xdr:colOff>258416</xdr:colOff>
      <xdr:row>3</xdr:row>
      <xdr:rowOff>64880</xdr:rowOff>
    </xdr:from>
    <xdr:to>
      <xdr:col>11</xdr:col>
      <xdr:colOff>44174</xdr:colOff>
      <xdr:row>16</xdr:row>
      <xdr:rowOff>166480</xdr:rowOff>
    </xdr:to>
    <xdr:graphicFrame macro="">
      <xdr:nvGraphicFramePr>
        <xdr:cNvPr id="2" name="Chart 1">
          <a:extLst>
            <a:ext uri="{FF2B5EF4-FFF2-40B4-BE49-F238E27FC236}">
              <a16:creationId xmlns:a16="http://schemas.microsoft.com/office/drawing/2014/main" id="{5E520300-1BA0-E92B-A849-1733161F0877}"/>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4.xml><?xml version="1.0" encoding="utf-8"?>
<xdr:wsDr xmlns:xdr="http://purl.oclc.org/ooxml/drawingml/spreadsheetDrawing" xmlns:a="http://purl.oclc.org/ooxml/drawingml/main">
  <xdr:twoCellAnchor editAs="oneCell">
    <xdr:from>
      <xdr:col>4</xdr:col>
      <xdr:colOff>190500</xdr:colOff>
      <xdr:row>1</xdr:row>
      <xdr:rowOff>190500</xdr:rowOff>
    </xdr:from>
    <xdr:to>
      <xdr:col>6</xdr:col>
      <xdr:colOff>368300</xdr:colOff>
      <xdr:row>14</xdr:row>
      <xdr:rowOff>168272</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DDAB60EE-3ABC-0065-6B52-5BF7C9D965C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632200" y="393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25400</xdr:colOff>
      <xdr:row>1</xdr:row>
      <xdr:rowOff>177800</xdr:rowOff>
    </xdr:from>
    <xdr:to>
      <xdr:col>4</xdr:col>
      <xdr:colOff>203200</xdr:colOff>
      <xdr:row>14</xdr:row>
      <xdr:rowOff>155572</xdr:rowOff>
    </xdr:to>
    <mc:AlternateContent xmlns:mc="http://schemas.openxmlformats.org/markup-compatibility/2006">
      <mc:Choice xmlns:a14="http://schemas.microsoft.com/office/drawing/2010/main" Requires="a14">
        <xdr:graphicFrame macro="">
          <xdr:nvGraphicFramePr>
            <xdr:cNvPr id="4" name="Category">
              <a:extLst>
                <a:ext uri="{FF2B5EF4-FFF2-40B4-BE49-F238E27FC236}">
                  <a16:creationId xmlns:a16="http://schemas.microsoft.com/office/drawing/2014/main" id="{2400351E-75B6-8993-D3FA-61DE3BEF4F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816100" y="381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381000</xdr:colOff>
      <xdr:row>2</xdr:row>
      <xdr:rowOff>0</xdr:rowOff>
    </xdr:from>
    <xdr:to>
      <xdr:col>8</xdr:col>
      <xdr:colOff>558800</xdr:colOff>
      <xdr:row>14</xdr:row>
      <xdr:rowOff>180972</xdr:rowOff>
    </xdr:to>
    <mc:AlternateContent xmlns:mc="http://schemas.openxmlformats.org/markup-compatibility/2006">
      <mc:Choice xmlns:a14="http://schemas.microsoft.com/office/drawing/2010/main" Requires="a14">
        <xdr:graphicFrame macro="">
          <xdr:nvGraphicFramePr>
            <xdr:cNvPr id="6" name="Year">
              <a:extLst>
                <a:ext uri="{FF2B5EF4-FFF2-40B4-BE49-F238E27FC236}">
                  <a16:creationId xmlns:a16="http://schemas.microsoft.com/office/drawing/2014/main" id="{0E9E775B-A5B1-621F-B6DB-6E171A0157C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5473700" y="4064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purl.oclc.org/ooxml/drawingml/spreadsheetDrawing" xmlns:a="http://purl.oclc.org/ooxml/drawingml/main">
  <xdr:twoCellAnchor>
    <xdr:from>
      <xdr:col>4</xdr:col>
      <xdr:colOff>12700</xdr:colOff>
      <xdr:row>0</xdr:row>
      <xdr:rowOff>190500</xdr:rowOff>
    </xdr:from>
    <xdr:to>
      <xdr:col>7</xdr:col>
      <xdr:colOff>812800</xdr:colOff>
      <xdr:row>4</xdr:row>
      <xdr:rowOff>152400</xdr:rowOff>
    </xdr:to>
    <xdr:sp macro="" textlink="">
      <xdr:nvSpPr>
        <xdr:cNvPr id="2" name="Process 1">
          <a:extLst>
            <a:ext uri="{FF2B5EF4-FFF2-40B4-BE49-F238E27FC236}">
              <a16:creationId xmlns:a16="http://schemas.microsoft.com/office/drawing/2014/main" id="{769E8C11-4B7D-65B2-BD93-54B0F8EBBCE8}"/>
            </a:ext>
          </a:extLst>
        </xdr:cNvPr>
        <xdr:cNvSpPr/>
      </xdr:nvSpPr>
      <xdr:spPr>
        <a:xfrm>
          <a:off x="3619500" y="190500"/>
          <a:ext cx="3276600" cy="774700"/>
        </a:xfrm>
        <a:prstGeom prst="flowChartProcess">
          <a:avLst/>
        </a:prstGeom>
        <a:solidFill>
          <a:schemeClr val="accent3">
            <a:lumMod val="40%"/>
            <a:lumOff val="60%"/>
          </a:schemeClr>
        </a:solidFill>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800">
              <a:solidFill>
                <a:schemeClr val="tx1"/>
              </a:solidFill>
              <a:latin typeface="Angsana New" panose="02020603050405020304" pitchFamily="18" charset="-34"/>
              <a:cs typeface="Angsana New" panose="02020603050405020304" pitchFamily="18" charset="-34"/>
            </a:rPr>
            <a:t>Total_Sales=</a:t>
          </a:r>
          <a:r>
            <a:rPr lang="en-IN" sz="2800" b="0" i="0" u="none" strike="noStrike">
              <a:solidFill>
                <a:schemeClr val="tx1"/>
              </a:solidFill>
              <a:effectLst/>
              <a:latin typeface="Angsana New" panose="02020603050405020304" pitchFamily="18" charset="-34"/>
              <a:ea typeface="+mn-ea"/>
              <a:cs typeface="Angsana New" panose="02020603050405020304" pitchFamily="18" charset="-34"/>
            </a:rPr>
            <a:t>986433.41</a:t>
          </a:r>
          <a:r>
            <a:rPr lang="en-IN" sz="2800">
              <a:solidFill>
                <a:schemeClr val="tx1"/>
              </a:solidFill>
              <a:latin typeface="Angsana New" panose="02020603050405020304" pitchFamily="18" charset="-34"/>
              <a:cs typeface="Angsana New" panose="02020603050405020304" pitchFamily="18" charset="-34"/>
            </a:rPr>
            <a:t> </a:t>
          </a:r>
          <a:endParaRPr lang="en-GB" sz="2800">
            <a:solidFill>
              <a:schemeClr val="tx1"/>
            </a:solidFill>
            <a:latin typeface="Angsana New" panose="02020603050405020304" pitchFamily="18" charset="-34"/>
            <a:cs typeface="Angsana New" panose="02020603050405020304" pitchFamily="18" charset="-34"/>
          </a:endParaRPr>
        </a:p>
      </xdr:txBody>
    </xdr:sp>
    <xdr:clientData/>
  </xdr:twoCellAnchor>
  <xdr:twoCellAnchor>
    <xdr:from>
      <xdr:col>8</xdr:col>
      <xdr:colOff>0</xdr:colOff>
      <xdr:row>0</xdr:row>
      <xdr:rowOff>190500</xdr:rowOff>
    </xdr:from>
    <xdr:to>
      <xdr:col>11</xdr:col>
      <xdr:colOff>812800</xdr:colOff>
      <xdr:row>4</xdr:row>
      <xdr:rowOff>152400</xdr:rowOff>
    </xdr:to>
    <xdr:sp macro="" textlink="">
      <xdr:nvSpPr>
        <xdr:cNvPr id="3" name="Process 2">
          <a:extLst>
            <a:ext uri="{FF2B5EF4-FFF2-40B4-BE49-F238E27FC236}">
              <a16:creationId xmlns:a16="http://schemas.microsoft.com/office/drawing/2014/main" id="{769B41DA-11CD-B84C-B6D0-C5884D62A491}"/>
            </a:ext>
          </a:extLst>
        </xdr:cNvPr>
        <xdr:cNvSpPr/>
      </xdr:nvSpPr>
      <xdr:spPr>
        <a:xfrm>
          <a:off x="6908800" y="190500"/>
          <a:ext cx="3289300" cy="774700"/>
        </a:xfrm>
        <a:prstGeom prst="flowChartProcess">
          <a:avLst/>
        </a:prstGeom>
        <a:solidFill>
          <a:schemeClr val="accent6">
            <a:lumMod val="75%"/>
          </a:schemeClr>
        </a:solidFill>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800">
              <a:solidFill>
                <a:schemeClr val="tx1"/>
              </a:solidFill>
              <a:latin typeface="Angsana New" panose="02020603050405020304" pitchFamily="18" charset="-34"/>
              <a:cs typeface="Angsana New" panose="02020603050405020304" pitchFamily="18" charset="-34"/>
            </a:rPr>
            <a:t>Total_Profit=</a:t>
          </a:r>
          <a:r>
            <a:rPr lang="en-IN" sz="2800" b="0" i="0" u="none" strike="noStrike">
              <a:solidFill>
                <a:schemeClr val="tx1"/>
              </a:solidFill>
              <a:effectLst/>
              <a:latin typeface="Angsana New" panose="02020603050405020304" pitchFamily="18" charset="-34"/>
              <a:ea typeface="+mn-ea"/>
              <a:cs typeface="Angsana New" panose="02020603050405020304" pitchFamily="18" charset="-34"/>
            </a:rPr>
            <a:t>148299.57</a:t>
          </a:r>
          <a:r>
            <a:rPr lang="en-IN" sz="2800">
              <a:solidFill>
                <a:schemeClr val="tx1"/>
              </a:solidFill>
              <a:latin typeface="Angsana New" panose="02020603050405020304" pitchFamily="18" charset="-34"/>
              <a:cs typeface="Angsana New" panose="02020603050405020304" pitchFamily="18" charset="-34"/>
            </a:rPr>
            <a:t> </a:t>
          </a:r>
          <a:endParaRPr lang="en-GB" sz="2800">
            <a:solidFill>
              <a:schemeClr val="tx1"/>
            </a:solidFill>
            <a:latin typeface="Angsana New" panose="02020603050405020304" pitchFamily="18" charset="-34"/>
            <a:cs typeface="Angsana New" panose="02020603050405020304" pitchFamily="18" charset="-34"/>
          </a:endParaRPr>
        </a:p>
      </xdr:txBody>
    </xdr:sp>
    <xdr:clientData/>
  </xdr:twoCellAnchor>
  <xdr:twoCellAnchor>
    <xdr:from>
      <xdr:col>11</xdr:col>
      <xdr:colOff>812800</xdr:colOff>
      <xdr:row>0</xdr:row>
      <xdr:rowOff>190500</xdr:rowOff>
    </xdr:from>
    <xdr:to>
      <xdr:col>15</xdr:col>
      <xdr:colOff>812800</xdr:colOff>
      <xdr:row>4</xdr:row>
      <xdr:rowOff>165100</xdr:rowOff>
    </xdr:to>
    <xdr:sp macro="" textlink="">
      <xdr:nvSpPr>
        <xdr:cNvPr id="4" name="Process 3">
          <a:extLst>
            <a:ext uri="{FF2B5EF4-FFF2-40B4-BE49-F238E27FC236}">
              <a16:creationId xmlns:a16="http://schemas.microsoft.com/office/drawing/2014/main" id="{1178150C-9D7E-484B-838A-2B6E6A8EC0E9}"/>
            </a:ext>
          </a:extLst>
        </xdr:cNvPr>
        <xdr:cNvSpPr/>
      </xdr:nvSpPr>
      <xdr:spPr>
        <a:xfrm>
          <a:off x="10198100" y="190500"/>
          <a:ext cx="3302000" cy="787400"/>
        </a:xfrm>
        <a:prstGeom prst="flowChartProcess">
          <a:avLst/>
        </a:prstGeom>
        <a:solidFill>
          <a:schemeClr val="accent6">
            <a:lumMod val="50%"/>
          </a:schemeClr>
        </a:solidFill>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800">
              <a:solidFill>
                <a:schemeClr val="tx1"/>
              </a:solidFill>
              <a:latin typeface="Angsana New" panose="02020603050405020304" pitchFamily="18" charset="-34"/>
              <a:cs typeface="Angsana New" panose="02020603050405020304" pitchFamily="18" charset="-34"/>
            </a:rPr>
            <a:t>Profit_Margin=</a:t>
          </a:r>
          <a:r>
            <a:rPr lang="en-IN" sz="2800" b="0" i="0" u="none" strike="noStrike">
              <a:solidFill>
                <a:schemeClr val="tx1"/>
              </a:solidFill>
              <a:effectLst/>
              <a:latin typeface="Angsana New" panose="02020603050405020304" pitchFamily="18" charset="-34"/>
              <a:ea typeface="+mn-ea"/>
              <a:cs typeface="Angsana New" panose="02020603050405020304" pitchFamily="18" charset="-34"/>
            </a:rPr>
            <a:t>0.15033916</a:t>
          </a:r>
          <a:r>
            <a:rPr lang="en-IN" sz="2800">
              <a:solidFill>
                <a:schemeClr val="tx1"/>
              </a:solidFill>
              <a:latin typeface="Angsana New" panose="02020603050405020304" pitchFamily="18" charset="-34"/>
              <a:cs typeface="Angsana New" panose="02020603050405020304" pitchFamily="18" charset="-34"/>
            </a:rPr>
            <a:t> </a:t>
          </a:r>
          <a:endParaRPr lang="en-GB" sz="2800">
            <a:solidFill>
              <a:schemeClr val="tx1"/>
            </a:solidFill>
            <a:latin typeface="Angsana New" panose="02020603050405020304" pitchFamily="18" charset="-34"/>
            <a:cs typeface="Angsana New" panose="02020603050405020304" pitchFamily="18" charset="-34"/>
          </a:endParaRPr>
        </a:p>
      </xdr:txBody>
    </xdr:sp>
    <xdr:clientData/>
  </xdr:twoCellAnchor>
  <xdr:twoCellAnchor>
    <xdr:from>
      <xdr:col>4</xdr:col>
      <xdr:colOff>12700</xdr:colOff>
      <xdr:row>4</xdr:row>
      <xdr:rowOff>165100</xdr:rowOff>
    </xdr:from>
    <xdr:to>
      <xdr:col>10</xdr:col>
      <xdr:colOff>0</xdr:colOff>
      <xdr:row>27</xdr:row>
      <xdr:rowOff>190500</xdr:rowOff>
    </xdr:to>
    <xdr:graphicFrame macro="">
      <xdr:nvGraphicFramePr>
        <xdr:cNvPr id="6" name="Chart 5">
          <a:extLst>
            <a:ext uri="{FF2B5EF4-FFF2-40B4-BE49-F238E27FC236}">
              <a16:creationId xmlns:a16="http://schemas.microsoft.com/office/drawing/2014/main" id="{3389DA74-A115-4440-8325-1DB0A1B7C5B5}"/>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4</xdr:col>
      <xdr:colOff>0</xdr:colOff>
      <xdr:row>28</xdr:row>
      <xdr:rowOff>12700</xdr:rowOff>
    </xdr:from>
    <xdr:to>
      <xdr:col>9</xdr:col>
      <xdr:colOff>812800</xdr:colOff>
      <xdr:row>50</xdr:row>
      <xdr:rowOff>196850</xdr:rowOff>
    </xdr:to>
    <xdr:graphicFrame macro="">
      <xdr:nvGraphicFramePr>
        <xdr:cNvPr id="8" name="Chart 7">
          <a:extLst>
            <a:ext uri="{FF2B5EF4-FFF2-40B4-BE49-F238E27FC236}">
              <a16:creationId xmlns:a16="http://schemas.microsoft.com/office/drawing/2014/main" id="{789859B2-3583-1B49-94C4-C79301C8B4AC}"/>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10</xdr:col>
      <xdr:colOff>25400</xdr:colOff>
      <xdr:row>5</xdr:row>
      <xdr:rowOff>0</xdr:rowOff>
    </xdr:from>
    <xdr:to>
      <xdr:col>16</xdr:col>
      <xdr:colOff>12700</xdr:colOff>
      <xdr:row>27</xdr:row>
      <xdr:rowOff>177800</xdr:rowOff>
    </xdr:to>
    <xdr:graphicFrame macro="">
      <xdr:nvGraphicFramePr>
        <xdr:cNvPr id="10" name="Chart 9">
          <a:extLst>
            <a:ext uri="{FF2B5EF4-FFF2-40B4-BE49-F238E27FC236}">
              <a16:creationId xmlns:a16="http://schemas.microsoft.com/office/drawing/2014/main" id="{5E013384-DBAD-DE47-8420-7CC8FEADEC1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editAs="oneCell">
    <xdr:from>
      <xdr:col>14</xdr:col>
      <xdr:colOff>165100</xdr:colOff>
      <xdr:row>28</xdr:row>
      <xdr:rowOff>12700</xdr:rowOff>
    </xdr:from>
    <xdr:to>
      <xdr:col>16</xdr:col>
      <xdr:colOff>342900</xdr:colOff>
      <xdr:row>40</xdr:row>
      <xdr:rowOff>193672</xdr:rowOff>
    </xdr:to>
    <mc:AlternateContent xmlns:mc="http://schemas.openxmlformats.org/markup-compatibility/2006">
      <mc:Choice xmlns:a14="http://schemas.microsoft.com/office/drawing/2010/main" Requires="a14">
        <xdr:graphicFrame macro="">
          <xdr:nvGraphicFramePr>
            <xdr:cNvPr id="11" name="Region 1">
              <a:extLst>
                <a:ext uri="{FF2B5EF4-FFF2-40B4-BE49-F238E27FC236}">
                  <a16:creationId xmlns:a16="http://schemas.microsoft.com/office/drawing/2014/main" id="{8FEF9CEB-3726-A04B-B680-AFFDCFE066B3}"/>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2166600" y="57023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12700</xdr:colOff>
      <xdr:row>28</xdr:row>
      <xdr:rowOff>12700</xdr:rowOff>
    </xdr:from>
    <xdr:to>
      <xdr:col>14</xdr:col>
      <xdr:colOff>190500</xdr:colOff>
      <xdr:row>40</xdr:row>
      <xdr:rowOff>193672</xdr:rowOff>
    </xdr:to>
    <mc:AlternateContent xmlns:mc="http://schemas.openxmlformats.org/markup-compatibility/2006">
      <mc:Choice xmlns:a14="http://schemas.microsoft.com/office/drawing/2010/main" Requires="a14">
        <xdr:graphicFrame macro="">
          <xdr:nvGraphicFramePr>
            <xdr:cNvPr id="12" name="Category 1">
              <a:extLst>
                <a:ext uri="{FF2B5EF4-FFF2-40B4-BE49-F238E27FC236}">
                  <a16:creationId xmlns:a16="http://schemas.microsoft.com/office/drawing/2014/main" id="{8F2FBDAD-09EF-1C41-B9D1-6F56EEDFA66E}"/>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10363200" y="57023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12700</xdr:colOff>
      <xdr:row>41</xdr:row>
      <xdr:rowOff>25400</xdr:rowOff>
    </xdr:from>
    <xdr:to>
      <xdr:col>14</xdr:col>
      <xdr:colOff>190500</xdr:colOff>
      <xdr:row>54</xdr:row>
      <xdr:rowOff>3172</xdr:rowOff>
    </xdr:to>
    <mc:AlternateContent xmlns:mc="http://schemas.openxmlformats.org/markup-compatibility/2006">
      <mc:Choice xmlns:a14="http://schemas.microsoft.com/office/drawing/2010/main" Requires="a14">
        <xdr:graphicFrame macro="">
          <xdr:nvGraphicFramePr>
            <xdr:cNvPr id="13" name="Year 1">
              <a:extLst>
                <a:ext uri="{FF2B5EF4-FFF2-40B4-BE49-F238E27FC236}">
                  <a16:creationId xmlns:a16="http://schemas.microsoft.com/office/drawing/2014/main" id="{CCC62C64-FD8A-8F4A-AE33-E4D05B4756E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0363200" y="83566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superstore_large%20Analyst.csv" TargetMode="External"/><Relationship Id="rId1" Type="http://purl.oclc.org/ooxml/officeDocument/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superstore_large%20Analyst.csv" TargetMode="External"/><Relationship Id="rId1" Type="http://purl.oclc.org/ooxml/officeDocument/relationships/pivotCacheRecords" Target="pivotCacheRecords2.xml"/></Relationships>
</file>

<file path=xl/pivotCache/_rels/pivotCacheDefinition3.xml.rels><?xml version="1.0" encoding="UTF-8" standalone="yes"?>
<Relationships xmlns="http://schemas.openxmlformats.org/package/2006/relationships"><Relationship Id="rId2" Type="http://schemas.microsoft.com/office/2006/relationships/xlExternalLinkPath/xlPathMissing" Target="superstore_large%20Analyst.csv" TargetMode="External"/><Relationship Id="rId1" Type="http://purl.oclc.org/ooxml/officeDocument/relationships/pivotCacheRecords" Target="pivotCacheRecords3.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Keshav Reddy" refreshedDateIso="2025-09-09T12:37:17.40000023972243175" createdVersion="8" refreshedVersion="8" minRefreshableVersion="3" recordCount="1001" xr:uid="{F5ADF438-6BB9-EC46-9DB5-6E5345F2E6A4}">
  <cacheSource type="worksheet">
    <worksheetSource ref="A1:M1048576" sheet="superstore_large Analyst" r:id="rId2"/>
  </cacheSource>
  <cacheFields count="13">
    <cacheField name="Order_ID" numFmtId="0">
      <sharedItems containsString="0" containsBlank="1" containsNumber="1" containsInteger="1" minValue="1001" maxValue="2000"/>
    </cacheField>
    <cacheField name="Order_Date" numFmtId="0">
      <sharedItems containsNonDate="0" containsDate="1" containsString="0" containsBlank="1" minDate="2021-01-01T00:00:00" maxDate="2023-12-31T00:00:00"/>
    </cacheField>
    <cacheField name="Region" numFmtId="0">
      <sharedItems containsBlank="1" count="5">
        <s v="East"/>
        <s v="West"/>
        <s v="South"/>
        <s v="Central"/>
        <m/>
      </sharedItems>
    </cacheField>
    <cacheField name="Customer_Name" numFmtId="0">
      <sharedItems containsBlank="1"/>
    </cacheField>
    <cacheField name="Product_Name" numFmtId="0">
      <sharedItems containsBlank="1"/>
    </cacheField>
    <cacheField name="Category" numFmtId="0">
      <sharedItems containsBlank="1" count="4">
        <s v="Technology"/>
        <s v="Furniture"/>
        <s v="Office Supplies"/>
        <m/>
      </sharedItems>
    </cacheField>
    <cacheField name="Sales" numFmtId="0">
      <sharedItems containsString="0" containsBlank="1" containsNumber="1" minValue="50.36" maxValue="1995.36"/>
    </cacheField>
    <cacheField name="Profit" numFmtId="0">
      <sharedItems containsString="0" containsBlank="1" containsNumber="1" minValue="-198.85" maxValue="499.33"/>
    </cacheField>
    <cacheField name="Month" numFmtId="0">
      <sharedItems containsBlank="1"/>
    </cacheField>
    <cacheField name="Year" numFmtId="0">
      <sharedItems containsString="0" containsBlank="1" containsNumber="1" containsInteger="1" minValue="2021" maxValue="2023" count="4">
        <n v="2023"/>
        <n v="2021"/>
        <n v="2022"/>
        <m/>
      </sharedItems>
    </cacheField>
    <cacheField name="Total_Sales" numFmtId="0">
      <sharedItems containsString="0" containsBlank="1" containsNumber="1" minValue="986433.4100000005" maxValue="986433.4100000005"/>
    </cacheField>
    <cacheField name="Total_Profit" numFmtId="0">
      <sharedItems containsString="0" containsBlank="1" containsNumber="1" minValue="148299.56999999977" maxValue="148299.56999999977"/>
    </cacheField>
    <cacheField name="Profit_Margin" numFmtId="0">
      <sharedItems containsString="0" containsBlank="1" containsNumber="1" minValue="0.15033915974115242" maxValue="0.15033915974115242"/>
    </cacheField>
  </cacheFields>
  <extLst>
    <ext xmlns:x14="http://schemas.microsoft.com/office/spreadsheetml/2009/9/main" uri="{725AE2AE-9491-48be-B2B4-4EB974FC3084}">
      <x14:pivotCacheDefinition pivotCacheId="1096718871"/>
    </ext>
  </extLst>
</pivotCacheDefinition>
</file>

<file path=xl/pivotCache/pivotCacheDefinition2.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Keshav Reddy" refreshedDateIso="2025-09-09T12:37:17.41000005975365850" createdVersion="8" refreshedVersion="8" minRefreshableVersion="3" recordCount="1000" xr:uid="{962011D5-BDF9-574A-A96D-0374115F38AD}">
  <cacheSource type="worksheet">
    <worksheetSource ref="A1:H1001" sheet="superstore_large Analyst" r:id="rId2"/>
  </cacheSource>
  <cacheFields count="11">
    <cacheField name="Order_ID" numFmtId="0">
      <sharedItems containsSemiMixedTypes="0" containsString="0" containsNumber="1" containsInteger="1" minValue="1001" maxValue="2000"/>
    </cacheField>
    <cacheField name="Order_Date" numFmtId="14">
      <sharedItems containsSemiMixedTypes="0" containsNonDate="0" containsDate="1" containsString="0" minDate="2021-01-01T00:00:00" maxDate="2023-12-31T00:00:00" count="660">
        <d v="2023-05-11T00:00:00"/>
        <d v="2023-11-11T00:00:00"/>
        <d v="2021-05-02T00:00:00"/>
        <d v="2022-04-12T00:00:00"/>
        <d v="2021-11-27T00:00:00"/>
        <d v="2021-03-29T00:00:00"/>
        <d v="2023-05-22T00:00:00"/>
        <d v="2021-05-11T00:00:00"/>
        <d v="2023-02-09T00:00:00"/>
        <d v="2021-12-10T00:00:00"/>
        <d v="2023-03-17T00:00:00"/>
        <d v="2022-01-21T00:00:00"/>
        <d v="2023-08-14T00:00:00"/>
        <d v="2021-10-04T00:00:00"/>
        <d v="2022-04-05T00:00:00"/>
        <d v="2021-01-22T00:00:00"/>
        <d v="2021-09-10T00:00:00"/>
        <d v="2023-01-18T00:00:00"/>
        <d v="2023-05-07T00:00:00"/>
        <d v="2022-04-20T00:00:00"/>
        <d v="2023-12-19T00:00:00"/>
        <d v="2022-05-26T00:00:00"/>
        <d v="2022-12-01T00:00:00"/>
        <d v="2023-09-03T00:00:00"/>
        <d v="2021-07-09T00:00:00"/>
        <d v="2023-08-16T00:00:00"/>
        <d v="2022-11-18T00:00:00"/>
        <d v="2022-07-17T00:00:00"/>
        <d v="2023-04-12T00:00:00"/>
        <d v="2022-10-09T00:00:00"/>
        <d v="2021-01-21T00:00:00"/>
        <d v="2023-04-21T00:00:00"/>
        <d v="2021-06-16T00:00:00"/>
        <d v="2022-01-23T00:00:00"/>
        <d v="2022-08-24T00:00:00"/>
        <d v="2021-11-12T00:00:00"/>
        <d v="2021-01-14T00:00:00"/>
        <d v="2021-08-30T00:00:00"/>
        <d v="2023-02-16T00:00:00"/>
        <d v="2022-07-19T00:00:00"/>
        <d v="2023-06-17T00:00:00"/>
        <d v="2021-04-02T00:00:00"/>
        <d v="2022-05-24T00:00:00"/>
        <d v="2023-02-15T00:00:00"/>
        <d v="2021-02-04T00:00:00"/>
        <d v="2021-07-25T00:00:00"/>
        <d v="2023-10-23T00:00:00"/>
        <d v="2023-10-19T00:00:00"/>
        <d v="2022-07-20T00:00:00"/>
        <d v="2022-12-04T00:00:00"/>
        <d v="2022-02-06T00:00:00"/>
        <d v="2022-12-31T00:00:00"/>
        <d v="2021-06-11T00:00:00"/>
        <d v="2021-07-21T00:00:00"/>
        <d v="2023-09-23T00:00:00"/>
        <d v="2021-09-27T00:00:00"/>
        <d v="2023-03-27T00:00:00"/>
        <d v="2022-04-01T00:00:00"/>
        <d v="2023-10-14T00:00:00"/>
        <d v="2021-10-23T00:00:00"/>
        <d v="2022-12-21T00:00:00"/>
        <d v="2021-12-04T00:00:00"/>
        <d v="2023-05-29T00:00:00"/>
        <d v="2023-12-13T00:00:00"/>
        <d v="2023-03-03T00:00:00"/>
        <d v="2021-08-05T00:00:00"/>
        <d v="2023-02-03T00:00:00"/>
        <d v="2021-07-07T00:00:00"/>
        <d v="2022-01-15T00:00:00"/>
        <d v="2022-05-08T00:00:00"/>
        <d v="2023-12-01T00:00:00"/>
        <d v="2021-01-15T00:00:00"/>
        <d v="2021-03-06T00:00:00"/>
        <d v="2022-06-05T00:00:00"/>
        <d v="2022-10-10T00:00:00"/>
        <d v="2023-12-23T00:00:00"/>
        <d v="2022-08-16T00:00:00"/>
        <d v="2022-01-27T00:00:00"/>
        <d v="2022-02-23T00:00:00"/>
        <d v="2021-10-16T00:00:00"/>
        <d v="2022-01-14T00:00:00"/>
        <d v="2021-08-19T00:00:00"/>
        <d v="2023-10-15T00:00:00"/>
        <d v="2021-02-10T00:00:00"/>
        <d v="2023-11-18T00:00:00"/>
        <d v="2021-05-15T00:00:00"/>
        <d v="2021-07-20T00:00:00"/>
        <d v="2023-02-19T00:00:00"/>
        <d v="2023-07-19T00:00:00"/>
        <d v="2023-11-23T00:00:00"/>
        <d v="2023-12-08T00:00:00"/>
        <d v="2022-05-18T00:00:00"/>
        <d v="2022-02-11T00:00:00"/>
        <d v="2023-03-16T00:00:00"/>
        <d v="2021-04-09T00:00:00"/>
        <d v="2022-11-15T00:00:00"/>
        <d v="2022-12-27T00:00:00"/>
        <d v="2023-08-19T00:00:00"/>
        <d v="2022-09-05T00:00:00"/>
        <d v="2022-10-05T00:00:00"/>
        <d v="2023-10-26T00:00:00"/>
        <d v="2023-02-06T00:00:00"/>
        <d v="2022-02-02T00:00:00"/>
        <d v="2023-05-21T00:00:00"/>
        <d v="2023-03-06T00:00:00"/>
        <d v="2022-01-28T00:00:00"/>
        <d v="2021-07-26T00:00:00"/>
        <d v="2023-11-05T00:00:00"/>
        <d v="2023-06-11T00:00:00"/>
        <d v="2023-05-14T00:00:00"/>
        <d v="2023-01-13T00:00:00"/>
        <d v="2022-07-18T00:00:00"/>
        <d v="2023-10-18T00:00:00"/>
        <d v="2021-04-06T00:00:00"/>
        <d v="2022-04-30T00:00:00"/>
        <d v="2023-01-19T00:00:00"/>
        <d v="2022-06-25T00:00:00"/>
        <d v="2023-11-26T00:00:00"/>
        <d v="2022-06-09T00:00:00"/>
        <d v="2022-08-01T00:00:00"/>
        <d v="2022-11-13T00:00:00"/>
        <d v="2022-07-11T00:00:00"/>
        <d v="2023-10-10T00:00:00"/>
        <d v="2022-10-08T00:00:00"/>
        <d v="2023-03-07T00:00:00"/>
        <d v="2022-09-25T00:00:00"/>
        <d v="2022-09-20T00:00:00"/>
        <d v="2023-08-31T00:00:00"/>
        <d v="2022-12-11T00:00:00"/>
        <d v="2022-10-11T00:00:00"/>
        <d v="2021-11-14T00:00:00"/>
        <d v="2022-10-26T00:00:00"/>
        <d v="2022-03-18T00:00:00"/>
        <d v="2023-08-10T00:00:00"/>
        <d v="2022-11-30T00:00:00"/>
        <d v="2021-04-23T00:00:00"/>
        <d v="2021-01-02T00:00:00"/>
        <d v="2022-10-04T00:00:00"/>
        <d v="2021-08-08T00:00:00"/>
        <d v="2023-05-05T00:00:00"/>
        <d v="2022-01-20T00:00:00"/>
        <d v="2021-09-04T00:00:00"/>
        <d v="2023-04-16T00:00:00"/>
        <d v="2021-07-22T00:00:00"/>
        <d v="2021-05-03T00:00:00"/>
        <d v="2022-02-05T00:00:00"/>
        <d v="2021-10-21T00:00:00"/>
        <d v="2021-10-07T00:00:00"/>
        <d v="2023-06-03T00:00:00"/>
        <d v="2021-07-17T00:00:00"/>
        <d v="2023-09-09T00:00:00"/>
        <d v="2023-01-22T00:00:00"/>
        <d v="2021-05-24T00:00:00"/>
        <d v="2022-09-01T00:00:00"/>
        <d v="2021-07-06T00:00:00"/>
        <d v="2022-04-09T00:00:00"/>
        <d v="2022-10-22T00:00:00"/>
        <d v="2023-08-13T00:00:00"/>
        <d v="2022-02-07T00:00:00"/>
        <d v="2021-05-27T00:00:00"/>
        <d v="2022-05-04T00:00:00"/>
        <d v="2023-07-18T00:00:00"/>
        <d v="2022-07-05T00:00:00"/>
        <d v="2022-10-03T00:00:00"/>
        <d v="2022-04-18T00:00:00"/>
        <d v="2021-05-31T00:00:00"/>
        <d v="2021-09-20T00:00:00"/>
        <d v="2021-12-12T00:00:00"/>
        <d v="2022-09-16T00:00:00"/>
        <d v="2023-05-31T00:00:00"/>
        <d v="2023-06-16T00:00:00"/>
        <d v="2021-09-11T00:00:00"/>
        <d v="2022-03-29T00:00:00"/>
        <d v="2023-11-27T00:00:00"/>
        <d v="2023-10-12T00:00:00"/>
        <d v="2021-01-09T00:00:00"/>
        <d v="2021-07-27T00:00:00"/>
        <d v="2022-02-08T00:00:00"/>
        <d v="2021-06-01T00:00:00"/>
        <d v="2021-02-23T00:00:00"/>
        <d v="2022-08-10T00:00:00"/>
        <d v="2021-04-14T00:00:00"/>
        <d v="2022-05-25T00:00:00"/>
        <d v="2021-06-02T00:00:00"/>
        <d v="2023-07-03T00:00:00"/>
        <d v="2023-05-28T00:00:00"/>
        <d v="2023-04-02T00:00:00"/>
        <d v="2023-08-15T00:00:00"/>
        <d v="2021-06-10T00:00:00"/>
        <d v="2023-03-12T00:00:00"/>
        <d v="2022-10-02T00:00:00"/>
        <d v="2022-11-19T00:00:00"/>
        <d v="2022-04-15T00:00:00"/>
        <d v="2023-11-12T00:00:00"/>
        <d v="2023-01-20T00:00:00"/>
        <d v="2021-02-07T00:00:00"/>
        <d v="2021-08-18T00:00:00"/>
        <d v="2022-03-14T00:00:00"/>
        <d v="2021-01-27T00:00:00"/>
        <d v="2021-08-14T00:00:00"/>
        <d v="2023-03-09T00:00:00"/>
        <d v="2021-10-11T00:00:00"/>
        <d v="2023-08-18T00:00:00"/>
        <d v="2023-10-17T00:00:00"/>
        <d v="2022-10-21T00:00:00"/>
        <d v="2022-07-01T00:00:00"/>
        <d v="2023-12-09T00:00:00"/>
        <d v="2021-01-17T00:00:00"/>
        <d v="2021-06-07T00:00:00"/>
        <d v="2022-04-22T00:00:00"/>
        <d v="2023-12-06T00:00:00"/>
        <d v="2022-06-02T00:00:00"/>
        <d v="2022-05-12T00:00:00"/>
        <d v="2021-10-29T00:00:00"/>
        <d v="2021-06-30T00:00:00"/>
        <d v="2022-08-30T00:00:00"/>
        <d v="2023-09-20T00:00:00"/>
        <d v="2021-07-10T00:00:00"/>
        <d v="2023-09-08T00:00:00"/>
        <d v="2023-07-17T00:00:00"/>
        <d v="2021-05-08T00:00:00"/>
        <d v="2021-01-18T00:00:00"/>
        <d v="2022-07-24T00:00:00"/>
        <d v="2022-11-17T00:00:00"/>
        <d v="2022-09-18T00:00:00"/>
        <d v="2023-05-04T00:00:00"/>
        <d v="2023-08-20T00:00:00"/>
        <d v="2021-06-04T00:00:00"/>
        <d v="2022-05-05T00:00:00"/>
        <d v="2023-02-24T00:00:00"/>
        <d v="2021-09-03T00:00:00"/>
        <d v="2023-11-29T00:00:00"/>
        <d v="2023-01-29T00:00:00"/>
        <d v="2022-06-22T00:00:00"/>
        <d v="2023-07-10T00:00:00"/>
        <d v="2022-02-12T00:00:00"/>
        <d v="2023-04-08T00:00:00"/>
        <d v="2023-06-22T00:00:00"/>
        <d v="2021-02-05T00:00:00"/>
        <d v="2022-11-16T00:00:00"/>
        <d v="2021-01-20T00:00:00"/>
        <d v="2021-11-17T00:00:00"/>
        <d v="2022-05-27T00:00:00"/>
        <d v="2022-02-04T00:00:00"/>
        <d v="2022-10-16T00:00:00"/>
        <d v="2023-08-30T00:00:00"/>
        <d v="2022-04-16T00:00:00"/>
        <d v="2023-04-14T00:00:00"/>
        <d v="2022-12-28T00:00:00"/>
        <d v="2021-02-20T00:00:00"/>
        <d v="2022-07-29T00:00:00"/>
        <d v="2021-05-30T00:00:00"/>
        <d v="2021-11-10T00:00:00"/>
        <d v="2021-11-01T00:00:00"/>
        <d v="2023-04-18T00:00:00"/>
        <d v="2023-12-14T00:00:00"/>
        <d v="2023-09-30T00:00:00"/>
        <d v="2022-03-20T00:00:00"/>
        <d v="2021-09-21T00:00:00"/>
        <d v="2023-10-01T00:00:00"/>
        <d v="2021-01-05T00:00:00"/>
        <d v="2023-02-13T00:00:00"/>
        <d v="2023-05-27T00:00:00"/>
        <d v="2023-09-19T00:00:00"/>
        <d v="2021-02-16T00:00:00"/>
        <d v="2023-05-17T00:00:00"/>
        <d v="2023-04-03T00:00:00"/>
        <d v="2023-07-25T00:00:00"/>
        <d v="2022-10-18T00:00:00"/>
        <d v="2021-09-26T00:00:00"/>
        <d v="2022-01-05T00:00:00"/>
        <d v="2022-09-28T00:00:00"/>
        <d v="2022-10-19T00:00:00"/>
        <d v="2021-04-30T00:00:00"/>
        <d v="2023-04-11T00:00:00"/>
        <d v="2023-12-18T00:00:00"/>
        <d v="2023-01-11T00:00:00"/>
        <d v="2021-04-27T00:00:00"/>
        <d v="2023-03-02T00:00:00"/>
        <d v="2022-09-26T00:00:00"/>
        <d v="2022-05-28T00:00:00"/>
        <d v="2023-03-13T00:00:00"/>
        <d v="2022-07-14T00:00:00"/>
        <d v="2022-05-03T00:00:00"/>
        <d v="2022-12-05T00:00:00"/>
        <d v="2022-08-04T00:00:00"/>
        <d v="2023-03-01T00:00:00"/>
        <d v="2021-06-03T00:00:00"/>
        <d v="2023-09-24T00:00:00"/>
        <d v="2022-11-28T00:00:00"/>
        <d v="2023-12-29T00:00:00"/>
        <d v="2023-12-07T00:00:00"/>
        <d v="2023-10-06T00:00:00"/>
        <d v="2021-04-04T00:00:00"/>
        <d v="2023-10-09T00:00:00"/>
        <d v="2023-07-01T00:00:00"/>
        <d v="2021-08-06T00:00:00"/>
        <d v="2022-04-19T00:00:00"/>
        <d v="2022-03-08T00:00:00"/>
        <d v="2021-12-07T00:00:00"/>
        <d v="2021-12-23T00:00:00"/>
        <d v="2021-01-23T00:00:00"/>
        <d v="2022-06-06T00:00:00"/>
        <d v="2023-02-01T00:00:00"/>
        <d v="2023-02-08T00:00:00"/>
        <d v="2023-10-13T00:00:00"/>
        <d v="2022-05-31T00:00:00"/>
        <d v="2023-11-06T00:00:00"/>
        <d v="2021-12-02T00:00:00"/>
        <d v="2021-09-15T00:00:00"/>
        <d v="2023-06-15T00:00:00"/>
        <d v="2021-06-09T00:00:00"/>
        <d v="2023-05-02T00:00:00"/>
        <d v="2022-11-21T00:00:00"/>
        <d v="2022-11-22T00:00:00"/>
        <d v="2023-12-03T00:00:00"/>
        <d v="2021-10-12T00:00:00"/>
        <d v="2022-02-01T00:00:00"/>
        <d v="2021-01-12T00:00:00"/>
        <d v="2022-05-14T00:00:00"/>
        <d v="2023-01-24T00:00:00"/>
        <d v="2023-04-29T00:00:00"/>
        <d v="2021-03-31T00:00:00"/>
        <d v="2022-08-28T00:00:00"/>
        <d v="2023-08-28T00:00:00"/>
        <d v="2022-02-22T00:00:00"/>
        <d v="2021-04-25T00:00:00"/>
        <d v="2022-09-09T00:00:00"/>
        <d v="2023-04-06T00:00:00"/>
        <d v="2022-02-17T00:00:00"/>
        <d v="2022-12-30T00:00:00"/>
        <d v="2023-01-31T00:00:00"/>
        <d v="2022-11-07T00:00:00"/>
        <d v="2022-04-02T00:00:00"/>
        <d v="2023-07-09T00:00:00"/>
        <d v="2021-07-11T00:00:00"/>
        <d v="2023-01-09T00:00:00"/>
        <d v="2023-09-05T00:00:00"/>
        <d v="2022-10-25T00:00:00"/>
        <d v="2021-02-06T00:00:00"/>
        <d v="2021-10-06T00:00:00"/>
        <d v="2023-05-23T00:00:00"/>
        <d v="2021-03-03T00:00:00"/>
        <d v="2022-08-19T00:00:00"/>
        <d v="2023-11-09T00:00:00"/>
        <d v="2021-06-26T00:00:00"/>
        <d v="2022-01-31T00:00:00"/>
        <d v="2022-03-21T00:00:00"/>
        <d v="2021-03-17T00:00:00"/>
        <d v="2021-09-22T00:00:00"/>
        <d v="2022-03-31T00:00:00"/>
        <d v="2022-12-19T00:00:00"/>
        <d v="2023-01-05T00:00:00"/>
        <d v="2023-05-01T00:00:00"/>
        <d v="2023-06-04T00:00:00"/>
        <d v="2023-11-15T00:00:00"/>
        <d v="2023-08-06T00:00:00"/>
        <d v="2023-06-10T00:00:00"/>
        <d v="2022-07-23T00:00:00"/>
        <d v="2021-04-19T00:00:00"/>
        <d v="2023-12-02T00:00:00"/>
        <d v="2023-07-24T00:00:00"/>
        <d v="2023-01-03T00:00:00"/>
        <d v="2021-08-23T00:00:00"/>
        <d v="2022-10-20T00:00:00"/>
        <d v="2023-01-21T00:00:00"/>
        <d v="2022-08-11T00:00:00"/>
        <d v="2023-10-30T00:00:00"/>
        <d v="2023-08-12T00:00:00"/>
        <d v="2022-05-07T00:00:00"/>
        <d v="2023-07-02T00:00:00"/>
        <d v="2021-06-19T00:00:00"/>
        <d v="2023-08-04T00:00:00"/>
        <d v="2021-01-29T00:00:00"/>
        <d v="2021-12-05T00:00:00"/>
        <d v="2022-05-15T00:00:00"/>
        <d v="2023-12-30T00:00:00"/>
        <d v="2023-05-26T00:00:00"/>
        <d v="2021-04-01T00:00:00"/>
        <d v="2022-12-15T00:00:00"/>
        <d v="2021-02-08T00:00:00"/>
        <d v="2021-06-22T00:00:00"/>
        <d v="2022-10-15T00:00:00"/>
        <d v="2022-04-21T00:00:00"/>
        <d v="2023-04-09T00:00:00"/>
        <d v="2023-06-14T00:00:00"/>
        <d v="2023-10-22T00:00:00"/>
        <d v="2022-01-22T00:00:00"/>
        <d v="2021-12-14T00:00:00"/>
        <d v="2022-05-20T00:00:00"/>
        <d v="2023-04-04T00:00:00"/>
        <d v="2023-07-23T00:00:00"/>
        <d v="2021-05-14T00:00:00"/>
        <d v="2021-02-27T00:00:00"/>
        <d v="2022-11-03T00:00:00"/>
        <d v="2023-03-26T00:00:00"/>
        <d v="2021-03-21T00:00:00"/>
        <d v="2023-06-05T00:00:00"/>
        <d v="2023-08-29T00:00:00"/>
        <d v="2023-11-02T00:00:00"/>
        <d v="2023-01-06T00:00:00"/>
        <d v="2023-02-23T00:00:00"/>
        <d v="2023-08-26T00:00:00"/>
        <d v="2021-12-24T00:00:00"/>
        <d v="2022-10-30T00:00:00"/>
        <d v="2022-01-08T00:00:00"/>
        <d v="2023-10-29T00:00:00"/>
        <d v="2022-11-29T00:00:00"/>
        <d v="2022-06-24T00:00:00"/>
        <d v="2023-01-02T00:00:00"/>
        <d v="2023-05-19T00:00:00"/>
        <d v="2023-01-10T00:00:00"/>
        <d v="2022-05-17T00:00:00"/>
        <d v="2023-08-17T00:00:00"/>
        <d v="2022-04-06T00:00:00"/>
        <d v="2023-07-14T00:00:00"/>
        <d v="2023-06-28T00:00:00"/>
        <d v="2022-01-25T00:00:00"/>
        <d v="2023-06-02T00:00:00"/>
        <d v="2021-09-13T00:00:00"/>
        <d v="2022-12-10T00:00:00"/>
        <d v="2022-03-26T00:00:00"/>
        <d v="2021-01-10T00:00:00"/>
        <d v="2022-01-09T00:00:00"/>
        <d v="2023-12-25T00:00:00"/>
        <d v="2021-05-26T00:00:00"/>
        <d v="2021-08-12T00:00:00"/>
        <d v="2023-05-03T00:00:00"/>
        <d v="2021-03-04T00:00:00"/>
        <d v="2023-04-07T00:00:00"/>
        <d v="2022-11-20T00:00:00"/>
        <d v="2021-04-15T00:00:00"/>
        <d v="2022-02-09T00:00:00"/>
        <d v="2023-02-10T00:00:00"/>
        <d v="2023-11-13T00:00:00"/>
        <d v="2022-11-08T00:00:00"/>
        <d v="2021-03-24T00:00:00"/>
        <d v="2021-01-01T00:00:00"/>
        <d v="2022-12-18T00:00:00"/>
        <d v="2022-03-25T00:00:00"/>
        <d v="2021-02-03T00:00:00"/>
        <d v="2021-04-05T00:00:00"/>
        <d v="2021-09-07T00:00:00"/>
        <d v="2022-11-05T00:00:00"/>
        <d v="2021-04-28T00:00:00"/>
        <d v="2021-09-25T00:00:00"/>
        <d v="2021-08-24T00:00:00"/>
        <d v="2022-01-24T00:00:00"/>
        <d v="2023-09-17T00:00:00"/>
        <d v="2023-02-02T00:00:00"/>
        <d v="2023-07-08T00:00:00"/>
        <d v="2021-03-16T00:00:00"/>
        <d v="2022-03-11T00:00:00"/>
        <d v="2021-04-13T00:00:00"/>
        <d v="2023-01-08T00:00:00"/>
        <d v="2021-04-08T00:00:00"/>
        <d v="2023-05-09T00:00:00"/>
        <d v="2022-03-23T00:00:00"/>
        <d v="2021-09-06T00:00:00"/>
        <d v="2021-06-15T00:00:00"/>
        <d v="2023-09-11T00:00:00"/>
        <d v="2022-06-26T00:00:00"/>
        <d v="2021-03-22T00:00:00"/>
        <d v="2021-05-13T00:00:00"/>
        <d v="2023-03-08T00:00:00"/>
        <d v="2023-06-19T00:00:00"/>
        <d v="2021-05-18T00:00:00"/>
        <d v="2021-07-03T00:00:00"/>
        <d v="2021-03-10T00:00:00"/>
        <d v="2022-06-30T00:00:00"/>
        <d v="2021-02-22T00:00:00"/>
        <d v="2021-07-24T00:00:00"/>
        <d v="2021-05-06T00:00:00"/>
        <d v="2021-02-12T00:00:00"/>
        <d v="2021-04-21T00:00:00"/>
        <d v="2023-04-28T00:00:00"/>
        <d v="2021-12-26T00:00:00"/>
        <d v="2021-10-08T00:00:00"/>
        <d v="2022-10-29T00:00:00"/>
        <d v="2021-04-03T00:00:00"/>
        <d v="2021-03-02T00:00:00"/>
        <d v="2023-12-11T00:00:00"/>
        <d v="2022-08-27T00:00:00"/>
        <d v="2022-06-18T00:00:00"/>
        <d v="2022-10-07T00:00:00"/>
        <d v="2021-08-21T00:00:00"/>
        <d v="2022-06-08T00:00:00"/>
        <d v="2023-03-05T00:00:00"/>
        <d v="2021-08-02T00:00:00"/>
        <d v="2021-08-27T00:00:00"/>
        <d v="2023-12-16T00:00:00"/>
        <d v="2021-12-16T00:00:00"/>
        <d v="2021-04-17T00:00:00"/>
        <d v="2021-02-17T00:00:00"/>
        <d v="2021-12-03T00:00:00"/>
        <d v="2023-11-16T00:00:00"/>
        <d v="2023-03-15T00:00:00"/>
        <d v="2021-01-08T00:00:00"/>
        <d v="2022-09-17T00:00:00"/>
        <d v="2022-12-20T00:00:00"/>
        <d v="2021-10-30T00:00:00"/>
        <d v="2022-10-01T00:00:00"/>
        <d v="2021-02-25T00:00:00"/>
        <d v="2022-06-10T00:00:00"/>
        <d v="2021-01-28T00:00:00"/>
        <d v="2021-03-19T00:00:00"/>
        <d v="2021-12-31T00:00:00"/>
        <d v="2022-10-28T00:00:00"/>
        <d v="2023-10-28T00:00:00"/>
        <d v="2023-10-24T00:00:00"/>
        <d v="2021-12-29T00:00:00"/>
        <d v="2021-03-27T00:00:00"/>
        <d v="2023-03-23T00:00:00"/>
        <d v="2022-06-21T00:00:00"/>
        <d v="2021-05-25T00:00:00"/>
        <d v="2021-01-25T00:00:00"/>
        <d v="2021-03-08T00:00:00"/>
        <d v="2021-08-16T00:00:00"/>
        <d v="2022-09-15T00:00:00"/>
        <d v="2022-08-18T00:00:00"/>
        <d v="2022-03-01T00:00:00"/>
        <d v="2022-11-23T00:00:00"/>
        <d v="2021-11-11T00:00:00"/>
        <d v="2022-10-24T00:00:00"/>
        <d v="2023-04-23T00:00:00"/>
        <d v="2023-06-18T00:00:00"/>
        <d v="2021-08-31T00:00:00"/>
        <d v="2022-06-27T00:00:00"/>
        <d v="2023-11-30T00:00:00"/>
        <d v="2021-08-17T00:00:00"/>
        <d v="2022-07-02T00:00:00"/>
        <d v="2021-01-06T00:00:00"/>
        <d v="2022-04-13T00:00:00"/>
        <d v="2021-01-04T00:00:00"/>
        <d v="2022-05-19T00:00:00"/>
        <d v="2023-08-05T00:00:00"/>
        <d v="2022-07-28T00:00:00"/>
        <d v="2021-07-13T00:00:00"/>
        <d v="2023-04-27T00:00:00"/>
        <d v="2022-12-16T00:00:00"/>
        <d v="2021-11-22T00:00:00"/>
        <d v="2022-12-25T00:00:00"/>
        <d v="2021-08-13T00:00:00"/>
        <d v="2022-06-16T00:00:00"/>
        <d v="2021-05-20T00:00:00"/>
        <d v="2022-07-13T00:00:00"/>
        <d v="2021-11-16T00:00:00"/>
        <d v="2021-05-19T00:00:00"/>
        <d v="2023-04-25T00:00:00"/>
        <d v="2021-09-16T00:00:00"/>
        <d v="2023-06-21T00:00:00"/>
        <d v="2021-09-18T00:00:00"/>
        <d v="2021-06-21T00:00:00"/>
        <d v="2021-01-13T00:00:00"/>
        <d v="2021-11-25T00:00:00"/>
        <d v="2023-06-30T00:00:00"/>
        <d v="2021-11-30T00:00:00"/>
        <d v="2022-01-11T00:00:00"/>
        <d v="2023-07-07T00:00:00"/>
        <d v="2022-12-26T00:00:00"/>
        <d v="2021-05-12T00:00:00"/>
        <d v="2021-03-30T00:00:00"/>
        <d v="2022-09-08T00:00:00"/>
        <d v="2023-03-11T00:00:00"/>
        <d v="2022-02-26T00:00:00"/>
        <d v="2021-05-23T00:00:00"/>
        <d v="2022-10-27T00:00:00"/>
        <d v="2023-10-04T00:00:00"/>
        <d v="2023-04-01T00:00:00"/>
        <d v="2022-08-02T00:00:00"/>
        <d v="2022-01-26T00:00:00"/>
        <d v="2022-07-08T00:00:00"/>
        <d v="2022-04-23T00:00:00"/>
        <d v="2023-07-12T00:00:00"/>
        <d v="2022-02-24T00:00:00"/>
        <d v="2021-06-06T00:00:00"/>
        <d v="2022-07-04T00:00:00"/>
        <d v="2023-08-09T00:00:00"/>
        <d v="2021-07-15T00:00:00"/>
        <d v="2022-08-21T00:00:00"/>
        <d v="2022-06-01T00:00:00"/>
        <d v="2023-05-15T00:00:00"/>
        <d v="2021-08-04T00:00:00"/>
        <d v="2021-11-20T00:00:00"/>
        <d v="2023-04-24T00:00:00"/>
        <d v="2021-05-10T00:00:00"/>
        <d v="2022-09-19T00:00:00"/>
        <d v="2023-01-25T00:00:00"/>
        <d v="2021-01-11T00:00:00"/>
        <d v="2022-12-13T00:00:00"/>
        <d v="2021-05-21T00:00:00"/>
        <d v="2023-09-12T00:00:00"/>
        <d v="2022-11-14T00:00:00"/>
        <d v="2021-12-22T00:00:00"/>
        <d v="2023-10-05T00:00:00"/>
        <d v="2023-06-07T00:00:00"/>
        <d v="2021-05-07T00:00:00"/>
        <d v="2023-10-11T00:00:00"/>
        <d v="2023-11-19T00:00:00"/>
        <d v="2023-02-18T00:00:00"/>
        <d v="2023-03-25T00:00:00"/>
        <d v="2023-09-10T00:00:00"/>
        <d v="2023-04-05T00:00:00"/>
        <d v="2022-07-21T00:00:00"/>
        <d v="2022-01-06T00:00:00"/>
        <d v="2022-10-23T00:00:00"/>
        <d v="2023-08-27T00:00:00"/>
        <d v="2021-11-09T00:00:00"/>
        <d v="2023-07-26T00:00:00"/>
        <d v="2021-09-01T00:00:00"/>
        <d v="2021-12-13T00:00:00"/>
        <d v="2023-07-28T00:00:00"/>
        <d v="2021-06-05T00:00:00"/>
        <d v="2023-08-25T00:00:00"/>
        <d v="2021-05-28T00:00:00"/>
        <d v="2021-12-08T00:00:00"/>
        <d v="2022-07-15T00:00:00"/>
        <d v="2021-11-23T00:00:00"/>
        <d v="2021-08-03T00:00:00"/>
        <d v="2022-12-24T00:00:00"/>
        <d v="2021-02-01T00:00:00"/>
        <d v="2022-11-01T00:00:00"/>
        <d v="2022-03-05T00:00:00"/>
        <d v="2021-10-13T00:00:00"/>
        <d v="2022-08-13T00:00:00"/>
        <d v="2023-10-07T00:00:00"/>
        <d v="2023-09-15T00:00:00"/>
        <d v="2021-04-24T00:00:00"/>
        <d v="2021-02-24T00:00:00"/>
        <d v="2023-02-17T00:00:00"/>
        <d v="2021-03-28T00:00:00"/>
        <d v="2023-04-13T00:00:00"/>
        <d v="2022-03-19T00:00:00"/>
        <d v="2021-11-24T00:00:00"/>
        <d v="2022-05-06T00:00:00"/>
        <d v="2022-03-28T00:00:00"/>
        <d v="2021-06-14T00:00:00"/>
        <d v="2021-07-01T00:00:00"/>
        <d v="2022-04-14T00:00:00"/>
        <d v="2023-06-29T00:00:00"/>
        <d v="2023-08-02T00:00:00"/>
        <d v="2021-01-07T00:00:00"/>
        <d v="2021-11-26T00:00:00"/>
        <d v="2023-02-14T00:00:00"/>
        <d v="2023-07-04T00:00:00"/>
        <d v="2021-03-23T00:00:00"/>
        <d v="2022-05-29T00:00:00"/>
        <d v="2023-01-16T00:00:00"/>
        <d v="2023-10-20T00:00:00"/>
        <d v="2022-12-08T00:00:00"/>
        <d v="2023-06-24T00:00:00"/>
        <d v="2023-07-29T00:00:00"/>
        <d v="2022-09-24T00:00:00"/>
        <d v="2021-02-28T00:00:00"/>
        <d v="2022-12-22T00:00:00"/>
        <d v="2022-07-06T00:00:00"/>
        <d v="2021-08-25T00:00:00"/>
        <d v="2022-05-09T00:00:00"/>
        <d v="2022-09-02T00:00:00"/>
        <d v="2021-02-11T00:00:00"/>
      </sharedItems>
      <fieldGroup par="10"/>
    </cacheField>
    <cacheField name="Region" numFmtId="0">
      <sharedItems count="4">
        <s v="East"/>
        <s v="West"/>
        <s v="South"/>
        <s v="Central"/>
      </sharedItems>
    </cacheField>
    <cacheField name="Customer_Name" numFmtId="0">
      <sharedItems/>
    </cacheField>
    <cacheField name="Product_Name" numFmtId="0">
      <sharedItems/>
    </cacheField>
    <cacheField name="Category" numFmtId="0">
      <sharedItems/>
    </cacheField>
    <cacheField name="Sales" numFmtId="0">
      <sharedItems containsSemiMixedTypes="0" containsString="0" containsNumber="1" minValue="50.36" maxValue="1995.36"/>
    </cacheField>
    <cacheField name="Profit" numFmtId="0">
      <sharedItems containsSemiMixedTypes="0" containsString="0" containsNumber="1" minValue="-198.85" maxValue="499.33"/>
    </cacheField>
    <cacheField name="Months (Order_Date)" numFmtId="0" databaseField="0">
      <fieldGroup base="1">
        <rangePr groupBy="months" startDate="2021-01-01T00:00:00" endDate="2023-12-31T00:00:00"/>
        <groupItems count="14">
          <s v="&lt;01/01/21"/>
          <s v="Jan"/>
          <s v="Feb"/>
          <s v="Mar"/>
          <s v="Apr"/>
          <s v="May"/>
          <s v="Jun"/>
          <s v="Jul"/>
          <s v="Aug"/>
          <s v="Sep"/>
          <s v="Oct"/>
          <s v="Nov"/>
          <s v="Dec"/>
          <s v="&gt;31/12/23"/>
        </groupItems>
      </fieldGroup>
    </cacheField>
    <cacheField name="Quarters (Order_Date)" numFmtId="0" databaseField="0">
      <fieldGroup base="1">
        <rangePr groupBy="quarters" startDate="2021-01-01T00:00:00" endDate="2023-12-31T00:00:00"/>
        <groupItems count="6">
          <s v="&lt;01/01/21"/>
          <s v="Qtr1"/>
          <s v="Qtr2"/>
          <s v="Qtr3"/>
          <s v="Qtr4"/>
          <s v="&gt;31/12/23"/>
        </groupItems>
      </fieldGroup>
    </cacheField>
    <cacheField name="Years (Order_Date)" numFmtId="0" databaseField="0">
      <fieldGroup base="1">
        <rangePr groupBy="years" startDate="2021-01-01T00:00:00" endDate="2023-12-31T00:00:00"/>
        <groupItems count="5">
          <s v="&lt;01/01/21"/>
          <s v="2021"/>
          <s v="2022"/>
          <s v="2023"/>
          <s v="&gt;31/12/23"/>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Keshav Reddy" refreshedDateIso="2025-09-09T12:37:17.42999969981610525" createdVersion="8" refreshedVersion="8" minRefreshableVersion="3" recordCount="1001" xr:uid="{2F81C137-E72E-8A47-8A79-DE68E2FCF322}">
  <cacheSource type="worksheet">
    <worksheetSource ref="A1:I1048576" sheet="superstore_large Analyst" r:id="rId2"/>
  </cacheSource>
  <cacheFields count="9">
    <cacheField name="Order_ID" numFmtId="0">
      <sharedItems containsString="0" containsBlank="1" containsNumber="1" containsInteger="1" minValue="1001" maxValue="2000"/>
    </cacheField>
    <cacheField name="Order_Date" numFmtId="0">
      <sharedItems containsNonDate="0" containsDate="1" containsString="0" containsBlank="1" minDate="2021-01-01T00:00:00" maxDate="2023-12-31T00:00:00"/>
    </cacheField>
    <cacheField name="Region" numFmtId="0">
      <sharedItems containsBlank="1"/>
    </cacheField>
    <cacheField name="Customer_Name" numFmtId="0">
      <sharedItems containsBlank="1" count="11">
        <s v="Alice"/>
        <s v="Grace"/>
        <s v="Helen"/>
        <s v="Frank"/>
        <s v="Eva"/>
        <s v="Bob"/>
        <s v="Jack"/>
        <s v="Ian"/>
        <s v="David"/>
        <s v="Charlie"/>
        <m/>
      </sharedItems>
    </cacheField>
    <cacheField name="Product_Name" numFmtId="0">
      <sharedItems containsBlank="1"/>
    </cacheField>
    <cacheField name="Category" numFmtId="0">
      <sharedItems containsBlank="1"/>
    </cacheField>
    <cacheField name="Sales" numFmtId="0">
      <sharedItems containsString="0" containsBlank="1" containsNumber="1" minValue="50.36" maxValue="1995.36"/>
    </cacheField>
    <cacheField name="Profit" numFmtId="0">
      <sharedItems containsString="0" containsBlank="1" containsNumber="1" minValue="-198.85" maxValue="499.33"/>
    </cacheField>
    <cacheField name="Month"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001">
  <r>
    <n v="1001"/>
    <d v="2023-05-11T00:00:00"/>
    <x v="0"/>
    <s v="Alice"/>
    <s v="Binder"/>
    <x v="0"/>
    <n v="958.08"/>
    <n v="12.97"/>
    <s v="May-2023"/>
    <x v="0"/>
    <n v="986433.4100000005"/>
    <n v="148299.56999999977"/>
    <n v="0.15033915974115242"/>
  </r>
  <r>
    <n v="1002"/>
    <d v="2023-11-11T00:00:00"/>
    <x v="0"/>
    <s v="Grace"/>
    <s v="Monitor"/>
    <x v="0"/>
    <n v="1558.09"/>
    <n v="-102.53"/>
    <s v="Nov-2023"/>
    <x v="0"/>
    <m/>
    <m/>
    <m/>
  </r>
  <r>
    <n v="1003"/>
    <d v="2021-05-02T00:00:00"/>
    <x v="0"/>
    <s v="Helen"/>
    <s v="Table"/>
    <x v="1"/>
    <n v="1834.18"/>
    <n v="228.41"/>
    <s v="May-2021"/>
    <x v="1"/>
    <m/>
    <m/>
    <m/>
  </r>
  <r>
    <n v="1004"/>
    <d v="2022-04-12T00:00:00"/>
    <x v="1"/>
    <s v="Frank"/>
    <s v="Laptop"/>
    <x v="0"/>
    <n v="418.82"/>
    <n v="14.41"/>
    <s v="Apr-2022"/>
    <x v="2"/>
    <m/>
    <m/>
    <m/>
  </r>
  <r>
    <n v="1005"/>
    <d v="2021-11-27T00:00:00"/>
    <x v="1"/>
    <s v="Eva"/>
    <s v="Binder"/>
    <x v="2"/>
    <n v="1848.62"/>
    <n v="28.28"/>
    <s v="Nov-2021"/>
    <x v="1"/>
    <m/>
    <m/>
    <m/>
  </r>
  <r>
    <n v="1006"/>
    <d v="2021-03-29T00:00:00"/>
    <x v="2"/>
    <s v="Frank"/>
    <s v="Printer"/>
    <x v="0"/>
    <n v="1406.47"/>
    <n v="-150.36000000000001"/>
    <s v="Mar-2021"/>
    <x v="1"/>
    <m/>
    <m/>
    <m/>
  </r>
  <r>
    <n v="1007"/>
    <d v="2023-05-22T00:00:00"/>
    <x v="3"/>
    <s v="Bob"/>
    <s v="Bookcase"/>
    <x v="2"/>
    <n v="1241"/>
    <n v="44.86"/>
    <s v="May-2023"/>
    <x v="0"/>
    <m/>
    <m/>
    <m/>
  </r>
  <r>
    <n v="1008"/>
    <d v="2021-05-11T00:00:00"/>
    <x v="0"/>
    <s v="Alice"/>
    <s v="Printer"/>
    <x v="0"/>
    <n v="439.69"/>
    <n v="403.75"/>
    <s v="May-2021"/>
    <x v="1"/>
    <m/>
    <m/>
    <m/>
  </r>
  <r>
    <n v="1009"/>
    <d v="2023-02-09T00:00:00"/>
    <x v="1"/>
    <s v="Grace"/>
    <s v="Binder"/>
    <x v="1"/>
    <n v="158.27000000000001"/>
    <n v="-36.85"/>
    <s v="Feb-2023"/>
    <x v="0"/>
    <m/>
    <m/>
    <m/>
  </r>
  <r>
    <n v="1010"/>
    <d v="2021-12-10T00:00:00"/>
    <x v="1"/>
    <s v="Grace"/>
    <s v="Laptop"/>
    <x v="0"/>
    <n v="1158.51"/>
    <n v="286.63"/>
    <s v="Dec-2021"/>
    <x v="1"/>
    <m/>
    <m/>
    <m/>
  </r>
  <r>
    <n v="1011"/>
    <d v="2023-03-17T00:00:00"/>
    <x v="0"/>
    <s v="Jack"/>
    <s v="Bookcase"/>
    <x v="0"/>
    <n v="1320.46"/>
    <n v="240.74"/>
    <s v="Mar-2023"/>
    <x v="0"/>
    <m/>
    <m/>
    <m/>
  </r>
  <r>
    <n v="1012"/>
    <d v="2022-01-21T00:00:00"/>
    <x v="3"/>
    <s v="Jack"/>
    <s v="Table"/>
    <x v="0"/>
    <n v="461.02"/>
    <n v="404.44"/>
    <s v="Jan-2022"/>
    <x v="2"/>
    <m/>
    <m/>
    <m/>
  </r>
  <r>
    <n v="1013"/>
    <d v="2023-08-14T00:00:00"/>
    <x v="0"/>
    <s v="Bob"/>
    <s v="Chair"/>
    <x v="1"/>
    <n v="1135.0899999999999"/>
    <n v="-107.4"/>
    <s v="Aug-2023"/>
    <x v="0"/>
    <m/>
    <m/>
    <m/>
  </r>
  <r>
    <n v="1014"/>
    <d v="2021-10-04T00:00:00"/>
    <x v="3"/>
    <s v="Bob"/>
    <s v="Bookcase"/>
    <x v="0"/>
    <n v="1720.16"/>
    <n v="484.31"/>
    <s v="Oct-2021"/>
    <x v="1"/>
    <m/>
    <m/>
    <m/>
  </r>
  <r>
    <n v="1015"/>
    <d v="2022-04-05T00:00:00"/>
    <x v="1"/>
    <s v="Alice"/>
    <s v="Bookcase"/>
    <x v="1"/>
    <n v="1678.38"/>
    <n v="207.84"/>
    <s v="Apr-2022"/>
    <x v="2"/>
    <m/>
    <m/>
    <m/>
  </r>
  <r>
    <n v="1016"/>
    <d v="2021-01-22T00:00:00"/>
    <x v="3"/>
    <s v="Jack"/>
    <s v="Laptop"/>
    <x v="2"/>
    <n v="1858.34"/>
    <n v="496.83"/>
    <s v="Jan-2021"/>
    <x v="1"/>
    <m/>
    <m/>
    <m/>
  </r>
  <r>
    <n v="1017"/>
    <d v="2021-09-10T00:00:00"/>
    <x v="2"/>
    <s v="Helen"/>
    <s v="Laptop"/>
    <x v="0"/>
    <n v="763.48"/>
    <n v="438.06"/>
    <s v="Sep-2021"/>
    <x v="1"/>
    <m/>
    <m/>
    <m/>
  </r>
  <r>
    <n v="1018"/>
    <d v="2023-01-18T00:00:00"/>
    <x v="1"/>
    <s v="Helen"/>
    <s v="Binder"/>
    <x v="1"/>
    <n v="670.2"/>
    <n v="-44.94"/>
    <s v="Jan-2023"/>
    <x v="0"/>
    <m/>
    <m/>
    <m/>
  </r>
  <r>
    <n v="1019"/>
    <d v="2023-05-07T00:00:00"/>
    <x v="2"/>
    <s v="Alice"/>
    <s v="Desk"/>
    <x v="1"/>
    <n v="1511.38"/>
    <n v="-160.69"/>
    <s v="May-2023"/>
    <x v="0"/>
    <m/>
    <m/>
    <m/>
  </r>
  <r>
    <n v="1020"/>
    <d v="2022-04-20T00:00:00"/>
    <x v="0"/>
    <s v="Helen"/>
    <s v="Bookcase"/>
    <x v="0"/>
    <n v="890.67"/>
    <n v="-21.05"/>
    <s v="Apr-2022"/>
    <x v="2"/>
    <m/>
    <m/>
    <m/>
  </r>
  <r>
    <n v="1021"/>
    <d v="2023-12-19T00:00:00"/>
    <x v="0"/>
    <s v="Ian"/>
    <s v="Monitor"/>
    <x v="2"/>
    <n v="220.72"/>
    <n v="169.29"/>
    <s v="Dec-2023"/>
    <x v="0"/>
    <m/>
    <m/>
    <m/>
  </r>
  <r>
    <n v="1022"/>
    <d v="2022-05-26T00:00:00"/>
    <x v="0"/>
    <s v="David"/>
    <s v="Bookcase"/>
    <x v="1"/>
    <n v="601.46"/>
    <n v="-79.88"/>
    <s v="May-2022"/>
    <x v="2"/>
    <m/>
    <m/>
    <m/>
  </r>
  <r>
    <n v="1023"/>
    <d v="2022-12-01T00:00:00"/>
    <x v="3"/>
    <s v="Alice"/>
    <s v="Binder"/>
    <x v="0"/>
    <n v="866.24"/>
    <n v="-82.78"/>
    <s v="Dec-2022"/>
    <x v="2"/>
    <m/>
    <m/>
    <m/>
  </r>
  <r>
    <n v="1024"/>
    <d v="2023-09-03T00:00:00"/>
    <x v="1"/>
    <s v="Alice"/>
    <s v="Phone"/>
    <x v="2"/>
    <n v="620.41"/>
    <n v="123.82"/>
    <s v="Sep-2023"/>
    <x v="0"/>
    <m/>
    <m/>
    <m/>
  </r>
  <r>
    <n v="1025"/>
    <d v="2021-07-09T00:00:00"/>
    <x v="0"/>
    <s v="Charlie"/>
    <s v="Printer"/>
    <x v="1"/>
    <n v="697.8"/>
    <n v="-176.71"/>
    <s v="Jul-2021"/>
    <x v="1"/>
    <m/>
    <m/>
    <m/>
  </r>
  <r>
    <n v="1026"/>
    <d v="2023-08-16T00:00:00"/>
    <x v="0"/>
    <s v="Eva"/>
    <s v="Chair"/>
    <x v="1"/>
    <n v="622.86"/>
    <n v="-114.68"/>
    <s v="Aug-2023"/>
    <x v="0"/>
    <m/>
    <m/>
    <m/>
  </r>
  <r>
    <n v="1027"/>
    <d v="2022-11-18T00:00:00"/>
    <x v="1"/>
    <s v="Eva"/>
    <s v="Desk"/>
    <x v="2"/>
    <n v="130.91999999999999"/>
    <n v="91.1"/>
    <s v="Nov-2022"/>
    <x v="2"/>
    <m/>
    <m/>
    <m/>
  </r>
  <r>
    <n v="1028"/>
    <d v="2023-08-16T00:00:00"/>
    <x v="0"/>
    <s v="Ian"/>
    <s v="Table"/>
    <x v="2"/>
    <n v="1292.33"/>
    <n v="-155.81"/>
    <s v="Aug-2023"/>
    <x v="0"/>
    <m/>
    <m/>
    <m/>
  </r>
  <r>
    <n v="1029"/>
    <d v="2022-07-17T00:00:00"/>
    <x v="2"/>
    <s v="Jack"/>
    <s v="Table"/>
    <x v="0"/>
    <n v="1214.72"/>
    <n v="77.73"/>
    <s v="Jul-2022"/>
    <x v="2"/>
    <m/>
    <m/>
    <m/>
  </r>
  <r>
    <n v="1030"/>
    <d v="2023-04-12T00:00:00"/>
    <x v="1"/>
    <s v="Bob"/>
    <s v="Table"/>
    <x v="0"/>
    <n v="1324.1"/>
    <n v="131.80000000000001"/>
    <s v="Apr-2023"/>
    <x v="0"/>
    <m/>
    <m/>
    <m/>
  </r>
  <r>
    <n v="1031"/>
    <d v="2022-10-09T00:00:00"/>
    <x v="1"/>
    <s v="Bob"/>
    <s v="Laptop"/>
    <x v="1"/>
    <n v="425"/>
    <n v="115.89"/>
    <s v="Oct-2022"/>
    <x v="2"/>
    <m/>
    <m/>
    <m/>
  </r>
  <r>
    <n v="1032"/>
    <d v="2021-01-21T00:00:00"/>
    <x v="1"/>
    <s v="Frank"/>
    <s v="Table"/>
    <x v="2"/>
    <n v="626.53"/>
    <n v="408.42"/>
    <s v="Jan-2021"/>
    <x v="1"/>
    <m/>
    <m/>
    <m/>
  </r>
  <r>
    <n v="1033"/>
    <d v="2023-04-21T00:00:00"/>
    <x v="2"/>
    <s v="Ian"/>
    <s v="Chair"/>
    <x v="2"/>
    <n v="1258.25"/>
    <n v="171.04"/>
    <s v="Apr-2023"/>
    <x v="0"/>
    <m/>
    <m/>
    <m/>
  </r>
  <r>
    <n v="1034"/>
    <d v="2021-06-16T00:00:00"/>
    <x v="1"/>
    <s v="Alice"/>
    <s v="Printer"/>
    <x v="2"/>
    <n v="1219.27"/>
    <n v="127.59"/>
    <s v="Jun-2021"/>
    <x v="1"/>
    <m/>
    <m/>
    <m/>
  </r>
  <r>
    <n v="1035"/>
    <d v="2022-01-23T00:00:00"/>
    <x v="2"/>
    <s v="Ian"/>
    <s v="Table"/>
    <x v="1"/>
    <n v="1037.3399999999999"/>
    <n v="87.5"/>
    <s v="Jan-2022"/>
    <x v="2"/>
    <m/>
    <m/>
    <m/>
  </r>
  <r>
    <n v="1036"/>
    <d v="2022-08-24T00:00:00"/>
    <x v="1"/>
    <s v="Ian"/>
    <s v="Bookcase"/>
    <x v="2"/>
    <n v="733.31"/>
    <n v="372.34"/>
    <s v="Aug-2022"/>
    <x v="2"/>
    <m/>
    <m/>
    <m/>
  </r>
  <r>
    <n v="1037"/>
    <d v="2021-11-12T00:00:00"/>
    <x v="3"/>
    <s v="Ian"/>
    <s v="Bookcase"/>
    <x v="2"/>
    <n v="1830.22"/>
    <n v="426.54"/>
    <s v="Nov-2021"/>
    <x v="1"/>
    <m/>
    <m/>
    <m/>
  </r>
  <r>
    <n v="1038"/>
    <d v="2021-01-14T00:00:00"/>
    <x v="0"/>
    <s v="Eva"/>
    <s v="Laptop"/>
    <x v="1"/>
    <n v="712.55"/>
    <n v="397.27"/>
    <s v="Jan-2021"/>
    <x v="1"/>
    <m/>
    <m/>
    <m/>
  </r>
  <r>
    <n v="1039"/>
    <d v="2021-08-30T00:00:00"/>
    <x v="3"/>
    <s v="Ian"/>
    <s v="Chair"/>
    <x v="0"/>
    <n v="938.46"/>
    <n v="271.48"/>
    <s v="Aug-2021"/>
    <x v="1"/>
    <m/>
    <m/>
    <m/>
  </r>
  <r>
    <n v="1040"/>
    <d v="2023-02-16T00:00:00"/>
    <x v="0"/>
    <s v="David"/>
    <s v="Printer"/>
    <x v="0"/>
    <n v="1372.32"/>
    <n v="-103.85"/>
    <s v="Feb-2023"/>
    <x v="0"/>
    <m/>
    <m/>
    <m/>
  </r>
  <r>
    <n v="1041"/>
    <d v="2022-07-19T00:00:00"/>
    <x v="2"/>
    <s v="Bob"/>
    <s v="Desk"/>
    <x v="1"/>
    <n v="1108.8900000000001"/>
    <n v="-6.19"/>
    <s v="Jul-2022"/>
    <x v="2"/>
    <m/>
    <m/>
    <m/>
  </r>
  <r>
    <n v="1042"/>
    <d v="2023-06-17T00:00:00"/>
    <x v="3"/>
    <s v="Frank"/>
    <s v="Binder"/>
    <x v="2"/>
    <n v="726.43"/>
    <n v="-167.76"/>
    <s v="Jun-2023"/>
    <x v="0"/>
    <m/>
    <m/>
    <m/>
  </r>
  <r>
    <n v="1043"/>
    <d v="2021-04-02T00:00:00"/>
    <x v="1"/>
    <s v="David"/>
    <s v="Printer"/>
    <x v="1"/>
    <n v="899.51"/>
    <n v="451.58"/>
    <s v="Apr-2021"/>
    <x v="1"/>
    <m/>
    <m/>
    <m/>
  </r>
  <r>
    <n v="1044"/>
    <d v="2023-08-14T00:00:00"/>
    <x v="0"/>
    <s v="Frank"/>
    <s v="Binder"/>
    <x v="0"/>
    <n v="1599.24"/>
    <n v="262.56"/>
    <s v="Aug-2023"/>
    <x v="0"/>
    <m/>
    <m/>
    <m/>
  </r>
  <r>
    <n v="1045"/>
    <d v="2022-05-24T00:00:00"/>
    <x v="0"/>
    <s v="Charlie"/>
    <s v="Phone"/>
    <x v="0"/>
    <n v="592.35"/>
    <n v="322.45"/>
    <s v="May-2022"/>
    <x v="2"/>
    <m/>
    <m/>
    <m/>
  </r>
  <r>
    <n v="1046"/>
    <d v="2023-02-15T00:00:00"/>
    <x v="3"/>
    <s v="Frank"/>
    <s v="Binder"/>
    <x v="1"/>
    <n v="327.39999999999998"/>
    <n v="18.100000000000001"/>
    <s v="Feb-2023"/>
    <x v="0"/>
    <m/>
    <m/>
    <m/>
  </r>
  <r>
    <n v="1047"/>
    <d v="2021-02-04T00:00:00"/>
    <x v="2"/>
    <s v="Bob"/>
    <s v="Monitor"/>
    <x v="1"/>
    <n v="660.67"/>
    <n v="391.96"/>
    <s v="Feb-2021"/>
    <x v="1"/>
    <m/>
    <m/>
    <m/>
  </r>
  <r>
    <n v="1048"/>
    <d v="2021-07-25T00:00:00"/>
    <x v="3"/>
    <s v="Bob"/>
    <s v="Bookcase"/>
    <x v="0"/>
    <n v="1706.59"/>
    <n v="-18.28"/>
    <s v="Jul-2021"/>
    <x v="1"/>
    <m/>
    <m/>
    <m/>
  </r>
  <r>
    <n v="1049"/>
    <d v="2023-10-23T00:00:00"/>
    <x v="2"/>
    <s v="Ian"/>
    <s v="Chair"/>
    <x v="1"/>
    <n v="223.53"/>
    <n v="-198.85"/>
    <s v="Oct-2023"/>
    <x v="0"/>
    <m/>
    <m/>
    <m/>
  </r>
  <r>
    <n v="1050"/>
    <d v="2023-10-19T00:00:00"/>
    <x v="2"/>
    <s v="Grace"/>
    <s v="Headphones"/>
    <x v="0"/>
    <n v="1983.81"/>
    <n v="63.49"/>
    <s v="Oct-2023"/>
    <x v="0"/>
    <m/>
    <m/>
    <m/>
  </r>
  <r>
    <n v="1051"/>
    <d v="2022-07-20T00:00:00"/>
    <x v="0"/>
    <s v="Charlie"/>
    <s v="Laptop"/>
    <x v="1"/>
    <n v="1104.96"/>
    <n v="199.53"/>
    <s v="Jul-2022"/>
    <x v="2"/>
    <m/>
    <m/>
    <m/>
  </r>
  <r>
    <n v="1052"/>
    <d v="2022-12-04T00:00:00"/>
    <x v="3"/>
    <s v="Alice"/>
    <s v="Monitor"/>
    <x v="1"/>
    <n v="1970.45"/>
    <n v="135.09"/>
    <s v="Dec-2022"/>
    <x v="2"/>
    <m/>
    <m/>
    <m/>
  </r>
  <r>
    <n v="1053"/>
    <d v="2022-02-06T00:00:00"/>
    <x v="3"/>
    <s v="Helen"/>
    <s v="Binder"/>
    <x v="1"/>
    <n v="1881.04"/>
    <n v="403.45"/>
    <s v="Feb-2022"/>
    <x v="2"/>
    <m/>
    <m/>
    <m/>
  </r>
  <r>
    <n v="1054"/>
    <d v="2022-12-31T00:00:00"/>
    <x v="2"/>
    <s v="Frank"/>
    <s v="Table"/>
    <x v="0"/>
    <n v="932.99"/>
    <n v="-126.22"/>
    <s v="Dec-2022"/>
    <x v="2"/>
    <m/>
    <m/>
    <m/>
  </r>
  <r>
    <n v="1055"/>
    <d v="2021-06-11T00:00:00"/>
    <x v="3"/>
    <s v="Grace"/>
    <s v="Chair"/>
    <x v="1"/>
    <n v="437.06"/>
    <n v="187.68"/>
    <s v="Jun-2021"/>
    <x v="1"/>
    <m/>
    <m/>
    <m/>
  </r>
  <r>
    <n v="1056"/>
    <d v="2021-07-21T00:00:00"/>
    <x v="1"/>
    <s v="Ian"/>
    <s v="Monitor"/>
    <x v="0"/>
    <n v="371.53"/>
    <n v="159.09"/>
    <s v="Jul-2021"/>
    <x v="1"/>
    <m/>
    <m/>
    <m/>
  </r>
  <r>
    <n v="1057"/>
    <d v="2023-09-23T00:00:00"/>
    <x v="1"/>
    <s v="Eva"/>
    <s v="Laptop"/>
    <x v="0"/>
    <n v="517.98"/>
    <n v="-3.02"/>
    <s v="Sep-2023"/>
    <x v="0"/>
    <m/>
    <m/>
    <m/>
  </r>
  <r>
    <n v="1058"/>
    <d v="2021-09-27T00:00:00"/>
    <x v="3"/>
    <s v="Alice"/>
    <s v="Bookcase"/>
    <x v="1"/>
    <n v="1434.76"/>
    <n v="375.56"/>
    <s v="Sep-2021"/>
    <x v="1"/>
    <m/>
    <m/>
    <m/>
  </r>
  <r>
    <n v="1059"/>
    <d v="2023-03-27T00:00:00"/>
    <x v="3"/>
    <s v="Jack"/>
    <s v="Chair"/>
    <x v="1"/>
    <n v="582.25"/>
    <n v="326.99"/>
    <s v="Mar-2023"/>
    <x v="0"/>
    <m/>
    <m/>
    <m/>
  </r>
  <r>
    <n v="1060"/>
    <d v="2022-04-01T00:00:00"/>
    <x v="2"/>
    <s v="Grace"/>
    <s v="Laptop"/>
    <x v="0"/>
    <n v="715.78"/>
    <n v="313"/>
    <s v="Apr-2022"/>
    <x v="2"/>
    <m/>
    <m/>
    <m/>
  </r>
  <r>
    <n v="1061"/>
    <d v="2023-10-14T00:00:00"/>
    <x v="1"/>
    <s v="Eva"/>
    <s v="Phone"/>
    <x v="0"/>
    <n v="925.12"/>
    <n v="413.33"/>
    <s v="Oct-2023"/>
    <x v="0"/>
    <m/>
    <m/>
    <m/>
  </r>
  <r>
    <n v="1062"/>
    <d v="2021-10-23T00:00:00"/>
    <x v="1"/>
    <s v="Charlie"/>
    <s v="Phone"/>
    <x v="2"/>
    <n v="1830.8"/>
    <n v="305.95"/>
    <s v="Oct-2021"/>
    <x v="1"/>
    <m/>
    <m/>
    <m/>
  </r>
  <r>
    <n v="1063"/>
    <d v="2022-12-21T00:00:00"/>
    <x v="0"/>
    <s v="Ian"/>
    <s v="Laptop"/>
    <x v="0"/>
    <n v="419.32"/>
    <n v="-37.71"/>
    <s v="Dec-2022"/>
    <x v="2"/>
    <m/>
    <m/>
    <m/>
  </r>
  <r>
    <n v="1064"/>
    <d v="2021-12-04T00:00:00"/>
    <x v="2"/>
    <s v="Alice"/>
    <s v="Monitor"/>
    <x v="2"/>
    <n v="59.8"/>
    <n v="293.89"/>
    <s v="Dec-2021"/>
    <x v="1"/>
    <m/>
    <m/>
    <m/>
  </r>
  <r>
    <n v="1065"/>
    <d v="2023-05-29T00:00:00"/>
    <x v="0"/>
    <s v="Alice"/>
    <s v="Chair"/>
    <x v="2"/>
    <n v="167.19"/>
    <n v="15.39"/>
    <s v="May-2023"/>
    <x v="0"/>
    <m/>
    <m/>
    <m/>
  </r>
  <r>
    <n v="1066"/>
    <d v="2023-12-13T00:00:00"/>
    <x v="1"/>
    <s v="Alice"/>
    <s v="Monitor"/>
    <x v="2"/>
    <n v="1814.29"/>
    <n v="-30.48"/>
    <s v="Dec-2023"/>
    <x v="0"/>
    <m/>
    <m/>
    <m/>
  </r>
  <r>
    <n v="1067"/>
    <d v="2023-03-03T00:00:00"/>
    <x v="2"/>
    <s v="Charlie"/>
    <s v="Desk"/>
    <x v="1"/>
    <n v="1312.66"/>
    <n v="-148.9"/>
    <s v="Mar-2023"/>
    <x v="0"/>
    <m/>
    <m/>
    <m/>
  </r>
  <r>
    <n v="1068"/>
    <d v="2021-08-05T00:00:00"/>
    <x v="3"/>
    <s v="Frank"/>
    <s v="Binder"/>
    <x v="1"/>
    <n v="582.42999999999995"/>
    <n v="320.82"/>
    <s v="Aug-2021"/>
    <x v="1"/>
    <m/>
    <m/>
    <m/>
  </r>
  <r>
    <n v="1069"/>
    <d v="2023-02-03T00:00:00"/>
    <x v="2"/>
    <s v="Jack"/>
    <s v="Desk"/>
    <x v="0"/>
    <n v="395.53"/>
    <n v="297.7"/>
    <s v="Feb-2023"/>
    <x v="0"/>
    <m/>
    <m/>
    <m/>
  </r>
  <r>
    <n v="1070"/>
    <d v="2021-07-07T00:00:00"/>
    <x v="3"/>
    <s v="Charlie"/>
    <s v="Phone"/>
    <x v="2"/>
    <n v="623.82000000000005"/>
    <n v="-35.85"/>
    <s v="Jul-2021"/>
    <x v="1"/>
    <m/>
    <m/>
    <m/>
  </r>
  <r>
    <n v="1071"/>
    <d v="2022-01-15T00:00:00"/>
    <x v="3"/>
    <s v="Helen"/>
    <s v="Bookcase"/>
    <x v="1"/>
    <n v="273.85000000000002"/>
    <n v="324.57"/>
    <s v="Jan-2022"/>
    <x v="2"/>
    <m/>
    <m/>
    <m/>
  </r>
  <r>
    <n v="1072"/>
    <d v="2022-05-08T00:00:00"/>
    <x v="2"/>
    <s v="Jack"/>
    <s v="Printer"/>
    <x v="1"/>
    <n v="1885.99"/>
    <n v="442.49"/>
    <s v="May-2022"/>
    <x v="2"/>
    <m/>
    <m/>
    <m/>
  </r>
  <r>
    <n v="1073"/>
    <d v="2023-12-01T00:00:00"/>
    <x v="3"/>
    <s v="Bob"/>
    <s v="Binder"/>
    <x v="1"/>
    <n v="1579.2"/>
    <n v="-124.38"/>
    <s v="Dec-2023"/>
    <x v="0"/>
    <m/>
    <m/>
    <m/>
  </r>
  <r>
    <n v="1074"/>
    <d v="2021-01-15T00:00:00"/>
    <x v="0"/>
    <s v="Ian"/>
    <s v="Phone"/>
    <x v="1"/>
    <n v="951.66"/>
    <n v="-37.15"/>
    <s v="Jan-2021"/>
    <x v="1"/>
    <m/>
    <m/>
    <m/>
  </r>
  <r>
    <n v="1075"/>
    <d v="2021-03-06T00:00:00"/>
    <x v="1"/>
    <s v="Charlie"/>
    <s v="Monitor"/>
    <x v="1"/>
    <n v="1736.68"/>
    <n v="325.18"/>
    <s v="Mar-2021"/>
    <x v="1"/>
    <m/>
    <m/>
    <m/>
  </r>
  <r>
    <n v="1076"/>
    <d v="2022-06-05T00:00:00"/>
    <x v="3"/>
    <s v="Eva"/>
    <s v="Monitor"/>
    <x v="2"/>
    <n v="536.44000000000005"/>
    <n v="-7.85"/>
    <s v="Jun-2022"/>
    <x v="2"/>
    <m/>
    <m/>
    <m/>
  </r>
  <r>
    <n v="1077"/>
    <d v="2022-10-10T00:00:00"/>
    <x v="0"/>
    <s v="Jack"/>
    <s v="Monitor"/>
    <x v="2"/>
    <n v="1448.39"/>
    <n v="237.26"/>
    <s v="Oct-2022"/>
    <x v="2"/>
    <m/>
    <m/>
    <m/>
  </r>
  <r>
    <n v="1078"/>
    <d v="2023-12-23T00:00:00"/>
    <x v="3"/>
    <s v="Helen"/>
    <s v="Bookcase"/>
    <x v="2"/>
    <n v="1719.46"/>
    <n v="-143.19"/>
    <s v="Dec-2023"/>
    <x v="0"/>
    <m/>
    <m/>
    <m/>
  </r>
  <r>
    <n v="1079"/>
    <d v="2022-08-16T00:00:00"/>
    <x v="1"/>
    <s v="Bob"/>
    <s v="Desk"/>
    <x v="2"/>
    <n v="745.7"/>
    <n v="116.54"/>
    <s v="Aug-2022"/>
    <x v="2"/>
    <m/>
    <m/>
    <m/>
  </r>
  <r>
    <n v="1080"/>
    <d v="2022-01-27T00:00:00"/>
    <x v="0"/>
    <s v="Frank"/>
    <s v="Printer"/>
    <x v="0"/>
    <n v="1527.06"/>
    <n v="317.36"/>
    <s v="Jan-2022"/>
    <x v="2"/>
    <m/>
    <m/>
    <m/>
  </r>
  <r>
    <n v="1081"/>
    <d v="2022-02-23T00:00:00"/>
    <x v="1"/>
    <s v="Eva"/>
    <s v="Monitor"/>
    <x v="2"/>
    <n v="625.39"/>
    <n v="280.56"/>
    <s v="Feb-2022"/>
    <x v="2"/>
    <m/>
    <m/>
    <m/>
  </r>
  <r>
    <n v="1082"/>
    <d v="2021-10-16T00:00:00"/>
    <x v="1"/>
    <s v="Jack"/>
    <s v="Headphones"/>
    <x v="1"/>
    <n v="632.77"/>
    <n v="370.55"/>
    <s v="Oct-2021"/>
    <x v="1"/>
    <m/>
    <m/>
    <m/>
  </r>
  <r>
    <n v="1083"/>
    <d v="2022-01-14T00:00:00"/>
    <x v="0"/>
    <s v="Ian"/>
    <s v="Binder"/>
    <x v="2"/>
    <n v="258.76"/>
    <n v="414.22"/>
    <s v="Jan-2022"/>
    <x v="2"/>
    <m/>
    <m/>
    <m/>
  </r>
  <r>
    <n v="1084"/>
    <d v="2021-08-19T00:00:00"/>
    <x v="0"/>
    <s v="Eva"/>
    <s v="Chair"/>
    <x v="0"/>
    <n v="908.11"/>
    <n v="341.23"/>
    <s v="Aug-2021"/>
    <x v="1"/>
    <m/>
    <m/>
    <m/>
  </r>
  <r>
    <n v="1085"/>
    <d v="2023-10-15T00:00:00"/>
    <x v="0"/>
    <s v="Bob"/>
    <s v="Headphones"/>
    <x v="1"/>
    <n v="1472.94"/>
    <n v="270.11"/>
    <s v="Oct-2023"/>
    <x v="0"/>
    <m/>
    <m/>
    <m/>
  </r>
  <r>
    <n v="1086"/>
    <d v="2021-02-10T00:00:00"/>
    <x v="2"/>
    <s v="Eva"/>
    <s v="Printer"/>
    <x v="2"/>
    <n v="1883.43"/>
    <n v="-177.79"/>
    <s v="Feb-2021"/>
    <x v="1"/>
    <m/>
    <m/>
    <m/>
  </r>
  <r>
    <n v="1087"/>
    <d v="2023-11-18T00:00:00"/>
    <x v="0"/>
    <s v="David"/>
    <s v="Bookcase"/>
    <x v="2"/>
    <n v="1227.4000000000001"/>
    <n v="174.48"/>
    <s v="Nov-2023"/>
    <x v="0"/>
    <m/>
    <m/>
    <m/>
  </r>
  <r>
    <n v="1088"/>
    <d v="2021-05-15T00:00:00"/>
    <x v="0"/>
    <s v="Grace"/>
    <s v="Printer"/>
    <x v="2"/>
    <n v="1733.11"/>
    <n v="-173.61"/>
    <s v="May-2021"/>
    <x v="1"/>
    <m/>
    <m/>
    <m/>
  </r>
  <r>
    <n v="1089"/>
    <d v="2021-07-20T00:00:00"/>
    <x v="0"/>
    <s v="Frank"/>
    <s v="Chair"/>
    <x v="1"/>
    <n v="1653.86"/>
    <n v="365.65"/>
    <s v="Jul-2021"/>
    <x v="1"/>
    <m/>
    <m/>
    <m/>
  </r>
  <r>
    <n v="1090"/>
    <d v="2023-02-19T00:00:00"/>
    <x v="0"/>
    <s v="Bob"/>
    <s v="Binder"/>
    <x v="1"/>
    <n v="388.02"/>
    <n v="24.51"/>
    <s v="Feb-2023"/>
    <x v="0"/>
    <m/>
    <m/>
    <m/>
  </r>
  <r>
    <n v="1091"/>
    <d v="2023-07-19T00:00:00"/>
    <x v="3"/>
    <s v="Eva"/>
    <s v="Chair"/>
    <x v="0"/>
    <n v="997.34"/>
    <n v="193.7"/>
    <s v="Jul-2023"/>
    <x v="0"/>
    <m/>
    <m/>
    <m/>
  </r>
  <r>
    <n v="1092"/>
    <d v="2023-11-23T00:00:00"/>
    <x v="2"/>
    <s v="Grace"/>
    <s v="Laptop"/>
    <x v="1"/>
    <n v="278"/>
    <n v="-4.3899999999999997"/>
    <s v="Nov-2023"/>
    <x v="0"/>
    <m/>
    <m/>
    <m/>
  </r>
  <r>
    <n v="1093"/>
    <d v="2023-12-08T00:00:00"/>
    <x v="1"/>
    <s v="Grace"/>
    <s v="Binder"/>
    <x v="1"/>
    <n v="1380.2"/>
    <n v="347.75"/>
    <s v="Dec-2023"/>
    <x v="0"/>
    <m/>
    <m/>
    <m/>
  </r>
  <r>
    <n v="1094"/>
    <d v="2022-05-18T00:00:00"/>
    <x v="0"/>
    <s v="Eva"/>
    <s v="Printer"/>
    <x v="2"/>
    <n v="1902.3"/>
    <n v="420.55"/>
    <s v="May-2022"/>
    <x v="2"/>
    <m/>
    <m/>
    <m/>
  </r>
  <r>
    <n v="1095"/>
    <d v="2022-02-11T00:00:00"/>
    <x v="3"/>
    <s v="Ian"/>
    <s v="Monitor"/>
    <x v="1"/>
    <n v="317.32"/>
    <n v="79.05"/>
    <s v="Feb-2022"/>
    <x v="2"/>
    <m/>
    <m/>
    <m/>
  </r>
  <r>
    <n v="1096"/>
    <d v="2023-03-16T00:00:00"/>
    <x v="3"/>
    <s v="David"/>
    <s v="Printer"/>
    <x v="2"/>
    <n v="1481.07"/>
    <n v="404.05"/>
    <s v="Mar-2023"/>
    <x v="0"/>
    <m/>
    <m/>
    <m/>
  </r>
  <r>
    <n v="1097"/>
    <d v="2021-04-09T00:00:00"/>
    <x v="3"/>
    <s v="Charlie"/>
    <s v="Printer"/>
    <x v="2"/>
    <n v="1282.8599999999999"/>
    <n v="-13.05"/>
    <s v="Apr-2021"/>
    <x v="1"/>
    <m/>
    <m/>
    <m/>
  </r>
  <r>
    <n v="1098"/>
    <d v="2022-11-15T00:00:00"/>
    <x v="1"/>
    <s v="David"/>
    <s v="Binder"/>
    <x v="1"/>
    <n v="1188.03"/>
    <n v="174.26"/>
    <s v="Nov-2022"/>
    <x v="2"/>
    <m/>
    <m/>
    <m/>
  </r>
  <r>
    <n v="1099"/>
    <d v="2022-12-27T00:00:00"/>
    <x v="0"/>
    <s v="Eva"/>
    <s v="Laptop"/>
    <x v="0"/>
    <n v="810.73"/>
    <n v="401.13"/>
    <s v="Dec-2022"/>
    <x v="2"/>
    <m/>
    <m/>
    <m/>
  </r>
  <r>
    <n v="1100"/>
    <d v="2023-08-19T00:00:00"/>
    <x v="2"/>
    <s v="Frank"/>
    <s v="Printer"/>
    <x v="0"/>
    <n v="742.51"/>
    <n v="28.12"/>
    <s v="Aug-2023"/>
    <x v="0"/>
    <m/>
    <m/>
    <m/>
  </r>
  <r>
    <n v="1101"/>
    <d v="2022-09-05T00:00:00"/>
    <x v="2"/>
    <s v="Charlie"/>
    <s v="Headphones"/>
    <x v="1"/>
    <n v="138.24"/>
    <n v="467.83"/>
    <s v="Sep-2022"/>
    <x v="2"/>
    <m/>
    <m/>
    <m/>
  </r>
  <r>
    <n v="1102"/>
    <d v="2022-10-05T00:00:00"/>
    <x v="3"/>
    <s v="Bob"/>
    <s v="Phone"/>
    <x v="0"/>
    <n v="474.92"/>
    <n v="-114.68"/>
    <s v="Oct-2022"/>
    <x v="2"/>
    <m/>
    <m/>
    <m/>
  </r>
  <r>
    <n v="1103"/>
    <d v="2023-10-26T00:00:00"/>
    <x v="1"/>
    <s v="David"/>
    <s v="Table"/>
    <x v="2"/>
    <n v="79.59"/>
    <n v="-187.21"/>
    <s v="Oct-2023"/>
    <x v="0"/>
    <m/>
    <m/>
    <m/>
  </r>
  <r>
    <n v="1104"/>
    <d v="2022-05-18T00:00:00"/>
    <x v="1"/>
    <s v="Eva"/>
    <s v="Table"/>
    <x v="2"/>
    <n v="1183.76"/>
    <n v="432.89"/>
    <s v="May-2022"/>
    <x v="2"/>
    <m/>
    <m/>
    <m/>
  </r>
  <r>
    <n v="1105"/>
    <d v="2023-02-06T00:00:00"/>
    <x v="1"/>
    <s v="David"/>
    <s v="Printer"/>
    <x v="1"/>
    <n v="256.41000000000003"/>
    <n v="-151.94999999999999"/>
    <s v="Feb-2023"/>
    <x v="0"/>
    <m/>
    <m/>
    <m/>
  </r>
  <r>
    <n v="1106"/>
    <d v="2022-02-02T00:00:00"/>
    <x v="2"/>
    <s v="Charlie"/>
    <s v="Headphones"/>
    <x v="0"/>
    <n v="1752.39"/>
    <n v="494.32"/>
    <s v="Feb-2022"/>
    <x v="2"/>
    <m/>
    <m/>
    <m/>
  </r>
  <r>
    <n v="1107"/>
    <d v="2023-05-21T00:00:00"/>
    <x v="3"/>
    <s v="Helen"/>
    <s v="Monitor"/>
    <x v="0"/>
    <n v="1070.1300000000001"/>
    <n v="465.98"/>
    <s v="May-2023"/>
    <x v="0"/>
    <m/>
    <m/>
    <m/>
  </r>
  <r>
    <n v="1108"/>
    <d v="2023-03-06T00:00:00"/>
    <x v="0"/>
    <s v="Jack"/>
    <s v="Bookcase"/>
    <x v="2"/>
    <n v="1414.4"/>
    <n v="-104.09"/>
    <s v="Mar-2023"/>
    <x v="0"/>
    <m/>
    <m/>
    <m/>
  </r>
  <r>
    <n v="1109"/>
    <d v="2022-01-28T00:00:00"/>
    <x v="2"/>
    <s v="David"/>
    <s v="Bookcase"/>
    <x v="1"/>
    <n v="851.17"/>
    <n v="176.31"/>
    <s v="Jan-2022"/>
    <x v="2"/>
    <m/>
    <m/>
    <m/>
  </r>
  <r>
    <n v="1110"/>
    <d v="2021-07-26T00:00:00"/>
    <x v="3"/>
    <s v="Bob"/>
    <s v="Binder"/>
    <x v="0"/>
    <n v="1143.1300000000001"/>
    <n v="-70.56"/>
    <s v="Jul-2021"/>
    <x v="1"/>
    <m/>
    <m/>
    <m/>
  </r>
  <r>
    <n v="1111"/>
    <d v="2023-11-05T00:00:00"/>
    <x v="3"/>
    <s v="Bob"/>
    <s v="Table"/>
    <x v="1"/>
    <n v="1888.19"/>
    <n v="99.71"/>
    <s v="Nov-2023"/>
    <x v="0"/>
    <m/>
    <m/>
    <m/>
  </r>
  <r>
    <n v="1112"/>
    <d v="2023-06-11T00:00:00"/>
    <x v="0"/>
    <s v="Alice"/>
    <s v="Printer"/>
    <x v="0"/>
    <n v="211.33"/>
    <n v="-157"/>
    <s v="Jun-2023"/>
    <x v="0"/>
    <m/>
    <m/>
    <m/>
  </r>
  <r>
    <n v="1113"/>
    <d v="2023-05-14T00:00:00"/>
    <x v="0"/>
    <s v="David"/>
    <s v="Bookcase"/>
    <x v="2"/>
    <n v="545.17999999999995"/>
    <n v="-43.25"/>
    <s v="May-2023"/>
    <x v="0"/>
    <m/>
    <m/>
    <m/>
  </r>
  <r>
    <n v="1114"/>
    <d v="2023-01-13T00:00:00"/>
    <x v="0"/>
    <s v="Jack"/>
    <s v="Printer"/>
    <x v="2"/>
    <n v="1570.98"/>
    <n v="54.29"/>
    <s v="Jan-2023"/>
    <x v="0"/>
    <m/>
    <m/>
    <m/>
  </r>
  <r>
    <n v="1115"/>
    <d v="2022-07-18T00:00:00"/>
    <x v="1"/>
    <s v="Ian"/>
    <s v="Binder"/>
    <x v="1"/>
    <n v="242.54"/>
    <n v="107.05"/>
    <s v="Jul-2022"/>
    <x v="2"/>
    <m/>
    <m/>
    <m/>
  </r>
  <r>
    <n v="1116"/>
    <d v="2023-10-18T00:00:00"/>
    <x v="0"/>
    <s v="Grace"/>
    <s v="Table"/>
    <x v="2"/>
    <n v="197.54"/>
    <n v="484.25"/>
    <s v="Oct-2023"/>
    <x v="0"/>
    <m/>
    <m/>
    <m/>
  </r>
  <r>
    <n v="1117"/>
    <d v="2021-04-06T00:00:00"/>
    <x v="3"/>
    <s v="Jack"/>
    <s v="Chair"/>
    <x v="0"/>
    <n v="755.01"/>
    <n v="365.51"/>
    <s v="Apr-2021"/>
    <x v="1"/>
    <m/>
    <m/>
    <m/>
  </r>
  <r>
    <n v="1118"/>
    <d v="2022-04-30T00:00:00"/>
    <x v="0"/>
    <s v="Grace"/>
    <s v="Phone"/>
    <x v="2"/>
    <n v="229.73"/>
    <n v="316.19"/>
    <s v="Apr-2022"/>
    <x v="2"/>
    <m/>
    <m/>
    <m/>
  </r>
  <r>
    <n v="1119"/>
    <d v="2021-08-19T00:00:00"/>
    <x v="3"/>
    <s v="Grace"/>
    <s v="Phone"/>
    <x v="1"/>
    <n v="1190.9000000000001"/>
    <n v="175.93"/>
    <s v="Aug-2021"/>
    <x v="1"/>
    <m/>
    <m/>
    <m/>
  </r>
  <r>
    <n v="1120"/>
    <d v="2023-01-19T00:00:00"/>
    <x v="2"/>
    <s v="Helen"/>
    <s v="Bookcase"/>
    <x v="1"/>
    <n v="491.24"/>
    <n v="388"/>
    <s v="Jan-2023"/>
    <x v="0"/>
    <m/>
    <m/>
    <m/>
  </r>
  <r>
    <n v="1121"/>
    <d v="2022-06-25T00:00:00"/>
    <x v="1"/>
    <s v="Alice"/>
    <s v="Phone"/>
    <x v="1"/>
    <n v="1796.61"/>
    <n v="37.53"/>
    <s v="Jun-2022"/>
    <x v="2"/>
    <m/>
    <m/>
    <m/>
  </r>
  <r>
    <n v="1122"/>
    <d v="2023-11-26T00:00:00"/>
    <x v="2"/>
    <s v="Jack"/>
    <s v="Chair"/>
    <x v="0"/>
    <n v="1577.83"/>
    <n v="296.23"/>
    <s v="Nov-2023"/>
    <x v="0"/>
    <m/>
    <m/>
    <m/>
  </r>
  <r>
    <n v="1123"/>
    <d v="2022-06-09T00:00:00"/>
    <x v="2"/>
    <s v="Jack"/>
    <s v="Printer"/>
    <x v="0"/>
    <n v="1414.43"/>
    <n v="495.65"/>
    <s v="Jun-2022"/>
    <x v="2"/>
    <m/>
    <m/>
    <m/>
  </r>
  <r>
    <n v="1124"/>
    <d v="2022-08-01T00:00:00"/>
    <x v="3"/>
    <s v="Helen"/>
    <s v="Binder"/>
    <x v="0"/>
    <n v="1253.04"/>
    <n v="20.239999999999998"/>
    <s v="Aug-2022"/>
    <x v="2"/>
    <m/>
    <m/>
    <m/>
  </r>
  <r>
    <n v="1125"/>
    <d v="2022-11-13T00:00:00"/>
    <x v="2"/>
    <s v="David"/>
    <s v="Chair"/>
    <x v="0"/>
    <n v="1733.76"/>
    <n v="271.81"/>
    <s v="Nov-2022"/>
    <x v="2"/>
    <m/>
    <m/>
    <m/>
  </r>
  <r>
    <n v="1126"/>
    <d v="2022-07-11T00:00:00"/>
    <x v="3"/>
    <s v="David"/>
    <s v="Binder"/>
    <x v="0"/>
    <n v="484.97"/>
    <n v="391.02"/>
    <s v="Jul-2022"/>
    <x v="2"/>
    <m/>
    <m/>
    <m/>
  </r>
  <r>
    <n v="1127"/>
    <d v="2023-10-10T00:00:00"/>
    <x v="0"/>
    <s v="David"/>
    <s v="Binder"/>
    <x v="2"/>
    <n v="1752.56"/>
    <n v="441.07"/>
    <s v="Oct-2023"/>
    <x v="0"/>
    <m/>
    <m/>
    <m/>
  </r>
  <r>
    <n v="1128"/>
    <d v="2022-10-08T00:00:00"/>
    <x v="0"/>
    <s v="Frank"/>
    <s v="Table"/>
    <x v="0"/>
    <n v="1589.51"/>
    <n v="302.55"/>
    <s v="Oct-2022"/>
    <x v="2"/>
    <m/>
    <m/>
    <m/>
  </r>
  <r>
    <n v="1129"/>
    <d v="2023-03-07T00:00:00"/>
    <x v="3"/>
    <s v="Grace"/>
    <s v="Printer"/>
    <x v="0"/>
    <n v="1508.91"/>
    <n v="-1.47"/>
    <s v="Mar-2023"/>
    <x v="0"/>
    <m/>
    <m/>
    <m/>
  </r>
  <r>
    <n v="1130"/>
    <d v="2023-11-18T00:00:00"/>
    <x v="0"/>
    <s v="Frank"/>
    <s v="Headphones"/>
    <x v="2"/>
    <n v="1144.45"/>
    <n v="28.4"/>
    <s v="Nov-2023"/>
    <x v="0"/>
    <m/>
    <m/>
    <m/>
  </r>
  <r>
    <n v="1131"/>
    <d v="2021-07-09T00:00:00"/>
    <x v="1"/>
    <s v="Alice"/>
    <s v="Phone"/>
    <x v="0"/>
    <n v="530.17999999999995"/>
    <n v="-185.47"/>
    <s v="Jul-2021"/>
    <x v="1"/>
    <m/>
    <m/>
    <m/>
  </r>
  <r>
    <n v="1132"/>
    <d v="2022-09-25T00:00:00"/>
    <x v="2"/>
    <s v="Helen"/>
    <s v="Headphones"/>
    <x v="1"/>
    <n v="875.92"/>
    <n v="332.62"/>
    <s v="Sep-2022"/>
    <x v="2"/>
    <m/>
    <m/>
    <m/>
  </r>
  <r>
    <n v="1133"/>
    <d v="2022-09-20T00:00:00"/>
    <x v="1"/>
    <s v="Jack"/>
    <s v="Table"/>
    <x v="0"/>
    <n v="1597.46"/>
    <n v="-170.08"/>
    <s v="Sep-2022"/>
    <x v="2"/>
    <m/>
    <m/>
    <m/>
  </r>
  <r>
    <n v="1134"/>
    <d v="2023-08-31T00:00:00"/>
    <x v="2"/>
    <s v="Grace"/>
    <s v="Binder"/>
    <x v="0"/>
    <n v="111.97"/>
    <n v="405.26"/>
    <s v="Aug-2023"/>
    <x v="0"/>
    <m/>
    <m/>
    <m/>
  </r>
  <r>
    <n v="1135"/>
    <d v="2022-12-11T00:00:00"/>
    <x v="0"/>
    <s v="Frank"/>
    <s v="Bookcase"/>
    <x v="1"/>
    <n v="1575"/>
    <n v="-116.94"/>
    <s v="Dec-2022"/>
    <x v="2"/>
    <m/>
    <m/>
    <m/>
  </r>
  <r>
    <n v="1136"/>
    <d v="2022-10-11T00:00:00"/>
    <x v="1"/>
    <s v="Frank"/>
    <s v="Phone"/>
    <x v="1"/>
    <n v="518.14"/>
    <n v="-79.69"/>
    <s v="Oct-2022"/>
    <x v="2"/>
    <m/>
    <m/>
    <m/>
  </r>
  <r>
    <n v="1137"/>
    <d v="2021-11-14T00:00:00"/>
    <x v="0"/>
    <s v="Eva"/>
    <s v="Phone"/>
    <x v="1"/>
    <n v="331.4"/>
    <n v="133.57"/>
    <s v="Nov-2021"/>
    <x v="1"/>
    <m/>
    <m/>
    <m/>
  </r>
  <r>
    <n v="1138"/>
    <d v="2022-11-15T00:00:00"/>
    <x v="2"/>
    <s v="Frank"/>
    <s v="Printer"/>
    <x v="1"/>
    <n v="275.62"/>
    <n v="316.52"/>
    <s v="Nov-2022"/>
    <x v="2"/>
    <m/>
    <m/>
    <m/>
  </r>
  <r>
    <n v="1139"/>
    <d v="2022-10-26T00:00:00"/>
    <x v="3"/>
    <s v="Ian"/>
    <s v="Laptop"/>
    <x v="0"/>
    <n v="103.14"/>
    <n v="-102.7"/>
    <s v="Oct-2022"/>
    <x v="2"/>
    <m/>
    <m/>
    <m/>
  </r>
  <r>
    <n v="1140"/>
    <d v="2022-03-18T00:00:00"/>
    <x v="3"/>
    <s v="Jack"/>
    <s v="Desk"/>
    <x v="1"/>
    <n v="1070.99"/>
    <n v="108.05"/>
    <s v="Mar-2022"/>
    <x v="2"/>
    <m/>
    <m/>
    <m/>
  </r>
  <r>
    <n v="1141"/>
    <d v="2022-07-18T00:00:00"/>
    <x v="1"/>
    <s v="Ian"/>
    <s v="Desk"/>
    <x v="1"/>
    <n v="475.61"/>
    <n v="138"/>
    <s v="Jul-2022"/>
    <x v="2"/>
    <m/>
    <m/>
    <m/>
  </r>
  <r>
    <n v="1142"/>
    <d v="2023-08-10T00:00:00"/>
    <x v="0"/>
    <s v="Jack"/>
    <s v="Desk"/>
    <x v="2"/>
    <n v="1979.39"/>
    <n v="-51.4"/>
    <s v="Aug-2023"/>
    <x v="0"/>
    <m/>
    <m/>
    <m/>
  </r>
  <r>
    <n v="1143"/>
    <d v="2022-11-30T00:00:00"/>
    <x v="0"/>
    <s v="Helen"/>
    <s v="Laptop"/>
    <x v="1"/>
    <n v="1170.1500000000001"/>
    <n v="-119.11"/>
    <s v="Nov-2022"/>
    <x v="2"/>
    <m/>
    <m/>
    <m/>
  </r>
  <r>
    <n v="1144"/>
    <d v="2021-04-23T00:00:00"/>
    <x v="1"/>
    <s v="Jack"/>
    <s v="Printer"/>
    <x v="1"/>
    <n v="318.88"/>
    <n v="385.49"/>
    <s v="Apr-2021"/>
    <x v="1"/>
    <m/>
    <m/>
    <m/>
  </r>
  <r>
    <n v="1145"/>
    <d v="2021-01-02T00:00:00"/>
    <x v="3"/>
    <s v="Ian"/>
    <s v="Laptop"/>
    <x v="2"/>
    <n v="1393.09"/>
    <n v="151.72999999999999"/>
    <s v="Jan-2021"/>
    <x v="1"/>
    <m/>
    <m/>
    <m/>
  </r>
  <r>
    <n v="1146"/>
    <d v="2022-10-04T00:00:00"/>
    <x v="2"/>
    <s v="Jack"/>
    <s v="Desk"/>
    <x v="2"/>
    <n v="1800.6"/>
    <n v="-189.93"/>
    <s v="Oct-2022"/>
    <x v="2"/>
    <m/>
    <m/>
    <m/>
  </r>
  <r>
    <n v="1147"/>
    <d v="2021-08-08T00:00:00"/>
    <x v="1"/>
    <s v="Helen"/>
    <s v="Table"/>
    <x v="0"/>
    <n v="1503.1"/>
    <n v="362.09"/>
    <s v="Aug-2021"/>
    <x v="1"/>
    <m/>
    <m/>
    <m/>
  </r>
  <r>
    <n v="1148"/>
    <d v="2023-05-05T00:00:00"/>
    <x v="2"/>
    <s v="Helen"/>
    <s v="Chair"/>
    <x v="2"/>
    <n v="199.06"/>
    <n v="486.56"/>
    <s v="May-2023"/>
    <x v="0"/>
    <m/>
    <m/>
    <m/>
  </r>
  <r>
    <n v="1149"/>
    <d v="2022-01-20T00:00:00"/>
    <x v="3"/>
    <s v="Alice"/>
    <s v="Binder"/>
    <x v="0"/>
    <n v="1796.97"/>
    <n v="224.15"/>
    <s v="Jan-2022"/>
    <x v="2"/>
    <m/>
    <m/>
    <m/>
  </r>
  <r>
    <n v="1150"/>
    <d v="2023-12-13T00:00:00"/>
    <x v="0"/>
    <s v="Jack"/>
    <s v="Laptop"/>
    <x v="2"/>
    <n v="1598.16"/>
    <n v="152.6"/>
    <s v="Dec-2023"/>
    <x v="0"/>
    <m/>
    <m/>
    <m/>
  </r>
  <r>
    <n v="1151"/>
    <d v="2022-12-31T00:00:00"/>
    <x v="3"/>
    <s v="Eva"/>
    <s v="Printer"/>
    <x v="2"/>
    <n v="358.69"/>
    <n v="414.89"/>
    <s v="Dec-2022"/>
    <x v="2"/>
    <m/>
    <m/>
    <m/>
  </r>
  <r>
    <n v="1152"/>
    <d v="2021-09-04T00:00:00"/>
    <x v="1"/>
    <s v="David"/>
    <s v="Printer"/>
    <x v="0"/>
    <n v="150.97999999999999"/>
    <n v="466.76"/>
    <s v="Sep-2021"/>
    <x v="1"/>
    <m/>
    <m/>
    <m/>
  </r>
  <r>
    <n v="1153"/>
    <d v="2023-04-16T00:00:00"/>
    <x v="0"/>
    <s v="Bob"/>
    <s v="Headphones"/>
    <x v="2"/>
    <n v="1136.76"/>
    <n v="328.18"/>
    <s v="Apr-2023"/>
    <x v="0"/>
    <m/>
    <m/>
    <m/>
  </r>
  <r>
    <n v="1154"/>
    <d v="2021-07-22T00:00:00"/>
    <x v="1"/>
    <s v="Helen"/>
    <s v="Chair"/>
    <x v="0"/>
    <n v="354.27"/>
    <n v="111.82"/>
    <s v="Jul-2021"/>
    <x v="1"/>
    <m/>
    <m/>
    <m/>
  </r>
  <r>
    <n v="1155"/>
    <d v="2021-05-03T00:00:00"/>
    <x v="1"/>
    <s v="Charlie"/>
    <s v="Bookcase"/>
    <x v="2"/>
    <n v="1677.45"/>
    <n v="214.55"/>
    <s v="May-2021"/>
    <x v="1"/>
    <m/>
    <m/>
    <m/>
  </r>
  <r>
    <n v="1156"/>
    <d v="2022-02-05T00:00:00"/>
    <x v="3"/>
    <s v="David"/>
    <s v="Phone"/>
    <x v="1"/>
    <n v="748.75"/>
    <n v="290.64999999999998"/>
    <s v="Feb-2022"/>
    <x v="2"/>
    <m/>
    <m/>
    <m/>
  </r>
  <r>
    <n v="1157"/>
    <d v="2023-02-06T00:00:00"/>
    <x v="1"/>
    <s v="Grace"/>
    <s v="Desk"/>
    <x v="2"/>
    <n v="1830.14"/>
    <n v="-64.010000000000005"/>
    <s v="Feb-2023"/>
    <x v="0"/>
    <m/>
    <m/>
    <m/>
  </r>
  <r>
    <n v="1158"/>
    <d v="2021-10-21T00:00:00"/>
    <x v="3"/>
    <s v="Jack"/>
    <s v="Bookcase"/>
    <x v="0"/>
    <n v="1153.0899999999999"/>
    <n v="113.04"/>
    <s v="Oct-2021"/>
    <x v="1"/>
    <m/>
    <m/>
    <m/>
  </r>
  <r>
    <n v="1159"/>
    <d v="2021-10-07T00:00:00"/>
    <x v="0"/>
    <s v="Ian"/>
    <s v="Headphones"/>
    <x v="2"/>
    <n v="406.21"/>
    <n v="380.87"/>
    <s v="Oct-2021"/>
    <x v="1"/>
    <m/>
    <m/>
    <m/>
  </r>
  <r>
    <n v="1160"/>
    <d v="2023-06-03T00:00:00"/>
    <x v="3"/>
    <s v="Bob"/>
    <s v="Desk"/>
    <x v="0"/>
    <n v="322.22000000000003"/>
    <n v="258.31"/>
    <s v="Jun-2023"/>
    <x v="0"/>
    <m/>
    <m/>
    <m/>
  </r>
  <r>
    <n v="1161"/>
    <d v="2021-07-17T00:00:00"/>
    <x v="0"/>
    <s v="Charlie"/>
    <s v="Chair"/>
    <x v="0"/>
    <n v="1174.1199999999999"/>
    <n v="87.84"/>
    <s v="Jul-2021"/>
    <x v="1"/>
    <m/>
    <m/>
    <m/>
  </r>
  <r>
    <n v="1162"/>
    <d v="2023-09-09T00:00:00"/>
    <x v="3"/>
    <s v="David"/>
    <s v="Headphones"/>
    <x v="1"/>
    <n v="1535.67"/>
    <n v="264.35000000000002"/>
    <s v="Sep-2023"/>
    <x v="0"/>
    <m/>
    <m/>
    <m/>
  </r>
  <r>
    <n v="1163"/>
    <d v="2023-01-22T00:00:00"/>
    <x v="2"/>
    <s v="Jack"/>
    <s v="Desk"/>
    <x v="1"/>
    <n v="1573.94"/>
    <n v="-117.24"/>
    <s v="Jan-2023"/>
    <x v="0"/>
    <m/>
    <m/>
    <m/>
  </r>
  <r>
    <n v="1164"/>
    <d v="2021-05-24T00:00:00"/>
    <x v="2"/>
    <s v="Alice"/>
    <s v="Chair"/>
    <x v="0"/>
    <n v="587.73"/>
    <n v="81.05"/>
    <s v="May-2021"/>
    <x v="1"/>
    <m/>
    <m/>
    <m/>
  </r>
  <r>
    <n v="1165"/>
    <d v="2022-09-01T00:00:00"/>
    <x v="1"/>
    <s v="Grace"/>
    <s v="Monitor"/>
    <x v="2"/>
    <n v="448.28"/>
    <n v="355.19"/>
    <s v="Sep-2022"/>
    <x v="2"/>
    <m/>
    <m/>
    <m/>
  </r>
  <r>
    <n v="1166"/>
    <d v="2021-07-06T00:00:00"/>
    <x v="3"/>
    <s v="Bob"/>
    <s v="Bookcase"/>
    <x v="0"/>
    <n v="82.67"/>
    <n v="-45.64"/>
    <s v="Jul-2021"/>
    <x v="1"/>
    <m/>
    <m/>
    <m/>
  </r>
  <r>
    <n v="1167"/>
    <d v="2022-04-09T00:00:00"/>
    <x v="3"/>
    <s v="Eva"/>
    <s v="Bookcase"/>
    <x v="0"/>
    <n v="1374.44"/>
    <n v="-69.83"/>
    <s v="Apr-2022"/>
    <x v="2"/>
    <m/>
    <m/>
    <m/>
  </r>
  <r>
    <n v="1168"/>
    <d v="2022-10-22T00:00:00"/>
    <x v="0"/>
    <s v="Alice"/>
    <s v="Phone"/>
    <x v="2"/>
    <n v="199.31"/>
    <n v="465.57"/>
    <s v="Oct-2022"/>
    <x v="2"/>
    <m/>
    <m/>
    <m/>
  </r>
  <r>
    <n v="1169"/>
    <d v="2023-02-03T00:00:00"/>
    <x v="1"/>
    <s v="Charlie"/>
    <s v="Chair"/>
    <x v="2"/>
    <n v="870.48"/>
    <n v="-53.07"/>
    <s v="Feb-2023"/>
    <x v="0"/>
    <m/>
    <m/>
    <m/>
  </r>
  <r>
    <n v="1170"/>
    <d v="2023-08-13T00:00:00"/>
    <x v="3"/>
    <s v="Bob"/>
    <s v="Laptop"/>
    <x v="2"/>
    <n v="1223.28"/>
    <n v="-17.36"/>
    <s v="Aug-2023"/>
    <x v="0"/>
    <m/>
    <m/>
    <m/>
  </r>
  <r>
    <n v="1171"/>
    <d v="2022-02-07T00:00:00"/>
    <x v="1"/>
    <s v="Alice"/>
    <s v="Monitor"/>
    <x v="2"/>
    <n v="1877.36"/>
    <n v="478.73"/>
    <s v="Feb-2022"/>
    <x v="2"/>
    <m/>
    <m/>
    <m/>
  </r>
  <r>
    <n v="1172"/>
    <d v="2021-05-27T00:00:00"/>
    <x v="2"/>
    <s v="Grace"/>
    <s v="Table"/>
    <x v="0"/>
    <n v="658.01"/>
    <n v="314.3"/>
    <s v="May-2021"/>
    <x v="1"/>
    <m/>
    <m/>
    <m/>
  </r>
  <r>
    <n v="1173"/>
    <d v="2023-05-14T00:00:00"/>
    <x v="3"/>
    <s v="Eva"/>
    <s v="Desk"/>
    <x v="0"/>
    <n v="537.05999999999995"/>
    <n v="289.72000000000003"/>
    <s v="May-2023"/>
    <x v="0"/>
    <m/>
    <m/>
    <m/>
  </r>
  <r>
    <n v="1174"/>
    <d v="2022-05-04T00:00:00"/>
    <x v="3"/>
    <s v="Alice"/>
    <s v="Monitor"/>
    <x v="1"/>
    <n v="1325.61"/>
    <n v="397.05"/>
    <s v="May-2022"/>
    <x v="2"/>
    <m/>
    <m/>
    <m/>
  </r>
  <r>
    <n v="1175"/>
    <d v="2023-07-18T00:00:00"/>
    <x v="1"/>
    <s v="Frank"/>
    <s v="Chair"/>
    <x v="0"/>
    <n v="1257.52"/>
    <n v="-118.92"/>
    <s v="Jul-2023"/>
    <x v="0"/>
    <m/>
    <m/>
    <m/>
  </r>
  <r>
    <n v="1176"/>
    <d v="2022-07-05T00:00:00"/>
    <x v="3"/>
    <s v="Eva"/>
    <s v="Binder"/>
    <x v="2"/>
    <n v="697.61"/>
    <n v="294.17"/>
    <s v="Jul-2022"/>
    <x v="2"/>
    <m/>
    <m/>
    <m/>
  </r>
  <r>
    <n v="1177"/>
    <d v="2021-12-04T00:00:00"/>
    <x v="1"/>
    <s v="Charlie"/>
    <s v="Desk"/>
    <x v="1"/>
    <n v="1859.8"/>
    <n v="152.58000000000001"/>
    <s v="Dec-2021"/>
    <x v="1"/>
    <m/>
    <m/>
    <m/>
  </r>
  <r>
    <n v="1178"/>
    <d v="2023-05-22T00:00:00"/>
    <x v="3"/>
    <s v="Grace"/>
    <s v="Printer"/>
    <x v="2"/>
    <n v="1697.48"/>
    <n v="380.41"/>
    <s v="May-2023"/>
    <x v="0"/>
    <m/>
    <m/>
    <m/>
  </r>
  <r>
    <n v="1179"/>
    <d v="2022-10-03T00:00:00"/>
    <x v="0"/>
    <s v="Jack"/>
    <s v="Bookcase"/>
    <x v="0"/>
    <n v="486.77"/>
    <n v="155.69999999999999"/>
    <s v="Oct-2022"/>
    <x v="2"/>
    <m/>
    <m/>
    <m/>
  </r>
  <r>
    <n v="1180"/>
    <d v="2022-04-18T00:00:00"/>
    <x v="1"/>
    <s v="Ian"/>
    <s v="Chair"/>
    <x v="1"/>
    <n v="516.33000000000004"/>
    <n v="234.17"/>
    <s v="Apr-2022"/>
    <x v="2"/>
    <m/>
    <m/>
    <m/>
  </r>
  <r>
    <n v="1181"/>
    <d v="2021-05-31T00:00:00"/>
    <x v="3"/>
    <s v="Ian"/>
    <s v="Printer"/>
    <x v="2"/>
    <n v="1048.99"/>
    <n v="134.41999999999999"/>
    <s v="May-2021"/>
    <x v="1"/>
    <m/>
    <m/>
    <m/>
  </r>
  <r>
    <n v="1182"/>
    <d v="2021-09-20T00:00:00"/>
    <x v="2"/>
    <s v="Ian"/>
    <s v="Phone"/>
    <x v="1"/>
    <n v="1558.47"/>
    <n v="134.71"/>
    <s v="Sep-2021"/>
    <x v="1"/>
    <m/>
    <m/>
    <m/>
  </r>
  <r>
    <n v="1183"/>
    <d v="2021-05-24T00:00:00"/>
    <x v="3"/>
    <s v="Bob"/>
    <s v="Headphones"/>
    <x v="1"/>
    <n v="135.88"/>
    <n v="337.58"/>
    <s v="May-2021"/>
    <x v="1"/>
    <m/>
    <m/>
    <m/>
  </r>
  <r>
    <n v="1184"/>
    <d v="2021-12-12T00:00:00"/>
    <x v="2"/>
    <s v="Charlie"/>
    <s v="Table"/>
    <x v="0"/>
    <n v="1402"/>
    <n v="240"/>
    <s v="Dec-2021"/>
    <x v="1"/>
    <m/>
    <m/>
    <m/>
  </r>
  <r>
    <n v="1185"/>
    <d v="2022-09-16T00:00:00"/>
    <x v="2"/>
    <s v="Grace"/>
    <s v="Table"/>
    <x v="2"/>
    <n v="1314.06"/>
    <n v="243.28"/>
    <s v="Sep-2022"/>
    <x v="2"/>
    <m/>
    <m/>
    <m/>
  </r>
  <r>
    <n v="1186"/>
    <d v="2023-10-14T00:00:00"/>
    <x v="0"/>
    <s v="Eva"/>
    <s v="Printer"/>
    <x v="1"/>
    <n v="501.39"/>
    <n v="115.2"/>
    <s v="Oct-2023"/>
    <x v="0"/>
    <m/>
    <m/>
    <m/>
  </r>
  <r>
    <n v="1187"/>
    <d v="2023-05-31T00:00:00"/>
    <x v="1"/>
    <s v="Bob"/>
    <s v="Bookcase"/>
    <x v="1"/>
    <n v="1378.64"/>
    <n v="171.78"/>
    <s v="May-2023"/>
    <x v="0"/>
    <m/>
    <m/>
    <m/>
  </r>
  <r>
    <n v="1188"/>
    <d v="2021-01-02T00:00:00"/>
    <x v="3"/>
    <s v="Charlie"/>
    <s v="Phone"/>
    <x v="2"/>
    <n v="1883.36"/>
    <n v="322"/>
    <s v="Jan-2021"/>
    <x v="1"/>
    <m/>
    <m/>
    <m/>
  </r>
  <r>
    <n v="1189"/>
    <d v="2023-06-16T00:00:00"/>
    <x v="0"/>
    <s v="Jack"/>
    <s v="Binder"/>
    <x v="1"/>
    <n v="141.22999999999999"/>
    <n v="378.16"/>
    <s v="Jun-2023"/>
    <x v="0"/>
    <m/>
    <m/>
    <m/>
  </r>
  <r>
    <n v="1190"/>
    <d v="2021-09-11T00:00:00"/>
    <x v="3"/>
    <s v="Frank"/>
    <s v="Bookcase"/>
    <x v="1"/>
    <n v="673.32"/>
    <n v="287.58999999999997"/>
    <s v="Sep-2021"/>
    <x v="1"/>
    <m/>
    <m/>
    <m/>
  </r>
  <r>
    <n v="1191"/>
    <d v="2022-03-29T00:00:00"/>
    <x v="2"/>
    <s v="Grace"/>
    <s v="Monitor"/>
    <x v="1"/>
    <n v="904.44"/>
    <n v="446.85"/>
    <s v="Mar-2022"/>
    <x v="2"/>
    <m/>
    <m/>
    <m/>
  </r>
  <r>
    <n v="1192"/>
    <d v="2023-11-27T00:00:00"/>
    <x v="1"/>
    <s v="Ian"/>
    <s v="Table"/>
    <x v="2"/>
    <n v="1803.56"/>
    <n v="374.23"/>
    <s v="Nov-2023"/>
    <x v="0"/>
    <m/>
    <m/>
    <m/>
  </r>
  <r>
    <n v="1193"/>
    <d v="2023-10-12T00:00:00"/>
    <x v="3"/>
    <s v="Alice"/>
    <s v="Monitor"/>
    <x v="2"/>
    <n v="1926.41"/>
    <n v="193.3"/>
    <s v="Oct-2023"/>
    <x v="0"/>
    <m/>
    <m/>
    <m/>
  </r>
  <r>
    <n v="1194"/>
    <d v="2021-01-09T00:00:00"/>
    <x v="3"/>
    <s v="Grace"/>
    <s v="Desk"/>
    <x v="2"/>
    <n v="916.02"/>
    <n v="269.98"/>
    <s v="Jan-2021"/>
    <x v="1"/>
    <m/>
    <m/>
    <m/>
  </r>
  <r>
    <n v="1195"/>
    <d v="2023-03-27T00:00:00"/>
    <x v="2"/>
    <s v="Helen"/>
    <s v="Laptop"/>
    <x v="2"/>
    <n v="1512.56"/>
    <n v="448.42"/>
    <s v="Mar-2023"/>
    <x v="0"/>
    <m/>
    <m/>
    <m/>
  </r>
  <r>
    <n v="1196"/>
    <d v="2021-07-27T00:00:00"/>
    <x v="3"/>
    <s v="Charlie"/>
    <s v="Chair"/>
    <x v="0"/>
    <n v="1086.74"/>
    <n v="233.42"/>
    <s v="Jul-2021"/>
    <x v="1"/>
    <m/>
    <m/>
    <m/>
  </r>
  <r>
    <n v="1197"/>
    <d v="2022-02-08T00:00:00"/>
    <x v="3"/>
    <s v="David"/>
    <s v="Phone"/>
    <x v="1"/>
    <n v="1098.68"/>
    <n v="377.36"/>
    <s v="Feb-2022"/>
    <x v="2"/>
    <m/>
    <m/>
    <m/>
  </r>
  <r>
    <n v="1198"/>
    <d v="2021-06-01T00:00:00"/>
    <x v="2"/>
    <s v="Jack"/>
    <s v="Bookcase"/>
    <x v="2"/>
    <n v="592.29"/>
    <n v="282.17"/>
    <s v="Jun-2021"/>
    <x v="1"/>
    <m/>
    <m/>
    <m/>
  </r>
  <r>
    <n v="1199"/>
    <d v="2021-02-23T00:00:00"/>
    <x v="0"/>
    <s v="Frank"/>
    <s v="Table"/>
    <x v="1"/>
    <n v="473.06"/>
    <n v="186.36"/>
    <s v="Feb-2021"/>
    <x v="1"/>
    <m/>
    <m/>
    <m/>
  </r>
  <r>
    <n v="1200"/>
    <d v="2022-09-20T00:00:00"/>
    <x v="2"/>
    <s v="Jack"/>
    <s v="Monitor"/>
    <x v="1"/>
    <n v="611.61"/>
    <n v="-30.71"/>
    <s v="Sep-2022"/>
    <x v="2"/>
    <m/>
    <m/>
    <m/>
  </r>
  <r>
    <n v="1201"/>
    <d v="2022-08-10T00:00:00"/>
    <x v="0"/>
    <s v="Grace"/>
    <s v="Headphones"/>
    <x v="0"/>
    <n v="1134.8399999999999"/>
    <n v="98.2"/>
    <s v="Aug-2022"/>
    <x v="2"/>
    <m/>
    <m/>
    <m/>
  </r>
  <r>
    <n v="1202"/>
    <d v="2021-04-14T00:00:00"/>
    <x v="1"/>
    <s v="David"/>
    <s v="Desk"/>
    <x v="2"/>
    <n v="106.85"/>
    <n v="477.42"/>
    <s v="Apr-2021"/>
    <x v="1"/>
    <m/>
    <m/>
    <m/>
  </r>
  <r>
    <n v="1203"/>
    <d v="2021-09-11T00:00:00"/>
    <x v="0"/>
    <s v="Helen"/>
    <s v="Chair"/>
    <x v="2"/>
    <n v="1819.14"/>
    <n v="260.44"/>
    <s v="Sep-2021"/>
    <x v="1"/>
    <m/>
    <m/>
    <m/>
  </r>
  <r>
    <n v="1204"/>
    <d v="2022-05-25T00:00:00"/>
    <x v="0"/>
    <s v="Eva"/>
    <s v="Chair"/>
    <x v="1"/>
    <n v="354.75"/>
    <n v="195.08"/>
    <s v="May-2022"/>
    <x v="2"/>
    <m/>
    <m/>
    <m/>
  </r>
  <r>
    <n v="1205"/>
    <d v="2021-04-09T00:00:00"/>
    <x v="1"/>
    <s v="Alice"/>
    <s v="Bookcase"/>
    <x v="2"/>
    <n v="479.17"/>
    <n v="453.07"/>
    <s v="Apr-2021"/>
    <x v="1"/>
    <m/>
    <m/>
    <m/>
  </r>
  <r>
    <n v="1206"/>
    <d v="2021-06-02T00:00:00"/>
    <x v="0"/>
    <s v="David"/>
    <s v="Phone"/>
    <x v="1"/>
    <n v="1060.6400000000001"/>
    <n v="210.56"/>
    <s v="Jun-2021"/>
    <x v="1"/>
    <m/>
    <m/>
    <m/>
  </r>
  <r>
    <n v="1207"/>
    <d v="2023-07-03T00:00:00"/>
    <x v="2"/>
    <s v="Charlie"/>
    <s v="Binder"/>
    <x v="1"/>
    <n v="1434.72"/>
    <n v="168.26"/>
    <s v="Jul-2023"/>
    <x v="0"/>
    <m/>
    <m/>
    <m/>
  </r>
  <r>
    <n v="1208"/>
    <d v="2023-05-28T00:00:00"/>
    <x v="0"/>
    <s v="Ian"/>
    <s v="Headphones"/>
    <x v="0"/>
    <n v="236.67"/>
    <n v="331.52"/>
    <s v="May-2023"/>
    <x v="0"/>
    <m/>
    <m/>
    <m/>
  </r>
  <r>
    <n v="1209"/>
    <d v="2021-12-04T00:00:00"/>
    <x v="1"/>
    <s v="Helen"/>
    <s v="Bookcase"/>
    <x v="0"/>
    <n v="669.5"/>
    <n v="298.87"/>
    <s v="Dec-2021"/>
    <x v="1"/>
    <m/>
    <m/>
    <m/>
  </r>
  <r>
    <n v="1210"/>
    <d v="2023-04-02T00:00:00"/>
    <x v="2"/>
    <s v="Alice"/>
    <s v="Monitor"/>
    <x v="0"/>
    <n v="1938.92"/>
    <n v="-64.790000000000006"/>
    <s v="Apr-2023"/>
    <x v="0"/>
    <m/>
    <m/>
    <m/>
  </r>
  <r>
    <n v="1211"/>
    <d v="2023-08-15T00:00:00"/>
    <x v="1"/>
    <s v="Frank"/>
    <s v="Laptop"/>
    <x v="1"/>
    <n v="561.57000000000005"/>
    <n v="129.91999999999999"/>
    <s v="Aug-2023"/>
    <x v="0"/>
    <m/>
    <m/>
    <m/>
  </r>
  <r>
    <n v="1212"/>
    <d v="2021-06-10T00:00:00"/>
    <x v="1"/>
    <s v="Ian"/>
    <s v="Printer"/>
    <x v="2"/>
    <n v="660.45"/>
    <n v="130.76"/>
    <s v="Jun-2021"/>
    <x v="1"/>
    <m/>
    <m/>
    <m/>
  </r>
  <r>
    <n v="1213"/>
    <d v="2023-03-12T00:00:00"/>
    <x v="3"/>
    <s v="Grace"/>
    <s v="Binder"/>
    <x v="0"/>
    <n v="1681.17"/>
    <n v="64.760000000000005"/>
    <s v="Mar-2023"/>
    <x v="0"/>
    <m/>
    <m/>
    <m/>
  </r>
  <r>
    <n v="1214"/>
    <d v="2022-02-02T00:00:00"/>
    <x v="3"/>
    <s v="David"/>
    <s v="Phone"/>
    <x v="2"/>
    <n v="147.91999999999999"/>
    <n v="162.11000000000001"/>
    <s v="Feb-2022"/>
    <x v="2"/>
    <m/>
    <m/>
    <m/>
  </r>
  <r>
    <n v="1215"/>
    <d v="2023-03-27T00:00:00"/>
    <x v="1"/>
    <s v="Alice"/>
    <s v="Desk"/>
    <x v="0"/>
    <n v="956"/>
    <n v="89.18"/>
    <s v="Mar-2023"/>
    <x v="0"/>
    <m/>
    <m/>
    <m/>
  </r>
  <r>
    <n v="1216"/>
    <d v="2022-02-05T00:00:00"/>
    <x v="1"/>
    <s v="Bob"/>
    <s v="Binder"/>
    <x v="0"/>
    <n v="790.25"/>
    <n v="-60.46"/>
    <s v="Feb-2022"/>
    <x v="2"/>
    <m/>
    <m/>
    <m/>
  </r>
  <r>
    <n v="1217"/>
    <d v="2022-10-02T00:00:00"/>
    <x v="1"/>
    <s v="Eva"/>
    <s v="Table"/>
    <x v="1"/>
    <n v="667.34"/>
    <n v="88.66"/>
    <s v="Oct-2022"/>
    <x v="2"/>
    <m/>
    <m/>
    <m/>
  </r>
  <r>
    <n v="1218"/>
    <d v="2023-11-23T00:00:00"/>
    <x v="3"/>
    <s v="Eva"/>
    <s v="Phone"/>
    <x v="0"/>
    <n v="607.11"/>
    <n v="-149.41"/>
    <s v="Nov-2023"/>
    <x v="0"/>
    <m/>
    <m/>
    <m/>
  </r>
  <r>
    <n v="1219"/>
    <d v="2022-11-19T00:00:00"/>
    <x v="3"/>
    <s v="Helen"/>
    <s v="Laptop"/>
    <x v="0"/>
    <n v="228.18"/>
    <n v="203.05"/>
    <s v="Nov-2022"/>
    <x v="2"/>
    <m/>
    <m/>
    <m/>
  </r>
  <r>
    <n v="1220"/>
    <d v="2022-04-05T00:00:00"/>
    <x v="0"/>
    <s v="Frank"/>
    <s v="Table"/>
    <x v="1"/>
    <n v="663.91"/>
    <n v="397.56"/>
    <s v="Apr-2022"/>
    <x v="2"/>
    <m/>
    <m/>
    <m/>
  </r>
  <r>
    <n v="1221"/>
    <d v="2023-08-13T00:00:00"/>
    <x v="0"/>
    <s v="Helen"/>
    <s v="Binder"/>
    <x v="2"/>
    <n v="133.94999999999999"/>
    <n v="307.7"/>
    <s v="Aug-2023"/>
    <x v="0"/>
    <m/>
    <m/>
    <m/>
  </r>
  <r>
    <n v="1222"/>
    <d v="2022-04-15T00:00:00"/>
    <x v="1"/>
    <s v="Bob"/>
    <s v="Printer"/>
    <x v="0"/>
    <n v="1572.88"/>
    <n v="52.28"/>
    <s v="Apr-2022"/>
    <x v="2"/>
    <m/>
    <m/>
    <m/>
  </r>
  <r>
    <n v="1223"/>
    <d v="2023-11-12T00:00:00"/>
    <x v="2"/>
    <s v="Charlie"/>
    <s v="Printer"/>
    <x v="1"/>
    <n v="826.54"/>
    <n v="-139.05000000000001"/>
    <s v="Nov-2023"/>
    <x v="0"/>
    <m/>
    <m/>
    <m/>
  </r>
  <r>
    <n v="1224"/>
    <d v="2023-01-20T00:00:00"/>
    <x v="2"/>
    <s v="Frank"/>
    <s v="Laptop"/>
    <x v="0"/>
    <n v="915.61"/>
    <n v="-58.5"/>
    <s v="Jan-2023"/>
    <x v="0"/>
    <m/>
    <m/>
    <m/>
  </r>
  <r>
    <n v="1225"/>
    <d v="2021-02-07T00:00:00"/>
    <x v="3"/>
    <s v="Jack"/>
    <s v="Chair"/>
    <x v="1"/>
    <n v="1792.51"/>
    <n v="181.84"/>
    <s v="Feb-2021"/>
    <x v="1"/>
    <m/>
    <m/>
    <m/>
  </r>
  <r>
    <n v="1226"/>
    <d v="2021-08-18T00:00:00"/>
    <x v="3"/>
    <s v="Charlie"/>
    <s v="Headphones"/>
    <x v="2"/>
    <n v="1333.21"/>
    <n v="-55.06"/>
    <s v="Aug-2021"/>
    <x v="1"/>
    <m/>
    <m/>
    <m/>
  </r>
  <r>
    <n v="1227"/>
    <d v="2022-07-17T00:00:00"/>
    <x v="3"/>
    <s v="Frank"/>
    <s v="Desk"/>
    <x v="2"/>
    <n v="65.72"/>
    <n v="180.78"/>
    <s v="Jul-2022"/>
    <x v="2"/>
    <m/>
    <m/>
    <m/>
  </r>
  <r>
    <n v="1228"/>
    <d v="2022-03-14T00:00:00"/>
    <x v="1"/>
    <s v="Frank"/>
    <s v="Chair"/>
    <x v="1"/>
    <n v="1889.19"/>
    <n v="-37.880000000000003"/>
    <s v="Mar-2022"/>
    <x v="2"/>
    <m/>
    <m/>
    <m/>
  </r>
  <r>
    <n v="1229"/>
    <d v="2021-01-27T00:00:00"/>
    <x v="2"/>
    <s v="Bob"/>
    <s v="Printer"/>
    <x v="1"/>
    <n v="512.42999999999995"/>
    <n v="394.25"/>
    <s v="Jan-2021"/>
    <x v="1"/>
    <m/>
    <m/>
    <m/>
  </r>
  <r>
    <n v="1230"/>
    <d v="2021-08-14T00:00:00"/>
    <x v="0"/>
    <s v="Grace"/>
    <s v="Printer"/>
    <x v="1"/>
    <n v="259.85000000000002"/>
    <n v="78.09"/>
    <s v="Aug-2021"/>
    <x v="1"/>
    <m/>
    <m/>
    <m/>
  </r>
  <r>
    <n v="1231"/>
    <d v="2023-03-09T00:00:00"/>
    <x v="1"/>
    <s v="Bob"/>
    <s v="Monitor"/>
    <x v="2"/>
    <n v="1547.85"/>
    <n v="-28.11"/>
    <s v="Mar-2023"/>
    <x v="0"/>
    <m/>
    <m/>
    <m/>
  </r>
  <r>
    <n v="1232"/>
    <d v="2021-10-11T00:00:00"/>
    <x v="0"/>
    <s v="Frank"/>
    <s v="Table"/>
    <x v="0"/>
    <n v="1025.93"/>
    <n v="368.63"/>
    <s v="Oct-2021"/>
    <x v="1"/>
    <m/>
    <m/>
    <m/>
  </r>
  <r>
    <n v="1233"/>
    <d v="2023-05-29T00:00:00"/>
    <x v="0"/>
    <s v="Alice"/>
    <s v="Binder"/>
    <x v="2"/>
    <n v="895.85"/>
    <n v="39.99"/>
    <s v="May-2023"/>
    <x v="0"/>
    <m/>
    <m/>
    <m/>
  </r>
  <r>
    <n v="1234"/>
    <d v="2023-08-18T00:00:00"/>
    <x v="1"/>
    <s v="Charlie"/>
    <s v="Desk"/>
    <x v="1"/>
    <n v="536.53"/>
    <n v="-121.96"/>
    <s v="Aug-2023"/>
    <x v="0"/>
    <m/>
    <m/>
    <m/>
  </r>
  <r>
    <n v="1235"/>
    <d v="2022-03-29T00:00:00"/>
    <x v="0"/>
    <s v="Bob"/>
    <s v="Laptop"/>
    <x v="1"/>
    <n v="1117.57"/>
    <n v="199.29"/>
    <s v="Mar-2022"/>
    <x v="2"/>
    <m/>
    <m/>
    <m/>
  </r>
  <r>
    <n v="1236"/>
    <d v="2023-10-17T00:00:00"/>
    <x v="2"/>
    <s v="Grace"/>
    <s v="Binder"/>
    <x v="2"/>
    <n v="585.04999999999995"/>
    <n v="207.09"/>
    <s v="Oct-2023"/>
    <x v="0"/>
    <m/>
    <m/>
    <m/>
  </r>
  <r>
    <n v="1237"/>
    <d v="2023-03-27T00:00:00"/>
    <x v="0"/>
    <s v="David"/>
    <s v="Monitor"/>
    <x v="1"/>
    <n v="1808.09"/>
    <n v="300.29000000000002"/>
    <s v="Mar-2023"/>
    <x v="0"/>
    <m/>
    <m/>
    <m/>
  </r>
  <r>
    <n v="1238"/>
    <d v="2022-10-21T00:00:00"/>
    <x v="2"/>
    <s v="Helen"/>
    <s v="Printer"/>
    <x v="2"/>
    <n v="469.65"/>
    <n v="-31.85"/>
    <s v="Oct-2022"/>
    <x v="2"/>
    <m/>
    <m/>
    <m/>
  </r>
  <r>
    <n v="1239"/>
    <d v="2022-07-01T00:00:00"/>
    <x v="2"/>
    <s v="Frank"/>
    <s v="Laptop"/>
    <x v="1"/>
    <n v="1774.49"/>
    <n v="110.64"/>
    <s v="Jul-2022"/>
    <x v="2"/>
    <m/>
    <m/>
    <m/>
  </r>
  <r>
    <n v="1240"/>
    <d v="2023-12-09T00:00:00"/>
    <x v="2"/>
    <s v="Jack"/>
    <s v="Printer"/>
    <x v="0"/>
    <n v="1140.8399999999999"/>
    <n v="-2.34"/>
    <s v="Dec-2023"/>
    <x v="0"/>
    <m/>
    <m/>
    <m/>
  </r>
  <r>
    <n v="1241"/>
    <d v="2021-01-17T00:00:00"/>
    <x v="3"/>
    <s v="David"/>
    <s v="Desk"/>
    <x v="0"/>
    <n v="1665.55"/>
    <n v="-143.33000000000001"/>
    <s v="Jan-2021"/>
    <x v="1"/>
    <m/>
    <m/>
    <m/>
  </r>
  <r>
    <n v="1242"/>
    <d v="2021-06-07T00:00:00"/>
    <x v="0"/>
    <s v="Eva"/>
    <s v="Table"/>
    <x v="1"/>
    <n v="1440.05"/>
    <n v="413.63"/>
    <s v="Jun-2021"/>
    <x v="1"/>
    <m/>
    <m/>
    <m/>
  </r>
  <r>
    <n v="1243"/>
    <d v="2022-04-22T00:00:00"/>
    <x v="1"/>
    <s v="Ian"/>
    <s v="Binder"/>
    <x v="2"/>
    <n v="1408.56"/>
    <n v="310.20999999999998"/>
    <s v="Apr-2022"/>
    <x v="2"/>
    <m/>
    <m/>
    <m/>
  </r>
  <r>
    <n v="1244"/>
    <d v="2023-12-06T00:00:00"/>
    <x v="1"/>
    <s v="Grace"/>
    <s v="Binder"/>
    <x v="0"/>
    <n v="682.47"/>
    <n v="11.02"/>
    <s v="Dec-2023"/>
    <x v="0"/>
    <m/>
    <m/>
    <m/>
  </r>
  <r>
    <n v="1245"/>
    <d v="2022-06-02T00:00:00"/>
    <x v="0"/>
    <s v="Jack"/>
    <s v="Chair"/>
    <x v="2"/>
    <n v="506.1"/>
    <n v="219.56"/>
    <s v="Jun-2022"/>
    <x v="2"/>
    <m/>
    <m/>
    <m/>
  </r>
  <r>
    <n v="1246"/>
    <d v="2021-04-09T00:00:00"/>
    <x v="3"/>
    <s v="Ian"/>
    <s v="Laptop"/>
    <x v="1"/>
    <n v="461.23"/>
    <n v="-59.12"/>
    <s v="Apr-2021"/>
    <x v="1"/>
    <m/>
    <m/>
    <m/>
  </r>
  <r>
    <n v="1247"/>
    <d v="2023-11-27T00:00:00"/>
    <x v="3"/>
    <s v="Grace"/>
    <s v="Headphones"/>
    <x v="2"/>
    <n v="1721.52"/>
    <n v="423.17"/>
    <s v="Nov-2023"/>
    <x v="0"/>
    <m/>
    <m/>
    <m/>
  </r>
  <r>
    <n v="1248"/>
    <d v="2021-10-07T00:00:00"/>
    <x v="2"/>
    <s v="Alice"/>
    <s v="Monitor"/>
    <x v="0"/>
    <n v="1649.83"/>
    <n v="-119.57"/>
    <s v="Oct-2021"/>
    <x v="1"/>
    <m/>
    <m/>
    <m/>
  </r>
  <r>
    <n v="1249"/>
    <d v="2022-05-12T00:00:00"/>
    <x v="0"/>
    <s v="Helen"/>
    <s v="Headphones"/>
    <x v="2"/>
    <n v="909.12"/>
    <n v="-197.31"/>
    <s v="May-2022"/>
    <x v="2"/>
    <m/>
    <m/>
    <m/>
  </r>
  <r>
    <n v="1250"/>
    <d v="2021-10-29T00:00:00"/>
    <x v="0"/>
    <s v="David"/>
    <s v="Chair"/>
    <x v="2"/>
    <n v="308.19"/>
    <n v="151.41"/>
    <s v="Oct-2021"/>
    <x v="1"/>
    <m/>
    <m/>
    <m/>
  </r>
  <r>
    <n v="1251"/>
    <d v="2021-06-30T00:00:00"/>
    <x v="1"/>
    <s v="Charlie"/>
    <s v="Desk"/>
    <x v="1"/>
    <n v="795.39"/>
    <n v="208.19"/>
    <s v="Jun-2021"/>
    <x v="1"/>
    <m/>
    <m/>
    <m/>
  </r>
  <r>
    <n v="1252"/>
    <d v="2022-08-30T00:00:00"/>
    <x v="0"/>
    <s v="Grace"/>
    <s v="Monitor"/>
    <x v="1"/>
    <n v="1257.72"/>
    <n v="205.28"/>
    <s v="Aug-2022"/>
    <x v="2"/>
    <m/>
    <m/>
    <m/>
  </r>
  <r>
    <n v="1253"/>
    <d v="2022-12-01T00:00:00"/>
    <x v="3"/>
    <s v="Charlie"/>
    <s v="Table"/>
    <x v="1"/>
    <n v="936.09"/>
    <n v="-161.84"/>
    <s v="Dec-2022"/>
    <x v="2"/>
    <m/>
    <m/>
    <m/>
  </r>
  <r>
    <n v="1254"/>
    <d v="2023-09-20T00:00:00"/>
    <x v="0"/>
    <s v="Helen"/>
    <s v="Headphones"/>
    <x v="0"/>
    <n v="1571.37"/>
    <n v="19.829999999999998"/>
    <s v="Sep-2023"/>
    <x v="0"/>
    <m/>
    <m/>
    <m/>
  </r>
  <r>
    <n v="1255"/>
    <d v="2021-07-10T00:00:00"/>
    <x v="1"/>
    <s v="Frank"/>
    <s v="Table"/>
    <x v="0"/>
    <n v="1995.36"/>
    <n v="149.44"/>
    <s v="Jul-2021"/>
    <x v="1"/>
    <m/>
    <m/>
    <m/>
  </r>
  <r>
    <n v="1256"/>
    <d v="2021-09-10T00:00:00"/>
    <x v="2"/>
    <s v="Eva"/>
    <s v="Headphones"/>
    <x v="1"/>
    <n v="422.71"/>
    <n v="-48.39"/>
    <s v="Sep-2021"/>
    <x v="1"/>
    <m/>
    <m/>
    <m/>
  </r>
  <r>
    <n v="1257"/>
    <d v="2023-09-08T00:00:00"/>
    <x v="1"/>
    <s v="David"/>
    <s v="Table"/>
    <x v="1"/>
    <n v="946.32"/>
    <n v="410.84"/>
    <s v="Sep-2023"/>
    <x v="0"/>
    <m/>
    <m/>
    <m/>
  </r>
  <r>
    <n v="1258"/>
    <d v="2023-07-17T00:00:00"/>
    <x v="1"/>
    <s v="Helen"/>
    <s v="Headphones"/>
    <x v="0"/>
    <n v="890.42"/>
    <n v="-139.02000000000001"/>
    <s v="Jul-2023"/>
    <x v="0"/>
    <m/>
    <m/>
    <m/>
  </r>
  <r>
    <n v="1259"/>
    <d v="2021-05-08T00:00:00"/>
    <x v="2"/>
    <s v="Helen"/>
    <s v="Table"/>
    <x v="0"/>
    <n v="643.76"/>
    <n v="141.16999999999999"/>
    <s v="May-2021"/>
    <x v="1"/>
    <m/>
    <m/>
    <m/>
  </r>
  <r>
    <n v="1260"/>
    <d v="2021-01-18T00:00:00"/>
    <x v="1"/>
    <s v="Alice"/>
    <s v="Chair"/>
    <x v="0"/>
    <n v="436.29"/>
    <n v="283.99"/>
    <s v="Jan-2021"/>
    <x v="1"/>
    <m/>
    <m/>
    <m/>
  </r>
  <r>
    <n v="1261"/>
    <d v="2022-07-20T00:00:00"/>
    <x v="1"/>
    <s v="Ian"/>
    <s v="Phone"/>
    <x v="0"/>
    <n v="178.1"/>
    <n v="-16.77"/>
    <s v="Jul-2022"/>
    <x v="2"/>
    <m/>
    <m/>
    <m/>
  </r>
  <r>
    <n v="1262"/>
    <d v="2022-07-24T00:00:00"/>
    <x v="0"/>
    <s v="Eva"/>
    <s v="Monitor"/>
    <x v="1"/>
    <n v="1779.88"/>
    <n v="236.97"/>
    <s v="Jul-2022"/>
    <x v="2"/>
    <m/>
    <m/>
    <m/>
  </r>
  <r>
    <n v="1263"/>
    <d v="2022-11-17T00:00:00"/>
    <x v="0"/>
    <s v="David"/>
    <s v="Laptop"/>
    <x v="0"/>
    <n v="868.7"/>
    <n v="380.57"/>
    <s v="Nov-2022"/>
    <x v="2"/>
    <m/>
    <m/>
    <m/>
  </r>
  <r>
    <n v="1264"/>
    <d v="2022-09-18T00:00:00"/>
    <x v="2"/>
    <s v="Frank"/>
    <s v="Desk"/>
    <x v="1"/>
    <n v="1018.95"/>
    <n v="-66.760000000000005"/>
    <s v="Sep-2022"/>
    <x v="2"/>
    <m/>
    <m/>
    <m/>
  </r>
  <r>
    <n v="1265"/>
    <d v="2023-05-04T00:00:00"/>
    <x v="0"/>
    <s v="Frank"/>
    <s v="Bookcase"/>
    <x v="2"/>
    <n v="1838.04"/>
    <n v="442.05"/>
    <s v="May-2023"/>
    <x v="0"/>
    <m/>
    <m/>
    <m/>
  </r>
  <r>
    <n v="1266"/>
    <d v="2023-08-20T00:00:00"/>
    <x v="0"/>
    <s v="Bob"/>
    <s v="Printer"/>
    <x v="2"/>
    <n v="1563.77"/>
    <n v="187.49"/>
    <s v="Aug-2023"/>
    <x v="0"/>
    <m/>
    <m/>
    <m/>
  </r>
  <r>
    <n v="1267"/>
    <d v="2021-06-04T00:00:00"/>
    <x v="1"/>
    <s v="Helen"/>
    <s v="Laptop"/>
    <x v="0"/>
    <n v="304.48"/>
    <n v="9.4600000000000009"/>
    <s v="Jun-2021"/>
    <x v="1"/>
    <m/>
    <m/>
    <m/>
  </r>
  <r>
    <n v="1268"/>
    <d v="2022-05-05T00:00:00"/>
    <x v="3"/>
    <s v="Grace"/>
    <s v="Printer"/>
    <x v="2"/>
    <n v="1152.57"/>
    <n v="101.6"/>
    <s v="May-2022"/>
    <x v="2"/>
    <m/>
    <m/>
    <m/>
  </r>
  <r>
    <n v="1269"/>
    <d v="2023-02-24T00:00:00"/>
    <x v="0"/>
    <s v="Alice"/>
    <s v="Monitor"/>
    <x v="2"/>
    <n v="912.39"/>
    <n v="18.53"/>
    <s v="Feb-2023"/>
    <x v="0"/>
    <m/>
    <m/>
    <m/>
  </r>
  <r>
    <n v="1270"/>
    <d v="2021-09-03T00:00:00"/>
    <x v="3"/>
    <s v="Eva"/>
    <s v="Laptop"/>
    <x v="2"/>
    <n v="1604.56"/>
    <n v="307.58"/>
    <s v="Sep-2021"/>
    <x v="1"/>
    <m/>
    <m/>
    <m/>
  </r>
  <r>
    <n v="1271"/>
    <d v="2023-11-29T00:00:00"/>
    <x v="0"/>
    <s v="Frank"/>
    <s v="Table"/>
    <x v="0"/>
    <n v="1462.25"/>
    <n v="357.41"/>
    <s v="Nov-2023"/>
    <x v="0"/>
    <m/>
    <m/>
    <m/>
  </r>
  <r>
    <n v="1272"/>
    <d v="2023-01-29T00:00:00"/>
    <x v="0"/>
    <s v="David"/>
    <s v="Table"/>
    <x v="0"/>
    <n v="1396.29"/>
    <n v="383.06"/>
    <s v="Jan-2023"/>
    <x v="0"/>
    <m/>
    <m/>
    <m/>
  </r>
  <r>
    <n v="1273"/>
    <d v="2022-06-22T00:00:00"/>
    <x v="2"/>
    <s v="Bob"/>
    <s v="Bookcase"/>
    <x v="2"/>
    <n v="714.06"/>
    <n v="490.04"/>
    <s v="Jun-2022"/>
    <x v="2"/>
    <m/>
    <m/>
    <m/>
  </r>
  <r>
    <n v="1274"/>
    <d v="2023-07-10T00:00:00"/>
    <x v="2"/>
    <s v="David"/>
    <s v="Printer"/>
    <x v="1"/>
    <n v="1619.68"/>
    <n v="353.9"/>
    <s v="Jul-2023"/>
    <x v="0"/>
    <m/>
    <m/>
    <m/>
  </r>
  <r>
    <n v="1275"/>
    <d v="2022-02-12T00:00:00"/>
    <x v="2"/>
    <s v="Alice"/>
    <s v="Desk"/>
    <x v="2"/>
    <n v="152.16"/>
    <n v="220.97"/>
    <s v="Feb-2022"/>
    <x v="2"/>
    <m/>
    <m/>
    <m/>
  </r>
  <r>
    <n v="1276"/>
    <d v="2022-06-09T00:00:00"/>
    <x v="3"/>
    <s v="Grace"/>
    <s v="Monitor"/>
    <x v="0"/>
    <n v="361.27"/>
    <n v="37.450000000000003"/>
    <s v="Jun-2022"/>
    <x v="2"/>
    <m/>
    <m/>
    <m/>
  </r>
  <r>
    <n v="1277"/>
    <d v="2023-04-08T00:00:00"/>
    <x v="1"/>
    <s v="Bob"/>
    <s v="Table"/>
    <x v="0"/>
    <n v="704.47"/>
    <n v="181.22"/>
    <s v="Apr-2023"/>
    <x v="0"/>
    <m/>
    <m/>
    <m/>
  </r>
  <r>
    <n v="1278"/>
    <d v="2023-06-22T00:00:00"/>
    <x v="0"/>
    <s v="Bob"/>
    <s v="Phone"/>
    <x v="0"/>
    <n v="199.77"/>
    <n v="-171.25"/>
    <s v="Jun-2023"/>
    <x v="0"/>
    <m/>
    <m/>
    <m/>
  </r>
  <r>
    <n v="1279"/>
    <d v="2021-02-05T00:00:00"/>
    <x v="0"/>
    <s v="Ian"/>
    <s v="Chair"/>
    <x v="2"/>
    <n v="508.24"/>
    <n v="321.38"/>
    <s v="Feb-2021"/>
    <x v="1"/>
    <m/>
    <m/>
    <m/>
  </r>
  <r>
    <n v="1280"/>
    <d v="2022-11-16T00:00:00"/>
    <x v="0"/>
    <s v="Eva"/>
    <s v="Chair"/>
    <x v="1"/>
    <n v="1668.79"/>
    <n v="112.17"/>
    <s v="Nov-2022"/>
    <x v="2"/>
    <m/>
    <m/>
    <m/>
  </r>
  <r>
    <n v="1281"/>
    <d v="2021-01-20T00:00:00"/>
    <x v="3"/>
    <s v="Bob"/>
    <s v="Headphones"/>
    <x v="0"/>
    <n v="1899.09"/>
    <n v="-185.98"/>
    <s v="Jan-2021"/>
    <x v="1"/>
    <m/>
    <m/>
    <m/>
  </r>
  <r>
    <n v="1282"/>
    <d v="2021-11-17T00:00:00"/>
    <x v="2"/>
    <s v="Ian"/>
    <s v="Desk"/>
    <x v="0"/>
    <n v="643.97"/>
    <n v="-156.25"/>
    <s v="Nov-2021"/>
    <x v="1"/>
    <m/>
    <m/>
    <m/>
  </r>
  <r>
    <n v="1283"/>
    <d v="2022-05-27T00:00:00"/>
    <x v="1"/>
    <s v="Ian"/>
    <s v="Chair"/>
    <x v="2"/>
    <n v="565.80999999999995"/>
    <n v="71.23"/>
    <s v="May-2022"/>
    <x v="2"/>
    <m/>
    <m/>
    <m/>
  </r>
  <r>
    <n v="1284"/>
    <d v="2022-02-04T00:00:00"/>
    <x v="3"/>
    <s v="Alice"/>
    <s v="Headphones"/>
    <x v="1"/>
    <n v="595.79"/>
    <n v="208.4"/>
    <s v="Feb-2022"/>
    <x v="2"/>
    <m/>
    <m/>
    <m/>
  </r>
  <r>
    <n v="1285"/>
    <d v="2022-10-16T00:00:00"/>
    <x v="2"/>
    <s v="Charlie"/>
    <s v="Printer"/>
    <x v="2"/>
    <n v="591.54999999999995"/>
    <n v="124.94"/>
    <s v="Oct-2022"/>
    <x v="2"/>
    <m/>
    <m/>
    <m/>
  </r>
  <r>
    <n v="1286"/>
    <d v="2023-08-30T00:00:00"/>
    <x v="3"/>
    <s v="David"/>
    <s v="Table"/>
    <x v="0"/>
    <n v="120.06"/>
    <n v="233.44"/>
    <s v="Aug-2023"/>
    <x v="0"/>
    <m/>
    <m/>
    <m/>
  </r>
  <r>
    <n v="1287"/>
    <d v="2022-04-16T00:00:00"/>
    <x v="1"/>
    <s v="Grace"/>
    <s v="Table"/>
    <x v="1"/>
    <n v="1857.49"/>
    <n v="136.21"/>
    <s v="Apr-2022"/>
    <x v="2"/>
    <m/>
    <m/>
    <m/>
  </r>
  <r>
    <n v="1288"/>
    <d v="2023-04-14T00:00:00"/>
    <x v="2"/>
    <s v="Jack"/>
    <s v="Phone"/>
    <x v="1"/>
    <n v="466.71"/>
    <n v="263.19"/>
    <s v="Apr-2023"/>
    <x v="0"/>
    <m/>
    <m/>
    <m/>
  </r>
  <r>
    <n v="1289"/>
    <d v="2022-12-28T00:00:00"/>
    <x v="3"/>
    <s v="David"/>
    <s v="Laptop"/>
    <x v="0"/>
    <n v="869.01"/>
    <n v="-46.61"/>
    <s v="Dec-2022"/>
    <x v="2"/>
    <m/>
    <m/>
    <m/>
  </r>
  <r>
    <n v="1290"/>
    <d v="2023-05-04T00:00:00"/>
    <x v="1"/>
    <s v="Bob"/>
    <s v="Chair"/>
    <x v="1"/>
    <n v="68.89"/>
    <n v="-121.01"/>
    <s v="May-2023"/>
    <x v="0"/>
    <m/>
    <m/>
    <m/>
  </r>
  <r>
    <n v="1291"/>
    <d v="2021-02-20T00:00:00"/>
    <x v="0"/>
    <s v="Grace"/>
    <s v="Printer"/>
    <x v="1"/>
    <n v="1723.01"/>
    <n v="217.5"/>
    <s v="Feb-2021"/>
    <x v="1"/>
    <m/>
    <m/>
    <m/>
  </r>
  <r>
    <n v="1292"/>
    <d v="2022-07-29T00:00:00"/>
    <x v="1"/>
    <s v="Frank"/>
    <s v="Binder"/>
    <x v="2"/>
    <n v="1475.76"/>
    <n v="139.28"/>
    <s v="Jul-2022"/>
    <x v="2"/>
    <m/>
    <m/>
    <m/>
  </r>
  <r>
    <n v="1293"/>
    <d v="2021-05-30T00:00:00"/>
    <x v="0"/>
    <s v="Charlie"/>
    <s v="Chair"/>
    <x v="0"/>
    <n v="1896.17"/>
    <n v="-181.19"/>
    <s v="May-2021"/>
    <x v="1"/>
    <m/>
    <m/>
    <m/>
  </r>
  <r>
    <n v="1294"/>
    <d v="2021-11-10T00:00:00"/>
    <x v="3"/>
    <s v="Frank"/>
    <s v="Desk"/>
    <x v="0"/>
    <n v="1574.15"/>
    <n v="66.34"/>
    <s v="Nov-2021"/>
    <x v="1"/>
    <m/>
    <m/>
    <m/>
  </r>
  <r>
    <n v="1295"/>
    <d v="2022-07-24T00:00:00"/>
    <x v="2"/>
    <s v="Frank"/>
    <s v="Laptop"/>
    <x v="0"/>
    <n v="661.73"/>
    <n v="-125.71"/>
    <s v="Jul-2022"/>
    <x v="2"/>
    <m/>
    <m/>
    <m/>
  </r>
  <r>
    <n v="1296"/>
    <d v="2021-11-01T00:00:00"/>
    <x v="2"/>
    <s v="Eva"/>
    <s v="Chair"/>
    <x v="0"/>
    <n v="533.35"/>
    <n v="171.95"/>
    <s v="Nov-2021"/>
    <x v="1"/>
    <m/>
    <m/>
    <m/>
  </r>
  <r>
    <n v="1297"/>
    <d v="2022-11-13T00:00:00"/>
    <x v="3"/>
    <s v="David"/>
    <s v="Printer"/>
    <x v="0"/>
    <n v="1410.55"/>
    <n v="77.040000000000006"/>
    <s v="Nov-2022"/>
    <x v="2"/>
    <m/>
    <m/>
    <m/>
  </r>
  <r>
    <n v="1298"/>
    <d v="2023-04-18T00:00:00"/>
    <x v="2"/>
    <s v="Jack"/>
    <s v="Chair"/>
    <x v="1"/>
    <n v="760.02"/>
    <n v="229.21"/>
    <s v="Apr-2023"/>
    <x v="0"/>
    <m/>
    <m/>
    <m/>
  </r>
  <r>
    <n v="1299"/>
    <d v="2023-12-14T00:00:00"/>
    <x v="2"/>
    <s v="Alice"/>
    <s v="Desk"/>
    <x v="2"/>
    <n v="1154.1199999999999"/>
    <n v="363.92"/>
    <s v="Dec-2023"/>
    <x v="0"/>
    <m/>
    <m/>
    <m/>
  </r>
  <r>
    <n v="1300"/>
    <d v="2023-09-30T00:00:00"/>
    <x v="0"/>
    <s v="Jack"/>
    <s v="Binder"/>
    <x v="0"/>
    <n v="62.2"/>
    <n v="9.77"/>
    <s v="Sep-2023"/>
    <x v="0"/>
    <m/>
    <m/>
    <m/>
  </r>
  <r>
    <n v="1301"/>
    <d v="2022-03-20T00:00:00"/>
    <x v="3"/>
    <s v="Frank"/>
    <s v="Monitor"/>
    <x v="2"/>
    <n v="170.68"/>
    <n v="473.47"/>
    <s v="Mar-2022"/>
    <x v="2"/>
    <m/>
    <m/>
    <m/>
  </r>
  <r>
    <n v="1302"/>
    <d v="2022-09-05T00:00:00"/>
    <x v="1"/>
    <s v="Bob"/>
    <s v="Bookcase"/>
    <x v="2"/>
    <n v="1093.97"/>
    <n v="174.94"/>
    <s v="Sep-2022"/>
    <x v="2"/>
    <m/>
    <m/>
    <m/>
  </r>
  <r>
    <n v="1303"/>
    <d v="2023-09-20T00:00:00"/>
    <x v="0"/>
    <s v="Charlie"/>
    <s v="Binder"/>
    <x v="1"/>
    <n v="1153.8399999999999"/>
    <n v="232.8"/>
    <s v="Sep-2023"/>
    <x v="0"/>
    <m/>
    <m/>
    <m/>
  </r>
  <r>
    <n v="1304"/>
    <d v="2021-09-21T00:00:00"/>
    <x v="3"/>
    <s v="Helen"/>
    <s v="Headphones"/>
    <x v="0"/>
    <n v="1515.33"/>
    <n v="276.47000000000003"/>
    <s v="Sep-2021"/>
    <x v="1"/>
    <m/>
    <m/>
    <m/>
  </r>
  <r>
    <n v="1305"/>
    <d v="2023-12-13T00:00:00"/>
    <x v="0"/>
    <s v="Jack"/>
    <s v="Chair"/>
    <x v="1"/>
    <n v="307.33"/>
    <n v="266.70999999999998"/>
    <s v="Dec-2023"/>
    <x v="0"/>
    <m/>
    <m/>
    <m/>
  </r>
  <r>
    <n v="1306"/>
    <d v="2023-10-01T00:00:00"/>
    <x v="1"/>
    <s v="Frank"/>
    <s v="Table"/>
    <x v="0"/>
    <n v="1050.71"/>
    <n v="157.68"/>
    <s v="Oct-2023"/>
    <x v="0"/>
    <m/>
    <m/>
    <m/>
  </r>
  <r>
    <n v="1307"/>
    <d v="2021-01-05T00:00:00"/>
    <x v="1"/>
    <s v="Charlie"/>
    <s v="Phone"/>
    <x v="1"/>
    <n v="429.17"/>
    <n v="100.14"/>
    <s v="Jan-2021"/>
    <x v="1"/>
    <m/>
    <m/>
    <m/>
  </r>
  <r>
    <n v="1308"/>
    <d v="2023-02-13T00:00:00"/>
    <x v="3"/>
    <s v="Grace"/>
    <s v="Table"/>
    <x v="2"/>
    <n v="231.73"/>
    <n v="-162.35"/>
    <s v="Feb-2023"/>
    <x v="0"/>
    <m/>
    <m/>
    <m/>
  </r>
  <r>
    <n v="1309"/>
    <d v="2023-05-27T00:00:00"/>
    <x v="1"/>
    <s v="David"/>
    <s v="Binder"/>
    <x v="0"/>
    <n v="850.47"/>
    <n v="-184.54"/>
    <s v="May-2023"/>
    <x v="0"/>
    <m/>
    <m/>
    <m/>
  </r>
  <r>
    <n v="1310"/>
    <d v="2023-09-19T00:00:00"/>
    <x v="0"/>
    <s v="Ian"/>
    <s v="Table"/>
    <x v="2"/>
    <n v="368.51"/>
    <n v="50.57"/>
    <s v="Sep-2023"/>
    <x v="0"/>
    <m/>
    <m/>
    <m/>
  </r>
  <r>
    <n v="1311"/>
    <d v="2023-06-03T00:00:00"/>
    <x v="1"/>
    <s v="Eva"/>
    <s v="Printer"/>
    <x v="2"/>
    <n v="482.47"/>
    <n v="33.56"/>
    <s v="Jun-2023"/>
    <x v="0"/>
    <m/>
    <m/>
    <m/>
  </r>
  <r>
    <n v="1312"/>
    <d v="2021-02-16T00:00:00"/>
    <x v="0"/>
    <s v="Charlie"/>
    <s v="Table"/>
    <x v="1"/>
    <n v="669.23"/>
    <n v="71.39"/>
    <s v="Feb-2021"/>
    <x v="1"/>
    <m/>
    <m/>
    <m/>
  </r>
  <r>
    <n v="1313"/>
    <d v="2023-05-17T00:00:00"/>
    <x v="0"/>
    <s v="Bob"/>
    <s v="Laptop"/>
    <x v="0"/>
    <n v="555.80999999999995"/>
    <n v="-103.14"/>
    <s v="May-2023"/>
    <x v="0"/>
    <m/>
    <m/>
    <m/>
  </r>
  <r>
    <n v="1314"/>
    <d v="2023-04-03T00:00:00"/>
    <x v="1"/>
    <s v="Bob"/>
    <s v="Monitor"/>
    <x v="2"/>
    <n v="220.8"/>
    <n v="316.72000000000003"/>
    <s v="Apr-2023"/>
    <x v="0"/>
    <m/>
    <m/>
    <m/>
  </r>
  <r>
    <n v="1315"/>
    <d v="2023-07-25T00:00:00"/>
    <x v="3"/>
    <s v="Charlie"/>
    <s v="Chair"/>
    <x v="1"/>
    <n v="225.34"/>
    <n v="399.88"/>
    <s v="Jul-2023"/>
    <x v="0"/>
    <m/>
    <m/>
    <m/>
  </r>
  <r>
    <n v="1316"/>
    <d v="2022-10-18T00:00:00"/>
    <x v="2"/>
    <s v="Bob"/>
    <s v="Table"/>
    <x v="0"/>
    <n v="426.84"/>
    <n v="457.1"/>
    <s v="Oct-2022"/>
    <x v="2"/>
    <m/>
    <m/>
    <m/>
  </r>
  <r>
    <n v="1317"/>
    <d v="2021-09-26T00:00:00"/>
    <x v="1"/>
    <s v="David"/>
    <s v="Desk"/>
    <x v="0"/>
    <n v="148.59"/>
    <n v="144.65"/>
    <s v="Sep-2021"/>
    <x v="1"/>
    <m/>
    <m/>
    <m/>
  </r>
  <r>
    <n v="1318"/>
    <d v="2022-01-05T00:00:00"/>
    <x v="0"/>
    <s v="Bob"/>
    <s v="Monitor"/>
    <x v="2"/>
    <n v="1271.5899999999999"/>
    <n v="290.61"/>
    <s v="Jan-2022"/>
    <x v="2"/>
    <m/>
    <m/>
    <m/>
  </r>
  <r>
    <n v="1319"/>
    <d v="2022-09-28T00:00:00"/>
    <x v="0"/>
    <s v="Jack"/>
    <s v="Monitor"/>
    <x v="0"/>
    <n v="610.29"/>
    <n v="398.89"/>
    <s v="Sep-2022"/>
    <x v="2"/>
    <m/>
    <m/>
    <m/>
  </r>
  <r>
    <n v="1320"/>
    <d v="2022-10-19T00:00:00"/>
    <x v="1"/>
    <s v="Ian"/>
    <s v="Table"/>
    <x v="2"/>
    <n v="595.5"/>
    <n v="92.8"/>
    <s v="Oct-2022"/>
    <x v="2"/>
    <m/>
    <m/>
    <m/>
  </r>
  <r>
    <n v="1321"/>
    <d v="2021-04-30T00:00:00"/>
    <x v="3"/>
    <s v="Bob"/>
    <s v="Monitor"/>
    <x v="0"/>
    <n v="697.4"/>
    <n v="16.59"/>
    <s v="Apr-2021"/>
    <x v="1"/>
    <m/>
    <m/>
    <m/>
  </r>
  <r>
    <n v="1322"/>
    <d v="2023-04-11T00:00:00"/>
    <x v="3"/>
    <s v="Ian"/>
    <s v="Phone"/>
    <x v="1"/>
    <n v="1342.45"/>
    <n v="455.71"/>
    <s v="Apr-2023"/>
    <x v="0"/>
    <m/>
    <m/>
    <m/>
  </r>
  <r>
    <n v="1323"/>
    <d v="2023-12-18T00:00:00"/>
    <x v="0"/>
    <s v="Frank"/>
    <s v="Table"/>
    <x v="2"/>
    <n v="1747.74"/>
    <n v="160.97"/>
    <s v="Dec-2023"/>
    <x v="0"/>
    <m/>
    <m/>
    <m/>
  </r>
  <r>
    <n v="1324"/>
    <d v="2023-01-11T00:00:00"/>
    <x v="0"/>
    <s v="Alice"/>
    <s v="Printer"/>
    <x v="2"/>
    <n v="1530.22"/>
    <n v="148.08000000000001"/>
    <s v="Jan-2023"/>
    <x v="0"/>
    <m/>
    <m/>
    <m/>
  </r>
  <r>
    <n v="1325"/>
    <d v="2021-04-27T00:00:00"/>
    <x v="3"/>
    <s v="David"/>
    <s v="Binder"/>
    <x v="0"/>
    <n v="1468.68"/>
    <n v="-75.11"/>
    <s v="Apr-2021"/>
    <x v="1"/>
    <m/>
    <m/>
    <m/>
  </r>
  <r>
    <n v="1326"/>
    <d v="2023-03-02T00:00:00"/>
    <x v="2"/>
    <s v="Alice"/>
    <s v="Laptop"/>
    <x v="0"/>
    <n v="994.56"/>
    <n v="-124.29"/>
    <s v="Mar-2023"/>
    <x v="0"/>
    <m/>
    <m/>
    <m/>
  </r>
  <r>
    <n v="1327"/>
    <d v="2023-10-10T00:00:00"/>
    <x v="1"/>
    <s v="Frank"/>
    <s v="Bookcase"/>
    <x v="2"/>
    <n v="1402.92"/>
    <n v="389.47"/>
    <s v="Oct-2023"/>
    <x v="0"/>
    <m/>
    <m/>
    <m/>
  </r>
  <r>
    <n v="1328"/>
    <d v="2023-12-18T00:00:00"/>
    <x v="0"/>
    <s v="David"/>
    <s v="Headphones"/>
    <x v="0"/>
    <n v="1127.8900000000001"/>
    <n v="229.89"/>
    <s v="Dec-2023"/>
    <x v="0"/>
    <m/>
    <m/>
    <m/>
  </r>
  <r>
    <n v="1329"/>
    <d v="2022-09-26T00:00:00"/>
    <x v="0"/>
    <s v="Charlie"/>
    <s v="Monitor"/>
    <x v="1"/>
    <n v="471.69"/>
    <n v="28.08"/>
    <s v="Sep-2022"/>
    <x v="2"/>
    <m/>
    <m/>
    <m/>
  </r>
  <r>
    <n v="1330"/>
    <d v="2022-05-28T00:00:00"/>
    <x v="3"/>
    <s v="Charlie"/>
    <s v="Printer"/>
    <x v="0"/>
    <n v="456.75"/>
    <n v="-65.78"/>
    <s v="May-2022"/>
    <x v="2"/>
    <m/>
    <m/>
    <m/>
  </r>
  <r>
    <n v="1331"/>
    <d v="2023-03-13T00:00:00"/>
    <x v="1"/>
    <s v="Ian"/>
    <s v="Chair"/>
    <x v="1"/>
    <n v="627.96"/>
    <n v="188.85"/>
    <s v="Mar-2023"/>
    <x v="0"/>
    <m/>
    <m/>
    <m/>
  </r>
  <r>
    <n v="1332"/>
    <d v="2022-07-14T00:00:00"/>
    <x v="3"/>
    <s v="Frank"/>
    <s v="Chair"/>
    <x v="1"/>
    <n v="1826.07"/>
    <n v="208.74"/>
    <s v="Jul-2022"/>
    <x v="2"/>
    <m/>
    <m/>
    <m/>
  </r>
  <r>
    <n v="1333"/>
    <d v="2022-05-03T00:00:00"/>
    <x v="1"/>
    <s v="Ian"/>
    <s v="Headphones"/>
    <x v="1"/>
    <n v="1117.46"/>
    <n v="-55.1"/>
    <s v="May-2022"/>
    <x v="2"/>
    <m/>
    <m/>
    <m/>
  </r>
  <r>
    <n v="1334"/>
    <d v="2023-06-16T00:00:00"/>
    <x v="1"/>
    <s v="Eva"/>
    <s v="Laptop"/>
    <x v="1"/>
    <n v="1481.12"/>
    <n v="395.98"/>
    <s v="Jun-2023"/>
    <x v="0"/>
    <m/>
    <m/>
    <m/>
  </r>
  <r>
    <n v="1335"/>
    <d v="2022-12-05T00:00:00"/>
    <x v="1"/>
    <s v="Bob"/>
    <s v="Monitor"/>
    <x v="1"/>
    <n v="725.79"/>
    <n v="-141.01"/>
    <s v="Dec-2022"/>
    <x v="2"/>
    <m/>
    <m/>
    <m/>
  </r>
  <r>
    <n v="1336"/>
    <d v="2022-08-04T00:00:00"/>
    <x v="0"/>
    <s v="Helen"/>
    <s v="Phone"/>
    <x v="0"/>
    <n v="845.05"/>
    <n v="49.27"/>
    <s v="Aug-2022"/>
    <x v="2"/>
    <m/>
    <m/>
    <m/>
  </r>
  <r>
    <n v="1337"/>
    <d v="2023-03-01T00:00:00"/>
    <x v="2"/>
    <s v="Eva"/>
    <s v="Headphones"/>
    <x v="1"/>
    <n v="294.85000000000002"/>
    <n v="276.27"/>
    <s v="Mar-2023"/>
    <x v="0"/>
    <m/>
    <m/>
    <m/>
  </r>
  <r>
    <n v="1338"/>
    <d v="2023-05-11T00:00:00"/>
    <x v="3"/>
    <s v="Bob"/>
    <s v="Laptop"/>
    <x v="0"/>
    <n v="384.03"/>
    <n v="-8.1199999999999992"/>
    <s v="May-2023"/>
    <x v="0"/>
    <m/>
    <m/>
    <m/>
  </r>
  <r>
    <n v="1339"/>
    <d v="2021-09-04T00:00:00"/>
    <x v="2"/>
    <s v="David"/>
    <s v="Monitor"/>
    <x v="1"/>
    <n v="1663.35"/>
    <n v="379.37"/>
    <s v="Sep-2021"/>
    <x v="1"/>
    <m/>
    <m/>
    <m/>
  </r>
  <r>
    <n v="1340"/>
    <d v="2021-06-03T00:00:00"/>
    <x v="3"/>
    <s v="Ian"/>
    <s v="Printer"/>
    <x v="2"/>
    <n v="1190.44"/>
    <n v="317.91000000000003"/>
    <s v="Jun-2021"/>
    <x v="1"/>
    <m/>
    <m/>
    <m/>
  </r>
  <r>
    <n v="1341"/>
    <d v="2023-09-24T00:00:00"/>
    <x v="1"/>
    <s v="David"/>
    <s v="Binder"/>
    <x v="1"/>
    <n v="708.19"/>
    <n v="352.32"/>
    <s v="Sep-2023"/>
    <x v="0"/>
    <m/>
    <m/>
    <m/>
  </r>
  <r>
    <n v="1342"/>
    <d v="2022-11-28T00:00:00"/>
    <x v="0"/>
    <s v="David"/>
    <s v="Phone"/>
    <x v="2"/>
    <n v="1615.56"/>
    <n v="-116.63"/>
    <s v="Nov-2022"/>
    <x v="2"/>
    <m/>
    <m/>
    <m/>
  </r>
  <r>
    <n v="1343"/>
    <d v="2023-12-29T00:00:00"/>
    <x v="2"/>
    <s v="Bob"/>
    <s v="Bookcase"/>
    <x v="1"/>
    <n v="530.71"/>
    <n v="-101.62"/>
    <s v="Dec-2023"/>
    <x v="0"/>
    <m/>
    <m/>
    <m/>
  </r>
  <r>
    <n v="1344"/>
    <d v="2023-12-07T00:00:00"/>
    <x v="0"/>
    <s v="Frank"/>
    <s v="Chair"/>
    <x v="1"/>
    <n v="1953.26"/>
    <n v="0.53"/>
    <s v="Dec-2023"/>
    <x v="0"/>
    <m/>
    <m/>
    <m/>
  </r>
  <r>
    <n v="1345"/>
    <d v="2023-10-06T00:00:00"/>
    <x v="3"/>
    <s v="Bob"/>
    <s v="Desk"/>
    <x v="1"/>
    <n v="722.39"/>
    <n v="162.65"/>
    <s v="Oct-2023"/>
    <x v="0"/>
    <m/>
    <m/>
    <m/>
  </r>
  <r>
    <n v="1346"/>
    <d v="2021-04-04T00:00:00"/>
    <x v="0"/>
    <s v="Grace"/>
    <s v="Printer"/>
    <x v="2"/>
    <n v="707.76"/>
    <n v="323.61"/>
    <s v="Apr-2021"/>
    <x v="1"/>
    <m/>
    <m/>
    <m/>
  </r>
  <r>
    <n v="1347"/>
    <d v="2023-08-16T00:00:00"/>
    <x v="0"/>
    <s v="Charlie"/>
    <s v="Chair"/>
    <x v="2"/>
    <n v="658.23"/>
    <n v="385.57"/>
    <s v="Aug-2023"/>
    <x v="0"/>
    <m/>
    <m/>
    <m/>
  </r>
  <r>
    <n v="1348"/>
    <d v="2023-10-09T00:00:00"/>
    <x v="2"/>
    <s v="Charlie"/>
    <s v="Table"/>
    <x v="1"/>
    <n v="288.12"/>
    <n v="293.02999999999997"/>
    <s v="Oct-2023"/>
    <x v="0"/>
    <m/>
    <m/>
    <m/>
  </r>
  <r>
    <n v="1349"/>
    <d v="2022-03-29T00:00:00"/>
    <x v="1"/>
    <s v="Eva"/>
    <s v="Desk"/>
    <x v="0"/>
    <n v="266.72000000000003"/>
    <n v="450.02"/>
    <s v="Mar-2022"/>
    <x v="2"/>
    <m/>
    <m/>
    <m/>
  </r>
  <r>
    <n v="1350"/>
    <d v="2023-07-01T00:00:00"/>
    <x v="0"/>
    <s v="Charlie"/>
    <s v="Chair"/>
    <x v="1"/>
    <n v="1313.8"/>
    <n v="317.12"/>
    <s v="Jul-2023"/>
    <x v="0"/>
    <m/>
    <m/>
    <m/>
  </r>
  <r>
    <n v="1351"/>
    <d v="2021-08-06T00:00:00"/>
    <x v="1"/>
    <s v="Bob"/>
    <s v="Laptop"/>
    <x v="2"/>
    <n v="1756.48"/>
    <n v="14.39"/>
    <s v="Aug-2021"/>
    <x v="1"/>
    <m/>
    <m/>
    <m/>
  </r>
  <r>
    <n v="1352"/>
    <d v="2022-04-19T00:00:00"/>
    <x v="3"/>
    <s v="Jack"/>
    <s v="Phone"/>
    <x v="1"/>
    <n v="1591.51"/>
    <n v="-14.44"/>
    <s v="Apr-2022"/>
    <x v="2"/>
    <m/>
    <m/>
    <m/>
  </r>
  <r>
    <n v="1353"/>
    <d v="2022-03-08T00:00:00"/>
    <x v="0"/>
    <s v="Ian"/>
    <s v="Chair"/>
    <x v="2"/>
    <n v="325.16000000000003"/>
    <n v="287.33"/>
    <s v="Mar-2022"/>
    <x v="2"/>
    <m/>
    <m/>
    <m/>
  </r>
  <r>
    <n v="1354"/>
    <d v="2021-12-07T00:00:00"/>
    <x v="2"/>
    <s v="Bob"/>
    <s v="Bookcase"/>
    <x v="2"/>
    <n v="1113.8900000000001"/>
    <n v="-64.989999999999995"/>
    <s v="Dec-2021"/>
    <x v="1"/>
    <m/>
    <m/>
    <m/>
  </r>
  <r>
    <n v="1355"/>
    <d v="2022-07-05T00:00:00"/>
    <x v="3"/>
    <s v="Bob"/>
    <s v="Binder"/>
    <x v="2"/>
    <n v="255.9"/>
    <n v="-135.1"/>
    <s v="Jul-2022"/>
    <x v="2"/>
    <m/>
    <m/>
    <m/>
  </r>
  <r>
    <n v="1356"/>
    <d v="2021-12-23T00:00:00"/>
    <x v="3"/>
    <s v="Helen"/>
    <s v="Laptop"/>
    <x v="1"/>
    <n v="138.32"/>
    <n v="172.56"/>
    <s v="Dec-2021"/>
    <x v="1"/>
    <m/>
    <m/>
    <m/>
  </r>
  <r>
    <n v="1357"/>
    <d v="2021-01-23T00:00:00"/>
    <x v="2"/>
    <s v="Ian"/>
    <s v="Printer"/>
    <x v="2"/>
    <n v="1329.95"/>
    <n v="375.15"/>
    <s v="Jan-2021"/>
    <x v="1"/>
    <m/>
    <m/>
    <m/>
  </r>
  <r>
    <n v="1358"/>
    <d v="2022-06-06T00:00:00"/>
    <x v="0"/>
    <s v="Grace"/>
    <s v="Printer"/>
    <x v="2"/>
    <n v="1093.55"/>
    <n v="-129.03"/>
    <s v="Jun-2022"/>
    <x v="2"/>
    <m/>
    <m/>
    <m/>
  </r>
  <r>
    <n v="1359"/>
    <d v="2023-03-13T00:00:00"/>
    <x v="0"/>
    <s v="Charlie"/>
    <s v="Printer"/>
    <x v="1"/>
    <n v="209.95"/>
    <n v="354.32"/>
    <s v="Mar-2023"/>
    <x v="0"/>
    <m/>
    <m/>
    <m/>
  </r>
  <r>
    <n v="1360"/>
    <d v="2023-02-01T00:00:00"/>
    <x v="3"/>
    <s v="Ian"/>
    <s v="Printer"/>
    <x v="2"/>
    <n v="118.13"/>
    <n v="368.1"/>
    <s v="Feb-2023"/>
    <x v="0"/>
    <m/>
    <m/>
    <m/>
  </r>
  <r>
    <n v="1361"/>
    <d v="2022-03-18T00:00:00"/>
    <x v="0"/>
    <s v="Charlie"/>
    <s v="Binder"/>
    <x v="1"/>
    <n v="1980.03"/>
    <n v="137.59"/>
    <s v="Mar-2022"/>
    <x v="2"/>
    <m/>
    <m/>
    <m/>
  </r>
  <r>
    <n v="1362"/>
    <d v="2023-02-08T00:00:00"/>
    <x v="1"/>
    <s v="Eva"/>
    <s v="Chair"/>
    <x v="2"/>
    <n v="108.54"/>
    <n v="-159.88"/>
    <s v="Feb-2023"/>
    <x v="0"/>
    <m/>
    <m/>
    <m/>
  </r>
  <r>
    <n v="1363"/>
    <d v="2023-10-13T00:00:00"/>
    <x v="2"/>
    <s v="Ian"/>
    <s v="Monitor"/>
    <x v="0"/>
    <n v="916.83"/>
    <n v="-77.790000000000006"/>
    <s v="Oct-2023"/>
    <x v="0"/>
    <m/>
    <m/>
    <m/>
  </r>
  <r>
    <n v="1364"/>
    <d v="2022-05-31T00:00:00"/>
    <x v="1"/>
    <s v="Charlie"/>
    <s v="Chair"/>
    <x v="0"/>
    <n v="1034.01"/>
    <n v="295.2"/>
    <s v="May-2022"/>
    <x v="2"/>
    <m/>
    <m/>
    <m/>
  </r>
  <r>
    <n v="1365"/>
    <d v="2023-11-06T00:00:00"/>
    <x v="0"/>
    <s v="Grace"/>
    <s v="Table"/>
    <x v="2"/>
    <n v="278.7"/>
    <n v="298.24"/>
    <s v="Nov-2023"/>
    <x v="0"/>
    <m/>
    <m/>
    <m/>
  </r>
  <r>
    <n v="1366"/>
    <d v="2023-03-03T00:00:00"/>
    <x v="3"/>
    <s v="Alice"/>
    <s v="Phone"/>
    <x v="0"/>
    <n v="379.67"/>
    <n v="428.85"/>
    <s v="Mar-2023"/>
    <x v="0"/>
    <m/>
    <m/>
    <m/>
  </r>
  <r>
    <n v="1367"/>
    <d v="2021-12-02T00:00:00"/>
    <x v="2"/>
    <s v="David"/>
    <s v="Desk"/>
    <x v="1"/>
    <n v="736.02"/>
    <n v="207.88"/>
    <s v="Dec-2021"/>
    <x v="1"/>
    <m/>
    <m/>
    <m/>
  </r>
  <r>
    <n v="1368"/>
    <d v="2021-09-15T00:00:00"/>
    <x v="0"/>
    <s v="David"/>
    <s v="Monitor"/>
    <x v="0"/>
    <n v="1535.27"/>
    <n v="-113.12"/>
    <s v="Sep-2021"/>
    <x v="1"/>
    <m/>
    <m/>
    <m/>
  </r>
  <r>
    <n v="1369"/>
    <d v="2022-05-12T00:00:00"/>
    <x v="0"/>
    <s v="Grace"/>
    <s v="Monitor"/>
    <x v="2"/>
    <n v="1038.81"/>
    <n v="-115.01"/>
    <s v="May-2022"/>
    <x v="2"/>
    <m/>
    <m/>
    <m/>
  </r>
  <r>
    <n v="1370"/>
    <d v="2023-06-15T00:00:00"/>
    <x v="3"/>
    <s v="Helen"/>
    <s v="Chair"/>
    <x v="2"/>
    <n v="1293.9100000000001"/>
    <n v="304.79000000000002"/>
    <s v="Jun-2023"/>
    <x v="0"/>
    <m/>
    <m/>
    <m/>
  </r>
  <r>
    <n v="1371"/>
    <d v="2021-06-09T00:00:00"/>
    <x v="3"/>
    <s v="Alice"/>
    <s v="Monitor"/>
    <x v="1"/>
    <n v="1971.09"/>
    <n v="-71.349999999999994"/>
    <s v="Jun-2021"/>
    <x v="1"/>
    <m/>
    <m/>
    <m/>
  </r>
  <r>
    <n v="1372"/>
    <d v="2023-05-02T00:00:00"/>
    <x v="1"/>
    <s v="Eva"/>
    <s v="Headphones"/>
    <x v="2"/>
    <n v="1547.61"/>
    <n v="29.87"/>
    <s v="May-2023"/>
    <x v="0"/>
    <m/>
    <m/>
    <m/>
  </r>
  <r>
    <n v="1373"/>
    <d v="2022-11-21T00:00:00"/>
    <x v="2"/>
    <s v="Grace"/>
    <s v="Headphones"/>
    <x v="1"/>
    <n v="897"/>
    <n v="141.05000000000001"/>
    <s v="Nov-2022"/>
    <x v="2"/>
    <m/>
    <m/>
    <m/>
  </r>
  <r>
    <n v="1374"/>
    <d v="2022-01-15T00:00:00"/>
    <x v="2"/>
    <s v="David"/>
    <s v="Table"/>
    <x v="0"/>
    <n v="920.56"/>
    <n v="-182.66"/>
    <s v="Jan-2022"/>
    <x v="2"/>
    <m/>
    <m/>
    <m/>
  </r>
  <r>
    <n v="1375"/>
    <d v="2023-08-15T00:00:00"/>
    <x v="3"/>
    <s v="David"/>
    <s v="Desk"/>
    <x v="0"/>
    <n v="1256.6099999999999"/>
    <n v="-25.83"/>
    <s v="Aug-2023"/>
    <x v="0"/>
    <m/>
    <m/>
    <m/>
  </r>
  <r>
    <n v="1376"/>
    <d v="2022-11-22T00:00:00"/>
    <x v="1"/>
    <s v="David"/>
    <s v="Bookcase"/>
    <x v="1"/>
    <n v="1347.46"/>
    <n v="85.52"/>
    <s v="Nov-2022"/>
    <x v="2"/>
    <m/>
    <m/>
    <m/>
  </r>
  <r>
    <n v="1377"/>
    <d v="2023-12-03T00:00:00"/>
    <x v="2"/>
    <s v="Frank"/>
    <s v="Binder"/>
    <x v="1"/>
    <n v="1026.3900000000001"/>
    <n v="-4.25"/>
    <s v="Dec-2023"/>
    <x v="0"/>
    <m/>
    <m/>
    <m/>
  </r>
  <r>
    <n v="1378"/>
    <d v="2021-10-12T00:00:00"/>
    <x v="3"/>
    <s v="Grace"/>
    <s v="Chair"/>
    <x v="2"/>
    <n v="1307.48"/>
    <n v="-104.54"/>
    <s v="Oct-2021"/>
    <x v="1"/>
    <m/>
    <m/>
    <m/>
  </r>
  <r>
    <n v="1379"/>
    <d v="2022-02-01T00:00:00"/>
    <x v="0"/>
    <s v="Bob"/>
    <s v="Binder"/>
    <x v="0"/>
    <n v="95.89"/>
    <n v="309.61"/>
    <s v="Feb-2022"/>
    <x v="2"/>
    <m/>
    <m/>
    <m/>
  </r>
  <r>
    <n v="1380"/>
    <d v="2021-01-12T00:00:00"/>
    <x v="2"/>
    <s v="Eva"/>
    <s v="Bookcase"/>
    <x v="1"/>
    <n v="887.76"/>
    <n v="369.2"/>
    <s v="Jan-2021"/>
    <x v="1"/>
    <m/>
    <m/>
    <m/>
  </r>
  <r>
    <n v="1381"/>
    <d v="2022-05-14T00:00:00"/>
    <x v="1"/>
    <s v="David"/>
    <s v="Chair"/>
    <x v="0"/>
    <n v="593.92999999999995"/>
    <n v="-19.760000000000002"/>
    <s v="May-2022"/>
    <x v="2"/>
    <m/>
    <m/>
    <m/>
  </r>
  <r>
    <n v="1382"/>
    <d v="2023-01-24T00:00:00"/>
    <x v="1"/>
    <s v="Charlie"/>
    <s v="Chair"/>
    <x v="1"/>
    <n v="301.89"/>
    <n v="342.09"/>
    <s v="Jan-2023"/>
    <x v="0"/>
    <m/>
    <m/>
    <m/>
  </r>
  <r>
    <n v="1383"/>
    <d v="2021-02-04T00:00:00"/>
    <x v="1"/>
    <s v="Grace"/>
    <s v="Desk"/>
    <x v="0"/>
    <n v="244.12"/>
    <n v="69.89"/>
    <s v="Feb-2021"/>
    <x v="1"/>
    <m/>
    <m/>
    <m/>
  </r>
  <r>
    <n v="1384"/>
    <d v="2022-12-28T00:00:00"/>
    <x v="0"/>
    <s v="Frank"/>
    <s v="Binder"/>
    <x v="2"/>
    <n v="1226.22"/>
    <n v="154.68"/>
    <s v="Dec-2022"/>
    <x v="2"/>
    <m/>
    <m/>
    <m/>
  </r>
  <r>
    <n v="1385"/>
    <d v="2023-04-29T00:00:00"/>
    <x v="2"/>
    <s v="Grace"/>
    <s v="Headphones"/>
    <x v="0"/>
    <n v="1071.02"/>
    <n v="399.2"/>
    <s v="Apr-2023"/>
    <x v="0"/>
    <m/>
    <m/>
    <m/>
  </r>
  <r>
    <n v="1386"/>
    <d v="2021-03-31T00:00:00"/>
    <x v="2"/>
    <s v="Eva"/>
    <s v="Printer"/>
    <x v="0"/>
    <n v="544.49"/>
    <n v="324.97000000000003"/>
    <s v="Mar-2021"/>
    <x v="1"/>
    <m/>
    <m/>
    <m/>
  </r>
  <r>
    <n v="1387"/>
    <d v="2023-02-15T00:00:00"/>
    <x v="0"/>
    <s v="Frank"/>
    <s v="Binder"/>
    <x v="0"/>
    <n v="968.35"/>
    <n v="363.58"/>
    <s v="Feb-2023"/>
    <x v="0"/>
    <m/>
    <m/>
    <m/>
  </r>
  <r>
    <n v="1388"/>
    <d v="2022-08-28T00:00:00"/>
    <x v="2"/>
    <s v="Eva"/>
    <s v="Phone"/>
    <x v="0"/>
    <n v="1009.85"/>
    <n v="-104.21"/>
    <s v="Aug-2022"/>
    <x v="2"/>
    <m/>
    <m/>
    <m/>
  </r>
  <r>
    <n v="1389"/>
    <d v="2023-08-28T00:00:00"/>
    <x v="0"/>
    <s v="Grace"/>
    <s v="Phone"/>
    <x v="0"/>
    <n v="430.27"/>
    <n v="-151.19999999999999"/>
    <s v="Aug-2023"/>
    <x v="0"/>
    <m/>
    <m/>
    <m/>
  </r>
  <r>
    <n v="1390"/>
    <d v="2023-10-19T00:00:00"/>
    <x v="0"/>
    <s v="Bob"/>
    <s v="Chair"/>
    <x v="2"/>
    <n v="1321.58"/>
    <n v="425.38"/>
    <s v="Oct-2023"/>
    <x v="0"/>
    <m/>
    <m/>
    <m/>
  </r>
  <r>
    <n v="1391"/>
    <d v="2022-02-22T00:00:00"/>
    <x v="0"/>
    <s v="Eva"/>
    <s v="Printer"/>
    <x v="1"/>
    <n v="1572.79"/>
    <n v="71.48"/>
    <s v="Feb-2022"/>
    <x v="2"/>
    <m/>
    <m/>
    <m/>
  </r>
  <r>
    <n v="1392"/>
    <d v="2021-04-25T00:00:00"/>
    <x v="1"/>
    <s v="Frank"/>
    <s v="Laptop"/>
    <x v="0"/>
    <n v="1593.35"/>
    <n v="1.52"/>
    <s v="Apr-2021"/>
    <x v="1"/>
    <m/>
    <m/>
    <m/>
  </r>
  <r>
    <n v="1393"/>
    <d v="2022-09-09T00:00:00"/>
    <x v="2"/>
    <s v="Frank"/>
    <s v="Bookcase"/>
    <x v="2"/>
    <n v="1224.82"/>
    <n v="307.29000000000002"/>
    <s v="Sep-2022"/>
    <x v="2"/>
    <m/>
    <m/>
    <m/>
  </r>
  <r>
    <n v="1394"/>
    <d v="2023-04-06T00:00:00"/>
    <x v="0"/>
    <s v="Eva"/>
    <s v="Table"/>
    <x v="0"/>
    <n v="1047.7"/>
    <n v="385.49"/>
    <s v="Apr-2023"/>
    <x v="0"/>
    <m/>
    <m/>
    <m/>
  </r>
  <r>
    <n v="1395"/>
    <d v="2022-02-17T00:00:00"/>
    <x v="2"/>
    <s v="Jack"/>
    <s v="Printer"/>
    <x v="0"/>
    <n v="168.96"/>
    <n v="403.74"/>
    <s v="Feb-2022"/>
    <x v="2"/>
    <m/>
    <m/>
    <m/>
  </r>
  <r>
    <n v="1396"/>
    <d v="2022-12-30T00:00:00"/>
    <x v="1"/>
    <s v="Grace"/>
    <s v="Table"/>
    <x v="1"/>
    <n v="611.27"/>
    <n v="21.2"/>
    <s v="Dec-2022"/>
    <x v="2"/>
    <m/>
    <m/>
    <m/>
  </r>
  <r>
    <n v="1397"/>
    <d v="2023-10-18T00:00:00"/>
    <x v="0"/>
    <s v="Jack"/>
    <s v="Binder"/>
    <x v="0"/>
    <n v="231.88"/>
    <n v="396.55"/>
    <s v="Oct-2023"/>
    <x v="0"/>
    <m/>
    <m/>
    <m/>
  </r>
  <r>
    <n v="1398"/>
    <d v="2023-01-31T00:00:00"/>
    <x v="3"/>
    <s v="Helen"/>
    <s v="Binder"/>
    <x v="2"/>
    <n v="1929.46"/>
    <n v="-171.35"/>
    <s v="Jan-2023"/>
    <x v="0"/>
    <m/>
    <m/>
    <m/>
  </r>
  <r>
    <n v="1399"/>
    <d v="2022-11-07T00:00:00"/>
    <x v="1"/>
    <s v="Grace"/>
    <s v="Table"/>
    <x v="2"/>
    <n v="313.41000000000003"/>
    <n v="-165.24"/>
    <s v="Nov-2022"/>
    <x v="2"/>
    <m/>
    <m/>
    <m/>
  </r>
  <r>
    <n v="1400"/>
    <d v="2022-04-02T00:00:00"/>
    <x v="3"/>
    <s v="Eva"/>
    <s v="Bookcase"/>
    <x v="1"/>
    <n v="345.96"/>
    <n v="236.46"/>
    <s v="Apr-2022"/>
    <x v="2"/>
    <m/>
    <m/>
    <m/>
  </r>
  <r>
    <n v="1401"/>
    <d v="2023-07-09T00:00:00"/>
    <x v="2"/>
    <s v="Alice"/>
    <s v="Printer"/>
    <x v="0"/>
    <n v="1784.67"/>
    <n v="-155.83000000000001"/>
    <s v="Jul-2023"/>
    <x v="0"/>
    <m/>
    <m/>
    <m/>
  </r>
  <r>
    <n v="1402"/>
    <d v="2021-07-11T00:00:00"/>
    <x v="2"/>
    <s v="Eva"/>
    <s v="Laptop"/>
    <x v="2"/>
    <n v="1890.66"/>
    <n v="27.23"/>
    <s v="Jul-2021"/>
    <x v="1"/>
    <m/>
    <m/>
    <m/>
  </r>
  <r>
    <n v="1403"/>
    <d v="2023-01-09T00:00:00"/>
    <x v="1"/>
    <s v="Jack"/>
    <s v="Chair"/>
    <x v="0"/>
    <n v="1543.37"/>
    <n v="270.93"/>
    <s v="Jan-2023"/>
    <x v="0"/>
    <m/>
    <m/>
    <m/>
  </r>
  <r>
    <n v="1404"/>
    <d v="2023-09-05T00:00:00"/>
    <x v="2"/>
    <s v="Bob"/>
    <s v="Desk"/>
    <x v="0"/>
    <n v="60.54"/>
    <n v="36.090000000000003"/>
    <s v="Sep-2023"/>
    <x v="0"/>
    <m/>
    <m/>
    <m/>
  </r>
  <r>
    <n v="1405"/>
    <d v="2023-10-06T00:00:00"/>
    <x v="3"/>
    <s v="Eva"/>
    <s v="Binder"/>
    <x v="0"/>
    <n v="52.63"/>
    <n v="-74.28"/>
    <s v="Oct-2023"/>
    <x v="0"/>
    <m/>
    <m/>
    <m/>
  </r>
  <r>
    <n v="1406"/>
    <d v="2021-04-06T00:00:00"/>
    <x v="0"/>
    <s v="Eva"/>
    <s v="Phone"/>
    <x v="1"/>
    <n v="787.3"/>
    <n v="-3.05"/>
    <s v="Apr-2021"/>
    <x v="1"/>
    <m/>
    <m/>
    <m/>
  </r>
  <r>
    <n v="1407"/>
    <d v="2022-10-25T00:00:00"/>
    <x v="0"/>
    <s v="Bob"/>
    <s v="Bookcase"/>
    <x v="0"/>
    <n v="329.62"/>
    <n v="120.3"/>
    <s v="Oct-2022"/>
    <x v="2"/>
    <m/>
    <m/>
    <m/>
  </r>
  <r>
    <n v="1408"/>
    <d v="2021-02-06T00:00:00"/>
    <x v="0"/>
    <s v="Eva"/>
    <s v="Desk"/>
    <x v="2"/>
    <n v="85.85"/>
    <n v="132.77000000000001"/>
    <s v="Feb-2021"/>
    <x v="1"/>
    <m/>
    <m/>
    <m/>
  </r>
  <r>
    <n v="1409"/>
    <d v="2021-10-06T00:00:00"/>
    <x v="1"/>
    <s v="David"/>
    <s v="Laptop"/>
    <x v="0"/>
    <n v="954.93"/>
    <n v="348.1"/>
    <s v="Oct-2021"/>
    <x v="1"/>
    <m/>
    <m/>
    <m/>
  </r>
  <r>
    <n v="1410"/>
    <d v="2021-08-05T00:00:00"/>
    <x v="2"/>
    <s v="Alice"/>
    <s v="Monitor"/>
    <x v="2"/>
    <n v="1888.97"/>
    <n v="325.11"/>
    <s v="Aug-2021"/>
    <x v="1"/>
    <m/>
    <m/>
    <m/>
  </r>
  <r>
    <n v="1411"/>
    <d v="2023-05-17T00:00:00"/>
    <x v="3"/>
    <s v="Charlie"/>
    <s v="Chair"/>
    <x v="0"/>
    <n v="681.45"/>
    <n v="119.77"/>
    <s v="May-2023"/>
    <x v="0"/>
    <m/>
    <m/>
    <m/>
  </r>
  <r>
    <n v="1412"/>
    <d v="2023-05-23T00:00:00"/>
    <x v="2"/>
    <s v="Alice"/>
    <s v="Binder"/>
    <x v="2"/>
    <n v="1339.22"/>
    <n v="391.97"/>
    <s v="May-2023"/>
    <x v="0"/>
    <m/>
    <m/>
    <m/>
  </r>
  <r>
    <n v="1413"/>
    <d v="2021-03-03T00:00:00"/>
    <x v="2"/>
    <s v="Eva"/>
    <s v="Chair"/>
    <x v="2"/>
    <n v="1321.86"/>
    <n v="-120.03"/>
    <s v="Mar-2021"/>
    <x v="1"/>
    <m/>
    <m/>
    <m/>
  </r>
  <r>
    <n v="1414"/>
    <d v="2022-08-19T00:00:00"/>
    <x v="2"/>
    <s v="David"/>
    <s v="Desk"/>
    <x v="0"/>
    <n v="539.61"/>
    <n v="-21.25"/>
    <s v="Aug-2022"/>
    <x v="2"/>
    <m/>
    <m/>
    <m/>
  </r>
  <r>
    <n v="1415"/>
    <d v="2022-12-30T00:00:00"/>
    <x v="0"/>
    <s v="Grace"/>
    <s v="Chair"/>
    <x v="0"/>
    <n v="1318.33"/>
    <n v="379.58"/>
    <s v="Dec-2022"/>
    <x v="2"/>
    <m/>
    <m/>
    <m/>
  </r>
  <r>
    <n v="1416"/>
    <d v="2022-02-01T00:00:00"/>
    <x v="3"/>
    <s v="Eva"/>
    <s v="Monitor"/>
    <x v="2"/>
    <n v="464.05"/>
    <n v="64.599999999999994"/>
    <s v="Feb-2022"/>
    <x v="2"/>
    <m/>
    <m/>
    <m/>
  </r>
  <r>
    <n v="1417"/>
    <d v="2022-11-30T00:00:00"/>
    <x v="3"/>
    <s v="Jack"/>
    <s v="Desk"/>
    <x v="1"/>
    <n v="287.91000000000003"/>
    <n v="486.83"/>
    <s v="Nov-2022"/>
    <x v="2"/>
    <m/>
    <m/>
    <m/>
  </r>
  <r>
    <n v="1418"/>
    <d v="2023-11-09T00:00:00"/>
    <x v="2"/>
    <s v="David"/>
    <s v="Binder"/>
    <x v="0"/>
    <n v="1417.7"/>
    <n v="126.38"/>
    <s v="Nov-2023"/>
    <x v="0"/>
    <m/>
    <m/>
    <m/>
  </r>
  <r>
    <n v="1419"/>
    <d v="2021-06-26T00:00:00"/>
    <x v="0"/>
    <s v="Bob"/>
    <s v="Printer"/>
    <x v="1"/>
    <n v="271.20999999999998"/>
    <n v="354.35"/>
    <s v="Jun-2021"/>
    <x v="1"/>
    <m/>
    <m/>
    <m/>
  </r>
  <r>
    <n v="1420"/>
    <d v="2022-01-31T00:00:00"/>
    <x v="0"/>
    <s v="David"/>
    <s v="Phone"/>
    <x v="0"/>
    <n v="1993.97"/>
    <n v="81.61"/>
    <s v="Jan-2022"/>
    <x v="2"/>
    <m/>
    <m/>
    <m/>
  </r>
  <r>
    <n v="1421"/>
    <d v="2022-03-21T00:00:00"/>
    <x v="3"/>
    <s v="Bob"/>
    <s v="Desk"/>
    <x v="0"/>
    <n v="407.73"/>
    <n v="97.47"/>
    <s v="Mar-2022"/>
    <x v="2"/>
    <m/>
    <m/>
    <m/>
  </r>
  <r>
    <n v="1422"/>
    <d v="2021-03-17T00:00:00"/>
    <x v="0"/>
    <s v="Helen"/>
    <s v="Headphones"/>
    <x v="0"/>
    <n v="1208.58"/>
    <n v="68.02"/>
    <s v="Mar-2021"/>
    <x v="1"/>
    <m/>
    <m/>
    <m/>
  </r>
  <r>
    <n v="1423"/>
    <d v="2021-09-22T00:00:00"/>
    <x v="0"/>
    <s v="Charlie"/>
    <s v="Monitor"/>
    <x v="0"/>
    <n v="852.18"/>
    <n v="303.35000000000002"/>
    <s v="Sep-2021"/>
    <x v="1"/>
    <m/>
    <m/>
    <m/>
  </r>
  <r>
    <n v="1424"/>
    <d v="2022-03-31T00:00:00"/>
    <x v="0"/>
    <s v="Ian"/>
    <s v="Desk"/>
    <x v="1"/>
    <n v="296.45"/>
    <n v="183.26"/>
    <s v="Mar-2022"/>
    <x v="2"/>
    <m/>
    <m/>
    <m/>
  </r>
  <r>
    <n v="1425"/>
    <d v="2022-12-19T00:00:00"/>
    <x v="1"/>
    <s v="David"/>
    <s v="Desk"/>
    <x v="0"/>
    <n v="104.3"/>
    <n v="460.64"/>
    <s v="Dec-2022"/>
    <x v="2"/>
    <m/>
    <m/>
    <m/>
  </r>
  <r>
    <n v="1426"/>
    <d v="2023-01-05T00:00:00"/>
    <x v="2"/>
    <s v="Frank"/>
    <s v="Headphones"/>
    <x v="2"/>
    <n v="1264.33"/>
    <n v="-24.38"/>
    <s v="Jan-2023"/>
    <x v="0"/>
    <m/>
    <m/>
    <m/>
  </r>
  <r>
    <n v="1427"/>
    <d v="2023-05-01T00:00:00"/>
    <x v="3"/>
    <s v="Jack"/>
    <s v="Binder"/>
    <x v="2"/>
    <n v="1623.18"/>
    <n v="-129.61000000000001"/>
    <s v="May-2023"/>
    <x v="0"/>
    <m/>
    <m/>
    <m/>
  </r>
  <r>
    <n v="1428"/>
    <d v="2021-05-24T00:00:00"/>
    <x v="3"/>
    <s v="Eva"/>
    <s v="Desk"/>
    <x v="1"/>
    <n v="1691.93"/>
    <n v="75.28"/>
    <s v="May-2021"/>
    <x v="1"/>
    <m/>
    <m/>
    <m/>
  </r>
  <r>
    <n v="1429"/>
    <d v="2023-06-04T00:00:00"/>
    <x v="1"/>
    <s v="Jack"/>
    <s v="Phone"/>
    <x v="0"/>
    <n v="991.29"/>
    <n v="231.7"/>
    <s v="Jun-2023"/>
    <x v="0"/>
    <m/>
    <m/>
    <m/>
  </r>
  <r>
    <n v="1430"/>
    <d v="2023-12-29T00:00:00"/>
    <x v="2"/>
    <s v="Alice"/>
    <s v="Chair"/>
    <x v="2"/>
    <n v="1566.04"/>
    <n v="402.56"/>
    <s v="Dec-2023"/>
    <x v="0"/>
    <m/>
    <m/>
    <m/>
  </r>
  <r>
    <n v="1431"/>
    <d v="2022-01-31T00:00:00"/>
    <x v="3"/>
    <s v="Ian"/>
    <s v="Binder"/>
    <x v="1"/>
    <n v="1362.05"/>
    <n v="42.34"/>
    <s v="Jan-2022"/>
    <x v="2"/>
    <m/>
    <m/>
    <m/>
  </r>
  <r>
    <n v="1432"/>
    <d v="2023-11-15T00:00:00"/>
    <x v="0"/>
    <s v="Alice"/>
    <s v="Phone"/>
    <x v="0"/>
    <n v="1462.3"/>
    <n v="257.64999999999998"/>
    <s v="Nov-2023"/>
    <x v="0"/>
    <m/>
    <m/>
    <m/>
  </r>
  <r>
    <n v="1433"/>
    <d v="2023-08-06T00:00:00"/>
    <x v="3"/>
    <s v="Helen"/>
    <s v="Binder"/>
    <x v="2"/>
    <n v="1010.57"/>
    <n v="45.14"/>
    <s v="Aug-2023"/>
    <x v="0"/>
    <m/>
    <m/>
    <m/>
  </r>
  <r>
    <n v="1434"/>
    <d v="2023-06-10T00:00:00"/>
    <x v="0"/>
    <s v="Ian"/>
    <s v="Phone"/>
    <x v="2"/>
    <n v="1285.1500000000001"/>
    <n v="232.05"/>
    <s v="Jun-2023"/>
    <x v="0"/>
    <m/>
    <m/>
    <m/>
  </r>
  <r>
    <n v="1435"/>
    <d v="2022-07-23T00:00:00"/>
    <x v="1"/>
    <s v="Ian"/>
    <s v="Monitor"/>
    <x v="1"/>
    <n v="1620.78"/>
    <n v="419.37"/>
    <s v="Jul-2022"/>
    <x v="2"/>
    <m/>
    <m/>
    <m/>
  </r>
  <r>
    <n v="1436"/>
    <d v="2023-11-29T00:00:00"/>
    <x v="0"/>
    <s v="Alice"/>
    <s v="Phone"/>
    <x v="0"/>
    <n v="825.87"/>
    <n v="-38.049999999999997"/>
    <s v="Nov-2023"/>
    <x v="0"/>
    <m/>
    <m/>
    <m/>
  </r>
  <r>
    <n v="1437"/>
    <d v="2021-04-19T00:00:00"/>
    <x v="3"/>
    <s v="Bob"/>
    <s v="Table"/>
    <x v="0"/>
    <n v="1621.66"/>
    <n v="82.97"/>
    <s v="Apr-2021"/>
    <x v="1"/>
    <m/>
    <m/>
    <m/>
  </r>
  <r>
    <n v="1438"/>
    <d v="2023-12-02T00:00:00"/>
    <x v="3"/>
    <s v="Alice"/>
    <s v="Phone"/>
    <x v="2"/>
    <n v="1204.43"/>
    <n v="495.29"/>
    <s v="Dec-2023"/>
    <x v="0"/>
    <m/>
    <m/>
    <m/>
  </r>
  <r>
    <n v="1439"/>
    <d v="2023-07-24T00:00:00"/>
    <x v="3"/>
    <s v="Jack"/>
    <s v="Printer"/>
    <x v="2"/>
    <n v="373.51"/>
    <n v="407.99"/>
    <s v="Jul-2023"/>
    <x v="0"/>
    <m/>
    <m/>
    <m/>
  </r>
  <r>
    <n v="1440"/>
    <d v="2022-02-02T00:00:00"/>
    <x v="1"/>
    <s v="Bob"/>
    <s v="Printer"/>
    <x v="2"/>
    <n v="98.13"/>
    <n v="195.25"/>
    <s v="Feb-2022"/>
    <x v="2"/>
    <m/>
    <m/>
    <m/>
  </r>
  <r>
    <n v="1441"/>
    <d v="2022-09-26T00:00:00"/>
    <x v="1"/>
    <s v="Jack"/>
    <s v="Bookcase"/>
    <x v="0"/>
    <n v="757.37"/>
    <n v="161.63999999999999"/>
    <s v="Sep-2022"/>
    <x v="2"/>
    <m/>
    <m/>
    <m/>
  </r>
  <r>
    <n v="1442"/>
    <d v="2023-01-03T00:00:00"/>
    <x v="2"/>
    <s v="Helen"/>
    <s v="Table"/>
    <x v="1"/>
    <n v="1116.06"/>
    <n v="-0.78"/>
    <s v="Jan-2023"/>
    <x v="0"/>
    <m/>
    <m/>
    <m/>
  </r>
  <r>
    <n v="1443"/>
    <d v="2021-08-23T00:00:00"/>
    <x v="3"/>
    <s v="Eva"/>
    <s v="Table"/>
    <x v="1"/>
    <n v="1687.65"/>
    <n v="162.05000000000001"/>
    <s v="Aug-2021"/>
    <x v="1"/>
    <m/>
    <m/>
    <m/>
  </r>
  <r>
    <n v="1444"/>
    <d v="2022-10-20T00:00:00"/>
    <x v="0"/>
    <s v="Grace"/>
    <s v="Chair"/>
    <x v="0"/>
    <n v="298.60000000000002"/>
    <n v="393.73"/>
    <s v="Oct-2022"/>
    <x v="2"/>
    <m/>
    <m/>
    <m/>
  </r>
  <r>
    <n v="1445"/>
    <d v="2023-01-21T00:00:00"/>
    <x v="1"/>
    <s v="Bob"/>
    <s v="Table"/>
    <x v="1"/>
    <n v="1610.4"/>
    <n v="279.62"/>
    <s v="Jan-2023"/>
    <x v="0"/>
    <m/>
    <m/>
    <m/>
  </r>
  <r>
    <n v="1446"/>
    <d v="2022-08-11T00:00:00"/>
    <x v="3"/>
    <s v="Helen"/>
    <s v="Chair"/>
    <x v="2"/>
    <n v="1732.87"/>
    <n v="3.03"/>
    <s v="Aug-2022"/>
    <x v="2"/>
    <m/>
    <m/>
    <m/>
  </r>
  <r>
    <n v="1447"/>
    <d v="2023-10-30T00:00:00"/>
    <x v="3"/>
    <s v="Frank"/>
    <s v="Bookcase"/>
    <x v="1"/>
    <n v="343.84"/>
    <n v="-58.98"/>
    <s v="Oct-2023"/>
    <x v="0"/>
    <m/>
    <m/>
    <m/>
  </r>
  <r>
    <n v="1448"/>
    <d v="2023-08-12T00:00:00"/>
    <x v="1"/>
    <s v="Helen"/>
    <s v="Bookcase"/>
    <x v="1"/>
    <n v="1710.61"/>
    <n v="-14.35"/>
    <s v="Aug-2023"/>
    <x v="0"/>
    <m/>
    <m/>
    <m/>
  </r>
  <r>
    <n v="1449"/>
    <d v="2022-05-07T00:00:00"/>
    <x v="2"/>
    <s v="Alice"/>
    <s v="Monitor"/>
    <x v="1"/>
    <n v="1983.33"/>
    <n v="-81.17"/>
    <s v="May-2022"/>
    <x v="2"/>
    <m/>
    <m/>
    <m/>
  </r>
  <r>
    <n v="1450"/>
    <d v="2023-07-02T00:00:00"/>
    <x v="1"/>
    <s v="Alice"/>
    <s v="Printer"/>
    <x v="2"/>
    <n v="1467.34"/>
    <n v="-133.05000000000001"/>
    <s v="Jul-2023"/>
    <x v="0"/>
    <m/>
    <m/>
    <m/>
  </r>
  <r>
    <n v="1451"/>
    <d v="2021-06-19T00:00:00"/>
    <x v="1"/>
    <s v="Grace"/>
    <s v="Phone"/>
    <x v="0"/>
    <n v="1580.3"/>
    <n v="93.4"/>
    <s v="Jun-2021"/>
    <x v="1"/>
    <m/>
    <m/>
    <m/>
  </r>
  <r>
    <n v="1452"/>
    <d v="2023-08-04T00:00:00"/>
    <x v="0"/>
    <s v="Helen"/>
    <s v="Phone"/>
    <x v="2"/>
    <n v="1989.11"/>
    <n v="-120.69"/>
    <s v="Aug-2023"/>
    <x v="0"/>
    <m/>
    <m/>
    <m/>
  </r>
  <r>
    <n v="1453"/>
    <d v="2023-03-06T00:00:00"/>
    <x v="0"/>
    <s v="Charlie"/>
    <s v="Headphones"/>
    <x v="0"/>
    <n v="1230.69"/>
    <n v="-79.66"/>
    <s v="Mar-2023"/>
    <x v="0"/>
    <m/>
    <m/>
    <m/>
  </r>
  <r>
    <n v="1454"/>
    <d v="2022-09-26T00:00:00"/>
    <x v="2"/>
    <s v="Eva"/>
    <s v="Headphones"/>
    <x v="0"/>
    <n v="650.38"/>
    <n v="183.13"/>
    <s v="Sep-2022"/>
    <x v="2"/>
    <m/>
    <m/>
    <m/>
  </r>
  <r>
    <n v="1455"/>
    <d v="2021-01-29T00:00:00"/>
    <x v="3"/>
    <s v="Alice"/>
    <s v="Laptop"/>
    <x v="0"/>
    <n v="1683.19"/>
    <n v="-84.78"/>
    <s v="Jan-2021"/>
    <x v="1"/>
    <m/>
    <m/>
    <m/>
  </r>
  <r>
    <n v="1456"/>
    <d v="2021-12-05T00:00:00"/>
    <x v="1"/>
    <s v="Grace"/>
    <s v="Binder"/>
    <x v="1"/>
    <n v="1248.25"/>
    <n v="-155.28"/>
    <s v="Dec-2021"/>
    <x v="1"/>
    <m/>
    <m/>
    <m/>
  </r>
  <r>
    <n v="1457"/>
    <d v="2022-05-15T00:00:00"/>
    <x v="2"/>
    <s v="Eva"/>
    <s v="Monitor"/>
    <x v="1"/>
    <n v="1183.33"/>
    <n v="22.17"/>
    <s v="May-2022"/>
    <x v="2"/>
    <m/>
    <m/>
    <m/>
  </r>
  <r>
    <n v="1458"/>
    <d v="2022-05-26T00:00:00"/>
    <x v="0"/>
    <s v="Helen"/>
    <s v="Laptop"/>
    <x v="0"/>
    <n v="544.59"/>
    <n v="-45.78"/>
    <s v="May-2022"/>
    <x v="2"/>
    <m/>
    <m/>
    <m/>
  </r>
  <r>
    <n v="1459"/>
    <d v="2021-08-05T00:00:00"/>
    <x v="1"/>
    <s v="Helen"/>
    <s v="Laptop"/>
    <x v="0"/>
    <n v="1524.85"/>
    <n v="160.71"/>
    <s v="Aug-2021"/>
    <x v="1"/>
    <m/>
    <m/>
    <m/>
  </r>
  <r>
    <n v="1460"/>
    <d v="2023-12-30T00:00:00"/>
    <x v="3"/>
    <s v="Ian"/>
    <s v="Desk"/>
    <x v="1"/>
    <n v="209.25"/>
    <n v="-128.34"/>
    <s v="Dec-2023"/>
    <x v="0"/>
    <m/>
    <m/>
    <m/>
  </r>
  <r>
    <n v="1461"/>
    <d v="2022-03-21T00:00:00"/>
    <x v="0"/>
    <s v="Grace"/>
    <s v="Desk"/>
    <x v="2"/>
    <n v="1852.36"/>
    <n v="326.24"/>
    <s v="Mar-2022"/>
    <x v="2"/>
    <m/>
    <m/>
    <m/>
  </r>
  <r>
    <n v="1462"/>
    <d v="2023-05-26T00:00:00"/>
    <x v="0"/>
    <s v="Alice"/>
    <s v="Laptop"/>
    <x v="0"/>
    <n v="685.36"/>
    <n v="434.36"/>
    <s v="May-2023"/>
    <x v="0"/>
    <m/>
    <m/>
    <m/>
  </r>
  <r>
    <n v="1463"/>
    <d v="2021-06-16T00:00:00"/>
    <x v="0"/>
    <s v="Charlie"/>
    <s v="Table"/>
    <x v="2"/>
    <n v="299.16000000000003"/>
    <n v="320.39999999999998"/>
    <s v="Jun-2021"/>
    <x v="1"/>
    <m/>
    <m/>
    <m/>
  </r>
  <r>
    <n v="1464"/>
    <d v="2021-04-01T00:00:00"/>
    <x v="2"/>
    <s v="Helen"/>
    <s v="Binder"/>
    <x v="1"/>
    <n v="912.61"/>
    <n v="172.98"/>
    <s v="Apr-2021"/>
    <x v="1"/>
    <m/>
    <m/>
    <m/>
  </r>
  <r>
    <n v="1465"/>
    <d v="2022-12-15T00:00:00"/>
    <x v="3"/>
    <s v="Charlie"/>
    <s v="Monitor"/>
    <x v="0"/>
    <n v="132.82"/>
    <n v="402.47"/>
    <s v="Dec-2022"/>
    <x v="2"/>
    <m/>
    <m/>
    <m/>
  </r>
  <r>
    <n v="1466"/>
    <d v="2021-02-08T00:00:00"/>
    <x v="1"/>
    <s v="Helen"/>
    <s v="Laptop"/>
    <x v="2"/>
    <n v="1385.02"/>
    <n v="286.44"/>
    <s v="Feb-2021"/>
    <x v="1"/>
    <m/>
    <m/>
    <m/>
  </r>
  <r>
    <n v="1467"/>
    <d v="2021-06-22T00:00:00"/>
    <x v="2"/>
    <s v="Alice"/>
    <s v="Phone"/>
    <x v="2"/>
    <n v="1810.28"/>
    <n v="-192.61"/>
    <s v="Jun-2021"/>
    <x v="1"/>
    <m/>
    <m/>
    <m/>
  </r>
  <r>
    <n v="1468"/>
    <d v="2022-10-15T00:00:00"/>
    <x v="2"/>
    <s v="Eva"/>
    <s v="Binder"/>
    <x v="2"/>
    <n v="1682.66"/>
    <n v="75.86"/>
    <s v="Oct-2022"/>
    <x v="2"/>
    <m/>
    <m/>
    <m/>
  </r>
  <r>
    <n v="1469"/>
    <d v="2023-01-24T00:00:00"/>
    <x v="2"/>
    <s v="David"/>
    <s v="Desk"/>
    <x v="1"/>
    <n v="298.37"/>
    <n v="395.67"/>
    <s v="Jan-2023"/>
    <x v="0"/>
    <m/>
    <m/>
    <m/>
  </r>
  <r>
    <n v="1470"/>
    <d v="2023-12-18T00:00:00"/>
    <x v="0"/>
    <s v="Eva"/>
    <s v="Phone"/>
    <x v="1"/>
    <n v="296.23"/>
    <n v="42.1"/>
    <s v="Dec-2023"/>
    <x v="0"/>
    <m/>
    <m/>
    <m/>
  </r>
  <r>
    <n v="1471"/>
    <d v="2022-04-21T00:00:00"/>
    <x v="3"/>
    <s v="Helen"/>
    <s v="Desk"/>
    <x v="2"/>
    <n v="1636.2"/>
    <n v="-175.35"/>
    <s v="Apr-2022"/>
    <x v="2"/>
    <m/>
    <m/>
    <m/>
  </r>
  <r>
    <n v="1472"/>
    <d v="2022-04-01T00:00:00"/>
    <x v="2"/>
    <s v="Jack"/>
    <s v="Desk"/>
    <x v="2"/>
    <n v="1852.3"/>
    <n v="322.33"/>
    <s v="Apr-2022"/>
    <x v="2"/>
    <m/>
    <m/>
    <m/>
  </r>
  <r>
    <n v="1473"/>
    <d v="2023-04-09T00:00:00"/>
    <x v="1"/>
    <s v="David"/>
    <s v="Binder"/>
    <x v="1"/>
    <n v="948.31"/>
    <n v="361.43"/>
    <s v="Apr-2023"/>
    <x v="0"/>
    <m/>
    <m/>
    <m/>
  </r>
  <r>
    <n v="1474"/>
    <d v="2023-06-14T00:00:00"/>
    <x v="3"/>
    <s v="David"/>
    <s v="Desk"/>
    <x v="2"/>
    <n v="1022.99"/>
    <n v="-87.58"/>
    <s v="Jun-2023"/>
    <x v="0"/>
    <m/>
    <m/>
    <m/>
  </r>
  <r>
    <n v="1475"/>
    <d v="2023-10-22T00:00:00"/>
    <x v="1"/>
    <s v="Charlie"/>
    <s v="Bookcase"/>
    <x v="2"/>
    <n v="670.61"/>
    <n v="176.14"/>
    <s v="Oct-2023"/>
    <x v="0"/>
    <m/>
    <m/>
    <m/>
  </r>
  <r>
    <n v="1476"/>
    <d v="2022-01-22T00:00:00"/>
    <x v="3"/>
    <s v="Grace"/>
    <s v="Printer"/>
    <x v="1"/>
    <n v="1793.82"/>
    <n v="-65.63"/>
    <s v="Jan-2022"/>
    <x v="2"/>
    <m/>
    <m/>
    <m/>
  </r>
  <r>
    <n v="1477"/>
    <d v="2021-12-14T00:00:00"/>
    <x v="1"/>
    <s v="Charlie"/>
    <s v="Bookcase"/>
    <x v="2"/>
    <n v="1307.56"/>
    <n v="303.45999999999998"/>
    <s v="Dec-2021"/>
    <x v="1"/>
    <m/>
    <m/>
    <m/>
  </r>
  <r>
    <n v="1478"/>
    <d v="2021-07-09T00:00:00"/>
    <x v="0"/>
    <s v="Charlie"/>
    <s v="Printer"/>
    <x v="2"/>
    <n v="612.09"/>
    <n v="-9.91"/>
    <s v="Jul-2021"/>
    <x v="1"/>
    <m/>
    <m/>
    <m/>
  </r>
  <r>
    <n v="1479"/>
    <d v="2022-05-20T00:00:00"/>
    <x v="2"/>
    <s v="Jack"/>
    <s v="Headphones"/>
    <x v="2"/>
    <n v="632.63"/>
    <n v="21.35"/>
    <s v="May-2022"/>
    <x v="2"/>
    <m/>
    <m/>
    <m/>
  </r>
  <r>
    <n v="1480"/>
    <d v="2023-04-04T00:00:00"/>
    <x v="1"/>
    <s v="Eva"/>
    <s v="Headphones"/>
    <x v="1"/>
    <n v="1787.84"/>
    <n v="391.48"/>
    <s v="Apr-2023"/>
    <x v="0"/>
    <m/>
    <m/>
    <m/>
  </r>
  <r>
    <n v="1481"/>
    <d v="2023-07-18T00:00:00"/>
    <x v="3"/>
    <s v="Eva"/>
    <s v="Desk"/>
    <x v="2"/>
    <n v="76.59"/>
    <n v="133.43"/>
    <s v="Jul-2023"/>
    <x v="0"/>
    <m/>
    <m/>
    <m/>
  </r>
  <r>
    <n v="1482"/>
    <d v="2023-07-23T00:00:00"/>
    <x v="2"/>
    <s v="Frank"/>
    <s v="Monitor"/>
    <x v="1"/>
    <n v="679.32"/>
    <n v="268.83"/>
    <s v="Jul-2023"/>
    <x v="0"/>
    <m/>
    <m/>
    <m/>
  </r>
  <r>
    <n v="1483"/>
    <d v="2021-05-14T00:00:00"/>
    <x v="2"/>
    <s v="Helen"/>
    <s v="Monitor"/>
    <x v="1"/>
    <n v="1131"/>
    <n v="81.66"/>
    <s v="May-2021"/>
    <x v="1"/>
    <m/>
    <m/>
    <m/>
  </r>
  <r>
    <n v="1484"/>
    <d v="2021-02-27T00:00:00"/>
    <x v="3"/>
    <s v="Jack"/>
    <s v="Printer"/>
    <x v="0"/>
    <n v="339.02"/>
    <n v="8.6"/>
    <s v="Feb-2021"/>
    <x v="1"/>
    <m/>
    <m/>
    <m/>
  </r>
  <r>
    <n v="1485"/>
    <d v="2022-11-16T00:00:00"/>
    <x v="1"/>
    <s v="Frank"/>
    <s v="Phone"/>
    <x v="0"/>
    <n v="229.59"/>
    <n v="237.83"/>
    <s v="Nov-2022"/>
    <x v="2"/>
    <m/>
    <m/>
    <m/>
  </r>
  <r>
    <n v="1486"/>
    <d v="2022-11-03T00:00:00"/>
    <x v="0"/>
    <s v="Alice"/>
    <s v="Binder"/>
    <x v="2"/>
    <n v="1639.79"/>
    <n v="-91.6"/>
    <s v="Nov-2022"/>
    <x v="2"/>
    <m/>
    <m/>
    <m/>
  </r>
  <r>
    <n v="1487"/>
    <d v="2021-06-22T00:00:00"/>
    <x v="0"/>
    <s v="Helen"/>
    <s v="Desk"/>
    <x v="1"/>
    <n v="1794.09"/>
    <n v="61.1"/>
    <s v="Jun-2021"/>
    <x v="1"/>
    <m/>
    <m/>
    <m/>
  </r>
  <r>
    <n v="1488"/>
    <d v="2023-03-26T00:00:00"/>
    <x v="1"/>
    <s v="Helen"/>
    <s v="Binder"/>
    <x v="0"/>
    <n v="1656.03"/>
    <n v="-53.67"/>
    <s v="Mar-2023"/>
    <x v="0"/>
    <m/>
    <m/>
    <m/>
  </r>
  <r>
    <n v="1489"/>
    <d v="2021-03-21T00:00:00"/>
    <x v="2"/>
    <s v="Ian"/>
    <s v="Bookcase"/>
    <x v="2"/>
    <n v="1802.64"/>
    <n v="287.06"/>
    <s v="Mar-2021"/>
    <x v="1"/>
    <m/>
    <m/>
    <m/>
  </r>
  <r>
    <n v="1490"/>
    <d v="2023-06-05T00:00:00"/>
    <x v="2"/>
    <s v="Ian"/>
    <s v="Monitor"/>
    <x v="0"/>
    <n v="1128.57"/>
    <n v="460.95"/>
    <s v="Jun-2023"/>
    <x v="0"/>
    <m/>
    <m/>
    <m/>
  </r>
  <r>
    <n v="1491"/>
    <d v="2021-07-22T00:00:00"/>
    <x v="2"/>
    <s v="Bob"/>
    <s v="Table"/>
    <x v="0"/>
    <n v="1633.9"/>
    <n v="496.86"/>
    <s v="Jul-2021"/>
    <x v="1"/>
    <m/>
    <m/>
    <m/>
  </r>
  <r>
    <n v="1492"/>
    <d v="2023-02-03T00:00:00"/>
    <x v="2"/>
    <s v="Bob"/>
    <s v="Bookcase"/>
    <x v="1"/>
    <n v="798.88"/>
    <n v="115.19"/>
    <s v="Feb-2023"/>
    <x v="0"/>
    <m/>
    <m/>
    <m/>
  </r>
  <r>
    <n v="1493"/>
    <d v="2021-02-16T00:00:00"/>
    <x v="1"/>
    <s v="Charlie"/>
    <s v="Bookcase"/>
    <x v="1"/>
    <n v="1349.22"/>
    <n v="-23.23"/>
    <s v="Feb-2021"/>
    <x v="1"/>
    <m/>
    <m/>
    <m/>
  </r>
  <r>
    <n v="1494"/>
    <d v="2022-10-18T00:00:00"/>
    <x v="2"/>
    <s v="Alice"/>
    <s v="Printer"/>
    <x v="0"/>
    <n v="1978.23"/>
    <n v="109.98"/>
    <s v="Oct-2022"/>
    <x v="2"/>
    <m/>
    <m/>
    <m/>
  </r>
  <r>
    <n v="1495"/>
    <d v="2022-04-16T00:00:00"/>
    <x v="3"/>
    <s v="David"/>
    <s v="Chair"/>
    <x v="0"/>
    <n v="490.17"/>
    <n v="393.09"/>
    <s v="Apr-2022"/>
    <x v="2"/>
    <m/>
    <m/>
    <m/>
  </r>
  <r>
    <n v="1496"/>
    <d v="2023-08-29T00:00:00"/>
    <x v="2"/>
    <s v="David"/>
    <s v="Bookcase"/>
    <x v="1"/>
    <n v="810.3"/>
    <n v="-55.8"/>
    <s v="Aug-2023"/>
    <x v="0"/>
    <m/>
    <m/>
    <m/>
  </r>
  <r>
    <n v="1497"/>
    <d v="2023-11-02T00:00:00"/>
    <x v="0"/>
    <s v="Ian"/>
    <s v="Desk"/>
    <x v="2"/>
    <n v="986.09"/>
    <n v="466.47"/>
    <s v="Nov-2023"/>
    <x v="0"/>
    <m/>
    <m/>
    <m/>
  </r>
  <r>
    <n v="1498"/>
    <d v="2023-01-06T00:00:00"/>
    <x v="2"/>
    <s v="Ian"/>
    <s v="Laptop"/>
    <x v="1"/>
    <n v="319.13"/>
    <n v="39.31"/>
    <s v="Jan-2023"/>
    <x v="0"/>
    <m/>
    <m/>
    <m/>
  </r>
  <r>
    <n v="1499"/>
    <d v="2023-02-23T00:00:00"/>
    <x v="1"/>
    <s v="Ian"/>
    <s v="Laptop"/>
    <x v="0"/>
    <n v="208.03"/>
    <n v="490.06"/>
    <s v="Feb-2023"/>
    <x v="0"/>
    <m/>
    <m/>
    <m/>
  </r>
  <r>
    <n v="1500"/>
    <d v="2023-08-26T00:00:00"/>
    <x v="0"/>
    <s v="Jack"/>
    <s v="Desk"/>
    <x v="2"/>
    <n v="1667.96"/>
    <n v="387.03"/>
    <s v="Aug-2023"/>
    <x v="0"/>
    <m/>
    <m/>
    <m/>
  </r>
  <r>
    <n v="1501"/>
    <d v="2021-12-24T00:00:00"/>
    <x v="1"/>
    <s v="Grace"/>
    <s v="Chair"/>
    <x v="0"/>
    <n v="1954.75"/>
    <n v="366"/>
    <s v="Dec-2021"/>
    <x v="1"/>
    <m/>
    <m/>
    <m/>
  </r>
  <r>
    <n v="1502"/>
    <d v="2023-08-30T00:00:00"/>
    <x v="1"/>
    <s v="Bob"/>
    <s v="Chair"/>
    <x v="2"/>
    <n v="839.21"/>
    <n v="22.53"/>
    <s v="Aug-2023"/>
    <x v="0"/>
    <m/>
    <m/>
    <m/>
  </r>
  <r>
    <n v="1503"/>
    <d v="2022-10-30T00:00:00"/>
    <x v="0"/>
    <s v="Jack"/>
    <s v="Printer"/>
    <x v="0"/>
    <n v="220.92"/>
    <n v="-193.86"/>
    <s v="Oct-2022"/>
    <x v="2"/>
    <m/>
    <m/>
    <m/>
  </r>
  <r>
    <n v="1504"/>
    <d v="2022-01-08T00:00:00"/>
    <x v="1"/>
    <s v="Eva"/>
    <s v="Monitor"/>
    <x v="2"/>
    <n v="178.33"/>
    <n v="67.489999999999995"/>
    <s v="Jan-2022"/>
    <x v="2"/>
    <m/>
    <m/>
    <m/>
  </r>
  <r>
    <n v="1505"/>
    <d v="2023-10-29T00:00:00"/>
    <x v="1"/>
    <s v="David"/>
    <s v="Binder"/>
    <x v="2"/>
    <n v="1788.07"/>
    <n v="11.27"/>
    <s v="Oct-2023"/>
    <x v="0"/>
    <m/>
    <m/>
    <m/>
  </r>
  <r>
    <n v="1506"/>
    <d v="2022-11-07T00:00:00"/>
    <x v="2"/>
    <s v="Helen"/>
    <s v="Chair"/>
    <x v="0"/>
    <n v="954.44"/>
    <n v="-173.82"/>
    <s v="Nov-2022"/>
    <x v="2"/>
    <m/>
    <m/>
    <m/>
  </r>
  <r>
    <n v="1507"/>
    <d v="2021-03-31T00:00:00"/>
    <x v="3"/>
    <s v="Bob"/>
    <s v="Table"/>
    <x v="2"/>
    <n v="674.05"/>
    <n v="153.76"/>
    <s v="Mar-2021"/>
    <x v="1"/>
    <m/>
    <m/>
    <m/>
  </r>
  <r>
    <n v="1508"/>
    <d v="2022-11-29T00:00:00"/>
    <x v="1"/>
    <s v="Frank"/>
    <s v="Printer"/>
    <x v="1"/>
    <n v="979.1"/>
    <n v="82.12"/>
    <s v="Nov-2022"/>
    <x v="2"/>
    <m/>
    <m/>
    <m/>
  </r>
  <r>
    <n v="1509"/>
    <d v="2022-06-24T00:00:00"/>
    <x v="1"/>
    <s v="Eva"/>
    <s v="Headphones"/>
    <x v="0"/>
    <n v="670.69"/>
    <n v="244.19"/>
    <s v="Jun-2022"/>
    <x v="2"/>
    <m/>
    <m/>
    <m/>
  </r>
  <r>
    <n v="1510"/>
    <d v="2023-01-02T00:00:00"/>
    <x v="1"/>
    <s v="Bob"/>
    <s v="Phone"/>
    <x v="1"/>
    <n v="1003.62"/>
    <n v="234.83"/>
    <s v="Jan-2023"/>
    <x v="0"/>
    <m/>
    <m/>
    <m/>
  </r>
  <r>
    <n v="1511"/>
    <d v="2023-05-19T00:00:00"/>
    <x v="2"/>
    <s v="Jack"/>
    <s v="Headphones"/>
    <x v="0"/>
    <n v="1726.13"/>
    <n v="-115.48"/>
    <s v="May-2023"/>
    <x v="0"/>
    <m/>
    <m/>
    <m/>
  </r>
  <r>
    <n v="1512"/>
    <d v="2021-02-10T00:00:00"/>
    <x v="3"/>
    <s v="Alice"/>
    <s v="Printer"/>
    <x v="2"/>
    <n v="1204.99"/>
    <n v="483.88"/>
    <s v="Feb-2021"/>
    <x v="1"/>
    <m/>
    <m/>
    <m/>
  </r>
  <r>
    <n v="1513"/>
    <d v="2023-01-10T00:00:00"/>
    <x v="0"/>
    <s v="Helen"/>
    <s v="Bookcase"/>
    <x v="2"/>
    <n v="1404.57"/>
    <n v="-69.150000000000006"/>
    <s v="Jan-2023"/>
    <x v="0"/>
    <m/>
    <m/>
    <m/>
  </r>
  <r>
    <n v="1514"/>
    <d v="2022-05-17T00:00:00"/>
    <x v="2"/>
    <s v="Bob"/>
    <s v="Binder"/>
    <x v="2"/>
    <n v="761.11"/>
    <n v="111.69"/>
    <s v="May-2022"/>
    <x v="2"/>
    <m/>
    <m/>
    <m/>
  </r>
  <r>
    <n v="1515"/>
    <d v="2023-08-17T00:00:00"/>
    <x v="2"/>
    <s v="Grace"/>
    <s v="Phone"/>
    <x v="0"/>
    <n v="1490.09"/>
    <n v="141.68"/>
    <s v="Aug-2023"/>
    <x v="0"/>
    <m/>
    <m/>
    <m/>
  </r>
  <r>
    <n v="1516"/>
    <d v="2023-07-18T00:00:00"/>
    <x v="3"/>
    <s v="Ian"/>
    <s v="Headphones"/>
    <x v="1"/>
    <n v="1349.9"/>
    <n v="369.14"/>
    <s v="Jul-2023"/>
    <x v="0"/>
    <m/>
    <m/>
    <m/>
  </r>
  <r>
    <n v="1517"/>
    <d v="2022-04-06T00:00:00"/>
    <x v="3"/>
    <s v="Ian"/>
    <s v="Phone"/>
    <x v="1"/>
    <n v="283.14999999999998"/>
    <n v="-130.54"/>
    <s v="Apr-2022"/>
    <x v="2"/>
    <m/>
    <m/>
    <m/>
  </r>
  <r>
    <n v="1518"/>
    <d v="2023-01-02T00:00:00"/>
    <x v="2"/>
    <s v="Helen"/>
    <s v="Table"/>
    <x v="0"/>
    <n v="1166.6500000000001"/>
    <n v="100.05"/>
    <s v="Jan-2023"/>
    <x v="0"/>
    <m/>
    <m/>
    <m/>
  </r>
  <r>
    <n v="1519"/>
    <d v="2023-01-22T00:00:00"/>
    <x v="0"/>
    <s v="Jack"/>
    <s v="Table"/>
    <x v="0"/>
    <n v="550.65"/>
    <n v="239.95"/>
    <s v="Jan-2023"/>
    <x v="0"/>
    <m/>
    <m/>
    <m/>
  </r>
  <r>
    <n v="1520"/>
    <d v="2023-07-14T00:00:00"/>
    <x v="2"/>
    <s v="Ian"/>
    <s v="Table"/>
    <x v="1"/>
    <n v="1617.99"/>
    <n v="-49.39"/>
    <s v="Jul-2023"/>
    <x v="0"/>
    <m/>
    <m/>
    <m/>
  </r>
  <r>
    <n v="1521"/>
    <d v="2023-06-28T00:00:00"/>
    <x v="3"/>
    <s v="Bob"/>
    <s v="Printer"/>
    <x v="1"/>
    <n v="880.58"/>
    <n v="239.23"/>
    <s v="Jun-2023"/>
    <x v="0"/>
    <m/>
    <m/>
    <m/>
  </r>
  <r>
    <n v="1522"/>
    <d v="2022-01-25T00:00:00"/>
    <x v="0"/>
    <s v="Frank"/>
    <s v="Binder"/>
    <x v="1"/>
    <n v="1989.63"/>
    <n v="446.57"/>
    <s v="Jan-2022"/>
    <x v="2"/>
    <m/>
    <m/>
    <m/>
  </r>
  <r>
    <n v="1523"/>
    <d v="2023-06-02T00:00:00"/>
    <x v="3"/>
    <s v="David"/>
    <s v="Printer"/>
    <x v="1"/>
    <n v="230.38"/>
    <n v="498.26"/>
    <s v="Jun-2023"/>
    <x v="0"/>
    <m/>
    <m/>
    <m/>
  </r>
  <r>
    <n v="1524"/>
    <d v="2021-09-13T00:00:00"/>
    <x v="0"/>
    <s v="David"/>
    <s v="Laptop"/>
    <x v="0"/>
    <n v="1571.68"/>
    <n v="-177.28"/>
    <s v="Sep-2021"/>
    <x v="1"/>
    <m/>
    <m/>
    <m/>
  </r>
  <r>
    <n v="1525"/>
    <d v="2022-12-10T00:00:00"/>
    <x v="1"/>
    <s v="Eva"/>
    <s v="Bookcase"/>
    <x v="0"/>
    <n v="1363.72"/>
    <n v="-35.090000000000003"/>
    <s v="Dec-2022"/>
    <x v="2"/>
    <m/>
    <m/>
    <m/>
  </r>
  <r>
    <n v="1526"/>
    <d v="2022-03-26T00:00:00"/>
    <x v="3"/>
    <s v="Charlie"/>
    <s v="Bookcase"/>
    <x v="2"/>
    <n v="1546.62"/>
    <n v="17.21"/>
    <s v="Mar-2022"/>
    <x v="2"/>
    <m/>
    <m/>
    <m/>
  </r>
  <r>
    <n v="1527"/>
    <d v="2021-01-10T00:00:00"/>
    <x v="3"/>
    <s v="Alice"/>
    <s v="Table"/>
    <x v="1"/>
    <n v="649.67999999999995"/>
    <n v="79.39"/>
    <s v="Jan-2021"/>
    <x v="1"/>
    <m/>
    <m/>
    <m/>
  </r>
  <r>
    <n v="1528"/>
    <d v="2023-04-04T00:00:00"/>
    <x v="2"/>
    <s v="Helen"/>
    <s v="Laptop"/>
    <x v="2"/>
    <n v="1009.51"/>
    <n v="-30.42"/>
    <s v="Apr-2023"/>
    <x v="0"/>
    <m/>
    <m/>
    <m/>
  </r>
  <r>
    <n v="1529"/>
    <d v="2023-03-09T00:00:00"/>
    <x v="3"/>
    <s v="Eva"/>
    <s v="Chair"/>
    <x v="0"/>
    <n v="1603.19"/>
    <n v="-57.56"/>
    <s v="Mar-2023"/>
    <x v="0"/>
    <m/>
    <m/>
    <m/>
  </r>
  <r>
    <n v="1530"/>
    <d v="2023-05-27T00:00:00"/>
    <x v="3"/>
    <s v="Charlie"/>
    <s v="Chair"/>
    <x v="0"/>
    <n v="503.46"/>
    <n v="468.19"/>
    <s v="May-2023"/>
    <x v="0"/>
    <m/>
    <m/>
    <m/>
  </r>
  <r>
    <n v="1531"/>
    <d v="2023-10-26T00:00:00"/>
    <x v="1"/>
    <s v="Jack"/>
    <s v="Table"/>
    <x v="2"/>
    <n v="490.76"/>
    <n v="442.97"/>
    <s v="Oct-2023"/>
    <x v="0"/>
    <m/>
    <m/>
    <m/>
  </r>
  <r>
    <n v="1532"/>
    <d v="2023-10-13T00:00:00"/>
    <x v="3"/>
    <s v="Grace"/>
    <s v="Headphones"/>
    <x v="1"/>
    <n v="1124.55"/>
    <n v="-167.11"/>
    <s v="Oct-2023"/>
    <x v="0"/>
    <m/>
    <m/>
    <m/>
  </r>
  <r>
    <n v="1533"/>
    <d v="2022-01-09T00:00:00"/>
    <x v="1"/>
    <s v="Grace"/>
    <s v="Printer"/>
    <x v="1"/>
    <n v="1070.95"/>
    <n v="37.17"/>
    <s v="Jan-2022"/>
    <x v="2"/>
    <m/>
    <m/>
    <m/>
  </r>
  <r>
    <n v="1534"/>
    <d v="2023-12-25T00:00:00"/>
    <x v="1"/>
    <s v="Alice"/>
    <s v="Table"/>
    <x v="1"/>
    <n v="600.41"/>
    <n v="83.6"/>
    <s v="Dec-2023"/>
    <x v="0"/>
    <m/>
    <m/>
    <m/>
  </r>
  <r>
    <n v="1535"/>
    <d v="2021-05-26T00:00:00"/>
    <x v="1"/>
    <s v="Ian"/>
    <s v="Monitor"/>
    <x v="1"/>
    <n v="631.25"/>
    <n v="-32.69"/>
    <s v="May-2021"/>
    <x v="1"/>
    <m/>
    <m/>
    <m/>
  </r>
  <r>
    <n v="1536"/>
    <d v="2021-08-12T00:00:00"/>
    <x v="1"/>
    <s v="Bob"/>
    <s v="Phone"/>
    <x v="2"/>
    <n v="591.79999999999995"/>
    <n v="240.21"/>
    <s v="Aug-2021"/>
    <x v="1"/>
    <m/>
    <m/>
    <m/>
  </r>
  <r>
    <n v="1537"/>
    <d v="2021-06-26T00:00:00"/>
    <x v="0"/>
    <s v="Eva"/>
    <s v="Bookcase"/>
    <x v="2"/>
    <n v="1554.45"/>
    <n v="248.27"/>
    <s v="Jun-2021"/>
    <x v="1"/>
    <m/>
    <m/>
    <m/>
  </r>
  <r>
    <n v="1538"/>
    <d v="2023-05-03T00:00:00"/>
    <x v="2"/>
    <s v="Eva"/>
    <s v="Chair"/>
    <x v="0"/>
    <n v="1321.21"/>
    <n v="395.35"/>
    <s v="May-2023"/>
    <x v="0"/>
    <m/>
    <m/>
    <m/>
  </r>
  <r>
    <n v="1539"/>
    <d v="2021-03-04T00:00:00"/>
    <x v="0"/>
    <s v="Helen"/>
    <s v="Desk"/>
    <x v="1"/>
    <n v="1673.21"/>
    <n v="318.61"/>
    <s v="Mar-2021"/>
    <x v="1"/>
    <m/>
    <m/>
    <m/>
  </r>
  <r>
    <n v="1540"/>
    <d v="2023-04-07T00:00:00"/>
    <x v="3"/>
    <s v="Helen"/>
    <s v="Chair"/>
    <x v="1"/>
    <n v="1952.17"/>
    <n v="179.8"/>
    <s v="Apr-2023"/>
    <x v="0"/>
    <m/>
    <m/>
    <m/>
  </r>
  <r>
    <n v="1541"/>
    <d v="2023-03-06T00:00:00"/>
    <x v="0"/>
    <s v="Grace"/>
    <s v="Bookcase"/>
    <x v="1"/>
    <n v="974.62"/>
    <n v="257.51"/>
    <s v="Mar-2023"/>
    <x v="0"/>
    <m/>
    <m/>
    <m/>
  </r>
  <r>
    <n v="1542"/>
    <d v="2022-11-20T00:00:00"/>
    <x v="0"/>
    <s v="Grace"/>
    <s v="Phone"/>
    <x v="2"/>
    <n v="180.05"/>
    <n v="-8.2100000000000009"/>
    <s v="Nov-2022"/>
    <x v="2"/>
    <m/>
    <m/>
    <m/>
  </r>
  <r>
    <n v="1543"/>
    <d v="2021-04-15T00:00:00"/>
    <x v="3"/>
    <s v="Frank"/>
    <s v="Bookcase"/>
    <x v="1"/>
    <n v="143.78"/>
    <n v="215.14"/>
    <s v="Apr-2021"/>
    <x v="1"/>
    <m/>
    <m/>
    <m/>
  </r>
  <r>
    <n v="1544"/>
    <d v="2022-05-26T00:00:00"/>
    <x v="3"/>
    <s v="Frank"/>
    <s v="Desk"/>
    <x v="2"/>
    <n v="626.54999999999995"/>
    <n v="142.46"/>
    <s v="May-2022"/>
    <x v="2"/>
    <m/>
    <m/>
    <m/>
  </r>
  <r>
    <n v="1545"/>
    <d v="2022-01-20T00:00:00"/>
    <x v="3"/>
    <s v="Ian"/>
    <s v="Table"/>
    <x v="1"/>
    <n v="1868.46"/>
    <n v="-106.66"/>
    <s v="Jan-2022"/>
    <x v="2"/>
    <m/>
    <m/>
    <m/>
  </r>
  <r>
    <n v="1546"/>
    <d v="2022-02-09T00:00:00"/>
    <x v="0"/>
    <s v="Frank"/>
    <s v="Laptop"/>
    <x v="1"/>
    <n v="1070.27"/>
    <n v="-30.22"/>
    <s v="Feb-2022"/>
    <x v="2"/>
    <m/>
    <m/>
    <m/>
  </r>
  <r>
    <n v="1547"/>
    <d v="2023-04-03T00:00:00"/>
    <x v="0"/>
    <s v="Bob"/>
    <s v="Desk"/>
    <x v="0"/>
    <n v="579.98"/>
    <n v="4.1900000000000004"/>
    <s v="Apr-2023"/>
    <x v="0"/>
    <m/>
    <m/>
    <m/>
  </r>
  <r>
    <n v="1548"/>
    <d v="2022-06-02T00:00:00"/>
    <x v="3"/>
    <s v="Bob"/>
    <s v="Bookcase"/>
    <x v="1"/>
    <n v="828.38"/>
    <n v="447.02"/>
    <s v="Jun-2022"/>
    <x v="2"/>
    <m/>
    <m/>
    <m/>
  </r>
  <r>
    <n v="1549"/>
    <d v="2022-04-21T00:00:00"/>
    <x v="2"/>
    <s v="Eva"/>
    <s v="Bookcase"/>
    <x v="1"/>
    <n v="1217.26"/>
    <n v="-38.729999999999997"/>
    <s v="Apr-2022"/>
    <x v="2"/>
    <m/>
    <m/>
    <m/>
  </r>
  <r>
    <n v="1550"/>
    <d v="2022-12-10T00:00:00"/>
    <x v="2"/>
    <s v="David"/>
    <s v="Monitor"/>
    <x v="0"/>
    <n v="1323.25"/>
    <n v="2.4700000000000002"/>
    <s v="Dec-2022"/>
    <x v="2"/>
    <m/>
    <m/>
    <m/>
  </r>
  <r>
    <n v="1551"/>
    <d v="2023-02-10T00:00:00"/>
    <x v="1"/>
    <s v="Bob"/>
    <s v="Monitor"/>
    <x v="2"/>
    <n v="350.14"/>
    <n v="58.55"/>
    <s v="Feb-2023"/>
    <x v="0"/>
    <m/>
    <m/>
    <m/>
  </r>
  <r>
    <n v="1552"/>
    <d v="2023-11-13T00:00:00"/>
    <x v="3"/>
    <s v="Charlie"/>
    <s v="Binder"/>
    <x v="2"/>
    <n v="1955.21"/>
    <n v="264.62"/>
    <s v="Nov-2023"/>
    <x v="0"/>
    <m/>
    <m/>
    <m/>
  </r>
  <r>
    <n v="1553"/>
    <d v="2023-09-24T00:00:00"/>
    <x v="1"/>
    <s v="Grace"/>
    <s v="Monitor"/>
    <x v="1"/>
    <n v="1112.31"/>
    <n v="-117.23"/>
    <s v="Sep-2023"/>
    <x v="0"/>
    <m/>
    <m/>
    <m/>
  </r>
  <r>
    <n v="1554"/>
    <d v="2022-11-08T00:00:00"/>
    <x v="2"/>
    <s v="Helen"/>
    <s v="Printer"/>
    <x v="2"/>
    <n v="314.58999999999997"/>
    <n v="467.76"/>
    <s v="Nov-2022"/>
    <x v="2"/>
    <m/>
    <m/>
    <m/>
  </r>
  <r>
    <n v="1555"/>
    <d v="2022-12-15T00:00:00"/>
    <x v="1"/>
    <s v="Frank"/>
    <s v="Laptop"/>
    <x v="1"/>
    <n v="1792.59"/>
    <n v="405.9"/>
    <s v="Dec-2022"/>
    <x v="2"/>
    <m/>
    <m/>
    <m/>
  </r>
  <r>
    <n v="1556"/>
    <d v="2021-03-24T00:00:00"/>
    <x v="3"/>
    <s v="Eva"/>
    <s v="Phone"/>
    <x v="0"/>
    <n v="195.54"/>
    <n v="204.05"/>
    <s v="Mar-2021"/>
    <x v="1"/>
    <m/>
    <m/>
    <m/>
  </r>
  <r>
    <n v="1557"/>
    <d v="2022-04-02T00:00:00"/>
    <x v="3"/>
    <s v="Alice"/>
    <s v="Desk"/>
    <x v="0"/>
    <n v="1820.08"/>
    <n v="271.83"/>
    <s v="Apr-2022"/>
    <x v="2"/>
    <m/>
    <m/>
    <m/>
  </r>
  <r>
    <n v="1558"/>
    <d v="2021-01-01T00:00:00"/>
    <x v="3"/>
    <s v="Helen"/>
    <s v="Bookcase"/>
    <x v="1"/>
    <n v="1993.3"/>
    <n v="-188.34"/>
    <s v="Jan-2021"/>
    <x v="1"/>
    <m/>
    <m/>
    <m/>
  </r>
  <r>
    <n v="1559"/>
    <d v="2021-02-20T00:00:00"/>
    <x v="0"/>
    <s v="Charlie"/>
    <s v="Binder"/>
    <x v="0"/>
    <n v="1415.84"/>
    <n v="37.26"/>
    <s v="Feb-2021"/>
    <x v="1"/>
    <m/>
    <m/>
    <m/>
  </r>
  <r>
    <n v="1560"/>
    <d v="2022-11-16T00:00:00"/>
    <x v="1"/>
    <s v="Frank"/>
    <s v="Binder"/>
    <x v="0"/>
    <n v="1552.37"/>
    <n v="356.96"/>
    <s v="Nov-2022"/>
    <x v="2"/>
    <m/>
    <m/>
    <m/>
  </r>
  <r>
    <n v="1561"/>
    <d v="2022-12-18T00:00:00"/>
    <x v="2"/>
    <s v="Charlie"/>
    <s v="Phone"/>
    <x v="1"/>
    <n v="707.74"/>
    <n v="-145.76"/>
    <s v="Dec-2022"/>
    <x v="2"/>
    <m/>
    <m/>
    <m/>
  </r>
  <r>
    <n v="1562"/>
    <d v="2022-03-25T00:00:00"/>
    <x v="2"/>
    <s v="Grace"/>
    <s v="Laptop"/>
    <x v="1"/>
    <n v="1886.07"/>
    <n v="-2.38"/>
    <s v="Mar-2022"/>
    <x v="2"/>
    <m/>
    <m/>
    <m/>
  </r>
  <r>
    <n v="1563"/>
    <d v="2023-05-31T00:00:00"/>
    <x v="2"/>
    <s v="Grace"/>
    <s v="Desk"/>
    <x v="0"/>
    <n v="1082.94"/>
    <n v="209.71"/>
    <s v="May-2023"/>
    <x v="0"/>
    <m/>
    <m/>
    <m/>
  </r>
  <r>
    <n v="1564"/>
    <d v="2022-05-03T00:00:00"/>
    <x v="0"/>
    <s v="Ian"/>
    <s v="Chair"/>
    <x v="2"/>
    <n v="1478.16"/>
    <n v="-20.51"/>
    <s v="May-2022"/>
    <x v="2"/>
    <m/>
    <m/>
    <m/>
  </r>
  <r>
    <n v="1565"/>
    <d v="2021-02-03T00:00:00"/>
    <x v="0"/>
    <s v="Eva"/>
    <s v="Monitor"/>
    <x v="2"/>
    <n v="1852.01"/>
    <n v="453.78"/>
    <s v="Feb-2021"/>
    <x v="1"/>
    <m/>
    <m/>
    <m/>
  </r>
  <r>
    <n v="1566"/>
    <d v="2021-04-05T00:00:00"/>
    <x v="3"/>
    <s v="Helen"/>
    <s v="Table"/>
    <x v="1"/>
    <n v="1951.6"/>
    <n v="-108.26"/>
    <s v="Apr-2021"/>
    <x v="1"/>
    <m/>
    <m/>
    <m/>
  </r>
  <r>
    <n v="1567"/>
    <d v="2021-06-03T00:00:00"/>
    <x v="2"/>
    <s v="Jack"/>
    <s v="Binder"/>
    <x v="1"/>
    <n v="1674.75"/>
    <n v="358.18"/>
    <s v="Jun-2021"/>
    <x v="1"/>
    <m/>
    <m/>
    <m/>
  </r>
  <r>
    <n v="1568"/>
    <d v="2021-09-07T00:00:00"/>
    <x v="0"/>
    <s v="Jack"/>
    <s v="Monitor"/>
    <x v="2"/>
    <n v="640.88"/>
    <n v="155.56"/>
    <s v="Sep-2021"/>
    <x v="1"/>
    <m/>
    <m/>
    <m/>
  </r>
  <r>
    <n v="1569"/>
    <d v="2022-11-05T00:00:00"/>
    <x v="3"/>
    <s v="Helen"/>
    <s v="Monitor"/>
    <x v="0"/>
    <n v="1934.77"/>
    <n v="325.23"/>
    <s v="Nov-2022"/>
    <x v="2"/>
    <m/>
    <m/>
    <m/>
  </r>
  <r>
    <n v="1570"/>
    <d v="2022-03-14T00:00:00"/>
    <x v="2"/>
    <s v="Alice"/>
    <s v="Printer"/>
    <x v="2"/>
    <n v="1274.83"/>
    <n v="17.5"/>
    <s v="Mar-2022"/>
    <x v="2"/>
    <m/>
    <m/>
    <m/>
  </r>
  <r>
    <n v="1571"/>
    <d v="2021-04-28T00:00:00"/>
    <x v="1"/>
    <s v="Eva"/>
    <s v="Laptop"/>
    <x v="2"/>
    <n v="1864.75"/>
    <n v="160.13999999999999"/>
    <s v="Apr-2021"/>
    <x v="1"/>
    <m/>
    <m/>
    <m/>
  </r>
  <r>
    <n v="1572"/>
    <d v="2023-02-10T00:00:00"/>
    <x v="3"/>
    <s v="Charlie"/>
    <s v="Table"/>
    <x v="2"/>
    <n v="1368.4"/>
    <n v="399.78"/>
    <s v="Feb-2023"/>
    <x v="0"/>
    <m/>
    <m/>
    <m/>
  </r>
  <r>
    <n v="1573"/>
    <d v="2021-09-25T00:00:00"/>
    <x v="0"/>
    <s v="Alice"/>
    <s v="Chair"/>
    <x v="2"/>
    <n v="649.12"/>
    <n v="126.81"/>
    <s v="Sep-2021"/>
    <x v="1"/>
    <m/>
    <m/>
    <m/>
  </r>
  <r>
    <n v="1574"/>
    <d v="2023-12-14T00:00:00"/>
    <x v="0"/>
    <s v="David"/>
    <s v="Bookcase"/>
    <x v="1"/>
    <n v="771.55"/>
    <n v="51.8"/>
    <s v="Dec-2023"/>
    <x v="0"/>
    <m/>
    <m/>
    <m/>
  </r>
  <r>
    <n v="1575"/>
    <d v="2021-08-24T00:00:00"/>
    <x v="3"/>
    <s v="Helen"/>
    <s v="Printer"/>
    <x v="1"/>
    <n v="1123.42"/>
    <n v="175.31"/>
    <s v="Aug-2021"/>
    <x v="1"/>
    <m/>
    <m/>
    <m/>
  </r>
  <r>
    <n v="1576"/>
    <d v="2022-01-24T00:00:00"/>
    <x v="3"/>
    <s v="Charlie"/>
    <s v="Monitor"/>
    <x v="0"/>
    <n v="1590.53"/>
    <n v="302.14999999999998"/>
    <s v="Jan-2022"/>
    <x v="2"/>
    <m/>
    <m/>
    <m/>
  </r>
  <r>
    <n v="1577"/>
    <d v="2023-09-17T00:00:00"/>
    <x v="0"/>
    <s v="Jack"/>
    <s v="Monitor"/>
    <x v="0"/>
    <n v="670.07"/>
    <n v="110.49"/>
    <s v="Sep-2023"/>
    <x v="0"/>
    <m/>
    <m/>
    <m/>
  </r>
  <r>
    <n v="1578"/>
    <d v="2023-02-02T00:00:00"/>
    <x v="1"/>
    <s v="Bob"/>
    <s v="Headphones"/>
    <x v="0"/>
    <n v="1180.48"/>
    <n v="457.21"/>
    <s v="Feb-2023"/>
    <x v="0"/>
    <m/>
    <m/>
    <m/>
  </r>
  <r>
    <n v="1579"/>
    <d v="2022-02-05T00:00:00"/>
    <x v="2"/>
    <s v="Ian"/>
    <s v="Table"/>
    <x v="0"/>
    <n v="723.97"/>
    <n v="6.46"/>
    <s v="Feb-2022"/>
    <x v="2"/>
    <m/>
    <m/>
    <m/>
  </r>
  <r>
    <n v="1580"/>
    <d v="2022-09-16T00:00:00"/>
    <x v="1"/>
    <s v="Jack"/>
    <s v="Table"/>
    <x v="2"/>
    <n v="1640.75"/>
    <n v="132.82"/>
    <s v="Sep-2022"/>
    <x v="2"/>
    <m/>
    <m/>
    <m/>
  </r>
  <r>
    <n v="1581"/>
    <d v="2023-02-06T00:00:00"/>
    <x v="3"/>
    <s v="Eva"/>
    <s v="Headphones"/>
    <x v="1"/>
    <n v="960.12"/>
    <n v="329.85"/>
    <s v="Feb-2023"/>
    <x v="0"/>
    <m/>
    <m/>
    <m/>
  </r>
  <r>
    <n v="1582"/>
    <d v="2023-07-08T00:00:00"/>
    <x v="1"/>
    <s v="Grace"/>
    <s v="Table"/>
    <x v="1"/>
    <n v="199.61"/>
    <n v="282.38"/>
    <s v="Jul-2023"/>
    <x v="0"/>
    <m/>
    <m/>
    <m/>
  </r>
  <r>
    <n v="1583"/>
    <d v="2023-05-03T00:00:00"/>
    <x v="0"/>
    <s v="Bob"/>
    <s v="Monitor"/>
    <x v="0"/>
    <n v="373.8"/>
    <n v="404.55"/>
    <s v="May-2023"/>
    <x v="0"/>
    <m/>
    <m/>
    <m/>
  </r>
  <r>
    <n v="1584"/>
    <d v="2022-08-01T00:00:00"/>
    <x v="3"/>
    <s v="Ian"/>
    <s v="Binder"/>
    <x v="0"/>
    <n v="169.15"/>
    <n v="497.77"/>
    <s v="Aug-2022"/>
    <x v="2"/>
    <m/>
    <m/>
    <m/>
  </r>
  <r>
    <n v="1585"/>
    <d v="2021-03-16T00:00:00"/>
    <x v="2"/>
    <s v="Ian"/>
    <s v="Desk"/>
    <x v="2"/>
    <n v="1023.64"/>
    <n v="98.8"/>
    <s v="Mar-2021"/>
    <x v="1"/>
    <m/>
    <m/>
    <m/>
  </r>
  <r>
    <n v="1586"/>
    <d v="2022-03-11T00:00:00"/>
    <x v="0"/>
    <s v="David"/>
    <s v="Monitor"/>
    <x v="2"/>
    <n v="257.36"/>
    <n v="-122.19"/>
    <s v="Mar-2022"/>
    <x v="2"/>
    <m/>
    <m/>
    <m/>
  </r>
  <r>
    <n v="1587"/>
    <d v="2021-04-13T00:00:00"/>
    <x v="0"/>
    <s v="David"/>
    <s v="Printer"/>
    <x v="0"/>
    <n v="272.57"/>
    <n v="-178.71"/>
    <s v="Apr-2021"/>
    <x v="1"/>
    <m/>
    <m/>
    <m/>
  </r>
  <r>
    <n v="1588"/>
    <d v="2023-02-03T00:00:00"/>
    <x v="2"/>
    <s v="Frank"/>
    <s v="Laptop"/>
    <x v="1"/>
    <n v="1885.04"/>
    <n v="308.81"/>
    <s v="Feb-2023"/>
    <x v="0"/>
    <m/>
    <m/>
    <m/>
  </r>
  <r>
    <n v="1589"/>
    <d v="2023-01-08T00:00:00"/>
    <x v="2"/>
    <s v="Jack"/>
    <s v="Headphones"/>
    <x v="1"/>
    <n v="1751.68"/>
    <n v="411.81"/>
    <s v="Jan-2023"/>
    <x v="0"/>
    <m/>
    <m/>
    <m/>
  </r>
  <r>
    <n v="1590"/>
    <d v="2023-03-17T00:00:00"/>
    <x v="1"/>
    <s v="Jack"/>
    <s v="Chair"/>
    <x v="1"/>
    <n v="931.57"/>
    <n v="-45.5"/>
    <s v="Mar-2023"/>
    <x v="0"/>
    <m/>
    <m/>
    <m/>
  </r>
  <r>
    <n v="1591"/>
    <d v="2021-04-08T00:00:00"/>
    <x v="3"/>
    <s v="Jack"/>
    <s v="Bookcase"/>
    <x v="0"/>
    <n v="1972.32"/>
    <n v="-89.09"/>
    <s v="Apr-2021"/>
    <x v="1"/>
    <m/>
    <m/>
    <m/>
  </r>
  <r>
    <n v="1592"/>
    <d v="2023-03-09T00:00:00"/>
    <x v="2"/>
    <s v="Frank"/>
    <s v="Chair"/>
    <x v="1"/>
    <n v="50.36"/>
    <n v="-156.46"/>
    <s v="Mar-2023"/>
    <x v="0"/>
    <m/>
    <m/>
    <m/>
  </r>
  <r>
    <n v="1593"/>
    <d v="2023-05-09T00:00:00"/>
    <x v="2"/>
    <s v="Alice"/>
    <s v="Monitor"/>
    <x v="2"/>
    <n v="1247.26"/>
    <n v="375.89"/>
    <s v="May-2023"/>
    <x v="0"/>
    <m/>
    <m/>
    <m/>
  </r>
  <r>
    <n v="1594"/>
    <d v="2022-03-11T00:00:00"/>
    <x v="3"/>
    <s v="Ian"/>
    <s v="Printer"/>
    <x v="2"/>
    <n v="1252.03"/>
    <n v="17.97"/>
    <s v="Mar-2022"/>
    <x v="2"/>
    <m/>
    <m/>
    <m/>
  </r>
  <r>
    <n v="1595"/>
    <d v="2022-03-23T00:00:00"/>
    <x v="2"/>
    <s v="Bob"/>
    <s v="Monitor"/>
    <x v="0"/>
    <n v="942.01"/>
    <n v="81.19"/>
    <s v="Mar-2022"/>
    <x v="2"/>
    <m/>
    <m/>
    <m/>
  </r>
  <r>
    <n v="1596"/>
    <d v="2021-09-06T00:00:00"/>
    <x v="2"/>
    <s v="Eva"/>
    <s v="Laptop"/>
    <x v="2"/>
    <n v="824.05"/>
    <n v="151.93"/>
    <s v="Sep-2021"/>
    <x v="1"/>
    <m/>
    <m/>
    <m/>
  </r>
  <r>
    <n v="1597"/>
    <d v="2021-06-15T00:00:00"/>
    <x v="1"/>
    <s v="Ian"/>
    <s v="Binder"/>
    <x v="0"/>
    <n v="938"/>
    <n v="387.62"/>
    <s v="Jun-2021"/>
    <x v="1"/>
    <m/>
    <m/>
    <m/>
  </r>
  <r>
    <n v="1598"/>
    <d v="2023-09-11T00:00:00"/>
    <x v="0"/>
    <s v="David"/>
    <s v="Bookcase"/>
    <x v="1"/>
    <n v="859.17"/>
    <n v="255.58"/>
    <s v="Sep-2023"/>
    <x v="0"/>
    <m/>
    <m/>
    <m/>
  </r>
  <r>
    <n v="1599"/>
    <d v="2023-10-17T00:00:00"/>
    <x v="0"/>
    <s v="Charlie"/>
    <s v="Laptop"/>
    <x v="1"/>
    <n v="1474.46"/>
    <n v="230.55"/>
    <s v="Oct-2023"/>
    <x v="0"/>
    <m/>
    <m/>
    <m/>
  </r>
  <r>
    <n v="1600"/>
    <d v="2022-06-26T00:00:00"/>
    <x v="0"/>
    <s v="Grace"/>
    <s v="Headphones"/>
    <x v="1"/>
    <n v="313.94"/>
    <n v="-77.03"/>
    <s v="Jun-2022"/>
    <x v="2"/>
    <m/>
    <m/>
    <m/>
  </r>
  <r>
    <n v="1601"/>
    <d v="2023-01-29T00:00:00"/>
    <x v="0"/>
    <s v="Frank"/>
    <s v="Headphones"/>
    <x v="2"/>
    <n v="435.4"/>
    <n v="159.22999999999999"/>
    <s v="Jan-2023"/>
    <x v="0"/>
    <m/>
    <m/>
    <m/>
  </r>
  <r>
    <n v="1602"/>
    <d v="2021-03-22T00:00:00"/>
    <x v="2"/>
    <s v="Helen"/>
    <s v="Monitor"/>
    <x v="0"/>
    <n v="402.01"/>
    <n v="300.77"/>
    <s v="Mar-2021"/>
    <x v="1"/>
    <m/>
    <m/>
    <m/>
  </r>
  <r>
    <n v="1603"/>
    <d v="2021-05-13T00:00:00"/>
    <x v="3"/>
    <s v="Charlie"/>
    <s v="Printer"/>
    <x v="1"/>
    <n v="561.82000000000005"/>
    <n v="481.28"/>
    <s v="May-2021"/>
    <x v="1"/>
    <m/>
    <m/>
    <m/>
  </r>
  <r>
    <n v="1604"/>
    <d v="2023-03-08T00:00:00"/>
    <x v="3"/>
    <s v="Eva"/>
    <s v="Laptop"/>
    <x v="0"/>
    <n v="1074.25"/>
    <n v="-59.02"/>
    <s v="Mar-2023"/>
    <x v="0"/>
    <m/>
    <m/>
    <m/>
  </r>
  <r>
    <n v="1605"/>
    <d v="2023-06-19T00:00:00"/>
    <x v="1"/>
    <s v="Jack"/>
    <s v="Phone"/>
    <x v="1"/>
    <n v="266.86"/>
    <n v="-193.32"/>
    <s v="Jun-2023"/>
    <x v="0"/>
    <m/>
    <m/>
    <m/>
  </r>
  <r>
    <n v="1606"/>
    <d v="2021-05-18T00:00:00"/>
    <x v="1"/>
    <s v="David"/>
    <s v="Printer"/>
    <x v="2"/>
    <n v="1742.93"/>
    <n v="-147.29"/>
    <s v="May-2021"/>
    <x v="1"/>
    <m/>
    <m/>
    <m/>
  </r>
  <r>
    <n v="1607"/>
    <d v="2021-07-03T00:00:00"/>
    <x v="2"/>
    <s v="David"/>
    <s v="Binder"/>
    <x v="2"/>
    <n v="629.85"/>
    <n v="63.1"/>
    <s v="Jul-2021"/>
    <x v="1"/>
    <m/>
    <m/>
    <m/>
  </r>
  <r>
    <n v="1608"/>
    <d v="2023-02-24T00:00:00"/>
    <x v="3"/>
    <s v="David"/>
    <s v="Headphones"/>
    <x v="0"/>
    <n v="366.95"/>
    <n v="374.38"/>
    <s v="Feb-2023"/>
    <x v="0"/>
    <m/>
    <m/>
    <m/>
  </r>
  <r>
    <n v="1609"/>
    <d v="2023-09-11T00:00:00"/>
    <x v="3"/>
    <s v="Jack"/>
    <s v="Monitor"/>
    <x v="2"/>
    <n v="1367.46"/>
    <n v="-195"/>
    <s v="Sep-2023"/>
    <x v="0"/>
    <m/>
    <m/>
    <m/>
  </r>
  <r>
    <n v="1610"/>
    <d v="2021-03-10T00:00:00"/>
    <x v="0"/>
    <s v="Helen"/>
    <s v="Table"/>
    <x v="2"/>
    <n v="124.27"/>
    <n v="119.71"/>
    <s v="Mar-2021"/>
    <x v="1"/>
    <m/>
    <m/>
    <m/>
  </r>
  <r>
    <n v="1611"/>
    <d v="2022-06-30T00:00:00"/>
    <x v="2"/>
    <s v="Frank"/>
    <s v="Headphones"/>
    <x v="0"/>
    <n v="1258.94"/>
    <n v="30.46"/>
    <s v="Jun-2022"/>
    <x v="2"/>
    <m/>
    <m/>
    <m/>
  </r>
  <r>
    <n v="1612"/>
    <d v="2021-02-22T00:00:00"/>
    <x v="2"/>
    <s v="Charlie"/>
    <s v="Bookcase"/>
    <x v="1"/>
    <n v="1411.49"/>
    <n v="-163.26"/>
    <s v="Feb-2021"/>
    <x v="1"/>
    <m/>
    <m/>
    <m/>
  </r>
  <r>
    <n v="1613"/>
    <d v="2021-07-24T00:00:00"/>
    <x v="0"/>
    <s v="Jack"/>
    <s v="Desk"/>
    <x v="2"/>
    <n v="469.09"/>
    <n v="115.17"/>
    <s v="Jul-2021"/>
    <x v="1"/>
    <m/>
    <m/>
    <m/>
  </r>
  <r>
    <n v="1614"/>
    <d v="2021-05-06T00:00:00"/>
    <x v="2"/>
    <s v="Eva"/>
    <s v="Table"/>
    <x v="0"/>
    <n v="131.83000000000001"/>
    <n v="-21.68"/>
    <s v="May-2021"/>
    <x v="1"/>
    <m/>
    <m/>
    <m/>
  </r>
  <r>
    <n v="1615"/>
    <d v="2021-02-12T00:00:00"/>
    <x v="2"/>
    <s v="Frank"/>
    <s v="Monitor"/>
    <x v="2"/>
    <n v="759.11"/>
    <n v="46.32"/>
    <s v="Feb-2021"/>
    <x v="1"/>
    <m/>
    <m/>
    <m/>
  </r>
  <r>
    <n v="1616"/>
    <d v="2021-04-21T00:00:00"/>
    <x v="1"/>
    <s v="Eva"/>
    <s v="Phone"/>
    <x v="2"/>
    <n v="242.26"/>
    <n v="293.93"/>
    <s v="Apr-2021"/>
    <x v="1"/>
    <m/>
    <m/>
    <m/>
  </r>
  <r>
    <n v="1617"/>
    <d v="2023-01-31T00:00:00"/>
    <x v="3"/>
    <s v="Frank"/>
    <s v="Table"/>
    <x v="2"/>
    <n v="277.13"/>
    <n v="165.09"/>
    <s v="Jan-2023"/>
    <x v="0"/>
    <m/>
    <m/>
    <m/>
  </r>
  <r>
    <n v="1618"/>
    <d v="2023-04-28T00:00:00"/>
    <x v="2"/>
    <s v="Helen"/>
    <s v="Bookcase"/>
    <x v="2"/>
    <n v="545.80999999999995"/>
    <n v="-112.75"/>
    <s v="Apr-2023"/>
    <x v="0"/>
    <m/>
    <m/>
    <m/>
  </r>
  <r>
    <n v="1619"/>
    <d v="2021-04-05T00:00:00"/>
    <x v="1"/>
    <s v="Grace"/>
    <s v="Printer"/>
    <x v="0"/>
    <n v="626.16"/>
    <n v="472.99"/>
    <s v="Apr-2021"/>
    <x v="1"/>
    <m/>
    <m/>
    <m/>
  </r>
  <r>
    <n v="1620"/>
    <d v="2023-06-19T00:00:00"/>
    <x v="3"/>
    <s v="Eva"/>
    <s v="Phone"/>
    <x v="0"/>
    <n v="1083.44"/>
    <n v="245.14"/>
    <s v="Jun-2023"/>
    <x v="0"/>
    <m/>
    <m/>
    <m/>
  </r>
  <r>
    <n v="1621"/>
    <d v="2021-12-26T00:00:00"/>
    <x v="0"/>
    <s v="Jack"/>
    <s v="Headphones"/>
    <x v="0"/>
    <n v="1372.86"/>
    <n v="336.11"/>
    <s v="Dec-2021"/>
    <x v="1"/>
    <m/>
    <m/>
    <m/>
  </r>
  <r>
    <n v="1622"/>
    <d v="2023-06-19T00:00:00"/>
    <x v="1"/>
    <s v="Frank"/>
    <s v="Phone"/>
    <x v="2"/>
    <n v="1205.9000000000001"/>
    <n v="-144.55000000000001"/>
    <s v="Jun-2023"/>
    <x v="0"/>
    <m/>
    <m/>
    <m/>
  </r>
  <r>
    <n v="1623"/>
    <d v="2021-10-08T00:00:00"/>
    <x v="1"/>
    <s v="David"/>
    <s v="Laptop"/>
    <x v="2"/>
    <n v="339.3"/>
    <n v="-167.06"/>
    <s v="Oct-2021"/>
    <x v="1"/>
    <m/>
    <m/>
    <m/>
  </r>
  <r>
    <n v="1624"/>
    <d v="2022-10-29T00:00:00"/>
    <x v="3"/>
    <s v="Ian"/>
    <s v="Bookcase"/>
    <x v="2"/>
    <n v="385.57"/>
    <n v="-186.39"/>
    <s v="Oct-2022"/>
    <x v="2"/>
    <m/>
    <m/>
    <m/>
  </r>
  <r>
    <n v="1625"/>
    <d v="2021-04-03T00:00:00"/>
    <x v="0"/>
    <s v="David"/>
    <s v="Table"/>
    <x v="0"/>
    <n v="1763.6"/>
    <n v="-67.84"/>
    <s v="Apr-2021"/>
    <x v="1"/>
    <m/>
    <m/>
    <m/>
  </r>
  <r>
    <n v="1626"/>
    <d v="2022-11-03T00:00:00"/>
    <x v="1"/>
    <s v="Alice"/>
    <s v="Laptop"/>
    <x v="2"/>
    <n v="1138.79"/>
    <n v="90.09"/>
    <s v="Nov-2022"/>
    <x v="2"/>
    <m/>
    <m/>
    <m/>
  </r>
  <r>
    <n v="1627"/>
    <d v="2021-03-02T00:00:00"/>
    <x v="2"/>
    <s v="Grace"/>
    <s v="Phone"/>
    <x v="1"/>
    <n v="1746.38"/>
    <n v="455.08"/>
    <s v="Mar-2021"/>
    <x v="1"/>
    <m/>
    <m/>
    <m/>
  </r>
  <r>
    <n v="1628"/>
    <d v="2022-09-26T00:00:00"/>
    <x v="2"/>
    <s v="Grace"/>
    <s v="Laptop"/>
    <x v="2"/>
    <n v="774.52"/>
    <n v="119.94"/>
    <s v="Sep-2022"/>
    <x v="2"/>
    <m/>
    <m/>
    <m/>
  </r>
  <r>
    <n v="1629"/>
    <d v="2023-12-11T00:00:00"/>
    <x v="2"/>
    <s v="David"/>
    <s v="Chair"/>
    <x v="1"/>
    <n v="1248.08"/>
    <n v="3.18"/>
    <s v="Dec-2023"/>
    <x v="0"/>
    <m/>
    <m/>
    <m/>
  </r>
  <r>
    <n v="1630"/>
    <d v="2023-10-26T00:00:00"/>
    <x v="0"/>
    <s v="Charlie"/>
    <s v="Bookcase"/>
    <x v="2"/>
    <n v="1071.1400000000001"/>
    <n v="193.35"/>
    <s v="Oct-2023"/>
    <x v="0"/>
    <m/>
    <m/>
    <m/>
  </r>
  <r>
    <n v="1631"/>
    <d v="2022-08-27T00:00:00"/>
    <x v="1"/>
    <s v="Helen"/>
    <s v="Binder"/>
    <x v="0"/>
    <n v="672.29"/>
    <n v="-121.65"/>
    <s v="Aug-2022"/>
    <x v="2"/>
    <m/>
    <m/>
    <m/>
  </r>
  <r>
    <n v="1632"/>
    <d v="2022-11-13T00:00:00"/>
    <x v="2"/>
    <s v="Eva"/>
    <s v="Printer"/>
    <x v="2"/>
    <n v="966.33"/>
    <n v="226.65"/>
    <s v="Nov-2022"/>
    <x v="2"/>
    <m/>
    <m/>
    <m/>
  </r>
  <r>
    <n v="1633"/>
    <d v="2022-06-18T00:00:00"/>
    <x v="0"/>
    <s v="Jack"/>
    <s v="Phone"/>
    <x v="1"/>
    <n v="1029.8599999999999"/>
    <n v="197.9"/>
    <s v="Jun-2022"/>
    <x v="2"/>
    <m/>
    <m/>
    <m/>
  </r>
  <r>
    <n v="1634"/>
    <d v="2023-04-18T00:00:00"/>
    <x v="2"/>
    <s v="Grace"/>
    <s v="Bookcase"/>
    <x v="1"/>
    <n v="441.5"/>
    <n v="354.4"/>
    <s v="Apr-2023"/>
    <x v="0"/>
    <m/>
    <m/>
    <m/>
  </r>
  <r>
    <n v="1635"/>
    <d v="2022-10-07T00:00:00"/>
    <x v="3"/>
    <s v="David"/>
    <s v="Binder"/>
    <x v="2"/>
    <n v="664.27"/>
    <n v="490.68"/>
    <s v="Oct-2022"/>
    <x v="2"/>
    <m/>
    <m/>
    <m/>
  </r>
  <r>
    <n v="1636"/>
    <d v="2021-08-21T00:00:00"/>
    <x v="1"/>
    <s v="David"/>
    <s v="Binder"/>
    <x v="1"/>
    <n v="1593.25"/>
    <n v="-24.39"/>
    <s v="Aug-2021"/>
    <x v="1"/>
    <m/>
    <m/>
    <m/>
  </r>
  <r>
    <n v="1637"/>
    <d v="2022-06-08T00:00:00"/>
    <x v="1"/>
    <s v="Helen"/>
    <s v="Monitor"/>
    <x v="1"/>
    <n v="1835.79"/>
    <n v="156.76"/>
    <s v="Jun-2022"/>
    <x v="2"/>
    <m/>
    <m/>
    <m/>
  </r>
  <r>
    <n v="1638"/>
    <d v="2021-12-12T00:00:00"/>
    <x v="0"/>
    <s v="Helen"/>
    <s v="Laptop"/>
    <x v="0"/>
    <n v="751.6"/>
    <n v="436.21"/>
    <s v="Dec-2021"/>
    <x v="1"/>
    <m/>
    <m/>
    <m/>
  </r>
  <r>
    <n v="1639"/>
    <d v="2023-12-06T00:00:00"/>
    <x v="0"/>
    <s v="Bob"/>
    <s v="Binder"/>
    <x v="2"/>
    <n v="648.6"/>
    <n v="349.63"/>
    <s v="Dec-2023"/>
    <x v="0"/>
    <m/>
    <m/>
    <m/>
  </r>
  <r>
    <n v="1640"/>
    <d v="2022-06-30T00:00:00"/>
    <x v="1"/>
    <s v="Bob"/>
    <s v="Chair"/>
    <x v="2"/>
    <n v="430.63"/>
    <n v="141.18"/>
    <s v="Jun-2022"/>
    <x v="2"/>
    <m/>
    <m/>
    <m/>
  </r>
  <r>
    <n v="1641"/>
    <d v="2023-03-05T00:00:00"/>
    <x v="2"/>
    <s v="Charlie"/>
    <s v="Bookcase"/>
    <x v="2"/>
    <n v="1373.06"/>
    <n v="461.76"/>
    <s v="Mar-2023"/>
    <x v="0"/>
    <m/>
    <m/>
    <m/>
  </r>
  <r>
    <n v="1642"/>
    <d v="2021-09-06T00:00:00"/>
    <x v="2"/>
    <s v="Charlie"/>
    <s v="Desk"/>
    <x v="1"/>
    <n v="680.04"/>
    <n v="-159.93"/>
    <s v="Sep-2021"/>
    <x v="1"/>
    <m/>
    <m/>
    <m/>
  </r>
  <r>
    <n v="1643"/>
    <d v="2021-02-16T00:00:00"/>
    <x v="3"/>
    <s v="Alice"/>
    <s v="Desk"/>
    <x v="2"/>
    <n v="1976.11"/>
    <n v="451.7"/>
    <s v="Feb-2021"/>
    <x v="1"/>
    <m/>
    <m/>
    <m/>
  </r>
  <r>
    <n v="1644"/>
    <d v="2021-08-02T00:00:00"/>
    <x v="2"/>
    <s v="Charlie"/>
    <s v="Phone"/>
    <x v="2"/>
    <n v="685.09"/>
    <n v="-164.64"/>
    <s v="Aug-2021"/>
    <x v="1"/>
    <m/>
    <m/>
    <m/>
  </r>
  <r>
    <n v="1645"/>
    <d v="2021-08-27T00:00:00"/>
    <x v="0"/>
    <s v="Frank"/>
    <s v="Headphones"/>
    <x v="0"/>
    <n v="818.57"/>
    <n v="183.11"/>
    <s v="Aug-2021"/>
    <x v="1"/>
    <m/>
    <m/>
    <m/>
  </r>
  <r>
    <n v="1646"/>
    <d v="2023-12-16T00:00:00"/>
    <x v="0"/>
    <s v="Helen"/>
    <s v="Laptop"/>
    <x v="0"/>
    <n v="1226.5"/>
    <n v="423.31"/>
    <s v="Dec-2023"/>
    <x v="0"/>
    <m/>
    <m/>
    <m/>
  </r>
  <r>
    <n v="1647"/>
    <d v="2021-12-16T00:00:00"/>
    <x v="2"/>
    <s v="Jack"/>
    <s v="Headphones"/>
    <x v="0"/>
    <n v="1613.28"/>
    <n v="-16.100000000000001"/>
    <s v="Dec-2021"/>
    <x v="1"/>
    <m/>
    <m/>
    <m/>
  </r>
  <r>
    <n v="1648"/>
    <d v="2021-04-17T00:00:00"/>
    <x v="0"/>
    <s v="Frank"/>
    <s v="Binder"/>
    <x v="1"/>
    <n v="965.56"/>
    <n v="130.57"/>
    <s v="Apr-2021"/>
    <x v="1"/>
    <m/>
    <m/>
    <m/>
  </r>
  <r>
    <n v="1649"/>
    <d v="2023-04-11T00:00:00"/>
    <x v="1"/>
    <s v="Eva"/>
    <s v="Bookcase"/>
    <x v="2"/>
    <n v="874.18"/>
    <n v="27.03"/>
    <s v="Apr-2023"/>
    <x v="0"/>
    <m/>
    <m/>
    <m/>
  </r>
  <r>
    <n v="1650"/>
    <d v="2021-02-17T00:00:00"/>
    <x v="1"/>
    <s v="David"/>
    <s v="Phone"/>
    <x v="0"/>
    <n v="1991.49"/>
    <n v="466.5"/>
    <s v="Feb-2021"/>
    <x v="1"/>
    <m/>
    <m/>
    <m/>
  </r>
  <r>
    <n v="1651"/>
    <d v="2021-12-03T00:00:00"/>
    <x v="2"/>
    <s v="Charlie"/>
    <s v="Table"/>
    <x v="0"/>
    <n v="70.459999999999994"/>
    <n v="376.55"/>
    <s v="Dec-2021"/>
    <x v="1"/>
    <m/>
    <m/>
    <m/>
  </r>
  <r>
    <n v="1652"/>
    <d v="2023-11-16T00:00:00"/>
    <x v="1"/>
    <s v="David"/>
    <s v="Binder"/>
    <x v="0"/>
    <n v="1795.38"/>
    <n v="296.3"/>
    <s v="Nov-2023"/>
    <x v="0"/>
    <m/>
    <m/>
    <m/>
  </r>
  <r>
    <n v="1653"/>
    <d v="2023-03-15T00:00:00"/>
    <x v="1"/>
    <s v="Grace"/>
    <s v="Laptop"/>
    <x v="2"/>
    <n v="340.82"/>
    <n v="211.34"/>
    <s v="Mar-2023"/>
    <x v="0"/>
    <m/>
    <m/>
    <m/>
  </r>
  <r>
    <n v="1654"/>
    <d v="2021-01-08T00:00:00"/>
    <x v="3"/>
    <s v="Alice"/>
    <s v="Desk"/>
    <x v="2"/>
    <n v="1582.55"/>
    <n v="374.41"/>
    <s v="Jan-2021"/>
    <x v="1"/>
    <m/>
    <m/>
    <m/>
  </r>
  <r>
    <n v="1655"/>
    <d v="2022-09-17T00:00:00"/>
    <x v="3"/>
    <s v="Grace"/>
    <s v="Monitor"/>
    <x v="2"/>
    <n v="1254.97"/>
    <n v="74.59"/>
    <s v="Sep-2022"/>
    <x v="2"/>
    <m/>
    <m/>
    <m/>
  </r>
  <r>
    <n v="1656"/>
    <d v="2022-12-20T00:00:00"/>
    <x v="1"/>
    <s v="Alice"/>
    <s v="Bookcase"/>
    <x v="1"/>
    <n v="716.6"/>
    <n v="113.29"/>
    <s v="Dec-2022"/>
    <x v="2"/>
    <m/>
    <m/>
    <m/>
  </r>
  <r>
    <n v="1657"/>
    <d v="2021-10-30T00:00:00"/>
    <x v="2"/>
    <s v="Bob"/>
    <s v="Printer"/>
    <x v="1"/>
    <n v="1754.06"/>
    <n v="311"/>
    <s v="Oct-2021"/>
    <x v="1"/>
    <m/>
    <m/>
    <m/>
  </r>
  <r>
    <n v="1658"/>
    <d v="2022-10-01T00:00:00"/>
    <x v="3"/>
    <s v="David"/>
    <s v="Headphones"/>
    <x v="0"/>
    <n v="75.17"/>
    <n v="50.43"/>
    <s v="Oct-2022"/>
    <x v="2"/>
    <m/>
    <m/>
    <m/>
  </r>
  <r>
    <n v="1659"/>
    <d v="2021-02-25T00:00:00"/>
    <x v="0"/>
    <s v="Alice"/>
    <s v="Phone"/>
    <x v="2"/>
    <n v="492.05"/>
    <n v="-155.27000000000001"/>
    <s v="Feb-2021"/>
    <x v="1"/>
    <m/>
    <m/>
    <m/>
  </r>
  <r>
    <n v="1660"/>
    <d v="2022-12-27T00:00:00"/>
    <x v="0"/>
    <s v="Ian"/>
    <s v="Headphones"/>
    <x v="0"/>
    <n v="1155.44"/>
    <n v="-147.97"/>
    <s v="Dec-2022"/>
    <x v="2"/>
    <m/>
    <m/>
    <m/>
  </r>
  <r>
    <n v="1661"/>
    <d v="2022-06-10T00:00:00"/>
    <x v="0"/>
    <s v="Frank"/>
    <s v="Bookcase"/>
    <x v="2"/>
    <n v="735.51"/>
    <n v="-119.25"/>
    <s v="Jun-2022"/>
    <x v="2"/>
    <m/>
    <m/>
    <m/>
  </r>
  <r>
    <n v="1662"/>
    <d v="2022-04-19T00:00:00"/>
    <x v="2"/>
    <s v="Alice"/>
    <s v="Headphones"/>
    <x v="2"/>
    <n v="1240.24"/>
    <n v="408.78"/>
    <s v="Apr-2022"/>
    <x v="2"/>
    <m/>
    <m/>
    <m/>
  </r>
  <r>
    <n v="1663"/>
    <d v="2021-01-28T00:00:00"/>
    <x v="1"/>
    <s v="Alice"/>
    <s v="Bookcase"/>
    <x v="2"/>
    <n v="97.01"/>
    <n v="130.56"/>
    <s v="Jan-2021"/>
    <x v="1"/>
    <m/>
    <m/>
    <m/>
  </r>
  <r>
    <n v="1664"/>
    <d v="2021-03-19T00:00:00"/>
    <x v="0"/>
    <s v="Frank"/>
    <s v="Headphones"/>
    <x v="1"/>
    <n v="277.08999999999997"/>
    <n v="299.02"/>
    <s v="Mar-2021"/>
    <x v="1"/>
    <m/>
    <m/>
    <m/>
  </r>
  <r>
    <n v="1665"/>
    <d v="2021-12-31T00:00:00"/>
    <x v="2"/>
    <s v="David"/>
    <s v="Chair"/>
    <x v="1"/>
    <n v="297.83999999999997"/>
    <n v="75.040000000000006"/>
    <s v="Dec-2021"/>
    <x v="1"/>
    <m/>
    <m/>
    <m/>
  </r>
  <r>
    <n v="1666"/>
    <d v="2022-10-28T00:00:00"/>
    <x v="3"/>
    <s v="David"/>
    <s v="Table"/>
    <x v="2"/>
    <n v="419.1"/>
    <n v="-18.899999999999999"/>
    <s v="Oct-2022"/>
    <x v="2"/>
    <m/>
    <m/>
    <m/>
  </r>
  <r>
    <n v="1667"/>
    <d v="2022-06-10T00:00:00"/>
    <x v="1"/>
    <s v="Frank"/>
    <s v="Binder"/>
    <x v="0"/>
    <n v="945.7"/>
    <n v="43.03"/>
    <s v="Jun-2022"/>
    <x v="2"/>
    <m/>
    <m/>
    <m/>
  </r>
  <r>
    <n v="1668"/>
    <d v="2022-11-30T00:00:00"/>
    <x v="3"/>
    <s v="Grace"/>
    <s v="Binder"/>
    <x v="2"/>
    <n v="1516.65"/>
    <n v="355.93"/>
    <s v="Nov-2022"/>
    <x v="2"/>
    <m/>
    <m/>
    <m/>
  </r>
  <r>
    <n v="1669"/>
    <d v="2023-06-02T00:00:00"/>
    <x v="2"/>
    <s v="Ian"/>
    <s v="Laptop"/>
    <x v="2"/>
    <n v="1815.8"/>
    <n v="237.65"/>
    <s v="Jun-2023"/>
    <x v="0"/>
    <m/>
    <m/>
    <m/>
  </r>
  <r>
    <n v="1670"/>
    <d v="2023-10-28T00:00:00"/>
    <x v="0"/>
    <s v="Jack"/>
    <s v="Printer"/>
    <x v="0"/>
    <n v="1678.98"/>
    <n v="456.35"/>
    <s v="Oct-2023"/>
    <x v="0"/>
    <m/>
    <m/>
    <m/>
  </r>
  <r>
    <n v="1671"/>
    <d v="2023-10-24T00:00:00"/>
    <x v="0"/>
    <s v="Eva"/>
    <s v="Printer"/>
    <x v="2"/>
    <n v="433.93"/>
    <n v="275.79000000000002"/>
    <s v="Oct-2023"/>
    <x v="0"/>
    <m/>
    <m/>
    <m/>
  </r>
  <r>
    <n v="1672"/>
    <d v="2023-07-08T00:00:00"/>
    <x v="2"/>
    <s v="Ian"/>
    <s v="Laptop"/>
    <x v="0"/>
    <n v="910.24"/>
    <n v="199.13"/>
    <s v="Jul-2023"/>
    <x v="0"/>
    <m/>
    <m/>
    <m/>
  </r>
  <r>
    <n v="1673"/>
    <d v="2023-01-20T00:00:00"/>
    <x v="0"/>
    <s v="David"/>
    <s v="Monitor"/>
    <x v="1"/>
    <n v="438.85"/>
    <n v="227.14"/>
    <s v="Jan-2023"/>
    <x v="0"/>
    <m/>
    <m/>
    <m/>
  </r>
  <r>
    <n v="1674"/>
    <d v="2021-12-29T00:00:00"/>
    <x v="1"/>
    <s v="Jack"/>
    <s v="Binder"/>
    <x v="1"/>
    <n v="565.72"/>
    <n v="459.66"/>
    <s v="Dec-2021"/>
    <x v="1"/>
    <m/>
    <m/>
    <m/>
  </r>
  <r>
    <n v="1675"/>
    <d v="2023-03-17T00:00:00"/>
    <x v="2"/>
    <s v="Bob"/>
    <s v="Monitor"/>
    <x v="0"/>
    <n v="1031.92"/>
    <n v="351.74"/>
    <s v="Mar-2023"/>
    <x v="0"/>
    <m/>
    <m/>
    <m/>
  </r>
  <r>
    <n v="1676"/>
    <d v="2023-01-09T00:00:00"/>
    <x v="3"/>
    <s v="Charlie"/>
    <s v="Bookcase"/>
    <x v="1"/>
    <n v="182.81"/>
    <n v="-183.17"/>
    <s v="Jan-2023"/>
    <x v="0"/>
    <m/>
    <m/>
    <m/>
  </r>
  <r>
    <n v="1677"/>
    <d v="2023-11-05T00:00:00"/>
    <x v="2"/>
    <s v="Alice"/>
    <s v="Bookcase"/>
    <x v="1"/>
    <n v="475.44"/>
    <n v="173.9"/>
    <s v="Nov-2023"/>
    <x v="0"/>
    <m/>
    <m/>
    <m/>
  </r>
  <r>
    <n v="1678"/>
    <d v="2022-04-30T00:00:00"/>
    <x v="1"/>
    <s v="Frank"/>
    <s v="Desk"/>
    <x v="0"/>
    <n v="1873.99"/>
    <n v="281.83999999999997"/>
    <s v="Apr-2022"/>
    <x v="2"/>
    <m/>
    <m/>
    <m/>
  </r>
  <r>
    <n v="1679"/>
    <d v="2021-01-28T00:00:00"/>
    <x v="1"/>
    <s v="Frank"/>
    <s v="Headphones"/>
    <x v="1"/>
    <n v="958.93"/>
    <n v="324.08999999999997"/>
    <s v="Jan-2021"/>
    <x v="1"/>
    <m/>
    <m/>
    <m/>
  </r>
  <r>
    <n v="1680"/>
    <d v="2022-12-15T00:00:00"/>
    <x v="2"/>
    <s v="Alice"/>
    <s v="Printer"/>
    <x v="2"/>
    <n v="918.5"/>
    <n v="-50.8"/>
    <s v="Dec-2022"/>
    <x v="2"/>
    <m/>
    <m/>
    <m/>
  </r>
  <r>
    <n v="1681"/>
    <d v="2023-11-29T00:00:00"/>
    <x v="2"/>
    <s v="Charlie"/>
    <s v="Desk"/>
    <x v="2"/>
    <n v="78.41"/>
    <n v="407.02"/>
    <s v="Nov-2023"/>
    <x v="0"/>
    <m/>
    <m/>
    <m/>
  </r>
  <r>
    <n v="1682"/>
    <d v="2021-03-27T00:00:00"/>
    <x v="0"/>
    <s v="Eva"/>
    <s v="Table"/>
    <x v="0"/>
    <n v="532.42999999999995"/>
    <n v="469.09"/>
    <s v="Mar-2021"/>
    <x v="1"/>
    <m/>
    <m/>
    <m/>
  </r>
  <r>
    <n v="1683"/>
    <d v="2021-05-06T00:00:00"/>
    <x v="1"/>
    <s v="Charlie"/>
    <s v="Laptop"/>
    <x v="1"/>
    <n v="1739.27"/>
    <n v="-34.299999999999997"/>
    <s v="May-2021"/>
    <x v="1"/>
    <m/>
    <m/>
    <m/>
  </r>
  <r>
    <n v="1684"/>
    <d v="2023-03-23T00:00:00"/>
    <x v="2"/>
    <s v="Jack"/>
    <s v="Laptop"/>
    <x v="2"/>
    <n v="371.03"/>
    <n v="417.83"/>
    <s v="Mar-2023"/>
    <x v="0"/>
    <m/>
    <m/>
    <m/>
  </r>
  <r>
    <n v="1685"/>
    <d v="2022-06-21T00:00:00"/>
    <x v="2"/>
    <s v="Charlie"/>
    <s v="Bookcase"/>
    <x v="2"/>
    <n v="859.49"/>
    <n v="-132.11000000000001"/>
    <s v="Jun-2022"/>
    <x v="2"/>
    <m/>
    <m/>
    <m/>
  </r>
  <r>
    <n v="1686"/>
    <d v="2021-05-25T00:00:00"/>
    <x v="1"/>
    <s v="Jack"/>
    <s v="Binder"/>
    <x v="1"/>
    <n v="77.95"/>
    <n v="-161.01"/>
    <s v="May-2021"/>
    <x v="1"/>
    <m/>
    <m/>
    <m/>
  </r>
  <r>
    <n v="1687"/>
    <d v="2021-01-25T00:00:00"/>
    <x v="2"/>
    <s v="Charlie"/>
    <s v="Monitor"/>
    <x v="1"/>
    <n v="982.75"/>
    <n v="-109.54"/>
    <s v="Jan-2021"/>
    <x v="1"/>
    <m/>
    <m/>
    <m/>
  </r>
  <r>
    <n v="1688"/>
    <d v="2021-03-08T00:00:00"/>
    <x v="0"/>
    <s v="Eva"/>
    <s v="Printer"/>
    <x v="2"/>
    <n v="90.99"/>
    <n v="-159.58000000000001"/>
    <s v="Mar-2021"/>
    <x v="1"/>
    <m/>
    <m/>
    <m/>
  </r>
  <r>
    <n v="1689"/>
    <d v="2021-08-21T00:00:00"/>
    <x v="1"/>
    <s v="Eva"/>
    <s v="Desk"/>
    <x v="2"/>
    <n v="1648.24"/>
    <n v="391.51"/>
    <s v="Aug-2021"/>
    <x v="1"/>
    <m/>
    <m/>
    <m/>
  </r>
  <r>
    <n v="1690"/>
    <d v="2021-04-19T00:00:00"/>
    <x v="0"/>
    <s v="David"/>
    <s v="Monitor"/>
    <x v="0"/>
    <n v="1658.46"/>
    <n v="-158.66"/>
    <s v="Apr-2021"/>
    <x v="1"/>
    <m/>
    <m/>
    <m/>
  </r>
  <r>
    <n v="1691"/>
    <d v="2021-04-21T00:00:00"/>
    <x v="0"/>
    <s v="Alice"/>
    <s v="Desk"/>
    <x v="0"/>
    <n v="1586.1"/>
    <n v="-9.84"/>
    <s v="Apr-2021"/>
    <x v="1"/>
    <m/>
    <m/>
    <m/>
  </r>
  <r>
    <n v="1692"/>
    <d v="2021-08-16T00:00:00"/>
    <x v="0"/>
    <s v="Eva"/>
    <s v="Headphones"/>
    <x v="2"/>
    <n v="602.55999999999995"/>
    <n v="-127.37"/>
    <s v="Aug-2021"/>
    <x v="1"/>
    <m/>
    <m/>
    <m/>
  </r>
  <r>
    <n v="1693"/>
    <d v="2021-04-21T00:00:00"/>
    <x v="0"/>
    <s v="Jack"/>
    <s v="Table"/>
    <x v="0"/>
    <n v="1682.61"/>
    <n v="6.8"/>
    <s v="Apr-2021"/>
    <x v="1"/>
    <m/>
    <m/>
    <m/>
  </r>
  <r>
    <n v="1694"/>
    <d v="2021-02-03T00:00:00"/>
    <x v="1"/>
    <s v="Eva"/>
    <s v="Table"/>
    <x v="2"/>
    <n v="1108.8499999999999"/>
    <n v="-136.61000000000001"/>
    <s v="Feb-2021"/>
    <x v="1"/>
    <m/>
    <m/>
    <m/>
  </r>
  <r>
    <n v="1695"/>
    <d v="2022-09-15T00:00:00"/>
    <x v="0"/>
    <s v="David"/>
    <s v="Monitor"/>
    <x v="2"/>
    <n v="778.93"/>
    <n v="267.60000000000002"/>
    <s v="Sep-2022"/>
    <x v="2"/>
    <m/>
    <m/>
    <m/>
  </r>
  <r>
    <n v="1696"/>
    <d v="2023-01-18T00:00:00"/>
    <x v="0"/>
    <s v="Frank"/>
    <s v="Monitor"/>
    <x v="0"/>
    <n v="1269.3900000000001"/>
    <n v="-106.67"/>
    <s v="Jan-2023"/>
    <x v="0"/>
    <m/>
    <m/>
    <m/>
  </r>
  <r>
    <n v="1697"/>
    <d v="2022-08-18T00:00:00"/>
    <x v="2"/>
    <s v="Jack"/>
    <s v="Monitor"/>
    <x v="0"/>
    <n v="74.069999999999993"/>
    <n v="396.29"/>
    <s v="Aug-2022"/>
    <x v="2"/>
    <m/>
    <m/>
    <m/>
  </r>
  <r>
    <n v="1698"/>
    <d v="2022-03-01T00:00:00"/>
    <x v="1"/>
    <s v="David"/>
    <s v="Desk"/>
    <x v="1"/>
    <n v="328.77"/>
    <n v="372.03"/>
    <s v="Mar-2022"/>
    <x v="2"/>
    <m/>
    <m/>
    <m/>
  </r>
  <r>
    <n v="1699"/>
    <d v="2022-09-05T00:00:00"/>
    <x v="1"/>
    <s v="Grace"/>
    <s v="Headphones"/>
    <x v="1"/>
    <n v="1497.47"/>
    <n v="-190.44"/>
    <s v="Sep-2022"/>
    <x v="2"/>
    <m/>
    <m/>
    <m/>
  </r>
  <r>
    <n v="1700"/>
    <d v="2022-11-23T00:00:00"/>
    <x v="3"/>
    <s v="Grace"/>
    <s v="Chair"/>
    <x v="1"/>
    <n v="526.12"/>
    <n v="427.01"/>
    <s v="Nov-2022"/>
    <x v="2"/>
    <m/>
    <m/>
    <m/>
  </r>
  <r>
    <n v="1701"/>
    <d v="2021-11-11T00:00:00"/>
    <x v="1"/>
    <s v="Bob"/>
    <s v="Monitor"/>
    <x v="2"/>
    <n v="1216.1199999999999"/>
    <n v="-179.74"/>
    <s v="Nov-2021"/>
    <x v="1"/>
    <m/>
    <m/>
    <m/>
  </r>
  <r>
    <n v="1702"/>
    <d v="2023-05-27T00:00:00"/>
    <x v="1"/>
    <s v="Charlie"/>
    <s v="Binder"/>
    <x v="0"/>
    <n v="800.95"/>
    <n v="-32.25"/>
    <s v="May-2023"/>
    <x v="0"/>
    <m/>
    <m/>
    <m/>
  </r>
  <r>
    <n v="1703"/>
    <d v="2022-10-24T00:00:00"/>
    <x v="3"/>
    <s v="Alice"/>
    <s v="Printer"/>
    <x v="2"/>
    <n v="1716.87"/>
    <n v="-177.33"/>
    <s v="Oct-2022"/>
    <x v="2"/>
    <m/>
    <m/>
    <m/>
  </r>
  <r>
    <n v="1704"/>
    <d v="2021-10-04T00:00:00"/>
    <x v="1"/>
    <s v="Helen"/>
    <s v="Printer"/>
    <x v="0"/>
    <n v="1907.21"/>
    <n v="35.090000000000003"/>
    <s v="Oct-2021"/>
    <x v="1"/>
    <m/>
    <m/>
    <m/>
  </r>
  <r>
    <n v="1705"/>
    <d v="2022-09-16T00:00:00"/>
    <x v="1"/>
    <s v="Ian"/>
    <s v="Desk"/>
    <x v="2"/>
    <n v="1772.95"/>
    <n v="159.71"/>
    <s v="Sep-2022"/>
    <x v="2"/>
    <m/>
    <m/>
    <m/>
  </r>
  <r>
    <n v="1706"/>
    <d v="2022-05-31T00:00:00"/>
    <x v="1"/>
    <s v="David"/>
    <s v="Monitor"/>
    <x v="1"/>
    <n v="577.71"/>
    <n v="357.65"/>
    <s v="May-2022"/>
    <x v="2"/>
    <m/>
    <m/>
    <m/>
  </r>
  <r>
    <n v="1707"/>
    <d v="2023-04-23T00:00:00"/>
    <x v="1"/>
    <s v="Frank"/>
    <s v="Bookcase"/>
    <x v="1"/>
    <n v="428.62"/>
    <n v="36.590000000000003"/>
    <s v="Apr-2023"/>
    <x v="0"/>
    <m/>
    <m/>
    <m/>
  </r>
  <r>
    <n v="1708"/>
    <d v="2021-12-16T00:00:00"/>
    <x v="3"/>
    <s v="Ian"/>
    <s v="Laptop"/>
    <x v="1"/>
    <n v="975.15"/>
    <n v="293.83999999999997"/>
    <s v="Dec-2021"/>
    <x v="1"/>
    <m/>
    <m/>
    <m/>
  </r>
  <r>
    <n v="1709"/>
    <d v="2023-04-03T00:00:00"/>
    <x v="1"/>
    <s v="Frank"/>
    <s v="Chair"/>
    <x v="2"/>
    <n v="64.3"/>
    <n v="-68.75"/>
    <s v="Apr-2023"/>
    <x v="0"/>
    <m/>
    <m/>
    <m/>
  </r>
  <r>
    <n v="1710"/>
    <d v="2023-01-29T00:00:00"/>
    <x v="1"/>
    <s v="Ian"/>
    <s v="Binder"/>
    <x v="0"/>
    <n v="100.33"/>
    <n v="325.42"/>
    <s v="Jan-2023"/>
    <x v="0"/>
    <m/>
    <m/>
    <m/>
  </r>
  <r>
    <n v="1711"/>
    <d v="2023-06-18T00:00:00"/>
    <x v="3"/>
    <s v="David"/>
    <s v="Headphones"/>
    <x v="0"/>
    <n v="1128.92"/>
    <n v="-34.799999999999997"/>
    <s v="Jun-2023"/>
    <x v="0"/>
    <m/>
    <m/>
    <m/>
  </r>
  <r>
    <n v="1712"/>
    <d v="2021-08-31T00:00:00"/>
    <x v="2"/>
    <s v="Helen"/>
    <s v="Bookcase"/>
    <x v="1"/>
    <n v="1064.8800000000001"/>
    <n v="-99.52"/>
    <s v="Aug-2021"/>
    <x v="1"/>
    <m/>
    <m/>
    <m/>
  </r>
  <r>
    <n v="1713"/>
    <d v="2022-06-27T00:00:00"/>
    <x v="0"/>
    <s v="Ian"/>
    <s v="Table"/>
    <x v="1"/>
    <n v="1989.43"/>
    <n v="-70.209999999999994"/>
    <s v="Jun-2022"/>
    <x v="2"/>
    <m/>
    <m/>
    <m/>
  </r>
  <r>
    <n v="1714"/>
    <d v="2023-11-30T00:00:00"/>
    <x v="2"/>
    <s v="David"/>
    <s v="Bookcase"/>
    <x v="1"/>
    <n v="443.59"/>
    <n v="-72.56"/>
    <s v="Nov-2023"/>
    <x v="0"/>
    <m/>
    <m/>
    <m/>
  </r>
  <r>
    <n v="1715"/>
    <d v="2021-08-17T00:00:00"/>
    <x v="3"/>
    <s v="Eva"/>
    <s v="Desk"/>
    <x v="1"/>
    <n v="553.29999999999995"/>
    <n v="159"/>
    <s v="Aug-2021"/>
    <x v="1"/>
    <m/>
    <m/>
    <m/>
  </r>
  <r>
    <n v="1716"/>
    <d v="2022-07-02T00:00:00"/>
    <x v="0"/>
    <s v="Helen"/>
    <s v="Chair"/>
    <x v="0"/>
    <n v="271.39999999999998"/>
    <n v="391.36"/>
    <s v="Jul-2022"/>
    <x v="2"/>
    <m/>
    <m/>
    <m/>
  </r>
  <r>
    <n v="1717"/>
    <d v="2023-07-09T00:00:00"/>
    <x v="3"/>
    <s v="Jack"/>
    <s v="Phone"/>
    <x v="2"/>
    <n v="1839.21"/>
    <n v="-144.28"/>
    <s v="Jul-2023"/>
    <x v="0"/>
    <m/>
    <m/>
    <m/>
  </r>
  <r>
    <n v="1718"/>
    <d v="2021-01-06T00:00:00"/>
    <x v="3"/>
    <s v="Frank"/>
    <s v="Phone"/>
    <x v="2"/>
    <n v="1566.73"/>
    <n v="294.87"/>
    <s v="Jan-2021"/>
    <x v="1"/>
    <m/>
    <m/>
    <m/>
  </r>
  <r>
    <n v="1719"/>
    <d v="2022-04-13T00:00:00"/>
    <x v="1"/>
    <s v="Grace"/>
    <s v="Monitor"/>
    <x v="2"/>
    <n v="1653.56"/>
    <n v="258.04000000000002"/>
    <s v="Apr-2022"/>
    <x v="2"/>
    <m/>
    <m/>
    <m/>
  </r>
  <r>
    <n v="1720"/>
    <d v="2021-03-16T00:00:00"/>
    <x v="0"/>
    <s v="Charlie"/>
    <s v="Monitor"/>
    <x v="2"/>
    <n v="1810.39"/>
    <n v="410.76"/>
    <s v="Mar-2021"/>
    <x v="1"/>
    <m/>
    <m/>
    <m/>
  </r>
  <r>
    <n v="1721"/>
    <d v="2021-01-04T00:00:00"/>
    <x v="1"/>
    <s v="Grace"/>
    <s v="Desk"/>
    <x v="1"/>
    <n v="1073.55"/>
    <n v="-29.1"/>
    <s v="Jan-2021"/>
    <x v="1"/>
    <m/>
    <m/>
    <m/>
  </r>
  <r>
    <n v="1722"/>
    <d v="2022-10-08T00:00:00"/>
    <x v="0"/>
    <s v="Helen"/>
    <s v="Headphones"/>
    <x v="1"/>
    <n v="929.83"/>
    <n v="115.08"/>
    <s v="Oct-2022"/>
    <x v="2"/>
    <m/>
    <m/>
    <m/>
  </r>
  <r>
    <n v="1723"/>
    <d v="2021-04-28T00:00:00"/>
    <x v="3"/>
    <s v="Jack"/>
    <s v="Monitor"/>
    <x v="1"/>
    <n v="694.26"/>
    <n v="448.08"/>
    <s v="Apr-2021"/>
    <x v="1"/>
    <m/>
    <m/>
    <m/>
  </r>
  <r>
    <n v="1724"/>
    <d v="2023-05-31T00:00:00"/>
    <x v="3"/>
    <s v="Frank"/>
    <s v="Laptop"/>
    <x v="2"/>
    <n v="1198.97"/>
    <n v="262"/>
    <s v="May-2023"/>
    <x v="0"/>
    <m/>
    <m/>
    <m/>
  </r>
  <r>
    <n v="1725"/>
    <d v="2022-05-19T00:00:00"/>
    <x v="2"/>
    <s v="Jack"/>
    <s v="Chair"/>
    <x v="1"/>
    <n v="935.84"/>
    <n v="72.14"/>
    <s v="May-2022"/>
    <x v="2"/>
    <m/>
    <m/>
    <m/>
  </r>
  <r>
    <n v="1726"/>
    <d v="2023-08-05T00:00:00"/>
    <x v="0"/>
    <s v="Ian"/>
    <s v="Desk"/>
    <x v="1"/>
    <n v="930.55"/>
    <n v="-108.01"/>
    <s v="Aug-2023"/>
    <x v="0"/>
    <m/>
    <m/>
    <m/>
  </r>
  <r>
    <n v="1727"/>
    <d v="2022-07-28T00:00:00"/>
    <x v="1"/>
    <s v="Frank"/>
    <s v="Printer"/>
    <x v="0"/>
    <n v="1877.01"/>
    <n v="-16.260000000000002"/>
    <s v="Jul-2022"/>
    <x v="2"/>
    <m/>
    <m/>
    <m/>
  </r>
  <r>
    <n v="1728"/>
    <d v="2021-07-13T00:00:00"/>
    <x v="2"/>
    <s v="Ian"/>
    <s v="Table"/>
    <x v="0"/>
    <n v="1968.86"/>
    <n v="206.85"/>
    <s v="Jul-2021"/>
    <x v="1"/>
    <m/>
    <m/>
    <m/>
  </r>
  <r>
    <n v="1729"/>
    <d v="2023-04-27T00:00:00"/>
    <x v="2"/>
    <s v="David"/>
    <s v="Desk"/>
    <x v="1"/>
    <n v="1603.14"/>
    <n v="302.72000000000003"/>
    <s v="Apr-2023"/>
    <x v="0"/>
    <m/>
    <m/>
    <m/>
  </r>
  <r>
    <n v="1730"/>
    <d v="2022-12-16T00:00:00"/>
    <x v="2"/>
    <s v="Helen"/>
    <s v="Desk"/>
    <x v="0"/>
    <n v="1525.68"/>
    <n v="-112.9"/>
    <s v="Dec-2022"/>
    <x v="2"/>
    <m/>
    <m/>
    <m/>
  </r>
  <r>
    <n v="1731"/>
    <d v="2023-11-16T00:00:00"/>
    <x v="1"/>
    <s v="David"/>
    <s v="Phone"/>
    <x v="0"/>
    <n v="1377.09"/>
    <n v="219.72"/>
    <s v="Nov-2023"/>
    <x v="0"/>
    <m/>
    <m/>
    <m/>
  </r>
  <r>
    <n v="1732"/>
    <d v="2021-06-22T00:00:00"/>
    <x v="2"/>
    <s v="Bob"/>
    <s v="Binder"/>
    <x v="1"/>
    <n v="373.85"/>
    <n v="185.25"/>
    <s v="Jun-2021"/>
    <x v="1"/>
    <m/>
    <m/>
    <m/>
  </r>
  <r>
    <n v="1733"/>
    <d v="2021-11-22T00:00:00"/>
    <x v="1"/>
    <s v="Jack"/>
    <s v="Headphones"/>
    <x v="1"/>
    <n v="165.26"/>
    <n v="159.77000000000001"/>
    <s v="Nov-2021"/>
    <x v="1"/>
    <m/>
    <m/>
    <m/>
  </r>
  <r>
    <n v="1734"/>
    <d v="2023-04-16T00:00:00"/>
    <x v="2"/>
    <s v="Ian"/>
    <s v="Binder"/>
    <x v="1"/>
    <n v="1396.92"/>
    <n v="283.08999999999997"/>
    <s v="Apr-2023"/>
    <x v="0"/>
    <m/>
    <m/>
    <m/>
  </r>
  <r>
    <n v="1735"/>
    <d v="2022-12-25T00:00:00"/>
    <x v="1"/>
    <s v="Eva"/>
    <s v="Laptop"/>
    <x v="1"/>
    <n v="1471.13"/>
    <n v="386.21"/>
    <s v="Dec-2022"/>
    <x v="2"/>
    <m/>
    <m/>
    <m/>
  </r>
  <r>
    <n v="1736"/>
    <d v="2021-08-13T00:00:00"/>
    <x v="3"/>
    <s v="David"/>
    <s v="Printer"/>
    <x v="2"/>
    <n v="141.6"/>
    <n v="26.09"/>
    <s v="Aug-2021"/>
    <x v="1"/>
    <m/>
    <m/>
    <m/>
  </r>
  <r>
    <n v="1737"/>
    <d v="2022-06-16T00:00:00"/>
    <x v="3"/>
    <s v="Bob"/>
    <s v="Phone"/>
    <x v="2"/>
    <n v="1859.7"/>
    <n v="422.31"/>
    <s v="Jun-2022"/>
    <x v="2"/>
    <m/>
    <m/>
    <m/>
  </r>
  <r>
    <n v="1738"/>
    <d v="2021-04-23T00:00:00"/>
    <x v="3"/>
    <s v="Alice"/>
    <s v="Printer"/>
    <x v="1"/>
    <n v="227.72"/>
    <n v="-87.56"/>
    <s v="Apr-2021"/>
    <x v="1"/>
    <m/>
    <m/>
    <m/>
  </r>
  <r>
    <n v="1739"/>
    <d v="2021-05-20T00:00:00"/>
    <x v="3"/>
    <s v="Grace"/>
    <s v="Laptop"/>
    <x v="0"/>
    <n v="607.51"/>
    <n v="-78.88"/>
    <s v="May-2021"/>
    <x v="1"/>
    <m/>
    <m/>
    <m/>
  </r>
  <r>
    <n v="1740"/>
    <d v="2022-07-13T00:00:00"/>
    <x v="3"/>
    <s v="Frank"/>
    <s v="Binder"/>
    <x v="1"/>
    <n v="1361.16"/>
    <n v="-13.26"/>
    <s v="Jul-2022"/>
    <x v="2"/>
    <m/>
    <m/>
    <m/>
  </r>
  <r>
    <n v="1741"/>
    <d v="2021-01-01T00:00:00"/>
    <x v="2"/>
    <s v="Bob"/>
    <s v="Desk"/>
    <x v="1"/>
    <n v="381.25"/>
    <n v="-116.33"/>
    <s v="Jan-2021"/>
    <x v="1"/>
    <m/>
    <m/>
    <m/>
  </r>
  <r>
    <n v="1742"/>
    <d v="2021-03-31T00:00:00"/>
    <x v="2"/>
    <s v="Helen"/>
    <s v="Monitor"/>
    <x v="0"/>
    <n v="158.06"/>
    <n v="-38.78"/>
    <s v="Mar-2021"/>
    <x v="1"/>
    <m/>
    <m/>
    <m/>
  </r>
  <r>
    <n v="1743"/>
    <d v="2022-10-16T00:00:00"/>
    <x v="2"/>
    <s v="David"/>
    <s v="Monitor"/>
    <x v="2"/>
    <n v="695.74"/>
    <n v="-125.51"/>
    <s v="Oct-2022"/>
    <x v="2"/>
    <m/>
    <m/>
    <m/>
  </r>
  <r>
    <n v="1744"/>
    <d v="2021-11-16T00:00:00"/>
    <x v="1"/>
    <s v="Helen"/>
    <s v="Bookcase"/>
    <x v="1"/>
    <n v="1543.64"/>
    <n v="375.23"/>
    <s v="Nov-2021"/>
    <x v="1"/>
    <m/>
    <m/>
    <m/>
  </r>
  <r>
    <n v="1745"/>
    <d v="2021-05-19T00:00:00"/>
    <x v="1"/>
    <s v="Grace"/>
    <s v="Table"/>
    <x v="1"/>
    <n v="856.67"/>
    <n v="-102.72"/>
    <s v="May-2021"/>
    <x v="1"/>
    <m/>
    <m/>
    <m/>
  </r>
  <r>
    <n v="1746"/>
    <d v="2023-04-25T00:00:00"/>
    <x v="1"/>
    <s v="Eva"/>
    <s v="Headphones"/>
    <x v="2"/>
    <n v="1323.3"/>
    <n v="323.11"/>
    <s v="Apr-2023"/>
    <x v="0"/>
    <m/>
    <m/>
    <m/>
  </r>
  <r>
    <n v="1747"/>
    <d v="2021-09-16T00:00:00"/>
    <x v="1"/>
    <s v="Jack"/>
    <s v="Laptop"/>
    <x v="2"/>
    <n v="1180.26"/>
    <n v="-166.46"/>
    <s v="Sep-2021"/>
    <x v="1"/>
    <m/>
    <m/>
    <m/>
  </r>
  <r>
    <n v="1748"/>
    <d v="2023-06-21T00:00:00"/>
    <x v="3"/>
    <s v="Jack"/>
    <s v="Table"/>
    <x v="0"/>
    <n v="93.33"/>
    <n v="463.96"/>
    <s v="Jun-2023"/>
    <x v="0"/>
    <m/>
    <m/>
    <m/>
  </r>
  <r>
    <n v="1749"/>
    <d v="2022-11-21T00:00:00"/>
    <x v="3"/>
    <s v="Helen"/>
    <s v="Headphones"/>
    <x v="2"/>
    <n v="1977.65"/>
    <n v="297.81"/>
    <s v="Nov-2022"/>
    <x v="2"/>
    <m/>
    <m/>
    <m/>
  </r>
  <r>
    <n v="1750"/>
    <d v="2021-01-10T00:00:00"/>
    <x v="3"/>
    <s v="Ian"/>
    <s v="Table"/>
    <x v="2"/>
    <n v="130.78"/>
    <n v="-195.24"/>
    <s v="Jan-2021"/>
    <x v="1"/>
    <m/>
    <m/>
    <m/>
  </r>
  <r>
    <n v="1751"/>
    <d v="2021-09-18T00:00:00"/>
    <x v="0"/>
    <s v="Eva"/>
    <s v="Binder"/>
    <x v="2"/>
    <n v="1937.22"/>
    <n v="334.7"/>
    <s v="Sep-2021"/>
    <x v="1"/>
    <m/>
    <m/>
    <m/>
  </r>
  <r>
    <n v="1752"/>
    <d v="2021-06-21T00:00:00"/>
    <x v="2"/>
    <s v="Jack"/>
    <s v="Headphones"/>
    <x v="0"/>
    <n v="1122.24"/>
    <n v="159.86000000000001"/>
    <s v="Jun-2021"/>
    <x v="1"/>
    <m/>
    <m/>
    <m/>
  </r>
  <r>
    <n v="1753"/>
    <d v="2023-06-17T00:00:00"/>
    <x v="1"/>
    <s v="Eva"/>
    <s v="Binder"/>
    <x v="2"/>
    <n v="1928.16"/>
    <n v="345.56"/>
    <s v="Jun-2023"/>
    <x v="0"/>
    <m/>
    <m/>
    <m/>
  </r>
  <r>
    <n v="1754"/>
    <d v="2021-01-13T00:00:00"/>
    <x v="1"/>
    <s v="Bob"/>
    <s v="Desk"/>
    <x v="2"/>
    <n v="273.77"/>
    <n v="165.75"/>
    <s v="Jan-2021"/>
    <x v="1"/>
    <m/>
    <m/>
    <m/>
  </r>
  <r>
    <n v="1755"/>
    <d v="2021-11-17T00:00:00"/>
    <x v="3"/>
    <s v="Eva"/>
    <s v="Phone"/>
    <x v="0"/>
    <n v="1006.3"/>
    <n v="248.72"/>
    <s v="Nov-2021"/>
    <x v="1"/>
    <m/>
    <m/>
    <m/>
  </r>
  <r>
    <n v="1756"/>
    <d v="2021-11-25T00:00:00"/>
    <x v="1"/>
    <s v="Charlie"/>
    <s v="Binder"/>
    <x v="2"/>
    <n v="380.53"/>
    <n v="350.43"/>
    <s v="Nov-2021"/>
    <x v="1"/>
    <m/>
    <m/>
    <m/>
  </r>
  <r>
    <n v="1757"/>
    <d v="2023-02-24T00:00:00"/>
    <x v="1"/>
    <s v="Grace"/>
    <s v="Monitor"/>
    <x v="2"/>
    <n v="149.4"/>
    <n v="83.58"/>
    <s v="Feb-2023"/>
    <x v="0"/>
    <m/>
    <m/>
    <m/>
  </r>
  <r>
    <n v="1758"/>
    <d v="2023-02-16T00:00:00"/>
    <x v="2"/>
    <s v="Jack"/>
    <s v="Table"/>
    <x v="0"/>
    <n v="1254.18"/>
    <n v="-198.1"/>
    <s v="Feb-2023"/>
    <x v="0"/>
    <m/>
    <m/>
    <m/>
  </r>
  <r>
    <n v="1759"/>
    <d v="2023-06-30T00:00:00"/>
    <x v="3"/>
    <s v="Eva"/>
    <s v="Bookcase"/>
    <x v="1"/>
    <n v="455.18"/>
    <n v="394.96"/>
    <s v="Jun-2023"/>
    <x v="0"/>
    <m/>
    <m/>
    <m/>
  </r>
  <r>
    <n v="1760"/>
    <d v="2021-11-14T00:00:00"/>
    <x v="2"/>
    <s v="Helen"/>
    <s v="Chair"/>
    <x v="0"/>
    <n v="1196.01"/>
    <n v="66.62"/>
    <s v="Nov-2021"/>
    <x v="1"/>
    <m/>
    <m/>
    <m/>
  </r>
  <r>
    <n v="1761"/>
    <d v="2021-08-24T00:00:00"/>
    <x v="0"/>
    <s v="Alice"/>
    <s v="Headphones"/>
    <x v="2"/>
    <n v="269.11"/>
    <n v="147.22999999999999"/>
    <s v="Aug-2021"/>
    <x v="1"/>
    <m/>
    <m/>
    <m/>
  </r>
  <r>
    <n v="1762"/>
    <d v="2021-11-30T00:00:00"/>
    <x v="0"/>
    <s v="Charlie"/>
    <s v="Laptop"/>
    <x v="2"/>
    <n v="697.37"/>
    <n v="-194.56"/>
    <s v="Nov-2021"/>
    <x v="1"/>
    <m/>
    <m/>
    <m/>
  </r>
  <r>
    <n v="1763"/>
    <d v="2022-01-11T00:00:00"/>
    <x v="0"/>
    <s v="Charlie"/>
    <s v="Bookcase"/>
    <x v="2"/>
    <n v="1574.18"/>
    <n v="144.46"/>
    <s v="Jan-2022"/>
    <x v="2"/>
    <m/>
    <m/>
    <m/>
  </r>
  <r>
    <n v="1764"/>
    <d v="2022-08-11T00:00:00"/>
    <x v="3"/>
    <s v="Ian"/>
    <s v="Monitor"/>
    <x v="0"/>
    <n v="902.25"/>
    <n v="490.54"/>
    <s v="Aug-2022"/>
    <x v="2"/>
    <m/>
    <m/>
    <m/>
  </r>
  <r>
    <n v="1765"/>
    <d v="2022-05-28T00:00:00"/>
    <x v="1"/>
    <s v="Eva"/>
    <s v="Binder"/>
    <x v="2"/>
    <n v="1274.0999999999999"/>
    <n v="-5.21"/>
    <s v="May-2022"/>
    <x v="2"/>
    <m/>
    <m/>
    <m/>
  </r>
  <r>
    <n v="1766"/>
    <d v="2023-07-07T00:00:00"/>
    <x v="3"/>
    <s v="Ian"/>
    <s v="Phone"/>
    <x v="2"/>
    <n v="1312.54"/>
    <n v="76.790000000000006"/>
    <s v="Jul-2023"/>
    <x v="0"/>
    <m/>
    <m/>
    <m/>
  </r>
  <r>
    <n v="1767"/>
    <d v="2023-05-23T00:00:00"/>
    <x v="3"/>
    <s v="Ian"/>
    <s v="Desk"/>
    <x v="0"/>
    <n v="1695.32"/>
    <n v="281.02999999999997"/>
    <s v="May-2023"/>
    <x v="0"/>
    <m/>
    <m/>
    <m/>
  </r>
  <r>
    <n v="1768"/>
    <d v="2021-09-27T00:00:00"/>
    <x v="1"/>
    <s v="Alice"/>
    <s v="Chair"/>
    <x v="1"/>
    <n v="683.6"/>
    <n v="370.36"/>
    <s v="Sep-2021"/>
    <x v="1"/>
    <m/>
    <m/>
    <m/>
  </r>
  <r>
    <n v="1769"/>
    <d v="2023-03-09T00:00:00"/>
    <x v="2"/>
    <s v="Bob"/>
    <s v="Printer"/>
    <x v="1"/>
    <n v="1390.23"/>
    <n v="92.17"/>
    <s v="Mar-2023"/>
    <x v="0"/>
    <m/>
    <m/>
    <m/>
  </r>
  <r>
    <n v="1770"/>
    <d v="2022-12-26T00:00:00"/>
    <x v="0"/>
    <s v="Eva"/>
    <s v="Bookcase"/>
    <x v="2"/>
    <n v="1925.15"/>
    <n v="16.77"/>
    <s v="Dec-2022"/>
    <x v="2"/>
    <m/>
    <m/>
    <m/>
  </r>
  <r>
    <n v="1771"/>
    <d v="2021-01-05T00:00:00"/>
    <x v="2"/>
    <s v="David"/>
    <s v="Phone"/>
    <x v="0"/>
    <n v="1473.97"/>
    <n v="456.48"/>
    <s v="Jan-2021"/>
    <x v="1"/>
    <m/>
    <m/>
    <m/>
  </r>
  <r>
    <n v="1772"/>
    <d v="2023-05-01T00:00:00"/>
    <x v="0"/>
    <s v="Jack"/>
    <s v="Printer"/>
    <x v="2"/>
    <n v="1005.25"/>
    <n v="274"/>
    <s v="May-2023"/>
    <x v="0"/>
    <m/>
    <m/>
    <m/>
  </r>
  <r>
    <n v="1773"/>
    <d v="2021-03-19T00:00:00"/>
    <x v="3"/>
    <s v="Ian"/>
    <s v="Chair"/>
    <x v="0"/>
    <n v="1279.9000000000001"/>
    <n v="-116.69"/>
    <s v="Mar-2021"/>
    <x v="1"/>
    <m/>
    <m/>
    <m/>
  </r>
  <r>
    <n v="1774"/>
    <d v="2022-07-28T00:00:00"/>
    <x v="0"/>
    <s v="Grace"/>
    <s v="Laptop"/>
    <x v="0"/>
    <n v="1492.38"/>
    <n v="-151.75"/>
    <s v="Jul-2022"/>
    <x v="2"/>
    <m/>
    <m/>
    <m/>
  </r>
  <r>
    <n v="1775"/>
    <d v="2021-05-12T00:00:00"/>
    <x v="3"/>
    <s v="Frank"/>
    <s v="Laptop"/>
    <x v="1"/>
    <n v="1243.94"/>
    <n v="138.47999999999999"/>
    <s v="May-2021"/>
    <x v="1"/>
    <m/>
    <m/>
    <m/>
  </r>
  <r>
    <n v="1776"/>
    <d v="2022-08-24T00:00:00"/>
    <x v="2"/>
    <s v="Grace"/>
    <s v="Table"/>
    <x v="1"/>
    <n v="82.52"/>
    <n v="-45.94"/>
    <s v="Aug-2022"/>
    <x v="2"/>
    <m/>
    <m/>
    <m/>
  </r>
  <r>
    <n v="1777"/>
    <d v="2023-12-02T00:00:00"/>
    <x v="3"/>
    <s v="Alice"/>
    <s v="Chair"/>
    <x v="0"/>
    <n v="429.81"/>
    <n v="-22.21"/>
    <s v="Dec-2023"/>
    <x v="0"/>
    <m/>
    <m/>
    <m/>
  </r>
  <r>
    <n v="1778"/>
    <d v="2021-03-30T00:00:00"/>
    <x v="2"/>
    <s v="Alice"/>
    <s v="Chair"/>
    <x v="2"/>
    <n v="1630.41"/>
    <n v="414.38"/>
    <s v="Mar-2021"/>
    <x v="1"/>
    <m/>
    <m/>
    <m/>
  </r>
  <r>
    <n v="1779"/>
    <d v="2022-02-06T00:00:00"/>
    <x v="1"/>
    <s v="Helen"/>
    <s v="Printer"/>
    <x v="1"/>
    <n v="581.66999999999996"/>
    <n v="-137.30000000000001"/>
    <s v="Feb-2022"/>
    <x v="2"/>
    <m/>
    <m/>
    <m/>
  </r>
  <r>
    <n v="1780"/>
    <d v="2021-10-23T00:00:00"/>
    <x v="1"/>
    <s v="Bob"/>
    <s v="Phone"/>
    <x v="2"/>
    <n v="1476.55"/>
    <n v="300.75"/>
    <s v="Oct-2021"/>
    <x v="1"/>
    <m/>
    <m/>
    <m/>
  </r>
  <r>
    <n v="1781"/>
    <d v="2022-09-08T00:00:00"/>
    <x v="1"/>
    <s v="Jack"/>
    <s v="Headphones"/>
    <x v="1"/>
    <n v="775.63"/>
    <n v="-10.199999999999999"/>
    <s v="Sep-2022"/>
    <x v="2"/>
    <m/>
    <m/>
    <m/>
  </r>
  <r>
    <n v="1782"/>
    <d v="2023-03-11T00:00:00"/>
    <x v="3"/>
    <s v="Ian"/>
    <s v="Printer"/>
    <x v="1"/>
    <n v="1067.67"/>
    <n v="332.23"/>
    <s v="Mar-2023"/>
    <x v="0"/>
    <m/>
    <m/>
    <m/>
  </r>
  <r>
    <n v="1783"/>
    <d v="2022-02-26T00:00:00"/>
    <x v="1"/>
    <s v="Grace"/>
    <s v="Desk"/>
    <x v="2"/>
    <n v="182.55"/>
    <n v="305.69"/>
    <s v="Feb-2022"/>
    <x v="2"/>
    <m/>
    <m/>
    <m/>
  </r>
  <r>
    <n v="1784"/>
    <d v="2023-11-13T00:00:00"/>
    <x v="0"/>
    <s v="Frank"/>
    <s v="Laptop"/>
    <x v="1"/>
    <n v="403.39"/>
    <n v="-194.83"/>
    <s v="Nov-2023"/>
    <x v="0"/>
    <m/>
    <m/>
    <m/>
  </r>
  <r>
    <n v="1785"/>
    <d v="2022-07-29T00:00:00"/>
    <x v="2"/>
    <s v="Alice"/>
    <s v="Laptop"/>
    <x v="1"/>
    <n v="1916.53"/>
    <n v="156.38999999999999"/>
    <s v="Jul-2022"/>
    <x v="2"/>
    <m/>
    <m/>
    <m/>
  </r>
  <r>
    <n v="1786"/>
    <d v="2021-05-23T00:00:00"/>
    <x v="2"/>
    <s v="Alice"/>
    <s v="Table"/>
    <x v="2"/>
    <n v="1785.77"/>
    <n v="-102.48"/>
    <s v="May-2021"/>
    <x v="1"/>
    <m/>
    <m/>
    <m/>
  </r>
  <r>
    <n v="1787"/>
    <d v="2023-09-20T00:00:00"/>
    <x v="0"/>
    <s v="Bob"/>
    <s v="Desk"/>
    <x v="1"/>
    <n v="1321.94"/>
    <n v="406.36"/>
    <s v="Sep-2023"/>
    <x v="0"/>
    <m/>
    <m/>
    <m/>
  </r>
  <r>
    <n v="1788"/>
    <d v="2022-10-27T00:00:00"/>
    <x v="3"/>
    <s v="Frank"/>
    <s v="Laptop"/>
    <x v="1"/>
    <n v="946.31"/>
    <n v="410.11"/>
    <s v="Oct-2022"/>
    <x v="2"/>
    <m/>
    <m/>
    <m/>
  </r>
  <r>
    <n v="1789"/>
    <d v="2021-05-25T00:00:00"/>
    <x v="3"/>
    <s v="Frank"/>
    <s v="Printer"/>
    <x v="1"/>
    <n v="1367.73"/>
    <n v="92.84"/>
    <s v="May-2021"/>
    <x v="1"/>
    <m/>
    <m/>
    <m/>
  </r>
  <r>
    <n v="1790"/>
    <d v="2023-10-04T00:00:00"/>
    <x v="2"/>
    <s v="Bob"/>
    <s v="Desk"/>
    <x v="2"/>
    <n v="1256.29"/>
    <n v="111.08"/>
    <s v="Oct-2023"/>
    <x v="0"/>
    <m/>
    <m/>
    <m/>
  </r>
  <r>
    <n v="1791"/>
    <d v="2022-05-18T00:00:00"/>
    <x v="1"/>
    <s v="Alice"/>
    <s v="Printer"/>
    <x v="0"/>
    <n v="1158.68"/>
    <n v="12.3"/>
    <s v="May-2022"/>
    <x v="2"/>
    <m/>
    <m/>
    <m/>
  </r>
  <r>
    <n v="1792"/>
    <d v="2023-04-01T00:00:00"/>
    <x v="3"/>
    <s v="Jack"/>
    <s v="Headphones"/>
    <x v="2"/>
    <n v="165.4"/>
    <n v="301.62"/>
    <s v="Apr-2023"/>
    <x v="0"/>
    <m/>
    <m/>
    <m/>
  </r>
  <r>
    <n v="1793"/>
    <d v="2021-04-14T00:00:00"/>
    <x v="3"/>
    <s v="Eva"/>
    <s v="Headphones"/>
    <x v="0"/>
    <n v="1283.97"/>
    <n v="51.06"/>
    <s v="Apr-2021"/>
    <x v="1"/>
    <m/>
    <m/>
    <m/>
  </r>
  <r>
    <n v="1794"/>
    <d v="2023-11-29T00:00:00"/>
    <x v="0"/>
    <s v="Eva"/>
    <s v="Laptop"/>
    <x v="1"/>
    <n v="1549.39"/>
    <n v="-12.55"/>
    <s v="Nov-2023"/>
    <x v="0"/>
    <m/>
    <m/>
    <m/>
  </r>
  <r>
    <n v="1795"/>
    <d v="2021-07-17T00:00:00"/>
    <x v="0"/>
    <s v="Bob"/>
    <s v="Laptop"/>
    <x v="0"/>
    <n v="1988.46"/>
    <n v="102.56"/>
    <s v="Jul-2021"/>
    <x v="1"/>
    <m/>
    <m/>
    <m/>
  </r>
  <r>
    <n v="1796"/>
    <d v="2022-08-02T00:00:00"/>
    <x v="1"/>
    <s v="Frank"/>
    <s v="Phone"/>
    <x v="2"/>
    <n v="71.599999999999994"/>
    <n v="-135.96"/>
    <s v="Aug-2022"/>
    <x v="2"/>
    <m/>
    <m/>
    <m/>
  </r>
  <r>
    <n v="1797"/>
    <d v="2022-01-26T00:00:00"/>
    <x v="3"/>
    <s v="Ian"/>
    <s v="Headphones"/>
    <x v="2"/>
    <n v="1473.84"/>
    <n v="322.62"/>
    <s v="Jan-2022"/>
    <x v="2"/>
    <m/>
    <m/>
    <m/>
  </r>
  <r>
    <n v="1798"/>
    <d v="2022-07-08T00:00:00"/>
    <x v="3"/>
    <s v="Bob"/>
    <s v="Bookcase"/>
    <x v="1"/>
    <n v="1164.99"/>
    <n v="-191.18"/>
    <s v="Jul-2022"/>
    <x v="2"/>
    <m/>
    <m/>
    <m/>
  </r>
  <r>
    <n v="1799"/>
    <d v="2023-11-05T00:00:00"/>
    <x v="0"/>
    <s v="Jack"/>
    <s v="Bookcase"/>
    <x v="0"/>
    <n v="896.4"/>
    <n v="251.14"/>
    <s v="Nov-2023"/>
    <x v="0"/>
    <m/>
    <m/>
    <m/>
  </r>
  <r>
    <n v="1800"/>
    <d v="2022-04-23T00:00:00"/>
    <x v="3"/>
    <s v="Bob"/>
    <s v="Table"/>
    <x v="1"/>
    <n v="298.76"/>
    <n v="-71.989999999999995"/>
    <s v="Apr-2022"/>
    <x v="2"/>
    <m/>
    <m/>
    <m/>
  </r>
  <r>
    <n v="1801"/>
    <d v="2023-07-12T00:00:00"/>
    <x v="2"/>
    <s v="Charlie"/>
    <s v="Headphones"/>
    <x v="1"/>
    <n v="847.72"/>
    <n v="-37.32"/>
    <s v="Jul-2023"/>
    <x v="0"/>
    <m/>
    <m/>
    <m/>
  </r>
  <r>
    <n v="1802"/>
    <d v="2022-02-24T00:00:00"/>
    <x v="0"/>
    <s v="Grace"/>
    <s v="Printer"/>
    <x v="2"/>
    <n v="741.04"/>
    <n v="244.94"/>
    <s v="Feb-2022"/>
    <x v="2"/>
    <m/>
    <m/>
    <m/>
  </r>
  <r>
    <n v="1803"/>
    <d v="2021-06-06T00:00:00"/>
    <x v="1"/>
    <s v="Frank"/>
    <s v="Printer"/>
    <x v="0"/>
    <n v="640.52"/>
    <n v="495.06"/>
    <s v="Jun-2021"/>
    <x v="1"/>
    <m/>
    <m/>
    <m/>
  </r>
  <r>
    <n v="1804"/>
    <d v="2022-07-04T00:00:00"/>
    <x v="0"/>
    <s v="Helen"/>
    <s v="Monitor"/>
    <x v="0"/>
    <n v="1475.22"/>
    <n v="344.4"/>
    <s v="Jul-2022"/>
    <x v="2"/>
    <m/>
    <m/>
    <m/>
  </r>
  <r>
    <n v="1805"/>
    <d v="2023-10-18T00:00:00"/>
    <x v="3"/>
    <s v="Helen"/>
    <s v="Desk"/>
    <x v="0"/>
    <n v="1416.41"/>
    <n v="-41.91"/>
    <s v="Oct-2023"/>
    <x v="0"/>
    <m/>
    <m/>
    <m/>
  </r>
  <r>
    <n v="1806"/>
    <d v="2023-09-24T00:00:00"/>
    <x v="1"/>
    <s v="Frank"/>
    <s v="Binder"/>
    <x v="0"/>
    <n v="1198.5899999999999"/>
    <n v="-76.78"/>
    <s v="Sep-2023"/>
    <x v="0"/>
    <m/>
    <m/>
    <m/>
  </r>
  <r>
    <n v="1807"/>
    <d v="2023-08-09T00:00:00"/>
    <x v="0"/>
    <s v="Jack"/>
    <s v="Bookcase"/>
    <x v="1"/>
    <n v="1880.4"/>
    <n v="406.36"/>
    <s v="Aug-2023"/>
    <x v="0"/>
    <m/>
    <m/>
    <m/>
  </r>
  <r>
    <n v="1808"/>
    <d v="2021-10-16T00:00:00"/>
    <x v="2"/>
    <s v="Charlie"/>
    <s v="Laptop"/>
    <x v="1"/>
    <n v="732.22"/>
    <n v="110.93"/>
    <s v="Oct-2021"/>
    <x v="1"/>
    <m/>
    <m/>
    <m/>
  </r>
  <r>
    <n v="1809"/>
    <d v="2021-07-15T00:00:00"/>
    <x v="2"/>
    <s v="Charlie"/>
    <s v="Table"/>
    <x v="2"/>
    <n v="525.41"/>
    <n v="-104.06"/>
    <s v="Jul-2021"/>
    <x v="1"/>
    <m/>
    <m/>
    <m/>
  </r>
  <r>
    <n v="1810"/>
    <d v="2022-08-21T00:00:00"/>
    <x v="0"/>
    <s v="Alice"/>
    <s v="Binder"/>
    <x v="1"/>
    <n v="1329.01"/>
    <n v="403.55"/>
    <s v="Aug-2022"/>
    <x v="2"/>
    <m/>
    <m/>
    <m/>
  </r>
  <r>
    <n v="1811"/>
    <d v="2022-06-01T00:00:00"/>
    <x v="2"/>
    <s v="Grace"/>
    <s v="Chair"/>
    <x v="1"/>
    <n v="437.69"/>
    <n v="371.26"/>
    <s v="Jun-2022"/>
    <x v="2"/>
    <m/>
    <m/>
    <m/>
  </r>
  <r>
    <n v="1812"/>
    <d v="2023-05-15T00:00:00"/>
    <x v="2"/>
    <s v="Eva"/>
    <s v="Table"/>
    <x v="2"/>
    <n v="664.27"/>
    <n v="488.73"/>
    <s v="May-2023"/>
    <x v="0"/>
    <m/>
    <m/>
    <m/>
  </r>
  <r>
    <n v="1813"/>
    <d v="2023-03-17T00:00:00"/>
    <x v="2"/>
    <s v="David"/>
    <s v="Chair"/>
    <x v="2"/>
    <n v="487.97"/>
    <n v="436.82"/>
    <s v="Mar-2023"/>
    <x v="0"/>
    <m/>
    <m/>
    <m/>
  </r>
  <r>
    <n v="1814"/>
    <d v="2023-03-26T00:00:00"/>
    <x v="1"/>
    <s v="Jack"/>
    <s v="Headphones"/>
    <x v="2"/>
    <n v="184.85"/>
    <n v="396.25"/>
    <s v="Mar-2023"/>
    <x v="0"/>
    <m/>
    <m/>
    <m/>
  </r>
  <r>
    <n v="1815"/>
    <d v="2021-08-16T00:00:00"/>
    <x v="2"/>
    <s v="David"/>
    <s v="Chair"/>
    <x v="1"/>
    <n v="1663.62"/>
    <n v="-163.19999999999999"/>
    <s v="Aug-2021"/>
    <x v="1"/>
    <m/>
    <m/>
    <m/>
  </r>
  <r>
    <n v="1816"/>
    <d v="2021-08-04T00:00:00"/>
    <x v="2"/>
    <s v="David"/>
    <s v="Chair"/>
    <x v="1"/>
    <n v="546.35"/>
    <n v="-126.91"/>
    <s v="Aug-2021"/>
    <x v="1"/>
    <m/>
    <m/>
    <m/>
  </r>
  <r>
    <n v="1817"/>
    <d v="2023-08-06T00:00:00"/>
    <x v="2"/>
    <s v="Frank"/>
    <s v="Phone"/>
    <x v="2"/>
    <n v="972.4"/>
    <n v="198.29"/>
    <s v="Aug-2023"/>
    <x v="0"/>
    <m/>
    <m/>
    <m/>
  </r>
  <r>
    <n v="1818"/>
    <d v="2021-01-15T00:00:00"/>
    <x v="1"/>
    <s v="Helen"/>
    <s v="Phone"/>
    <x v="2"/>
    <n v="134.46"/>
    <n v="172.04"/>
    <s v="Jan-2021"/>
    <x v="1"/>
    <m/>
    <m/>
    <m/>
  </r>
  <r>
    <n v="1819"/>
    <d v="2021-02-16T00:00:00"/>
    <x v="0"/>
    <s v="Helen"/>
    <s v="Phone"/>
    <x v="2"/>
    <n v="1413.71"/>
    <n v="120.57"/>
    <s v="Feb-2021"/>
    <x v="1"/>
    <m/>
    <m/>
    <m/>
  </r>
  <r>
    <n v="1820"/>
    <d v="2021-11-20T00:00:00"/>
    <x v="3"/>
    <s v="Eva"/>
    <s v="Headphones"/>
    <x v="1"/>
    <n v="694.59"/>
    <n v="77.75"/>
    <s v="Nov-2021"/>
    <x v="1"/>
    <m/>
    <m/>
    <m/>
  </r>
  <r>
    <n v="1821"/>
    <d v="2023-04-24T00:00:00"/>
    <x v="2"/>
    <s v="Frank"/>
    <s v="Binder"/>
    <x v="1"/>
    <n v="1502.24"/>
    <n v="101.85"/>
    <s v="Apr-2023"/>
    <x v="0"/>
    <m/>
    <m/>
    <m/>
  </r>
  <r>
    <n v="1822"/>
    <d v="2021-05-10T00:00:00"/>
    <x v="0"/>
    <s v="David"/>
    <s v="Table"/>
    <x v="0"/>
    <n v="854.19"/>
    <n v="198.51"/>
    <s v="May-2021"/>
    <x v="1"/>
    <m/>
    <m/>
    <m/>
  </r>
  <r>
    <n v="1823"/>
    <d v="2021-04-05T00:00:00"/>
    <x v="2"/>
    <s v="Ian"/>
    <s v="Table"/>
    <x v="1"/>
    <n v="431.72"/>
    <n v="-198.55"/>
    <s v="Apr-2021"/>
    <x v="1"/>
    <m/>
    <m/>
    <m/>
  </r>
  <r>
    <n v="1824"/>
    <d v="2022-09-19T00:00:00"/>
    <x v="1"/>
    <s v="Helen"/>
    <s v="Laptop"/>
    <x v="1"/>
    <n v="1050.69"/>
    <n v="-17.5"/>
    <s v="Sep-2022"/>
    <x v="2"/>
    <m/>
    <m/>
    <m/>
  </r>
  <r>
    <n v="1825"/>
    <d v="2023-01-25T00:00:00"/>
    <x v="0"/>
    <s v="Jack"/>
    <s v="Phone"/>
    <x v="1"/>
    <n v="304.48"/>
    <n v="162.80000000000001"/>
    <s v="Jan-2023"/>
    <x v="0"/>
    <m/>
    <m/>
    <m/>
  </r>
  <r>
    <n v="1826"/>
    <d v="2023-03-05T00:00:00"/>
    <x v="1"/>
    <s v="Jack"/>
    <s v="Headphones"/>
    <x v="2"/>
    <n v="909.05"/>
    <n v="305.55"/>
    <s v="Mar-2023"/>
    <x v="0"/>
    <m/>
    <m/>
    <m/>
  </r>
  <r>
    <n v="1827"/>
    <d v="2021-03-10T00:00:00"/>
    <x v="2"/>
    <s v="Alice"/>
    <s v="Laptop"/>
    <x v="1"/>
    <n v="668.75"/>
    <n v="-78.09"/>
    <s v="Mar-2021"/>
    <x v="1"/>
    <m/>
    <m/>
    <m/>
  </r>
  <r>
    <n v="1828"/>
    <d v="2021-01-11T00:00:00"/>
    <x v="2"/>
    <s v="Bob"/>
    <s v="Desk"/>
    <x v="2"/>
    <n v="1828.32"/>
    <n v="182.82"/>
    <s v="Jan-2021"/>
    <x v="1"/>
    <m/>
    <m/>
    <m/>
  </r>
  <r>
    <n v="1829"/>
    <d v="2023-05-22T00:00:00"/>
    <x v="1"/>
    <s v="Ian"/>
    <s v="Laptop"/>
    <x v="0"/>
    <n v="168.81"/>
    <n v="300.12"/>
    <s v="May-2023"/>
    <x v="0"/>
    <m/>
    <m/>
    <m/>
  </r>
  <r>
    <n v="1830"/>
    <d v="2022-07-04T00:00:00"/>
    <x v="3"/>
    <s v="Helen"/>
    <s v="Binder"/>
    <x v="0"/>
    <n v="1403.33"/>
    <n v="111.24"/>
    <s v="Jul-2022"/>
    <x v="2"/>
    <m/>
    <m/>
    <m/>
  </r>
  <r>
    <n v="1831"/>
    <d v="2022-12-13T00:00:00"/>
    <x v="1"/>
    <s v="Charlie"/>
    <s v="Bookcase"/>
    <x v="2"/>
    <n v="406.36"/>
    <n v="-181.04"/>
    <s v="Dec-2022"/>
    <x v="2"/>
    <m/>
    <m/>
    <m/>
  </r>
  <r>
    <n v="1832"/>
    <d v="2021-01-23T00:00:00"/>
    <x v="2"/>
    <s v="Helen"/>
    <s v="Chair"/>
    <x v="2"/>
    <n v="672.14"/>
    <n v="114.49"/>
    <s v="Jan-2021"/>
    <x v="1"/>
    <m/>
    <m/>
    <m/>
  </r>
  <r>
    <n v="1833"/>
    <d v="2023-03-26T00:00:00"/>
    <x v="1"/>
    <s v="Alice"/>
    <s v="Phone"/>
    <x v="2"/>
    <n v="860.25"/>
    <n v="7.51"/>
    <s v="Mar-2023"/>
    <x v="0"/>
    <m/>
    <m/>
    <m/>
  </r>
  <r>
    <n v="1834"/>
    <d v="2021-12-12T00:00:00"/>
    <x v="3"/>
    <s v="Jack"/>
    <s v="Bookcase"/>
    <x v="1"/>
    <n v="1820.63"/>
    <n v="450.75"/>
    <s v="Dec-2021"/>
    <x v="1"/>
    <m/>
    <m/>
    <m/>
  </r>
  <r>
    <n v="1835"/>
    <d v="2021-10-29T00:00:00"/>
    <x v="1"/>
    <s v="David"/>
    <s v="Laptop"/>
    <x v="0"/>
    <n v="523.03"/>
    <n v="-112.77"/>
    <s v="Oct-2021"/>
    <x v="1"/>
    <m/>
    <m/>
    <m/>
  </r>
  <r>
    <n v="1836"/>
    <d v="2021-12-29T00:00:00"/>
    <x v="3"/>
    <s v="Charlie"/>
    <s v="Headphones"/>
    <x v="2"/>
    <n v="228.05"/>
    <n v="256.73"/>
    <s v="Dec-2021"/>
    <x v="1"/>
    <m/>
    <m/>
    <m/>
  </r>
  <r>
    <n v="1837"/>
    <d v="2022-01-31T00:00:00"/>
    <x v="3"/>
    <s v="Frank"/>
    <s v="Chair"/>
    <x v="1"/>
    <n v="671.44"/>
    <n v="-163.1"/>
    <s v="Jan-2022"/>
    <x v="2"/>
    <m/>
    <m/>
    <m/>
  </r>
  <r>
    <n v="1838"/>
    <d v="2021-08-06T00:00:00"/>
    <x v="1"/>
    <s v="Grace"/>
    <s v="Table"/>
    <x v="0"/>
    <n v="254.12"/>
    <n v="112.32"/>
    <s v="Aug-2021"/>
    <x v="1"/>
    <m/>
    <m/>
    <m/>
  </r>
  <r>
    <n v="1839"/>
    <d v="2021-05-21T00:00:00"/>
    <x v="1"/>
    <s v="David"/>
    <s v="Printer"/>
    <x v="1"/>
    <n v="300.76"/>
    <n v="187.79"/>
    <s v="May-2021"/>
    <x v="1"/>
    <m/>
    <m/>
    <m/>
  </r>
  <r>
    <n v="1840"/>
    <d v="2023-08-16T00:00:00"/>
    <x v="0"/>
    <s v="Grace"/>
    <s v="Chair"/>
    <x v="0"/>
    <n v="1169.01"/>
    <n v="8.57"/>
    <s v="Aug-2023"/>
    <x v="0"/>
    <m/>
    <m/>
    <m/>
  </r>
  <r>
    <n v="1841"/>
    <d v="2023-09-12T00:00:00"/>
    <x v="2"/>
    <s v="Ian"/>
    <s v="Binder"/>
    <x v="1"/>
    <n v="168.76"/>
    <n v="118.55"/>
    <s v="Sep-2023"/>
    <x v="0"/>
    <m/>
    <m/>
    <m/>
  </r>
  <r>
    <n v="1842"/>
    <d v="2023-09-20T00:00:00"/>
    <x v="3"/>
    <s v="Bob"/>
    <s v="Binder"/>
    <x v="0"/>
    <n v="110.32"/>
    <n v="-85.51"/>
    <s v="Sep-2023"/>
    <x v="0"/>
    <m/>
    <m/>
    <m/>
  </r>
  <r>
    <n v="1843"/>
    <d v="2023-04-08T00:00:00"/>
    <x v="0"/>
    <s v="Charlie"/>
    <s v="Laptop"/>
    <x v="0"/>
    <n v="1443.11"/>
    <n v="12.89"/>
    <s v="Apr-2023"/>
    <x v="0"/>
    <m/>
    <m/>
    <m/>
  </r>
  <r>
    <n v="1844"/>
    <d v="2022-11-14T00:00:00"/>
    <x v="1"/>
    <s v="Eva"/>
    <s v="Desk"/>
    <x v="1"/>
    <n v="755.21"/>
    <n v="234.77"/>
    <s v="Nov-2022"/>
    <x v="2"/>
    <m/>
    <m/>
    <m/>
  </r>
  <r>
    <n v="1845"/>
    <d v="2023-10-01T00:00:00"/>
    <x v="2"/>
    <s v="Charlie"/>
    <s v="Binder"/>
    <x v="2"/>
    <n v="294.48"/>
    <n v="11.26"/>
    <s v="Oct-2023"/>
    <x v="0"/>
    <m/>
    <m/>
    <m/>
  </r>
  <r>
    <n v="1846"/>
    <d v="2021-12-22T00:00:00"/>
    <x v="0"/>
    <s v="Helen"/>
    <s v="Binder"/>
    <x v="0"/>
    <n v="544.54"/>
    <n v="429.82"/>
    <s v="Dec-2021"/>
    <x v="1"/>
    <m/>
    <m/>
    <m/>
  </r>
  <r>
    <n v="1847"/>
    <d v="2023-10-05T00:00:00"/>
    <x v="3"/>
    <s v="Jack"/>
    <s v="Headphones"/>
    <x v="2"/>
    <n v="1302.07"/>
    <n v="239.88"/>
    <s v="Oct-2023"/>
    <x v="0"/>
    <m/>
    <m/>
    <m/>
  </r>
  <r>
    <n v="1848"/>
    <d v="2023-06-07T00:00:00"/>
    <x v="0"/>
    <s v="Helen"/>
    <s v="Laptop"/>
    <x v="1"/>
    <n v="587.29999999999995"/>
    <n v="107.05"/>
    <s v="Jun-2023"/>
    <x v="0"/>
    <m/>
    <m/>
    <m/>
  </r>
  <r>
    <n v="1849"/>
    <d v="2021-05-07T00:00:00"/>
    <x v="3"/>
    <s v="Helen"/>
    <s v="Chair"/>
    <x v="2"/>
    <n v="1014.32"/>
    <n v="-172.87"/>
    <s v="May-2021"/>
    <x v="1"/>
    <m/>
    <m/>
    <m/>
  </r>
  <r>
    <n v="1850"/>
    <d v="2023-10-06T00:00:00"/>
    <x v="1"/>
    <s v="Ian"/>
    <s v="Desk"/>
    <x v="2"/>
    <n v="287.31"/>
    <n v="149.68"/>
    <s v="Oct-2023"/>
    <x v="0"/>
    <m/>
    <m/>
    <m/>
  </r>
  <r>
    <n v="1851"/>
    <d v="2022-08-27T00:00:00"/>
    <x v="2"/>
    <s v="David"/>
    <s v="Bookcase"/>
    <x v="2"/>
    <n v="1196.78"/>
    <n v="335.34"/>
    <s v="Aug-2022"/>
    <x v="2"/>
    <m/>
    <m/>
    <m/>
  </r>
  <r>
    <n v="1852"/>
    <d v="2023-10-11T00:00:00"/>
    <x v="2"/>
    <s v="Eva"/>
    <s v="Printer"/>
    <x v="2"/>
    <n v="666.35"/>
    <n v="-14.11"/>
    <s v="Oct-2023"/>
    <x v="0"/>
    <m/>
    <m/>
    <m/>
  </r>
  <r>
    <n v="1853"/>
    <d v="2021-02-20T00:00:00"/>
    <x v="2"/>
    <s v="Eva"/>
    <s v="Phone"/>
    <x v="2"/>
    <n v="1272.5899999999999"/>
    <n v="364.74"/>
    <s v="Feb-2021"/>
    <x v="1"/>
    <m/>
    <m/>
    <m/>
  </r>
  <r>
    <n v="1854"/>
    <d v="2023-11-19T00:00:00"/>
    <x v="1"/>
    <s v="Helen"/>
    <s v="Table"/>
    <x v="0"/>
    <n v="1626.37"/>
    <n v="-23.74"/>
    <s v="Nov-2023"/>
    <x v="0"/>
    <m/>
    <m/>
    <m/>
  </r>
  <r>
    <n v="1855"/>
    <d v="2023-02-18T00:00:00"/>
    <x v="3"/>
    <s v="Grace"/>
    <s v="Binder"/>
    <x v="0"/>
    <n v="1242.71"/>
    <n v="376.62"/>
    <s v="Feb-2023"/>
    <x v="0"/>
    <m/>
    <m/>
    <m/>
  </r>
  <r>
    <n v="1856"/>
    <d v="2023-03-25T00:00:00"/>
    <x v="1"/>
    <s v="Ian"/>
    <s v="Laptop"/>
    <x v="0"/>
    <n v="626.71"/>
    <n v="-140.31"/>
    <s v="Mar-2023"/>
    <x v="0"/>
    <m/>
    <m/>
    <m/>
  </r>
  <r>
    <n v="1857"/>
    <d v="2022-02-24T00:00:00"/>
    <x v="2"/>
    <s v="Helen"/>
    <s v="Phone"/>
    <x v="1"/>
    <n v="548.70000000000005"/>
    <n v="406.33"/>
    <s v="Feb-2022"/>
    <x v="2"/>
    <m/>
    <m/>
    <m/>
  </r>
  <r>
    <n v="1858"/>
    <d v="2023-09-10T00:00:00"/>
    <x v="1"/>
    <s v="Bob"/>
    <s v="Table"/>
    <x v="2"/>
    <n v="688.47"/>
    <n v="149.43"/>
    <s v="Sep-2023"/>
    <x v="0"/>
    <m/>
    <m/>
    <m/>
  </r>
  <r>
    <n v="1859"/>
    <d v="2023-04-05T00:00:00"/>
    <x v="1"/>
    <s v="Jack"/>
    <s v="Table"/>
    <x v="0"/>
    <n v="371.01"/>
    <n v="7.58"/>
    <s v="Apr-2023"/>
    <x v="0"/>
    <m/>
    <m/>
    <m/>
  </r>
  <r>
    <n v="1860"/>
    <d v="2023-10-22T00:00:00"/>
    <x v="1"/>
    <s v="David"/>
    <s v="Bookcase"/>
    <x v="1"/>
    <n v="403.29"/>
    <n v="-14.42"/>
    <s v="Oct-2023"/>
    <x v="0"/>
    <m/>
    <m/>
    <m/>
  </r>
  <r>
    <n v="1861"/>
    <d v="2022-07-21T00:00:00"/>
    <x v="3"/>
    <s v="Frank"/>
    <s v="Bookcase"/>
    <x v="0"/>
    <n v="1591.85"/>
    <n v="102.41"/>
    <s v="Jul-2022"/>
    <x v="2"/>
    <m/>
    <m/>
    <m/>
  </r>
  <r>
    <n v="1862"/>
    <d v="2022-01-06T00:00:00"/>
    <x v="0"/>
    <s v="Bob"/>
    <s v="Bookcase"/>
    <x v="0"/>
    <n v="800.23"/>
    <n v="499.33"/>
    <s v="Jan-2022"/>
    <x v="2"/>
    <m/>
    <m/>
    <m/>
  </r>
  <r>
    <n v="1863"/>
    <d v="2023-07-25T00:00:00"/>
    <x v="0"/>
    <s v="Grace"/>
    <s v="Monitor"/>
    <x v="2"/>
    <n v="900.19"/>
    <n v="-45.77"/>
    <s v="Jul-2023"/>
    <x v="0"/>
    <m/>
    <m/>
    <m/>
  </r>
  <r>
    <n v="1864"/>
    <d v="2022-10-23T00:00:00"/>
    <x v="1"/>
    <s v="Charlie"/>
    <s v="Monitor"/>
    <x v="1"/>
    <n v="1208.4000000000001"/>
    <n v="-127.75"/>
    <s v="Oct-2022"/>
    <x v="2"/>
    <m/>
    <m/>
    <m/>
  </r>
  <r>
    <n v="1865"/>
    <d v="2023-08-27T00:00:00"/>
    <x v="0"/>
    <s v="Charlie"/>
    <s v="Table"/>
    <x v="2"/>
    <n v="1199.82"/>
    <n v="209.52"/>
    <s v="Aug-2023"/>
    <x v="0"/>
    <m/>
    <m/>
    <m/>
  </r>
  <r>
    <n v="1866"/>
    <d v="2021-07-21T00:00:00"/>
    <x v="0"/>
    <s v="Bob"/>
    <s v="Bookcase"/>
    <x v="2"/>
    <n v="181.38"/>
    <n v="141.97999999999999"/>
    <s v="Jul-2021"/>
    <x v="1"/>
    <m/>
    <m/>
    <m/>
  </r>
  <r>
    <n v="1867"/>
    <d v="2021-11-09T00:00:00"/>
    <x v="1"/>
    <s v="Helen"/>
    <s v="Headphones"/>
    <x v="0"/>
    <n v="1671.5"/>
    <n v="166.94"/>
    <s v="Nov-2021"/>
    <x v="1"/>
    <m/>
    <m/>
    <m/>
  </r>
  <r>
    <n v="1868"/>
    <d v="2021-04-27T00:00:00"/>
    <x v="1"/>
    <s v="Frank"/>
    <s v="Binder"/>
    <x v="2"/>
    <n v="395.79"/>
    <n v="266.85000000000002"/>
    <s v="Apr-2021"/>
    <x v="1"/>
    <m/>
    <m/>
    <m/>
  </r>
  <r>
    <n v="1869"/>
    <d v="2023-07-26T00:00:00"/>
    <x v="2"/>
    <s v="Alice"/>
    <s v="Phone"/>
    <x v="1"/>
    <n v="1459.99"/>
    <n v="-13"/>
    <s v="Jul-2023"/>
    <x v="0"/>
    <m/>
    <m/>
    <m/>
  </r>
  <r>
    <n v="1870"/>
    <d v="2022-07-29T00:00:00"/>
    <x v="0"/>
    <s v="Alice"/>
    <s v="Phone"/>
    <x v="2"/>
    <n v="1556.71"/>
    <n v="437.47"/>
    <s v="Jul-2022"/>
    <x v="2"/>
    <m/>
    <m/>
    <m/>
  </r>
  <r>
    <n v="1871"/>
    <d v="2021-09-01T00:00:00"/>
    <x v="3"/>
    <s v="Grace"/>
    <s v="Monitor"/>
    <x v="2"/>
    <n v="1444.05"/>
    <n v="104.97"/>
    <s v="Sep-2021"/>
    <x v="1"/>
    <m/>
    <m/>
    <m/>
  </r>
  <r>
    <n v="1872"/>
    <d v="2022-06-21T00:00:00"/>
    <x v="1"/>
    <s v="Helen"/>
    <s v="Table"/>
    <x v="2"/>
    <n v="1179.01"/>
    <n v="-109.64"/>
    <s v="Jun-2022"/>
    <x v="2"/>
    <m/>
    <m/>
    <m/>
  </r>
  <r>
    <n v="1873"/>
    <d v="2021-03-16T00:00:00"/>
    <x v="2"/>
    <s v="Eva"/>
    <s v="Laptop"/>
    <x v="0"/>
    <n v="78.489999999999995"/>
    <n v="319.61"/>
    <s v="Mar-2021"/>
    <x v="1"/>
    <m/>
    <m/>
    <m/>
  </r>
  <r>
    <n v="1874"/>
    <d v="2022-01-21T00:00:00"/>
    <x v="3"/>
    <s v="Eva"/>
    <s v="Chair"/>
    <x v="1"/>
    <n v="752.73"/>
    <n v="250.17"/>
    <s v="Jan-2022"/>
    <x v="2"/>
    <m/>
    <m/>
    <m/>
  </r>
  <r>
    <n v="1875"/>
    <d v="2022-04-20T00:00:00"/>
    <x v="0"/>
    <s v="David"/>
    <s v="Chair"/>
    <x v="0"/>
    <n v="1229.44"/>
    <n v="21.02"/>
    <s v="Apr-2022"/>
    <x v="2"/>
    <m/>
    <m/>
    <m/>
  </r>
  <r>
    <n v="1876"/>
    <d v="2022-02-22T00:00:00"/>
    <x v="2"/>
    <s v="Frank"/>
    <s v="Monitor"/>
    <x v="0"/>
    <n v="805.53"/>
    <n v="235.06"/>
    <s v="Feb-2022"/>
    <x v="2"/>
    <m/>
    <m/>
    <m/>
  </r>
  <r>
    <n v="1877"/>
    <d v="2021-12-13T00:00:00"/>
    <x v="1"/>
    <s v="Frank"/>
    <s v="Laptop"/>
    <x v="0"/>
    <n v="1733.79"/>
    <n v="-46.1"/>
    <s v="Dec-2021"/>
    <x v="1"/>
    <m/>
    <m/>
    <m/>
  </r>
  <r>
    <n v="1878"/>
    <d v="2022-10-02T00:00:00"/>
    <x v="3"/>
    <s v="Charlie"/>
    <s v="Monitor"/>
    <x v="0"/>
    <n v="652.16"/>
    <n v="111.39"/>
    <s v="Oct-2022"/>
    <x v="2"/>
    <m/>
    <m/>
    <m/>
  </r>
  <r>
    <n v="1879"/>
    <d v="2023-07-28T00:00:00"/>
    <x v="1"/>
    <s v="Ian"/>
    <s v="Chair"/>
    <x v="0"/>
    <n v="622.39"/>
    <n v="429.59"/>
    <s v="Jul-2023"/>
    <x v="0"/>
    <m/>
    <m/>
    <m/>
  </r>
  <r>
    <n v="1880"/>
    <d v="2023-08-13T00:00:00"/>
    <x v="0"/>
    <s v="Grace"/>
    <s v="Laptop"/>
    <x v="1"/>
    <n v="568.70000000000005"/>
    <n v="-106.53"/>
    <s v="Aug-2023"/>
    <x v="0"/>
    <m/>
    <m/>
    <m/>
  </r>
  <r>
    <n v="1881"/>
    <d v="2023-05-26T00:00:00"/>
    <x v="3"/>
    <s v="Alice"/>
    <s v="Bookcase"/>
    <x v="2"/>
    <n v="698.92"/>
    <n v="70.69"/>
    <s v="May-2023"/>
    <x v="0"/>
    <m/>
    <m/>
    <m/>
  </r>
  <r>
    <n v="1882"/>
    <d v="2023-02-02T00:00:00"/>
    <x v="0"/>
    <s v="Grace"/>
    <s v="Table"/>
    <x v="0"/>
    <n v="1136.94"/>
    <n v="374.8"/>
    <s v="Feb-2023"/>
    <x v="0"/>
    <m/>
    <m/>
    <m/>
  </r>
  <r>
    <n v="1883"/>
    <d v="2022-10-26T00:00:00"/>
    <x v="0"/>
    <s v="Eva"/>
    <s v="Phone"/>
    <x v="0"/>
    <n v="1428.68"/>
    <n v="478.64"/>
    <s v="Oct-2022"/>
    <x v="2"/>
    <m/>
    <m/>
    <m/>
  </r>
  <r>
    <n v="1884"/>
    <d v="2021-01-25T00:00:00"/>
    <x v="2"/>
    <s v="Eva"/>
    <s v="Headphones"/>
    <x v="1"/>
    <n v="1342.01"/>
    <n v="117.75"/>
    <s v="Jan-2021"/>
    <x v="1"/>
    <m/>
    <m/>
    <m/>
  </r>
  <r>
    <n v="1885"/>
    <d v="2022-12-11T00:00:00"/>
    <x v="1"/>
    <s v="Bob"/>
    <s v="Desk"/>
    <x v="1"/>
    <n v="1625.05"/>
    <n v="154.9"/>
    <s v="Dec-2022"/>
    <x v="2"/>
    <m/>
    <m/>
    <m/>
  </r>
  <r>
    <n v="1886"/>
    <d v="2021-06-26T00:00:00"/>
    <x v="3"/>
    <s v="David"/>
    <s v="Table"/>
    <x v="2"/>
    <n v="1777.53"/>
    <n v="200.52"/>
    <s v="Jun-2021"/>
    <x v="1"/>
    <m/>
    <m/>
    <m/>
  </r>
  <r>
    <n v="1887"/>
    <d v="2021-10-12T00:00:00"/>
    <x v="0"/>
    <s v="Frank"/>
    <s v="Bookcase"/>
    <x v="1"/>
    <n v="1641.35"/>
    <n v="452.64"/>
    <s v="Oct-2021"/>
    <x v="1"/>
    <m/>
    <m/>
    <m/>
  </r>
  <r>
    <n v="1888"/>
    <d v="2021-03-04T00:00:00"/>
    <x v="0"/>
    <s v="Jack"/>
    <s v="Chair"/>
    <x v="2"/>
    <n v="86.94"/>
    <n v="400.74"/>
    <s v="Mar-2021"/>
    <x v="1"/>
    <m/>
    <m/>
    <m/>
  </r>
  <r>
    <n v="1889"/>
    <d v="2023-09-30T00:00:00"/>
    <x v="3"/>
    <s v="Grace"/>
    <s v="Bookcase"/>
    <x v="0"/>
    <n v="1485.04"/>
    <n v="-80.58"/>
    <s v="Sep-2023"/>
    <x v="0"/>
    <m/>
    <m/>
    <m/>
  </r>
  <r>
    <n v="1890"/>
    <d v="2022-10-24T00:00:00"/>
    <x v="0"/>
    <s v="Eva"/>
    <s v="Monitor"/>
    <x v="0"/>
    <n v="456.38"/>
    <n v="105.73"/>
    <s v="Oct-2022"/>
    <x v="2"/>
    <m/>
    <m/>
    <m/>
  </r>
  <r>
    <n v="1891"/>
    <d v="2022-10-28T00:00:00"/>
    <x v="2"/>
    <s v="Ian"/>
    <s v="Laptop"/>
    <x v="2"/>
    <n v="309.20999999999998"/>
    <n v="124.8"/>
    <s v="Oct-2022"/>
    <x v="2"/>
    <m/>
    <m/>
    <m/>
  </r>
  <r>
    <n v="1892"/>
    <d v="2021-06-05T00:00:00"/>
    <x v="2"/>
    <s v="Charlie"/>
    <s v="Phone"/>
    <x v="1"/>
    <n v="1295.05"/>
    <n v="352.37"/>
    <s v="Jun-2021"/>
    <x v="1"/>
    <m/>
    <m/>
    <m/>
  </r>
  <r>
    <n v="1893"/>
    <d v="2023-12-09T00:00:00"/>
    <x v="2"/>
    <s v="Alice"/>
    <s v="Binder"/>
    <x v="2"/>
    <n v="673.5"/>
    <n v="222.03"/>
    <s v="Dec-2023"/>
    <x v="0"/>
    <m/>
    <m/>
    <m/>
  </r>
  <r>
    <n v="1894"/>
    <d v="2023-08-25T00:00:00"/>
    <x v="2"/>
    <s v="David"/>
    <s v="Monitor"/>
    <x v="1"/>
    <n v="161.38"/>
    <n v="257.95"/>
    <s v="Aug-2023"/>
    <x v="0"/>
    <m/>
    <m/>
    <m/>
  </r>
  <r>
    <n v="1895"/>
    <d v="2023-04-29T00:00:00"/>
    <x v="0"/>
    <s v="Ian"/>
    <s v="Table"/>
    <x v="0"/>
    <n v="318.38"/>
    <n v="498.74"/>
    <s v="Apr-2023"/>
    <x v="0"/>
    <m/>
    <m/>
    <m/>
  </r>
  <r>
    <n v="1896"/>
    <d v="2022-11-20T00:00:00"/>
    <x v="3"/>
    <s v="David"/>
    <s v="Monitor"/>
    <x v="1"/>
    <n v="51.81"/>
    <n v="-147.53"/>
    <s v="Nov-2022"/>
    <x v="2"/>
    <m/>
    <m/>
    <m/>
  </r>
  <r>
    <n v="1897"/>
    <d v="2021-05-28T00:00:00"/>
    <x v="3"/>
    <s v="Bob"/>
    <s v="Table"/>
    <x v="2"/>
    <n v="1811.29"/>
    <n v="-43.89"/>
    <s v="May-2021"/>
    <x v="1"/>
    <m/>
    <m/>
    <m/>
  </r>
  <r>
    <n v="1898"/>
    <d v="2021-12-08T00:00:00"/>
    <x v="3"/>
    <s v="Jack"/>
    <s v="Binder"/>
    <x v="2"/>
    <n v="98.01"/>
    <n v="85.53"/>
    <s v="Dec-2021"/>
    <x v="1"/>
    <m/>
    <m/>
    <m/>
  </r>
  <r>
    <n v="1899"/>
    <d v="2022-04-21T00:00:00"/>
    <x v="3"/>
    <s v="Eva"/>
    <s v="Printer"/>
    <x v="0"/>
    <n v="458.44"/>
    <n v="43.45"/>
    <s v="Apr-2022"/>
    <x v="2"/>
    <m/>
    <m/>
    <m/>
  </r>
  <r>
    <n v="1900"/>
    <d v="2023-12-23T00:00:00"/>
    <x v="1"/>
    <s v="Charlie"/>
    <s v="Phone"/>
    <x v="1"/>
    <n v="861.71"/>
    <n v="-184.85"/>
    <s v="Dec-2023"/>
    <x v="0"/>
    <m/>
    <m/>
    <m/>
  </r>
  <r>
    <n v="1901"/>
    <d v="2022-07-15T00:00:00"/>
    <x v="3"/>
    <s v="Ian"/>
    <s v="Headphones"/>
    <x v="1"/>
    <n v="745.31"/>
    <n v="-135.76"/>
    <s v="Jul-2022"/>
    <x v="2"/>
    <m/>
    <m/>
    <m/>
  </r>
  <r>
    <n v="1902"/>
    <d v="2021-11-23T00:00:00"/>
    <x v="1"/>
    <s v="David"/>
    <s v="Headphones"/>
    <x v="1"/>
    <n v="1827.87"/>
    <n v="276.67"/>
    <s v="Nov-2021"/>
    <x v="1"/>
    <m/>
    <m/>
    <m/>
  </r>
  <r>
    <n v="1903"/>
    <d v="2023-09-17T00:00:00"/>
    <x v="1"/>
    <s v="Frank"/>
    <s v="Desk"/>
    <x v="0"/>
    <n v="128.56"/>
    <n v="415.53"/>
    <s v="Sep-2023"/>
    <x v="0"/>
    <m/>
    <m/>
    <m/>
  </r>
  <r>
    <n v="1904"/>
    <d v="2021-08-03T00:00:00"/>
    <x v="2"/>
    <s v="Bob"/>
    <s v="Bookcase"/>
    <x v="1"/>
    <n v="1048.82"/>
    <n v="159.96"/>
    <s v="Aug-2021"/>
    <x v="1"/>
    <m/>
    <m/>
    <m/>
  </r>
  <r>
    <n v="1905"/>
    <d v="2022-03-11T00:00:00"/>
    <x v="1"/>
    <s v="Frank"/>
    <s v="Printer"/>
    <x v="2"/>
    <n v="1376.93"/>
    <n v="177.43"/>
    <s v="Mar-2022"/>
    <x v="2"/>
    <m/>
    <m/>
    <m/>
  </r>
  <r>
    <n v="1906"/>
    <d v="2023-08-10T00:00:00"/>
    <x v="0"/>
    <s v="Charlie"/>
    <s v="Headphones"/>
    <x v="1"/>
    <n v="1866.81"/>
    <n v="-21.43"/>
    <s v="Aug-2023"/>
    <x v="0"/>
    <m/>
    <m/>
    <m/>
  </r>
  <r>
    <n v="1907"/>
    <d v="2022-12-24T00:00:00"/>
    <x v="1"/>
    <s v="Ian"/>
    <s v="Monitor"/>
    <x v="0"/>
    <n v="1259.72"/>
    <n v="337.51"/>
    <s v="Dec-2022"/>
    <x v="2"/>
    <m/>
    <m/>
    <m/>
  </r>
  <r>
    <n v="1908"/>
    <d v="2021-02-01T00:00:00"/>
    <x v="2"/>
    <s v="Bob"/>
    <s v="Bookcase"/>
    <x v="1"/>
    <n v="1617.32"/>
    <n v="326.26"/>
    <s v="Feb-2021"/>
    <x v="1"/>
    <m/>
    <m/>
    <m/>
  </r>
  <r>
    <n v="1909"/>
    <d v="2022-11-01T00:00:00"/>
    <x v="1"/>
    <s v="Ian"/>
    <s v="Printer"/>
    <x v="1"/>
    <n v="213.26"/>
    <n v="211.86"/>
    <s v="Nov-2022"/>
    <x v="2"/>
    <m/>
    <m/>
    <m/>
  </r>
  <r>
    <n v="1910"/>
    <d v="2021-10-12T00:00:00"/>
    <x v="0"/>
    <s v="Eva"/>
    <s v="Laptop"/>
    <x v="2"/>
    <n v="802.58"/>
    <n v="-51.13"/>
    <s v="Oct-2021"/>
    <x v="1"/>
    <m/>
    <m/>
    <m/>
  </r>
  <r>
    <n v="1911"/>
    <d v="2022-03-05T00:00:00"/>
    <x v="0"/>
    <s v="Helen"/>
    <s v="Laptop"/>
    <x v="1"/>
    <n v="779.2"/>
    <n v="-132.09"/>
    <s v="Mar-2022"/>
    <x v="2"/>
    <m/>
    <m/>
    <m/>
  </r>
  <r>
    <n v="1912"/>
    <d v="2021-10-13T00:00:00"/>
    <x v="0"/>
    <s v="Bob"/>
    <s v="Bookcase"/>
    <x v="2"/>
    <n v="1778.26"/>
    <n v="-155.03"/>
    <s v="Oct-2021"/>
    <x v="1"/>
    <m/>
    <m/>
    <m/>
  </r>
  <r>
    <n v="1913"/>
    <d v="2023-11-09T00:00:00"/>
    <x v="2"/>
    <s v="Frank"/>
    <s v="Table"/>
    <x v="2"/>
    <n v="345.17"/>
    <n v="214.89"/>
    <s v="Nov-2023"/>
    <x v="0"/>
    <m/>
    <m/>
    <m/>
  </r>
  <r>
    <n v="1914"/>
    <d v="2021-01-18T00:00:00"/>
    <x v="2"/>
    <s v="Charlie"/>
    <s v="Table"/>
    <x v="0"/>
    <n v="346.18"/>
    <n v="377.52"/>
    <s v="Jan-2021"/>
    <x v="1"/>
    <m/>
    <m/>
    <m/>
  </r>
  <r>
    <n v="1915"/>
    <d v="2023-02-08T00:00:00"/>
    <x v="3"/>
    <s v="Jack"/>
    <s v="Monitor"/>
    <x v="2"/>
    <n v="690.69"/>
    <n v="400.83"/>
    <s v="Feb-2023"/>
    <x v="0"/>
    <m/>
    <m/>
    <m/>
  </r>
  <r>
    <n v="1916"/>
    <d v="2022-08-13T00:00:00"/>
    <x v="2"/>
    <s v="Eva"/>
    <s v="Printer"/>
    <x v="2"/>
    <n v="156.21"/>
    <n v="124.54"/>
    <s v="Aug-2022"/>
    <x v="2"/>
    <m/>
    <m/>
    <m/>
  </r>
  <r>
    <n v="1917"/>
    <d v="2023-10-07T00:00:00"/>
    <x v="0"/>
    <s v="Helen"/>
    <s v="Printer"/>
    <x v="0"/>
    <n v="405.79"/>
    <n v="348.99"/>
    <s v="Oct-2023"/>
    <x v="0"/>
    <m/>
    <m/>
    <m/>
  </r>
  <r>
    <n v="1918"/>
    <d v="2021-07-13T00:00:00"/>
    <x v="0"/>
    <s v="Jack"/>
    <s v="Bookcase"/>
    <x v="2"/>
    <n v="1932.16"/>
    <n v="462.82"/>
    <s v="Jul-2021"/>
    <x v="1"/>
    <m/>
    <m/>
    <m/>
  </r>
  <r>
    <n v="1919"/>
    <d v="2022-05-17T00:00:00"/>
    <x v="2"/>
    <s v="Alice"/>
    <s v="Chair"/>
    <x v="0"/>
    <n v="884.96"/>
    <n v="-7.38"/>
    <s v="May-2022"/>
    <x v="2"/>
    <m/>
    <m/>
    <m/>
  </r>
  <r>
    <n v="1920"/>
    <d v="2023-09-15T00:00:00"/>
    <x v="1"/>
    <s v="Eva"/>
    <s v="Laptop"/>
    <x v="1"/>
    <n v="1282.44"/>
    <n v="78.569999999999993"/>
    <s v="Sep-2023"/>
    <x v="0"/>
    <m/>
    <m/>
    <m/>
  </r>
  <r>
    <n v="1921"/>
    <d v="2021-04-24T00:00:00"/>
    <x v="2"/>
    <s v="Charlie"/>
    <s v="Printer"/>
    <x v="0"/>
    <n v="1465.92"/>
    <n v="452.04"/>
    <s v="Apr-2021"/>
    <x v="1"/>
    <m/>
    <m/>
    <m/>
  </r>
  <r>
    <n v="1922"/>
    <d v="2023-08-05T00:00:00"/>
    <x v="2"/>
    <s v="David"/>
    <s v="Bookcase"/>
    <x v="2"/>
    <n v="765.57"/>
    <n v="36.76"/>
    <s v="Aug-2023"/>
    <x v="0"/>
    <m/>
    <m/>
    <m/>
  </r>
  <r>
    <n v="1923"/>
    <d v="2023-04-11T00:00:00"/>
    <x v="0"/>
    <s v="Bob"/>
    <s v="Binder"/>
    <x v="0"/>
    <n v="337.09"/>
    <n v="439.71"/>
    <s v="Apr-2023"/>
    <x v="0"/>
    <m/>
    <m/>
    <m/>
  </r>
  <r>
    <n v="1924"/>
    <d v="2023-07-14T00:00:00"/>
    <x v="3"/>
    <s v="Ian"/>
    <s v="Desk"/>
    <x v="2"/>
    <n v="452.83"/>
    <n v="486.73"/>
    <s v="Jul-2023"/>
    <x v="0"/>
    <m/>
    <m/>
    <m/>
  </r>
  <r>
    <n v="1925"/>
    <d v="2021-02-24T00:00:00"/>
    <x v="0"/>
    <s v="Charlie"/>
    <s v="Binder"/>
    <x v="1"/>
    <n v="660.87"/>
    <n v="263.27"/>
    <s v="Feb-2021"/>
    <x v="1"/>
    <m/>
    <m/>
    <m/>
  </r>
  <r>
    <n v="1926"/>
    <d v="2023-03-11T00:00:00"/>
    <x v="3"/>
    <s v="Bob"/>
    <s v="Phone"/>
    <x v="0"/>
    <n v="1290.33"/>
    <n v="371.82"/>
    <s v="Mar-2023"/>
    <x v="0"/>
    <m/>
    <m/>
    <m/>
  </r>
  <r>
    <n v="1927"/>
    <d v="2023-02-17T00:00:00"/>
    <x v="0"/>
    <s v="Jack"/>
    <s v="Monitor"/>
    <x v="1"/>
    <n v="826.65"/>
    <n v="324.68"/>
    <s v="Feb-2023"/>
    <x v="0"/>
    <m/>
    <m/>
    <m/>
  </r>
  <r>
    <n v="1928"/>
    <d v="2021-06-11T00:00:00"/>
    <x v="2"/>
    <s v="Ian"/>
    <s v="Printer"/>
    <x v="2"/>
    <n v="63.29"/>
    <n v="289.67"/>
    <s v="Jun-2021"/>
    <x v="1"/>
    <m/>
    <m/>
    <m/>
  </r>
  <r>
    <n v="1929"/>
    <d v="2021-03-28T00:00:00"/>
    <x v="0"/>
    <s v="Grace"/>
    <s v="Phone"/>
    <x v="2"/>
    <n v="1070.6400000000001"/>
    <n v="14.85"/>
    <s v="Mar-2021"/>
    <x v="1"/>
    <m/>
    <m/>
    <m/>
  </r>
  <r>
    <n v="1930"/>
    <d v="2021-02-24T00:00:00"/>
    <x v="0"/>
    <s v="Frank"/>
    <s v="Headphones"/>
    <x v="1"/>
    <n v="1846.95"/>
    <n v="-160.03"/>
    <s v="Feb-2021"/>
    <x v="1"/>
    <m/>
    <m/>
    <m/>
  </r>
  <r>
    <n v="1931"/>
    <d v="2023-10-29T00:00:00"/>
    <x v="0"/>
    <s v="Alice"/>
    <s v="Phone"/>
    <x v="0"/>
    <n v="1633.55"/>
    <n v="40.14"/>
    <s v="Oct-2023"/>
    <x v="0"/>
    <m/>
    <m/>
    <m/>
  </r>
  <r>
    <n v="1932"/>
    <d v="2023-04-13T00:00:00"/>
    <x v="2"/>
    <s v="Eva"/>
    <s v="Bookcase"/>
    <x v="0"/>
    <n v="1659.16"/>
    <n v="266.86"/>
    <s v="Apr-2023"/>
    <x v="0"/>
    <m/>
    <m/>
    <m/>
  </r>
  <r>
    <n v="1933"/>
    <d v="2021-11-09T00:00:00"/>
    <x v="2"/>
    <s v="Charlie"/>
    <s v="Printer"/>
    <x v="2"/>
    <n v="1600.36"/>
    <n v="-128.22999999999999"/>
    <s v="Nov-2021"/>
    <x v="1"/>
    <m/>
    <m/>
    <m/>
  </r>
  <r>
    <n v="1934"/>
    <d v="2023-01-29T00:00:00"/>
    <x v="2"/>
    <s v="Alice"/>
    <s v="Desk"/>
    <x v="1"/>
    <n v="681.28"/>
    <n v="-191.66"/>
    <s v="Jan-2023"/>
    <x v="0"/>
    <m/>
    <m/>
    <m/>
  </r>
  <r>
    <n v="1935"/>
    <d v="2022-03-19T00:00:00"/>
    <x v="2"/>
    <s v="David"/>
    <s v="Bookcase"/>
    <x v="1"/>
    <n v="1542.13"/>
    <n v="-102.22"/>
    <s v="Mar-2022"/>
    <x v="2"/>
    <m/>
    <m/>
    <m/>
  </r>
  <r>
    <n v="1936"/>
    <d v="2021-11-24T00:00:00"/>
    <x v="3"/>
    <s v="Bob"/>
    <s v="Bookcase"/>
    <x v="0"/>
    <n v="329.16"/>
    <n v="301.02"/>
    <s v="Nov-2021"/>
    <x v="1"/>
    <m/>
    <m/>
    <m/>
  </r>
  <r>
    <n v="1937"/>
    <d v="2023-12-14T00:00:00"/>
    <x v="3"/>
    <s v="Bob"/>
    <s v="Monitor"/>
    <x v="0"/>
    <n v="1332.55"/>
    <n v="480.96"/>
    <s v="Dec-2023"/>
    <x v="0"/>
    <m/>
    <m/>
    <m/>
  </r>
  <r>
    <n v="1938"/>
    <d v="2023-01-31T00:00:00"/>
    <x v="1"/>
    <s v="Charlie"/>
    <s v="Monitor"/>
    <x v="0"/>
    <n v="1301.06"/>
    <n v="488.15"/>
    <s v="Jan-2023"/>
    <x v="0"/>
    <m/>
    <m/>
    <m/>
  </r>
  <r>
    <n v="1939"/>
    <d v="2022-08-02T00:00:00"/>
    <x v="2"/>
    <s v="Helen"/>
    <s v="Laptop"/>
    <x v="1"/>
    <n v="99.86"/>
    <n v="145.79"/>
    <s v="Aug-2022"/>
    <x v="2"/>
    <m/>
    <m/>
    <m/>
  </r>
  <r>
    <n v="1940"/>
    <d v="2023-12-11T00:00:00"/>
    <x v="3"/>
    <s v="Helen"/>
    <s v="Laptop"/>
    <x v="0"/>
    <n v="1586.54"/>
    <n v="408.55"/>
    <s v="Dec-2023"/>
    <x v="0"/>
    <m/>
    <m/>
    <m/>
  </r>
  <r>
    <n v="1941"/>
    <d v="2023-10-04T00:00:00"/>
    <x v="0"/>
    <s v="Grace"/>
    <s v="Table"/>
    <x v="0"/>
    <n v="1811.33"/>
    <n v="315.77999999999997"/>
    <s v="Oct-2023"/>
    <x v="0"/>
    <m/>
    <m/>
    <m/>
  </r>
  <r>
    <n v="1942"/>
    <d v="2021-04-06T00:00:00"/>
    <x v="2"/>
    <s v="Frank"/>
    <s v="Chair"/>
    <x v="2"/>
    <n v="571.46"/>
    <n v="150.72999999999999"/>
    <s v="Apr-2021"/>
    <x v="1"/>
    <m/>
    <m/>
    <m/>
  </r>
  <r>
    <n v="1943"/>
    <d v="2023-03-25T00:00:00"/>
    <x v="1"/>
    <s v="Ian"/>
    <s v="Printer"/>
    <x v="0"/>
    <n v="1634.16"/>
    <n v="200.93"/>
    <s v="Mar-2023"/>
    <x v="0"/>
    <m/>
    <m/>
    <m/>
  </r>
  <r>
    <n v="1944"/>
    <d v="2022-05-06T00:00:00"/>
    <x v="1"/>
    <s v="David"/>
    <s v="Printer"/>
    <x v="0"/>
    <n v="210.69"/>
    <n v="-103.94"/>
    <s v="May-2022"/>
    <x v="2"/>
    <m/>
    <m/>
    <m/>
  </r>
  <r>
    <n v="1945"/>
    <d v="2022-03-28T00:00:00"/>
    <x v="1"/>
    <s v="Alice"/>
    <s v="Phone"/>
    <x v="1"/>
    <n v="1219.94"/>
    <n v="456.36"/>
    <s v="Mar-2022"/>
    <x v="2"/>
    <m/>
    <m/>
    <m/>
  </r>
  <r>
    <n v="1946"/>
    <d v="2021-06-14T00:00:00"/>
    <x v="0"/>
    <s v="Helen"/>
    <s v="Printer"/>
    <x v="1"/>
    <n v="997.01"/>
    <n v="46.35"/>
    <s v="Jun-2021"/>
    <x v="1"/>
    <m/>
    <m/>
    <m/>
  </r>
  <r>
    <n v="1947"/>
    <d v="2021-07-01T00:00:00"/>
    <x v="3"/>
    <s v="Grace"/>
    <s v="Printer"/>
    <x v="2"/>
    <n v="1114.55"/>
    <n v="112.3"/>
    <s v="Jul-2021"/>
    <x v="1"/>
    <m/>
    <m/>
    <m/>
  </r>
  <r>
    <n v="1948"/>
    <d v="2022-04-14T00:00:00"/>
    <x v="0"/>
    <s v="Grace"/>
    <s v="Chair"/>
    <x v="0"/>
    <n v="1856.1"/>
    <n v="270.16000000000003"/>
    <s v="Apr-2022"/>
    <x v="2"/>
    <m/>
    <m/>
    <m/>
  </r>
  <r>
    <n v="1949"/>
    <d v="2023-06-29T00:00:00"/>
    <x v="2"/>
    <s v="Charlie"/>
    <s v="Headphones"/>
    <x v="2"/>
    <n v="1749.06"/>
    <n v="33.729999999999997"/>
    <s v="Jun-2023"/>
    <x v="0"/>
    <m/>
    <m/>
    <m/>
  </r>
  <r>
    <n v="1950"/>
    <d v="2023-01-05T00:00:00"/>
    <x v="1"/>
    <s v="David"/>
    <s v="Laptop"/>
    <x v="1"/>
    <n v="1580.91"/>
    <n v="-22.02"/>
    <s v="Jan-2023"/>
    <x v="0"/>
    <m/>
    <m/>
    <m/>
  </r>
  <r>
    <n v="1951"/>
    <d v="2023-04-03T00:00:00"/>
    <x v="0"/>
    <s v="Jack"/>
    <s v="Laptop"/>
    <x v="2"/>
    <n v="583.71"/>
    <n v="241.73"/>
    <s v="Apr-2023"/>
    <x v="0"/>
    <m/>
    <m/>
    <m/>
  </r>
  <r>
    <n v="1952"/>
    <d v="2023-08-02T00:00:00"/>
    <x v="0"/>
    <s v="Ian"/>
    <s v="Desk"/>
    <x v="1"/>
    <n v="1828.05"/>
    <n v="-182.51"/>
    <s v="Aug-2023"/>
    <x v="0"/>
    <m/>
    <m/>
    <m/>
  </r>
  <r>
    <n v="1953"/>
    <d v="2021-01-07T00:00:00"/>
    <x v="3"/>
    <s v="Frank"/>
    <s v="Printer"/>
    <x v="2"/>
    <n v="240.14"/>
    <n v="304.51"/>
    <s v="Jan-2021"/>
    <x v="1"/>
    <m/>
    <m/>
    <m/>
  </r>
  <r>
    <n v="1954"/>
    <d v="2021-11-26T00:00:00"/>
    <x v="3"/>
    <s v="Eva"/>
    <s v="Chair"/>
    <x v="2"/>
    <n v="1713.99"/>
    <n v="159.82"/>
    <s v="Nov-2021"/>
    <x v="1"/>
    <m/>
    <m/>
    <m/>
  </r>
  <r>
    <n v="1955"/>
    <d v="2023-02-14T00:00:00"/>
    <x v="1"/>
    <s v="Charlie"/>
    <s v="Laptop"/>
    <x v="0"/>
    <n v="689.91"/>
    <n v="224.03"/>
    <s v="Feb-2023"/>
    <x v="0"/>
    <m/>
    <m/>
    <m/>
  </r>
  <r>
    <n v="1956"/>
    <d v="2021-05-31T00:00:00"/>
    <x v="0"/>
    <s v="Ian"/>
    <s v="Chair"/>
    <x v="2"/>
    <n v="154.86000000000001"/>
    <n v="242.32"/>
    <s v="May-2021"/>
    <x v="1"/>
    <m/>
    <m/>
    <m/>
  </r>
  <r>
    <n v="1957"/>
    <d v="2021-05-27T00:00:00"/>
    <x v="0"/>
    <s v="Eva"/>
    <s v="Binder"/>
    <x v="0"/>
    <n v="1355.25"/>
    <n v="168.94"/>
    <s v="May-2021"/>
    <x v="1"/>
    <m/>
    <m/>
    <m/>
  </r>
  <r>
    <n v="1958"/>
    <d v="2023-07-04T00:00:00"/>
    <x v="3"/>
    <s v="Eva"/>
    <s v="Headphones"/>
    <x v="0"/>
    <n v="501"/>
    <n v="207.77"/>
    <s v="Jul-2023"/>
    <x v="0"/>
    <m/>
    <m/>
    <m/>
  </r>
  <r>
    <n v="1959"/>
    <d v="2022-12-01T00:00:00"/>
    <x v="0"/>
    <s v="David"/>
    <s v="Printer"/>
    <x v="0"/>
    <n v="524.96"/>
    <n v="278.64999999999998"/>
    <s v="Dec-2022"/>
    <x v="2"/>
    <m/>
    <m/>
    <m/>
  </r>
  <r>
    <n v="1960"/>
    <d v="2021-03-23T00:00:00"/>
    <x v="0"/>
    <s v="David"/>
    <s v="Desk"/>
    <x v="0"/>
    <n v="646.79"/>
    <n v="327.18"/>
    <s v="Mar-2021"/>
    <x v="1"/>
    <m/>
    <m/>
    <m/>
  </r>
  <r>
    <n v="1961"/>
    <d v="2022-05-29T00:00:00"/>
    <x v="0"/>
    <s v="Alice"/>
    <s v="Phone"/>
    <x v="2"/>
    <n v="174.19"/>
    <n v="309.22000000000003"/>
    <s v="May-2022"/>
    <x v="2"/>
    <m/>
    <m/>
    <m/>
  </r>
  <r>
    <n v="1962"/>
    <d v="2023-03-26T00:00:00"/>
    <x v="3"/>
    <s v="Grace"/>
    <s v="Laptop"/>
    <x v="1"/>
    <n v="395.4"/>
    <n v="408.73"/>
    <s v="Mar-2023"/>
    <x v="0"/>
    <m/>
    <m/>
    <m/>
  </r>
  <r>
    <n v="1963"/>
    <d v="2022-12-10T00:00:00"/>
    <x v="1"/>
    <s v="Ian"/>
    <s v="Binder"/>
    <x v="1"/>
    <n v="60.02"/>
    <n v="-67.39"/>
    <s v="Dec-2022"/>
    <x v="2"/>
    <m/>
    <m/>
    <m/>
  </r>
  <r>
    <n v="1964"/>
    <d v="2023-01-16T00:00:00"/>
    <x v="2"/>
    <s v="Charlie"/>
    <s v="Chair"/>
    <x v="1"/>
    <n v="918.55"/>
    <n v="80.8"/>
    <s v="Jan-2023"/>
    <x v="0"/>
    <m/>
    <m/>
    <m/>
  </r>
  <r>
    <n v="1965"/>
    <d v="2023-10-20T00:00:00"/>
    <x v="1"/>
    <s v="Bob"/>
    <s v="Monitor"/>
    <x v="2"/>
    <n v="214.3"/>
    <n v="463.46"/>
    <s v="Oct-2023"/>
    <x v="0"/>
    <m/>
    <m/>
    <m/>
  </r>
  <r>
    <n v="1966"/>
    <d v="2022-12-08T00:00:00"/>
    <x v="2"/>
    <s v="Charlie"/>
    <s v="Bookcase"/>
    <x v="0"/>
    <n v="1381.17"/>
    <n v="77.61"/>
    <s v="Dec-2022"/>
    <x v="2"/>
    <m/>
    <m/>
    <m/>
  </r>
  <r>
    <n v="1967"/>
    <d v="2022-04-16T00:00:00"/>
    <x v="0"/>
    <s v="Alice"/>
    <s v="Printer"/>
    <x v="1"/>
    <n v="509.46"/>
    <n v="-112.59"/>
    <s v="Apr-2022"/>
    <x v="2"/>
    <m/>
    <m/>
    <m/>
  </r>
  <r>
    <n v="1968"/>
    <d v="2022-01-31T00:00:00"/>
    <x v="1"/>
    <s v="Frank"/>
    <s v="Printer"/>
    <x v="2"/>
    <n v="1889.97"/>
    <n v="167.81"/>
    <s v="Jan-2022"/>
    <x v="2"/>
    <m/>
    <m/>
    <m/>
  </r>
  <r>
    <n v="1969"/>
    <d v="2021-09-18T00:00:00"/>
    <x v="2"/>
    <s v="Grace"/>
    <s v="Binder"/>
    <x v="0"/>
    <n v="1748.94"/>
    <n v="-123.36"/>
    <s v="Sep-2021"/>
    <x v="1"/>
    <m/>
    <m/>
    <m/>
  </r>
  <r>
    <n v="1970"/>
    <d v="2023-03-16T00:00:00"/>
    <x v="3"/>
    <s v="Bob"/>
    <s v="Chair"/>
    <x v="1"/>
    <n v="614.41"/>
    <n v="-58"/>
    <s v="Mar-2023"/>
    <x v="0"/>
    <m/>
    <m/>
    <m/>
  </r>
  <r>
    <n v="1971"/>
    <d v="2023-07-23T00:00:00"/>
    <x v="3"/>
    <s v="Helen"/>
    <s v="Table"/>
    <x v="0"/>
    <n v="1577.27"/>
    <n v="498.82"/>
    <s v="Jul-2023"/>
    <x v="0"/>
    <m/>
    <m/>
    <m/>
  </r>
  <r>
    <n v="1972"/>
    <d v="2023-06-24T00:00:00"/>
    <x v="1"/>
    <s v="Frank"/>
    <s v="Printer"/>
    <x v="1"/>
    <n v="1616.33"/>
    <n v="178.95"/>
    <s v="Jun-2023"/>
    <x v="0"/>
    <m/>
    <m/>
    <m/>
  </r>
  <r>
    <n v="1973"/>
    <d v="2023-12-13T00:00:00"/>
    <x v="1"/>
    <s v="David"/>
    <s v="Table"/>
    <x v="1"/>
    <n v="1973.8"/>
    <n v="-1.1599999999999999"/>
    <s v="Dec-2023"/>
    <x v="0"/>
    <m/>
    <m/>
    <m/>
  </r>
  <r>
    <n v="1974"/>
    <d v="2023-07-29T00:00:00"/>
    <x v="0"/>
    <s v="Eva"/>
    <s v="Monitor"/>
    <x v="1"/>
    <n v="1215.79"/>
    <n v="496.34"/>
    <s v="Jul-2023"/>
    <x v="0"/>
    <m/>
    <m/>
    <m/>
  </r>
  <r>
    <n v="1975"/>
    <d v="2023-05-04T00:00:00"/>
    <x v="1"/>
    <s v="Helen"/>
    <s v="Binder"/>
    <x v="0"/>
    <n v="209.83"/>
    <n v="476.59"/>
    <s v="May-2023"/>
    <x v="0"/>
    <m/>
    <m/>
    <m/>
  </r>
  <r>
    <n v="1976"/>
    <d v="2022-08-16T00:00:00"/>
    <x v="0"/>
    <s v="Charlie"/>
    <s v="Chair"/>
    <x v="2"/>
    <n v="1311.33"/>
    <n v="108.52"/>
    <s v="Aug-2022"/>
    <x v="2"/>
    <m/>
    <m/>
    <m/>
  </r>
  <r>
    <n v="1977"/>
    <d v="2022-12-15T00:00:00"/>
    <x v="0"/>
    <s v="Charlie"/>
    <s v="Chair"/>
    <x v="0"/>
    <n v="1268.71"/>
    <n v="-17.72"/>
    <s v="Dec-2022"/>
    <x v="2"/>
    <m/>
    <m/>
    <m/>
  </r>
  <r>
    <n v="1978"/>
    <d v="2022-09-24T00:00:00"/>
    <x v="3"/>
    <s v="David"/>
    <s v="Headphones"/>
    <x v="1"/>
    <n v="1294.78"/>
    <n v="386.88"/>
    <s v="Sep-2022"/>
    <x v="2"/>
    <m/>
    <m/>
    <m/>
  </r>
  <r>
    <n v="1979"/>
    <d v="2021-02-28T00:00:00"/>
    <x v="3"/>
    <s v="Alice"/>
    <s v="Bookcase"/>
    <x v="0"/>
    <n v="648.92999999999995"/>
    <n v="300.93"/>
    <s v="Feb-2021"/>
    <x v="1"/>
    <m/>
    <m/>
    <m/>
  </r>
  <r>
    <n v="1980"/>
    <d v="2021-05-08T00:00:00"/>
    <x v="2"/>
    <s v="Ian"/>
    <s v="Laptop"/>
    <x v="2"/>
    <n v="1726.38"/>
    <n v="280.86"/>
    <s v="May-2021"/>
    <x v="1"/>
    <m/>
    <m/>
    <m/>
  </r>
  <r>
    <n v="1981"/>
    <d v="2023-01-06T00:00:00"/>
    <x v="3"/>
    <s v="Helen"/>
    <s v="Laptop"/>
    <x v="0"/>
    <n v="1920.97"/>
    <n v="425.18"/>
    <s v="Jan-2023"/>
    <x v="0"/>
    <m/>
    <m/>
    <m/>
  </r>
  <r>
    <n v="1982"/>
    <d v="2022-12-22T00:00:00"/>
    <x v="3"/>
    <s v="Helen"/>
    <s v="Phone"/>
    <x v="2"/>
    <n v="474.54"/>
    <n v="282.58999999999997"/>
    <s v="Dec-2022"/>
    <x v="2"/>
    <m/>
    <m/>
    <m/>
  </r>
  <r>
    <n v="1983"/>
    <d v="2022-06-10T00:00:00"/>
    <x v="1"/>
    <s v="Jack"/>
    <s v="Desk"/>
    <x v="2"/>
    <n v="221.9"/>
    <n v="-1.34"/>
    <s v="Jun-2022"/>
    <x v="2"/>
    <m/>
    <m/>
    <m/>
  </r>
  <r>
    <n v="1984"/>
    <d v="2022-06-05T00:00:00"/>
    <x v="3"/>
    <s v="Frank"/>
    <s v="Binder"/>
    <x v="0"/>
    <n v="429.34"/>
    <n v="285.7"/>
    <s v="Jun-2022"/>
    <x v="2"/>
    <m/>
    <m/>
    <m/>
  </r>
  <r>
    <n v="1985"/>
    <d v="2022-07-06T00:00:00"/>
    <x v="2"/>
    <s v="Grace"/>
    <s v="Monitor"/>
    <x v="1"/>
    <n v="1650.08"/>
    <n v="14.07"/>
    <s v="Jul-2022"/>
    <x v="2"/>
    <m/>
    <m/>
    <m/>
  </r>
  <r>
    <n v="1986"/>
    <d v="2021-08-25T00:00:00"/>
    <x v="1"/>
    <s v="Frank"/>
    <s v="Chair"/>
    <x v="2"/>
    <n v="1369.46"/>
    <n v="331.47"/>
    <s v="Aug-2021"/>
    <x v="1"/>
    <m/>
    <m/>
    <m/>
  </r>
  <r>
    <n v="1987"/>
    <d v="2022-05-09T00:00:00"/>
    <x v="2"/>
    <s v="Ian"/>
    <s v="Bookcase"/>
    <x v="0"/>
    <n v="1290.29"/>
    <n v="233.82"/>
    <s v="May-2022"/>
    <x v="2"/>
    <m/>
    <m/>
    <m/>
  </r>
  <r>
    <n v="1988"/>
    <d v="2021-01-04T00:00:00"/>
    <x v="3"/>
    <s v="Charlie"/>
    <s v="Table"/>
    <x v="2"/>
    <n v="833.5"/>
    <n v="-145.81"/>
    <s v="Jan-2021"/>
    <x v="1"/>
    <m/>
    <m/>
    <m/>
  </r>
  <r>
    <n v="1989"/>
    <d v="2022-10-28T00:00:00"/>
    <x v="2"/>
    <s v="Charlie"/>
    <s v="Binder"/>
    <x v="1"/>
    <n v="1176.76"/>
    <n v="158.97999999999999"/>
    <s v="Oct-2022"/>
    <x v="2"/>
    <m/>
    <m/>
    <m/>
  </r>
  <r>
    <n v="1990"/>
    <d v="2022-03-18T00:00:00"/>
    <x v="1"/>
    <s v="Charlie"/>
    <s v="Phone"/>
    <x v="0"/>
    <n v="650.35"/>
    <n v="40.31"/>
    <s v="Mar-2022"/>
    <x v="2"/>
    <m/>
    <m/>
    <m/>
  </r>
  <r>
    <n v="1991"/>
    <d v="2021-01-29T00:00:00"/>
    <x v="0"/>
    <s v="Jack"/>
    <s v="Binder"/>
    <x v="0"/>
    <n v="980.54"/>
    <n v="30"/>
    <s v="Jan-2021"/>
    <x v="1"/>
    <m/>
    <m/>
    <m/>
  </r>
  <r>
    <n v="1992"/>
    <d v="2022-09-02T00:00:00"/>
    <x v="2"/>
    <s v="Charlie"/>
    <s v="Phone"/>
    <x v="0"/>
    <n v="1596.47"/>
    <n v="221.58"/>
    <s v="Sep-2022"/>
    <x v="2"/>
    <m/>
    <m/>
    <m/>
  </r>
  <r>
    <n v="1993"/>
    <d v="2023-03-16T00:00:00"/>
    <x v="2"/>
    <s v="Ian"/>
    <s v="Chair"/>
    <x v="1"/>
    <n v="1963.42"/>
    <n v="25.63"/>
    <s v="Mar-2023"/>
    <x v="0"/>
    <m/>
    <m/>
    <m/>
  </r>
  <r>
    <n v="1994"/>
    <d v="2021-03-16T00:00:00"/>
    <x v="1"/>
    <s v="David"/>
    <s v="Desk"/>
    <x v="2"/>
    <n v="1868.35"/>
    <n v="343.83"/>
    <s v="Mar-2021"/>
    <x v="1"/>
    <m/>
    <m/>
    <m/>
  </r>
  <r>
    <n v="1995"/>
    <d v="2023-04-18T00:00:00"/>
    <x v="1"/>
    <s v="Grace"/>
    <s v="Phone"/>
    <x v="0"/>
    <n v="1871.04"/>
    <n v="-150.44999999999999"/>
    <s v="Apr-2023"/>
    <x v="0"/>
    <m/>
    <m/>
    <m/>
  </r>
  <r>
    <n v="1996"/>
    <d v="2021-05-08T00:00:00"/>
    <x v="2"/>
    <s v="Ian"/>
    <s v="Chair"/>
    <x v="2"/>
    <n v="834.34"/>
    <n v="262.27"/>
    <s v="May-2021"/>
    <x v="1"/>
    <m/>
    <m/>
    <m/>
  </r>
  <r>
    <n v="1997"/>
    <d v="2021-02-11T00:00:00"/>
    <x v="3"/>
    <s v="Grace"/>
    <s v="Chair"/>
    <x v="2"/>
    <n v="964.14"/>
    <n v="366.44"/>
    <s v="Feb-2021"/>
    <x v="1"/>
    <m/>
    <m/>
    <m/>
  </r>
  <r>
    <n v="1998"/>
    <d v="2021-02-10T00:00:00"/>
    <x v="2"/>
    <s v="Ian"/>
    <s v="Desk"/>
    <x v="1"/>
    <n v="1425.99"/>
    <n v="270.98"/>
    <s v="Feb-2021"/>
    <x v="1"/>
    <m/>
    <m/>
    <m/>
  </r>
  <r>
    <n v="1999"/>
    <d v="2023-07-23T00:00:00"/>
    <x v="1"/>
    <s v="Charlie"/>
    <s v="Laptop"/>
    <x v="0"/>
    <n v="1848.27"/>
    <n v="148.06"/>
    <s v="Jul-2023"/>
    <x v="0"/>
    <m/>
    <m/>
    <m/>
  </r>
  <r>
    <n v="2000"/>
    <d v="2021-02-03T00:00:00"/>
    <x v="0"/>
    <s v="David"/>
    <s v="Binder"/>
    <x v="2"/>
    <n v="326.89"/>
    <n v="465.21"/>
    <s v="Feb-2021"/>
    <x v="1"/>
    <m/>
    <m/>
    <m/>
  </r>
  <r>
    <m/>
    <m/>
    <x v="4"/>
    <m/>
    <m/>
    <x v="3"/>
    <m/>
    <m/>
    <m/>
    <x v="3"/>
    <m/>
    <m/>
    <m/>
  </r>
</pivotCacheRecords>
</file>

<file path=xl/pivotCache/pivotCacheRecords2.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000">
  <r>
    <n v="1001"/>
    <x v="0"/>
    <x v="0"/>
    <s v="Alice"/>
    <s v="Binder"/>
    <s v="Technology"/>
    <n v="958.08"/>
    <n v="12.97"/>
  </r>
  <r>
    <n v="1002"/>
    <x v="1"/>
    <x v="0"/>
    <s v="Grace"/>
    <s v="Monitor"/>
    <s v="Technology"/>
    <n v="1558.09"/>
    <n v="-102.53"/>
  </r>
  <r>
    <n v="1003"/>
    <x v="2"/>
    <x v="0"/>
    <s v="Helen"/>
    <s v="Table"/>
    <s v="Furniture"/>
    <n v="1834.18"/>
    <n v="228.41"/>
  </r>
  <r>
    <n v="1004"/>
    <x v="3"/>
    <x v="1"/>
    <s v="Frank"/>
    <s v="Laptop"/>
    <s v="Technology"/>
    <n v="418.82"/>
    <n v="14.41"/>
  </r>
  <r>
    <n v="1005"/>
    <x v="4"/>
    <x v="1"/>
    <s v="Eva"/>
    <s v="Binder"/>
    <s v="Office Supplies"/>
    <n v="1848.62"/>
    <n v="28.28"/>
  </r>
  <r>
    <n v="1006"/>
    <x v="5"/>
    <x v="2"/>
    <s v="Frank"/>
    <s v="Printer"/>
    <s v="Technology"/>
    <n v="1406.47"/>
    <n v="-150.36000000000001"/>
  </r>
  <r>
    <n v="1007"/>
    <x v="6"/>
    <x v="3"/>
    <s v="Bob"/>
    <s v="Bookcase"/>
    <s v="Office Supplies"/>
    <n v="1241"/>
    <n v="44.86"/>
  </r>
  <r>
    <n v="1008"/>
    <x v="7"/>
    <x v="0"/>
    <s v="Alice"/>
    <s v="Printer"/>
    <s v="Technology"/>
    <n v="439.69"/>
    <n v="403.75"/>
  </r>
  <r>
    <n v="1009"/>
    <x v="8"/>
    <x v="1"/>
    <s v="Grace"/>
    <s v="Binder"/>
    <s v="Furniture"/>
    <n v="158.27000000000001"/>
    <n v="-36.85"/>
  </r>
  <r>
    <n v="1010"/>
    <x v="9"/>
    <x v="1"/>
    <s v="Grace"/>
    <s v="Laptop"/>
    <s v="Technology"/>
    <n v="1158.51"/>
    <n v="286.63"/>
  </r>
  <r>
    <n v="1011"/>
    <x v="10"/>
    <x v="0"/>
    <s v="Jack"/>
    <s v="Bookcase"/>
    <s v="Technology"/>
    <n v="1320.46"/>
    <n v="240.74"/>
  </r>
  <r>
    <n v="1012"/>
    <x v="11"/>
    <x v="3"/>
    <s v="Jack"/>
    <s v="Table"/>
    <s v="Technology"/>
    <n v="461.02"/>
    <n v="404.44"/>
  </r>
  <r>
    <n v="1013"/>
    <x v="12"/>
    <x v="0"/>
    <s v="Bob"/>
    <s v="Chair"/>
    <s v="Furniture"/>
    <n v="1135.0899999999999"/>
    <n v="-107.4"/>
  </r>
  <r>
    <n v="1014"/>
    <x v="13"/>
    <x v="3"/>
    <s v="Bob"/>
    <s v="Bookcase"/>
    <s v="Technology"/>
    <n v="1720.16"/>
    <n v="484.31"/>
  </r>
  <r>
    <n v="1015"/>
    <x v="14"/>
    <x v="1"/>
    <s v="Alice"/>
    <s v="Bookcase"/>
    <s v="Furniture"/>
    <n v="1678.38"/>
    <n v="207.84"/>
  </r>
  <r>
    <n v="1016"/>
    <x v="15"/>
    <x v="3"/>
    <s v="Jack"/>
    <s v="Laptop"/>
    <s v="Office Supplies"/>
    <n v="1858.34"/>
    <n v="496.83"/>
  </r>
  <r>
    <n v="1017"/>
    <x v="16"/>
    <x v="2"/>
    <s v="Helen"/>
    <s v="Laptop"/>
    <s v="Technology"/>
    <n v="763.48"/>
    <n v="438.06"/>
  </r>
  <r>
    <n v="1018"/>
    <x v="17"/>
    <x v="1"/>
    <s v="Helen"/>
    <s v="Binder"/>
    <s v="Furniture"/>
    <n v="670.2"/>
    <n v="-44.94"/>
  </r>
  <r>
    <n v="1019"/>
    <x v="18"/>
    <x v="2"/>
    <s v="Alice"/>
    <s v="Desk"/>
    <s v="Furniture"/>
    <n v="1511.38"/>
    <n v="-160.69"/>
  </r>
  <r>
    <n v="1020"/>
    <x v="19"/>
    <x v="0"/>
    <s v="Helen"/>
    <s v="Bookcase"/>
    <s v="Technology"/>
    <n v="890.67"/>
    <n v="-21.05"/>
  </r>
  <r>
    <n v="1021"/>
    <x v="20"/>
    <x v="0"/>
    <s v="Ian"/>
    <s v="Monitor"/>
    <s v="Office Supplies"/>
    <n v="220.72"/>
    <n v="169.29"/>
  </r>
  <r>
    <n v="1022"/>
    <x v="21"/>
    <x v="0"/>
    <s v="David"/>
    <s v="Bookcase"/>
    <s v="Furniture"/>
    <n v="601.46"/>
    <n v="-79.88"/>
  </r>
  <r>
    <n v="1023"/>
    <x v="22"/>
    <x v="3"/>
    <s v="Alice"/>
    <s v="Binder"/>
    <s v="Technology"/>
    <n v="866.24"/>
    <n v="-82.78"/>
  </r>
  <r>
    <n v="1024"/>
    <x v="23"/>
    <x v="1"/>
    <s v="Alice"/>
    <s v="Phone"/>
    <s v="Office Supplies"/>
    <n v="620.41"/>
    <n v="123.82"/>
  </r>
  <r>
    <n v="1025"/>
    <x v="24"/>
    <x v="0"/>
    <s v="Charlie"/>
    <s v="Printer"/>
    <s v="Furniture"/>
    <n v="697.8"/>
    <n v="-176.71"/>
  </r>
  <r>
    <n v="1026"/>
    <x v="25"/>
    <x v="0"/>
    <s v="Eva"/>
    <s v="Chair"/>
    <s v="Furniture"/>
    <n v="622.86"/>
    <n v="-114.68"/>
  </r>
  <r>
    <n v="1027"/>
    <x v="26"/>
    <x v="1"/>
    <s v="Eva"/>
    <s v="Desk"/>
    <s v="Office Supplies"/>
    <n v="130.91999999999999"/>
    <n v="91.1"/>
  </r>
  <r>
    <n v="1028"/>
    <x v="25"/>
    <x v="0"/>
    <s v="Ian"/>
    <s v="Table"/>
    <s v="Office Supplies"/>
    <n v="1292.33"/>
    <n v="-155.81"/>
  </r>
  <r>
    <n v="1029"/>
    <x v="27"/>
    <x v="2"/>
    <s v="Jack"/>
    <s v="Table"/>
    <s v="Technology"/>
    <n v="1214.72"/>
    <n v="77.73"/>
  </r>
  <r>
    <n v="1030"/>
    <x v="28"/>
    <x v="1"/>
    <s v="Bob"/>
    <s v="Table"/>
    <s v="Technology"/>
    <n v="1324.1"/>
    <n v="131.80000000000001"/>
  </r>
  <r>
    <n v="1031"/>
    <x v="29"/>
    <x v="1"/>
    <s v="Bob"/>
    <s v="Laptop"/>
    <s v="Furniture"/>
    <n v="425"/>
    <n v="115.89"/>
  </r>
  <r>
    <n v="1032"/>
    <x v="30"/>
    <x v="1"/>
    <s v="Frank"/>
    <s v="Table"/>
    <s v="Office Supplies"/>
    <n v="626.53"/>
    <n v="408.42"/>
  </r>
  <r>
    <n v="1033"/>
    <x v="31"/>
    <x v="2"/>
    <s v="Ian"/>
    <s v="Chair"/>
    <s v="Office Supplies"/>
    <n v="1258.25"/>
    <n v="171.04"/>
  </r>
  <r>
    <n v="1034"/>
    <x v="32"/>
    <x v="1"/>
    <s v="Alice"/>
    <s v="Printer"/>
    <s v="Office Supplies"/>
    <n v="1219.27"/>
    <n v="127.59"/>
  </r>
  <r>
    <n v="1035"/>
    <x v="33"/>
    <x v="2"/>
    <s v="Ian"/>
    <s v="Table"/>
    <s v="Furniture"/>
    <n v="1037.3399999999999"/>
    <n v="87.5"/>
  </r>
  <r>
    <n v="1036"/>
    <x v="34"/>
    <x v="1"/>
    <s v="Ian"/>
    <s v="Bookcase"/>
    <s v="Office Supplies"/>
    <n v="733.31"/>
    <n v="372.34"/>
  </r>
  <r>
    <n v="1037"/>
    <x v="35"/>
    <x v="3"/>
    <s v="Ian"/>
    <s v="Bookcase"/>
    <s v="Office Supplies"/>
    <n v="1830.22"/>
    <n v="426.54"/>
  </r>
  <r>
    <n v="1038"/>
    <x v="36"/>
    <x v="0"/>
    <s v="Eva"/>
    <s v="Laptop"/>
    <s v="Furniture"/>
    <n v="712.55"/>
    <n v="397.27"/>
  </r>
  <r>
    <n v="1039"/>
    <x v="37"/>
    <x v="3"/>
    <s v="Ian"/>
    <s v="Chair"/>
    <s v="Technology"/>
    <n v="938.46"/>
    <n v="271.48"/>
  </r>
  <r>
    <n v="1040"/>
    <x v="38"/>
    <x v="0"/>
    <s v="David"/>
    <s v="Printer"/>
    <s v="Technology"/>
    <n v="1372.32"/>
    <n v="-103.85"/>
  </r>
  <r>
    <n v="1041"/>
    <x v="39"/>
    <x v="2"/>
    <s v="Bob"/>
    <s v="Desk"/>
    <s v="Furniture"/>
    <n v="1108.8900000000001"/>
    <n v="-6.19"/>
  </r>
  <r>
    <n v="1042"/>
    <x v="40"/>
    <x v="3"/>
    <s v="Frank"/>
    <s v="Binder"/>
    <s v="Office Supplies"/>
    <n v="726.43"/>
    <n v="-167.76"/>
  </r>
  <r>
    <n v="1043"/>
    <x v="41"/>
    <x v="1"/>
    <s v="David"/>
    <s v="Printer"/>
    <s v="Furniture"/>
    <n v="899.51"/>
    <n v="451.58"/>
  </r>
  <r>
    <n v="1044"/>
    <x v="12"/>
    <x v="0"/>
    <s v="Frank"/>
    <s v="Binder"/>
    <s v="Technology"/>
    <n v="1599.24"/>
    <n v="262.56"/>
  </r>
  <r>
    <n v="1045"/>
    <x v="42"/>
    <x v="0"/>
    <s v="Charlie"/>
    <s v="Phone"/>
    <s v="Technology"/>
    <n v="592.35"/>
    <n v="322.45"/>
  </r>
  <r>
    <n v="1046"/>
    <x v="43"/>
    <x v="3"/>
    <s v="Frank"/>
    <s v="Binder"/>
    <s v="Furniture"/>
    <n v="327.39999999999998"/>
    <n v="18.100000000000001"/>
  </r>
  <r>
    <n v="1047"/>
    <x v="44"/>
    <x v="2"/>
    <s v="Bob"/>
    <s v="Monitor"/>
    <s v="Furniture"/>
    <n v="660.67"/>
    <n v="391.96"/>
  </r>
  <r>
    <n v="1048"/>
    <x v="45"/>
    <x v="3"/>
    <s v="Bob"/>
    <s v="Bookcase"/>
    <s v="Technology"/>
    <n v="1706.59"/>
    <n v="-18.28"/>
  </r>
  <r>
    <n v="1049"/>
    <x v="46"/>
    <x v="2"/>
    <s v="Ian"/>
    <s v="Chair"/>
    <s v="Furniture"/>
    <n v="223.53"/>
    <n v="-198.85"/>
  </r>
  <r>
    <n v="1050"/>
    <x v="47"/>
    <x v="2"/>
    <s v="Grace"/>
    <s v="Headphones"/>
    <s v="Technology"/>
    <n v="1983.81"/>
    <n v="63.49"/>
  </r>
  <r>
    <n v="1051"/>
    <x v="48"/>
    <x v="0"/>
    <s v="Charlie"/>
    <s v="Laptop"/>
    <s v="Furniture"/>
    <n v="1104.96"/>
    <n v="199.53"/>
  </r>
  <r>
    <n v="1052"/>
    <x v="49"/>
    <x v="3"/>
    <s v="Alice"/>
    <s v="Monitor"/>
    <s v="Furniture"/>
    <n v="1970.45"/>
    <n v="135.09"/>
  </r>
  <r>
    <n v="1053"/>
    <x v="50"/>
    <x v="3"/>
    <s v="Helen"/>
    <s v="Binder"/>
    <s v="Furniture"/>
    <n v="1881.04"/>
    <n v="403.45"/>
  </r>
  <r>
    <n v="1054"/>
    <x v="51"/>
    <x v="2"/>
    <s v="Frank"/>
    <s v="Table"/>
    <s v="Technology"/>
    <n v="932.99"/>
    <n v="-126.22"/>
  </r>
  <r>
    <n v="1055"/>
    <x v="52"/>
    <x v="3"/>
    <s v="Grace"/>
    <s v="Chair"/>
    <s v="Furniture"/>
    <n v="437.06"/>
    <n v="187.68"/>
  </r>
  <r>
    <n v="1056"/>
    <x v="53"/>
    <x v="1"/>
    <s v="Ian"/>
    <s v="Monitor"/>
    <s v="Technology"/>
    <n v="371.53"/>
    <n v="159.09"/>
  </r>
  <r>
    <n v="1057"/>
    <x v="54"/>
    <x v="1"/>
    <s v="Eva"/>
    <s v="Laptop"/>
    <s v="Technology"/>
    <n v="517.98"/>
    <n v="-3.02"/>
  </r>
  <r>
    <n v="1058"/>
    <x v="55"/>
    <x v="3"/>
    <s v="Alice"/>
    <s v="Bookcase"/>
    <s v="Furniture"/>
    <n v="1434.76"/>
    <n v="375.56"/>
  </r>
  <r>
    <n v="1059"/>
    <x v="56"/>
    <x v="3"/>
    <s v="Jack"/>
    <s v="Chair"/>
    <s v="Furniture"/>
    <n v="582.25"/>
    <n v="326.99"/>
  </r>
  <r>
    <n v="1060"/>
    <x v="57"/>
    <x v="2"/>
    <s v="Grace"/>
    <s v="Laptop"/>
    <s v="Technology"/>
    <n v="715.78"/>
    <n v="313"/>
  </r>
  <r>
    <n v="1061"/>
    <x v="58"/>
    <x v="1"/>
    <s v="Eva"/>
    <s v="Phone"/>
    <s v="Technology"/>
    <n v="925.12"/>
    <n v="413.33"/>
  </r>
  <r>
    <n v="1062"/>
    <x v="59"/>
    <x v="1"/>
    <s v="Charlie"/>
    <s v="Phone"/>
    <s v="Office Supplies"/>
    <n v="1830.8"/>
    <n v="305.95"/>
  </r>
  <r>
    <n v="1063"/>
    <x v="60"/>
    <x v="0"/>
    <s v="Ian"/>
    <s v="Laptop"/>
    <s v="Technology"/>
    <n v="419.32"/>
    <n v="-37.71"/>
  </r>
  <r>
    <n v="1064"/>
    <x v="61"/>
    <x v="2"/>
    <s v="Alice"/>
    <s v="Monitor"/>
    <s v="Office Supplies"/>
    <n v="59.8"/>
    <n v="293.89"/>
  </r>
  <r>
    <n v="1065"/>
    <x v="62"/>
    <x v="0"/>
    <s v="Alice"/>
    <s v="Chair"/>
    <s v="Office Supplies"/>
    <n v="167.19"/>
    <n v="15.39"/>
  </r>
  <r>
    <n v="1066"/>
    <x v="63"/>
    <x v="1"/>
    <s v="Alice"/>
    <s v="Monitor"/>
    <s v="Office Supplies"/>
    <n v="1814.29"/>
    <n v="-30.48"/>
  </r>
  <r>
    <n v="1067"/>
    <x v="64"/>
    <x v="2"/>
    <s v="Charlie"/>
    <s v="Desk"/>
    <s v="Furniture"/>
    <n v="1312.66"/>
    <n v="-148.9"/>
  </r>
  <r>
    <n v="1068"/>
    <x v="65"/>
    <x v="3"/>
    <s v="Frank"/>
    <s v="Binder"/>
    <s v="Furniture"/>
    <n v="582.42999999999995"/>
    <n v="320.82"/>
  </r>
  <r>
    <n v="1069"/>
    <x v="66"/>
    <x v="2"/>
    <s v="Jack"/>
    <s v="Desk"/>
    <s v="Technology"/>
    <n v="395.53"/>
    <n v="297.7"/>
  </r>
  <r>
    <n v="1070"/>
    <x v="67"/>
    <x v="3"/>
    <s v="Charlie"/>
    <s v="Phone"/>
    <s v="Office Supplies"/>
    <n v="623.82000000000005"/>
    <n v="-35.85"/>
  </r>
  <r>
    <n v="1071"/>
    <x v="68"/>
    <x v="3"/>
    <s v="Helen"/>
    <s v="Bookcase"/>
    <s v="Furniture"/>
    <n v="273.85000000000002"/>
    <n v="324.57"/>
  </r>
  <r>
    <n v="1072"/>
    <x v="69"/>
    <x v="2"/>
    <s v="Jack"/>
    <s v="Printer"/>
    <s v="Furniture"/>
    <n v="1885.99"/>
    <n v="442.49"/>
  </r>
  <r>
    <n v="1073"/>
    <x v="70"/>
    <x v="3"/>
    <s v="Bob"/>
    <s v="Binder"/>
    <s v="Furniture"/>
    <n v="1579.2"/>
    <n v="-124.38"/>
  </r>
  <r>
    <n v="1074"/>
    <x v="71"/>
    <x v="0"/>
    <s v="Ian"/>
    <s v="Phone"/>
    <s v="Furniture"/>
    <n v="951.66"/>
    <n v="-37.15"/>
  </r>
  <r>
    <n v="1075"/>
    <x v="72"/>
    <x v="1"/>
    <s v="Charlie"/>
    <s v="Monitor"/>
    <s v="Furniture"/>
    <n v="1736.68"/>
    <n v="325.18"/>
  </r>
  <r>
    <n v="1076"/>
    <x v="73"/>
    <x v="3"/>
    <s v="Eva"/>
    <s v="Monitor"/>
    <s v="Office Supplies"/>
    <n v="536.44000000000005"/>
    <n v="-7.85"/>
  </r>
  <r>
    <n v="1077"/>
    <x v="74"/>
    <x v="0"/>
    <s v="Jack"/>
    <s v="Monitor"/>
    <s v="Office Supplies"/>
    <n v="1448.39"/>
    <n v="237.26"/>
  </r>
  <r>
    <n v="1078"/>
    <x v="75"/>
    <x v="3"/>
    <s v="Helen"/>
    <s v="Bookcase"/>
    <s v="Office Supplies"/>
    <n v="1719.46"/>
    <n v="-143.19"/>
  </r>
  <r>
    <n v="1079"/>
    <x v="76"/>
    <x v="1"/>
    <s v="Bob"/>
    <s v="Desk"/>
    <s v="Office Supplies"/>
    <n v="745.7"/>
    <n v="116.54"/>
  </r>
  <r>
    <n v="1080"/>
    <x v="77"/>
    <x v="0"/>
    <s v="Frank"/>
    <s v="Printer"/>
    <s v="Technology"/>
    <n v="1527.06"/>
    <n v="317.36"/>
  </r>
  <r>
    <n v="1081"/>
    <x v="78"/>
    <x v="1"/>
    <s v="Eva"/>
    <s v="Monitor"/>
    <s v="Office Supplies"/>
    <n v="625.39"/>
    <n v="280.56"/>
  </r>
  <r>
    <n v="1082"/>
    <x v="79"/>
    <x v="1"/>
    <s v="Jack"/>
    <s v="Headphones"/>
    <s v="Furniture"/>
    <n v="632.77"/>
    <n v="370.55"/>
  </r>
  <r>
    <n v="1083"/>
    <x v="80"/>
    <x v="0"/>
    <s v="Ian"/>
    <s v="Binder"/>
    <s v="Office Supplies"/>
    <n v="258.76"/>
    <n v="414.22"/>
  </r>
  <r>
    <n v="1084"/>
    <x v="81"/>
    <x v="0"/>
    <s v="Eva"/>
    <s v="Chair"/>
    <s v="Technology"/>
    <n v="908.11"/>
    <n v="341.23"/>
  </r>
  <r>
    <n v="1085"/>
    <x v="82"/>
    <x v="0"/>
    <s v="Bob"/>
    <s v="Headphones"/>
    <s v="Furniture"/>
    <n v="1472.94"/>
    <n v="270.11"/>
  </r>
  <r>
    <n v="1086"/>
    <x v="83"/>
    <x v="2"/>
    <s v="Eva"/>
    <s v="Printer"/>
    <s v="Office Supplies"/>
    <n v="1883.43"/>
    <n v="-177.79"/>
  </r>
  <r>
    <n v="1087"/>
    <x v="84"/>
    <x v="0"/>
    <s v="David"/>
    <s v="Bookcase"/>
    <s v="Office Supplies"/>
    <n v="1227.4000000000001"/>
    <n v="174.48"/>
  </r>
  <r>
    <n v="1088"/>
    <x v="85"/>
    <x v="0"/>
    <s v="Grace"/>
    <s v="Printer"/>
    <s v="Office Supplies"/>
    <n v="1733.11"/>
    <n v="-173.61"/>
  </r>
  <r>
    <n v="1089"/>
    <x v="86"/>
    <x v="0"/>
    <s v="Frank"/>
    <s v="Chair"/>
    <s v="Furniture"/>
    <n v="1653.86"/>
    <n v="365.65"/>
  </r>
  <r>
    <n v="1090"/>
    <x v="87"/>
    <x v="0"/>
    <s v="Bob"/>
    <s v="Binder"/>
    <s v="Furniture"/>
    <n v="388.02"/>
    <n v="24.51"/>
  </r>
  <r>
    <n v="1091"/>
    <x v="88"/>
    <x v="3"/>
    <s v="Eva"/>
    <s v="Chair"/>
    <s v="Technology"/>
    <n v="997.34"/>
    <n v="193.7"/>
  </r>
  <r>
    <n v="1092"/>
    <x v="89"/>
    <x v="2"/>
    <s v="Grace"/>
    <s v="Laptop"/>
    <s v="Furniture"/>
    <n v="278"/>
    <n v="-4.3899999999999997"/>
  </r>
  <r>
    <n v="1093"/>
    <x v="90"/>
    <x v="1"/>
    <s v="Grace"/>
    <s v="Binder"/>
    <s v="Furniture"/>
    <n v="1380.2"/>
    <n v="347.75"/>
  </r>
  <r>
    <n v="1094"/>
    <x v="91"/>
    <x v="0"/>
    <s v="Eva"/>
    <s v="Printer"/>
    <s v="Office Supplies"/>
    <n v="1902.3"/>
    <n v="420.55"/>
  </r>
  <r>
    <n v="1095"/>
    <x v="92"/>
    <x v="3"/>
    <s v="Ian"/>
    <s v="Monitor"/>
    <s v="Furniture"/>
    <n v="317.32"/>
    <n v="79.05"/>
  </r>
  <r>
    <n v="1096"/>
    <x v="93"/>
    <x v="3"/>
    <s v="David"/>
    <s v="Printer"/>
    <s v="Office Supplies"/>
    <n v="1481.07"/>
    <n v="404.05"/>
  </r>
  <r>
    <n v="1097"/>
    <x v="94"/>
    <x v="3"/>
    <s v="Charlie"/>
    <s v="Printer"/>
    <s v="Office Supplies"/>
    <n v="1282.8599999999999"/>
    <n v="-13.05"/>
  </r>
  <r>
    <n v="1098"/>
    <x v="95"/>
    <x v="1"/>
    <s v="David"/>
    <s v="Binder"/>
    <s v="Furniture"/>
    <n v="1188.03"/>
    <n v="174.26"/>
  </r>
  <r>
    <n v="1099"/>
    <x v="96"/>
    <x v="0"/>
    <s v="Eva"/>
    <s v="Laptop"/>
    <s v="Technology"/>
    <n v="810.73"/>
    <n v="401.13"/>
  </r>
  <r>
    <n v="1100"/>
    <x v="97"/>
    <x v="2"/>
    <s v="Frank"/>
    <s v="Printer"/>
    <s v="Technology"/>
    <n v="742.51"/>
    <n v="28.12"/>
  </r>
  <r>
    <n v="1101"/>
    <x v="98"/>
    <x v="2"/>
    <s v="Charlie"/>
    <s v="Headphones"/>
    <s v="Furniture"/>
    <n v="138.24"/>
    <n v="467.83"/>
  </r>
  <r>
    <n v="1102"/>
    <x v="99"/>
    <x v="3"/>
    <s v="Bob"/>
    <s v="Phone"/>
    <s v="Technology"/>
    <n v="474.92"/>
    <n v="-114.68"/>
  </r>
  <r>
    <n v="1103"/>
    <x v="100"/>
    <x v="1"/>
    <s v="David"/>
    <s v="Table"/>
    <s v="Office Supplies"/>
    <n v="79.59"/>
    <n v="-187.21"/>
  </r>
  <r>
    <n v="1104"/>
    <x v="91"/>
    <x v="1"/>
    <s v="Eva"/>
    <s v="Table"/>
    <s v="Office Supplies"/>
    <n v="1183.76"/>
    <n v="432.89"/>
  </r>
  <r>
    <n v="1105"/>
    <x v="101"/>
    <x v="1"/>
    <s v="David"/>
    <s v="Printer"/>
    <s v="Furniture"/>
    <n v="256.41000000000003"/>
    <n v="-151.94999999999999"/>
  </r>
  <r>
    <n v="1106"/>
    <x v="102"/>
    <x v="2"/>
    <s v="Charlie"/>
    <s v="Headphones"/>
    <s v="Technology"/>
    <n v="1752.39"/>
    <n v="494.32"/>
  </r>
  <r>
    <n v="1107"/>
    <x v="103"/>
    <x v="3"/>
    <s v="Helen"/>
    <s v="Monitor"/>
    <s v="Technology"/>
    <n v="1070.1300000000001"/>
    <n v="465.98"/>
  </r>
  <r>
    <n v="1108"/>
    <x v="104"/>
    <x v="0"/>
    <s v="Jack"/>
    <s v="Bookcase"/>
    <s v="Office Supplies"/>
    <n v="1414.4"/>
    <n v="-104.09"/>
  </r>
  <r>
    <n v="1109"/>
    <x v="105"/>
    <x v="2"/>
    <s v="David"/>
    <s v="Bookcase"/>
    <s v="Furniture"/>
    <n v="851.17"/>
    <n v="176.31"/>
  </r>
  <r>
    <n v="1110"/>
    <x v="106"/>
    <x v="3"/>
    <s v="Bob"/>
    <s v="Binder"/>
    <s v="Technology"/>
    <n v="1143.1300000000001"/>
    <n v="-70.56"/>
  </r>
  <r>
    <n v="1111"/>
    <x v="107"/>
    <x v="3"/>
    <s v="Bob"/>
    <s v="Table"/>
    <s v="Furniture"/>
    <n v="1888.19"/>
    <n v="99.71"/>
  </r>
  <r>
    <n v="1112"/>
    <x v="108"/>
    <x v="0"/>
    <s v="Alice"/>
    <s v="Printer"/>
    <s v="Technology"/>
    <n v="211.33"/>
    <n v="-157"/>
  </r>
  <r>
    <n v="1113"/>
    <x v="109"/>
    <x v="0"/>
    <s v="David"/>
    <s v="Bookcase"/>
    <s v="Office Supplies"/>
    <n v="545.17999999999995"/>
    <n v="-43.25"/>
  </r>
  <r>
    <n v="1114"/>
    <x v="110"/>
    <x v="0"/>
    <s v="Jack"/>
    <s v="Printer"/>
    <s v="Office Supplies"/>
    <n v="1570.98"/>
    <n v="54.29"/>
  </r>
  <r>
    <n v="1115"/>
    <x v="111"/>
    <x v="1"/>
    <s v="Ian"/>
    <s v="Binder"/>
    <s v="Furniture"/>
    <n v="242.54"/>
    <n v="107.05"/>
  </r>
  <r>
    <n v="1116"/>
    <x v="112"/>
    <x v="0"/>
    <s v="Grace"/>
    <s v="Table"/>
    <s v="Office Supplies"/>
    <n v="197.54"/>
    <n v="484.25"/>
  </r>
  <r>
    <n v="1117"/>
    <x v="113"/>
    <x v="3"/>
    <s v="Jack"/>
    <s v="Chair"/>
    <s v="Technology"/>
    <n v="755.01"/>
    <n v="365.51"/>
  </r>
  <r>
    <n v="1118"/>
    <x v="114"/>
    <x v="0"/>
    <s v="Grace"/>
    <s v="Phone"/>
    <s v="Office Supplies"/>
    <n v="229.73"/>
    <n v="316.19"/>
  </r>
  <r>
    <n v="1119"/>
    <x v="81"/>
    <x v="3"/>
    <s v="Grace"/>
    <s v="Phone"/>
    <s v="Furniture"/>
    <n v="1190.9000000000001"/>
    <n v="175.93"/>
  </r>
  <r>
    <n v="1120"/>
    <x v="115"/>
    <x v="2"/>
    <s v="Helen"/>
    <s v="Bookcase"/>
    <s v="Furniture"/>
    <n v="491.24"/>
    <n v="388"/>
  </r>
  <r>
    <n v="1121"/>
    <x v="116"/>
    <x v="1"/>
    <s v="Alice"/>
    <s v="Phone"/>
    <s v="Furniture"/>
    <n v="1796.61"/>
    <n v="37.53"/>
  </r>
  <r>
    <n v="1122"/>
    <x v="117"/>
    <x v="2"/>
    <s v="Jack"/>
    <s v="Chair"/>
    <s v="Technology"/>
    <n v="1577.83"/>
    <n v="296.23"/>
  </r>
  <r>
    <n v="1123"/>
    <x v="118"/>
    <x v="2"/>
    <s v="Jack"/>
    <s v="Printer"/>
    <s v="Technology"/>
    <n v="1414.43"/>
    <n v="495.65"/>
  </r>
  <r>
    <n v="1124"/>
    <x v="119"/>
    <x v="3"/>
    <s v="Helen"/>
    <s v="Binder"/>
    <s v="Technology"/>
    <n v="1253.04"/>
    <n v="20.239999999999998"/>
  </r>
  <r>
    <n v="1125"/>
    <x v="120"/>
    <x v="2"/>
    <s v="David"/>
    <s v="Chair"/>
    <s v="Technology"/>
    <n v="1733.76"/>
    <n v="271.81"/>
  </r>
  <r>
    <n v="1126"/>
    <x v="121"/>
    <x v="3"/>
    <s v="David"/>
    <s v="Binder"/>
    <s v="Technology"/>
    <n v="484.97"/>
    <n v="391.02"/>
  </r>
  <r>
    <n v="1127"/>
    <x v="122"/>
    <x v="0"/>
    <s v="David"/>
    <s v="Binder"/>
    <s v="Office Supplies"/>
    <n v="1752.56"/>
    <n v="441.07"/>
  </r>
  <r>
    <n v="1128"/>
    <x v="123"/>
    <x v="0"/>
    <s v="Frank"/>
    <s v="Table"/>
    <s v="Technology"/>
    <n v="1589.51"/>
    <n v="302.55"/>
  </r>
  <r>
    <n v="1129"/>
    <x v="124"/>
    <x v="3"/>
    <s v="Grace"/>
    <s v="Printer"/>
    <s v="Technology"/>
    <n v="1508.91"/>
    <n v="-1.47"/>
  </r>
  <r>
    <n v="1130"/>
    <x v="84"/>
    <x v="0"/>
    <s v="Frank"/>
    <s v="Headphones"/>
    <s v="Office Supplies"/>
    <n v="1144.45"/>
    <n v="28.4"/>
  </r>
  <r>
    <n v="1131"/>
    <x v="24"/>
    <x v="1"/>
    <s v="Alice"/>
    <s v="Phone"/>
    <s v="Technology"/>
    <n v="530.17999999999995"/>
    <n v="-185.47"/>
  </r>
  <r>
    <n v="1132"/>
    <x v="125"/>
    <x v="2"/>
    <s v="Helen"/>
    <s v="Headphones"/>
    <s v="Furniture"/>
    <n v="875.92"/>
    <n v="332.62"/>
  </r>
  <r>
    <n v="1133"/>
    <x v="126"/>
    <x v="1"/>
    <s v="Jack"/>
    <s v="Table"/>
    <s v="Technology"/>
    <n v="1597.46"/>
    <n v="-170.08"/>
  </r>
  <r>
    <n v="1134"/>
    <x v="127"/>
    <x v="2"/>
    <s v="Grace"/>
    <s v="Binder"/>
    <s v="Technology"/>
    <n v="111.97"/>
    <n v="405.26"/>
  </r>
  <r>
    <n v="1135"/>
    <x v="128"/>
    <x v="0"/>
    <s v="Frank"/>
    <s v="Bookcase"/>
    <s v="Furniture"/>
    <n v="1575"/>
    <n v="-116.94"/>
  </r>
  <r>
    <n v="1136"/>
    <x v="129"/>
    <x v="1"/>
    <s v="Frank"/>
    <s v="Phone"/>
    <s v="Furniture"/>
    <n v="518.14"/>
    <n v="-79.69"/>
  </r>
  <r>
    <n v="1137"/>
    <x v="130"/>
    <x v="0"/>
    <s v="Eva"/>
    <s v="Phone"/>
    <s v="Furniture"/>
    <n v="331.4"/>
    <n v="133.57"/>
  </r>
  <r>
    <n v="1138"/>
    <x v="95"/>
    <x v="2"/>
    <s v="Frank"/>
    <s v="Printer"/>
    <s v="Furniture"/>
    <n v="275.62"/>
    <n v="316.52"/>
  </r>
  <r>
    <n v="1139"/>
    <x v="131"/>
    <x v="3"/>
    <s v="Ian"/>
    <s v="Laptop"/>
    <s v="Technology"/>
    <n v="103.14"/>
    <n v="-102.7"/>
  </r>
  <r>
    <n v="1140"/>
    <x v="132"/>
    <x v="3"/>
    <s v="Jack"/>
    <s v="Desk"/>
    <s v="Furniture"/>
    <n v="1070.99"/>
    <n v="108.05"/>
  </r>
  <r>
    <n v="1141"/>
    <x v="111"/>
    <x v="1"/>
    <s v="Ian"/>
    <s v="Desk"/>
    <s v="Furniture"/>
    <n v="475.61"/>
    <n v="138"/>
  </r>
  <r>
    <n v="1142"/>
    <x v="133"/>
    <x v="0"/>
    <s v="Jack"/>
    <s v="Desk"/>
    <s v="Office Supplies"/>
    <n v="1979.39"/>
    <n v="-51.4"/>
  </r>
  <r>
    <n v="1143"/>
    <x v="134"/>
    <x v="0"/>
    <s v="Helen"/>
    <s v="Laptop"/>
    <s v="Furniture"/>
    <n v="1170.1500000000001"/>
    <n v="-119.11"/>
  </r>
  <r>
    <n v="1144"/>
    <x v="135"/>
    <x v="1"/>
    <s v="Jack"/>
    <s v="Printer"/>
    <s v="Furniture"/>
    <n v="318.88"/>
    <n v="385.49"/>
  </r>
  <r>
    <n v="1145"/>
    <x v="136"/>
    <x v="3"/>
    <s v="Ian"/>
    <s v="Laptop"/>
    <s v="Office Supplies"/>
    <n v="1393.09"/>
    <n v="151.72999999999999"/>
  </r>
  <r>
    <n v="1146"/>
    <x v="137"/>
    <x v="2"/>
    <s v="Jack"/>
    <s v="Desk"/>
    <s v="Office Supplies"/>
    <n v="1800.6"/>
    <n v="-189.93"/>
  </r>
  <r>
    <n v="1147"/>
    <x v="138"/>
    <x v="1"/>
    <s v="Helen"/>
    <s v="Table"/>
    <s v="Technology"/>
    <n v="1503.1"/>
    <n v="362.09"/>
  </r>
  <r>
    <n v="1148"/>
    <x v="139"/>
    <x v="2"/>
    <s v="Helen"/>
    <s v="Chair"/>
    <s v="Office Supplies"/>
    <n v="199.06"/>
    <n v="486.56"/>
  </r>
  <r>
    <n v="1149"/>
    <x v="140"/>
    <x v="3"/>
    <s v="Alice"/>
    <s v="Binder"/>
    <s v="Technology"/>
    <n v="1796.97"/>
    <n v="224.15"/>
  </r>
  <r>
    <n v="1150"/>
    <x v="63"/>
    <x v="0"/>
    <s v="Jack"/>
    <s v="Laptop"/>
    <s v="Office Supplies"/>
    <n v="1598.16"/>
    <n v="152.6"/>
  </r>
  <r>
    <n v="1151"/>
    <x v="51"/>
    <x v="3"/>
    <s v="Eva"/>
    <s v="Printer"/>
    <s v="Office Supplies"/>
    <n v="358.69"/>
    <n v="414.89"/>
  </r>
  <r>
    <n v="1152"/>
    <x v="141"/>
    <x v="1"/>
    <s v="David"/>
    <s v="Printer"/>
    <s v="Technology"/>
    <n v="150.97999999999999"/>
    <n v="466.76"/>
  </r>
  <r>
    <n v="1153"/>
    <x v="142"/>
    <x v="0"/>
    <s v="Bob"/>
    <s v="Headphones"/>
    <s v="Office Supplies"/>
    <n v="1136.76"/>
    <n v="328.18"/>
  </r>
  <r>
    <n v="1154"/>
    <x v="143"/>
    <x v="1"/>
    <s v="Helen"/>
    <s v="Chair"/>
    <s v="Technology"/>
    <n v="354.27"/>
    <n v="111.82"/>
  </r>
  <r>
    <n v="1155"/>
    <x v="144"/>
    <x v="1"/>
    <s v="Charlie"/>
    <s v="Bookcase"/>
    <s v="Office Supplies"/>
    <n v="1677.45"/>
    <n v="214.55"/>
  </r>
  <r>
    <n v="1156"/>
    <x v="145"/>
    <x v="3"/>
    <s v="David"/>
    <s v="Phone"/>
    <s v="Furniture"/>
    <n v="748.75"/>
    <n v="290.64999999999998"/>
  </r>
  <r>
    <n v="1157"/>
    <x v="101"/>
    <x v="1"/>
    <s v="Grace"/>
    <s v="Desk"/>
    <s v="Office Supplies"/>
    <n v="1830.14"/>
    <n v="-64.010000000000005"/>
  </r>
  <r>
    <n v="1158"/>
    <x v="146"/>
    <x v="3"/>
    <s v="Jack"/>
    <s v="Bookcase"/>
    <s v="Technology"/>
    <n v="1153.0899999999999"/>
    <n v="113.04"/>
  </r>
  <r>
    <n v="1159"/>
    <x v="147"/>
    <x v="0"/>
    <s v="Ian"/>
    <s v="Headphones"/>
    <s v="Office Supplies"/>
    <n v="406.21"/>
    <n v="380.87"/>
  </r>
  <r>
    <n v="1160"/>
    <x v="148"/>
    <x v="3"/>
    <s v="Bob"/>
    <s v="Desk"/>
    <s v="Technology"/>
    <n v="322.22000000000003"/>
    <n v="258.31"/>
  </r>
  <r>
    <n v="1161"/>
    <x v="149"/>
    <x v="0"/>
    <s v="Charlie"/>
    <s v="Chair"/>
    <s v="Technology"/>
    <n v="1174.1199999999999"/>
    <n v="87.84"/>
  </r>
  <r>
    <n v="1162"/>
    <x v="150"/>
    <x v="3"/>
    <s v="David"/>
    <s v="Headphones"/>
    <s v="Furniture"/>
    <n v="1535.67"/>
    <n v="264.35000000000002"/>
  </r>
  <r>
    <n v="1163"/>
    <x v="151"/>
    <x v="2"/>
    <s v="Jack"/>
    <s v="Desk"/>
    <s v="Furniture"/>
    <n v="1573.94"/>
    <n v="-117.24"/>
  </r>
  <r>
    <n v="1164"/>
    <x v="152"/>
    <x v="2"/>
    <s v="Alice"/>
    <s v="Chair"/>
    <s v="Technology"/>
    <n v="587.73"/>
    <n v="81.05"/>
  </r>
  <r>
    <n v="1165"/>
    <x v="153"/>
    <x v="1"/>
    <s v="Grace"/>
    <s v="Monitor"/>
    <s v="Office Supplies"/>
    <n v="448.28"/>
    <n v="355.19"/>
  </r>
  <r>
    <n v="1166"/>
    <x v="154"/>
    <x v="3"/>
    <s v="Bob"/>
    <s v="Bookcase"/>
    <s v="Technology"/>
    <n v="82.67"/>
    <n v="-45.64"/>
  </r>
  <r>
    <n v="1167"/>
    <x v="155"/>
    <x v="3"/>
    <s v="Eva"/>
    <s v="Bookcase"/>
    <s v="Technology"/>
    <n v="1374.44"/>
    <n v="-69.83"/>
  </r>
  <r>
    <n v="1168"/>
    <x v="156"/>
    <x v="0"/>
    <s v="Alice"/>
    <s v="Phone"/>
    <s v="Office Supplies"/>
    <n v="199.31"/>
    <n v="465.57"/>
  </r>
  <r>
    <n v="1169"/>
    <x v="66"/>
    <x v="1"/>
    <s v="Charlie"/>
    <s v="Chair"/>
    <s v="Office Supplies"/>
    <n v="870.48"/>
    <n v="-53.07"/>
  </r>
  <r>
    <n v="1170"/>
    <x v="157"/>
    <x v="3"/>
    <s v="Bob"/>
    <s v="Laptop"/>
    <s v="Office Supplies"/>
    <n v="1223.28"/>
    <n v="-17.36"/>
  </r>
  <r>
    <n v="1171"/>
    <x v="158"/>
    <x v="1"/>
    <s v="Alice"/>
    <s v="Monitor"/>
    <s v="Office Supplies"/>
    <n v="1877.36"/>
    <n v="478.73"/>
  </r>
  <r>
    <n v="1172"/>
    <x v="159"/>
    <x v="2"/>
    <s v="Grace"/>
    <s v="Table"/>
    <s v="Technology"/>
    <n v="658.01"/>
    <n v="314.3"/>
  </r>
  <r>
    <n v="1173"/>
    <x v="109"/>
    <x v="3"/>
    <s v="Eva"/>
    <s v="Desk"/>
    <s v="Technology"/>
    <n v="537.05999999999995"/>
    <n v="289.72000000000003"/>
  </r>
  <r>
    <n v="1174"/>
    <x v="160"/>
    <x v="3"/>
    <s v="Alice"/>
    <s v="Monitor"/>
    <s v="Furniture"/>
    <n v="1325.61"/>
    <n v="397.05"/>
  </r>
  <r>
    <n v="1175"/>
    <x v="161"/>
    <x v="1"/>
    <s v="Frank"/>
    <s v="Chair"/>
    <s v="Technology"/>
    <n v="1257.52"/>
    <n v="-118.92"/>
  </r>
  <r>
    <n v="1176"/>
    <x v="162"/>
    <x v="3"/>
    <s v="Eva"/>
    <s v="Binder"/>
    <s v="Office Supplies"/>
    <n v="697.61"/>
    <n v="294.17"/>
  </r>
  <r>
    <n v="1177"/>
    <x v="61"/>
    <x v="1"/>
    <s v="Charlie"/>
    <s v="Desk"/>
    <s v="Furniture"/>
    <n v="1859.8"/>
    <n v="152.58000000000001"/>
  </r>
  <r>
    <n v="1178"/>
    <x v="6"/>
    <x v="3"/>
    <s v="Grace"/>
    <s v="Printer"/>
    <s v="Office Supplies"/>
    <n v="1697.48"/>
    <n v="380.41"/>
  </r>
  <r>
    <n v="1179"/>
    <x v="163"/>
    <x v="0"/>
    <s v="Jack"/>
    <s v="Bookcase"/>
    <s v="Technology"/>
    <n v="486.77"/>
    <n v="155.69999999999999"/>
  </r>
  <r>
    <n v="1180"/>
    <x v="164"/>
    <x v="1"/>
    <s v="Ian"/>
    <s v="Chair"/>
    <s v="Furniture"/>
    <n v="516.33000000000004"/>
    <n v="234.17"/>
  </r>
  <r>
    <n v="1181"/>
    <x v="165"/>
    <x v="3"/>
    <s v="Ian"/>
    <s v="Printer"/>
    <s v="Office Supplies"/>
    <n v="1048.99"/>
    <n v="134.41999999999999"/>
  </r>
  <r>
    <n v="1182"/>
    <x v="166"/>
    <x v="2"/>
    <s v="Ian"/>
    <s v="Phone"/>
    <s v="Furniture"/>
    <n v="1558.47"/>
    <n v="134.71"/>
  </r>
  <r>
    <n v="1183"/>
    <x v="152"/>
    <x v="3"/>
    <s v="Bob"/>
    <s v="Headphones"/>
    <s v="Furniture"/>
    <n v="135.88"/>
    <n v="337.58"/>
  </r>
  <r>
    <n v="1184"/>
    <x v="167"/>
    <x v="2"/>
    <s v="Charlie"/>
    <s v="Table"/>
    <s v="Technology"/>
    <n v="1402"/>
    <n v="240"/>
  </r>
  <r>
    <n v="1185"/>
    <x v="168"/>
    <x v="2"/>
    <s v="Grace"/>
    <s v="Table"/>
    <s v="Office Supplies"/>
    <n v="1314.06"/>
    <n v="243.28"/>
  </r>
  <r>
    <n v="1186"/>
    <x v="58"/>
    <x v="0"/>
    <s v="Eva"/>
    <s v="Printer"/>
    <s v="Furniture"/>
    <n v="501.39"/>
    <n v="115.2"/>
  </r>
  <r>
    <n v="1187"/>
    <x v="169"/>
    <x v="1"/>
    <s v="Bob"/>
    <s v="Bookcase"/>
    <s v="Furniture"/>
    <n v="1378.64"/>
    <n v="171.78"/>
  </r>
  <r>
    <n v="1188"/>
    <x v="136"/>
    <x v="3"/>
    <s v="Charlie"/>
    <s v="Phone"/>
    <s v="Office Supplies"/>
    <n v="1883.36"/>
    <n v="322"/>
  </r>
  <r>
    <n v="1189"/>
    <x v="170"/>
    <x v="0"/>
    <s v="Jack"/>
    <s v="Binder"/>
    <s v="Furniture"/>
    <n v="141.22999999999999"/>
    <n v="378.16"/>
  </r>
  <r>
    <n v="1190"/>
    <x v="171"/>
    <x v="3"/>
    <s v="Frank"/>
    <s v="Bookcase"/>
    <s v="Furniture"/>
    <n v="673.32"/>
    <n v="287.58999999999997"/>
  </r>
  <r>
    <n v="1191"/>
    <x v="172"/>
    <x v="2"/>
    <s v="Grace"/>
    <s v="Monitor"/>
    <s v="Furniture"/>
    <n v="904.44"/>
    <n v="446.85"/>
  </r>
  <r>
    <n v="1192"/>
    <x v="173"/>
    <x v="1"/>
    <s v="Ian"/>
    <s v="Table"/>
    <s v="Office Supplies"/>
    <n v="1803.56"/>
    <n v="374.23"/>
  </r>
  <r>
    <n v="1193"/>
    <x v="174"/>
    <x v="3"/>
    <s v="Alice"/>
    <s v="Monitor"/>
    <s v="Office Supplies"/>
    <n v="1926.41"/>
    <n v="193.3"/>
  </r>
  <r>
    <n v="1194"/>
    <x v="175"/>
    <x v="3"/>
    <s v="Grace"/>
    <s v="Desk"/>
    <s v="Office Supplies"/>
    <n v="916.02"/>
    <n v="269.98"/>
  </r>
  <r>
    <n v="1195"/>
    <x v="56"/>
    <x v="2"/>
    <s v="Helen"/>
    <s v="Laptop"/>
    <s v="Office Supplies"/>
    <n v="1512.56"/>
    <n v="448.42"/>
  </r>
  <r>
    <n v="1196"/>
    <x v="176"/>
    <x v="3"/>
    <s v="Charlie"/>
    <s v="Chair"/>
    <s v="Technology"/>
    <n v="1086.74"/>
    <n v="233.42"/>
  </r>
  <r>
    <n v="1197"/>
    <x v="177"/>
    <x v="3"/>
    <s v="David"/>
    <s v="Phone"/>
    <s v="Furniture"/>
    <n v="1098.68"/>
    <n v="377.36"/>
  </r>
  <r>
    <n v="1198"/>
    <x v="178"/>
    <x v="2"/>
    <s v="Jack"/>
    <s v="Bookcase"/>
    <s v="Office Supplies"/>
    <n v="592.29"/>
    <n v="282.17"/>
  </r>
  <r>
    <n v="1199"/>
    <x v="179"/>
    <x v="0"/>
    <s v="Frank"/>
    <s v="Table"/>
    <s v="Furniture"/>
    <n v="473.06"/>
    <n v="186.36"/>
  </r>
  <r>
    <n v="1200"/>
    <x v="126"/>
    <x v="2"/>
    <s v="Jack"/>
    <s v="Monitor"/>
    <s v="Furniture"/>
    <n v="611.61"/>
    <n v="-30.71"/>
  </r>
  <r>
    <n v="1201"/>
    <x v="180"/>
    <x v="0"/>
    <s v="Grace"/>
    <s v="Headphones"/>
    <s v="Technology"/>
    <n v="1134.8399999999999"/>
    <n v="98.2"/>
  </r>
  <r>
    <n v="1202"/>
    <x v="181"/>
    <x v="1"/>
    <s v="David"/>
    <s v="Desk"/>
    <s v="Office Supplies"/>
    <n v="106.85"/>
    <n v="477.42"/>
  </r>
  <r>
    <n v="1203"/>
    <x v="171"/>
    <x v="0"/>
    <s v="Helen"/>
    <s v="Chair"/>
    <s v="Office Supplies"/>
    <n v="1819.14"/>
    <n v="260.44"/>
  </r>
  <r>
    <n v="1204"/>
    <x v="182"/>
    <x v="0"/>
    <s v="Eva"/>
    <s v="Chair"/>
    <s v="Furniture"/>
    <n v="354.75"/>
    <n v="195.08"/>
  </r>
  <r>
    <n v="1205"/>
    <x v="94"/>
    <x v="1"/>
    <s v="Alice"/>
    <s v="Bookcase"/>
    <s v="Office Supplies"/>
    <n v="479.17"/>
    <n v="453.07"/>
  </r>
  <r>
    <n v="1206"/>
    <x v="183"/>
    <x v="0"/>
    <s v="David"/>
    <s v="Phone"/>
    <s v="Furniture"/>
    <n v="1060.6400000000001"/>
    <n v="210.56"/>
  </r>
  <r>
    <n v="1207"/>
    <x v="184"/>
    <x v="2"/>
    <s v="Charlie"/>
    <s v="Binder"/>
    <s v="Furniture"/>
    <n v="1434.72"/>
    <n v="168.26"/>
  </r>
  <r>
    <n v="1208"/>
    <x v="185"/>
    <x v="0"/>
    <s v="Ian"/>
    <s v="Headphones"/>
    <s v="Technology"/>
    <n v="236.67"/>
    <n v="331.52"/>
  </r>
  <r>
    <n v="1209"/>
    <x v="61"/>
    <x v="1"/>
    <s v="Helen"/>
    <s v="Bookcase"/>
    <s v="Technology"/>
    <n v="669.5"/>
    <n v="298.87"/>
  </r>
  <r>
    <n v="1210"/>
    <x v="186"/>
    <x v="2"/>
    <s v="Alice"/>
    <s v="Monitor"/>
    <s v="Technology"/>
    <n v="1938.92"/>
    <n v="-64.790000000000006"/>
  </r>
  <r>
    <n v="1211"/>
    <x v="187"/>
    <x v="1"/>
    <s v="Frank"/>
    <s v="Laptop"/>
    <s v="Furniture"/>
    <n v="561.57000000000005"/>
    <n v="129.91999999999999"/>
  </r>
  <r>
    <n v="1212"/>
    <x v="188"/>
    <x v="1"/>
    <s v="Ian"/>
    <s v="Printer"/>
    <s v="Office Supplies"/>
    <n v="660.45"/>
    <n v="130.76"/>
  </r>
  <r>
    <n v="1213"/>
    <x v="189"/>
    <x v="3"/>
    <s v="Grace"/>
    <s v="Binder"/>
    <s v="Technology"/>
    <n v="1681.17"/>
    <n v="64.760000000000005"/>
  </r>
  <r>
    <n v="1214"/>
    <x v="102"/>
    <x v="3"/>
    <s v="David"/>
    <s v="Phone"/>
    <s v="Office Supplies"/>
    <n v="147.91999999999999"/>
    <n v="162.11000000000001"/>
  </r>
  <r>
    <n v="1215"/>
    <x v="56"/>
    <x v="1"/>
    <s v="Alice"/>
    <s v="Desk"/>
    <s v="Technology"/>
    <n v="956"/>
    <n v="89.18"/>
  </r>
  <r>
    <n v="1216"/>
    <x v="145"/>
    <x v="1"/>
    <s v="Bob"/>
    <s v="Binder"/>
    <s v="Technology"/>
    <n v="790.25"/>
    <n v="-60.46"/>
  </r>
  <r>
    <n v="1217"/>
    <x v="190"/>
    <x v="1"/>
    <s v="Eva"/>
    <s v="Table"/>
    <s v="Furniture"/>
    <n v="667.34"/>
    <n v="88.66"/>
  </r>
  <r>
    <n v="1218"/>
    <x v="89"/>
    <x v="3"/>
    <s v="Eva"/>
    <s v="Phone"/>
    <s v="Technology"/>
    <n v="607.11"/>
    <n v="-149.41"/>
  </r>
  <r>
    <n v="1219"/>
    <x v="191"/>
    <x v="3"/>
    <s v="Helen"/>
    <s v="Laptop"/>
    <s v="Technology"/>
    <n v="228.18"/>
    <n v="203.05"/>
  </r>
  <r>
    <n v="1220"/>
    <x v="14"/>
    <x v="0"/>
    <s v="Frank"/>
    <s v="Table"/>
    <s v="Furniture"/>
    <n v="663.91"/>
    <n v="397.56"/>
  </r>
  <r>
    <n v="1221"/>
    <x v="157"/>
    <x v="0"/>
    <s v="Helen"/>
    <s v="Binder"/>
    <s v="Office Supplies"/>
    <n v="133.94999999999999"/>
    <n v="307.7"/>
  </r>
  <r>
    <n v="1222"/>
    <x v="192"/>
    <x v="1"/>
    <s v="Bob"/>
    <s v="Printer"/>
    <s v="Technology"/>
    <n v="1572.88"/>
    <n v="52.28"/>
  </r>
  <r>
    <n v="1223"/>
    <x v="193"/>
    <x v="2"/>
    <s v="Charlie"/>
    <s v="Printer"/>
    <s v="Furniture"/>
    <n v="826.54"/>
    <n v="-139.05000000000001"/>
  </r>
  <r>
    <n v="1224"/>
    <x v="194"/>
    <x v="2"/>
    <s v="Frank"/>
    <s v="Laptop"/>
    <s v="Technology"/>
    <n v="915.61"/>
    <n v="-58.5"/>
  </r>
  <r>
    <n v="1225"/>
    <x v="195"/>
    <x v="3"/>
    <s v="Jack"/>
    <s v="Chair"/>
    <s v="Furniture"/>
    <n v="1792.51"/>
    <n v="181.84"/>
  </r>
  <r>
    <n v="1226"/>
    <x v="196"/>
    <x v="3"/>
    <s v="Charlie"/>
    <s v="Headphones"/>
    <s v="Office Supplies"/>
    <n v="1333.21"/>
    <n v="-55.06"/>
  </r>
  <r>
    <n v="1227"/>
    <x v="27"/>
    <x v="3"/>
    <s v="Frank"/>
    <s v="Desk"/>
    <s v="Office Supplies"/>
    <n v="65.72"/>
    <n v="180.78"/>
  </r>
  <r>
    <n v="1228"/>
    <x v="197"/>
    <x v="1"/>
    <s v="Frank"/>
    <s v="Chair"/>
    <s v="Furniture"/>
    <n v="1889.19"/>
    <n v="-37.880000000000003"/>
  </r>
  <r>
    <n v="1229"/>
    <x v="198"/>
    <x v="2"/>
    <s v="Bob"/>
    <s v="Printer"/>
    <s v="Furniture"/>
    <n v="512.42999999999995"/>
    <n v="394.25"/>
  </r>
  <r>
    <n v="1230"/>
    <x v="199"/>
    <x v="0"/>
    <s v="Grace"/>
    <s v="Printer"/>
    <s v="Furniture"/>
    <n v="259.85000000000002"/>
    <n v="78.09"/>
  </r>
  <r>
    <n v="1231"/>
    <x v="200"/>
    <x v="1"/>
    <s v="Bob"/>
    <s v="Monitor"/>
    <s v="Office Supplies"/>
    <n v="1547.85"/>
    <n v="-28.11"/>
  </r>
  <r>
    <n v="1232"/>
    <x v="201"/>
    <x v="0"/>
    <s v="Frank"/>
    <s v="Table"/>
    <s v="Technology"/>
    <n v="1025.93"/>
    <n v="368.63"/>
  </r>
  <r>
    <n v="1233"/>
    <x v="62"/>
    <x v="0"/>
    <s v="Alice"/>
    <s v="Binder"/>
    <s v="Office Supplies"/>
    <n v="895.85"/>
    <n v="39.99"/>
  </r>
  <r>
    <n v="1234"/>
    <x v="202"/>
    <x v="1"/>
    <s v="Charlie"/>
    <s v="Desk"/>
    <s v="Furniture"/>
    <n v="536.53"/>
    <n v="-121.96"/>
  </r>
  <r>
    <n v="1235"/>
    <x v="172"/>
    <x v="0"/>
    <s v="Bob"/>
    <s v="Laptop"/>
    <s v="Furniture"/>
    <n v="1117.57"/>
    <n v="199.29"/>
  </r>
  <r>
    <n v="1236"/>
    <x v="203"/>
    <x v="2"/>
    <s v="Grace"/>
    <s v="Binder"/>
    <s v="Office Supplies"/>
    <n v="585.04999999999995"/>
    <n v="207.09"/>
  </r>
  <r>
    <n v="1237"/>
    <x v="56"/>
    <x v="0"/>
    <s v="David"/>
    <s v="Monitor"/>
    <s v="Furniture"/>
    <n v="1808.09"/>
    <n v="300.29000000000002"/>
  </r>
  <r>
    <n v="1238"/>
    <x v="204"/>
    <x v="2"/>
    <s v="Helen"/>
    <s v="Printer"/>
    <s v="Office Supplies"/>
    <n v="469.65"/>
    <n v="-31.85"/>
  </r>
  <r>
    <n v="1239"/>
    <x v="205"/>
    <x v="2"/>
    <s v="Frank"/>
    <s v="Laptop"/>
    <s v="Furniture"/>
    <n v="1774.49"/>
    <n v="110.64"/>
  </r>
  <r>
    <n v="1240"/>
    <x v="206"/>
    <x v="2"/>
    <s v="Jack"/>
    <s v="Printer"/>
    <s v="Technology"/>
    <n v="1140.8399999999999"/>
    <n v="-2.34"/>
  </r>
  <r>
    <n v="1241"/>
    <x v="207"/>
    <x v="3"/>
    <s v="David"/>
    <s v="Desk"/>
    <s v="Technology"/>
    <n v="1665.55"/>
    <n v="-143.33000000000001"/>
  </r>
  <r>
    <n v="1242"/>
    <x v="208"/>
    <x v="0"/>
    <s v="Eva"/>
    <s v="Table"/>
    <s v="Furniture"/>
    <n v="1440.05"/>
    <n v="413.63"/>
  </r>
  <r>
    <n v="1243"/>
    <x v="209"/>
    <x v="1"/>
    <s v="Ian"/>
    <s v="Binder"/>
    <s v="Office Supplies"/>
    <n v="1408.56"/>
    <n v="310.20999999999998"/>
  </r>
  <r>
    <n v="1244"/>
    <x v="210"/>
    <x v="1"/>
    <s v="Grace"/>
    <s v="Binder"/>
    <s v="Technology"/>
    <n v="682.47"/>
    <n v="11.02"/>
  </r>
  <r>
    <n v="1245"/>
    <x v="211"/>
    <x v="0"/>
    <s v="Jack"/>
    <s v="Chair"/>
    <s v="Office Supplies"/>
    <n v="506.1"/>
    <n v="219.56"/>
  </r>
  <r>
    <n v="1246"/>
    <x v="94"/>
    <x v="3"/>
    <s v="Ian"/>
    <s v="Laptop"/>
    <s v="Furniture"/>
    <n v="461.23"/>
    <n v="-59.12"/>
  </r>
  <r>
    <n v="1247"/>
    <x v="173"/>
    <x v="3"/>
    <s v="Grace"/>
    <s v="Headphones"/>
    <s v="Office Supplies"/>
    <n v="1721.52"/>
    <n v="423.17"/>
  </r>
  <r>
    <n v="1248"/>
    <x v="147"/>
    <x v="2"/>
    <s v="Alice"/>
    <s v="Monitor"/>
    <s v="Technology"/>
    <n v="1649.83"/>
    <n v="-119.57"/>
  </r>
  <r>
    <n v="1249"/>
    <x v="212"/>
    <x v="0"/>
    <s v="Helen"/>
    <s v="Headphones"/>
    <s v="Office Supplies"/>
    <n v="909.12"/>
    <n v="-197.31"/>
  </r>
  <r>
    <n v="1250"/>
    <x v="213"/>
    <x v="0"/>
    <s v="David"/>
    <s v="Chair"/>
    <s v="Office Supplies"/>
    <n v="308.19"/>
    <n v="151.41"/>
  </r>
  <r>
    <n v="1251"/>
    <x v="214"/>
    <x v="1"/>
    <s v="Charlie"/>
    <s v="Desk"/>
    <s v="Furniture"/>
    <n v="795.39"/>
    <n v="208.19"/>
  </r>
  <r>
    <n v="1252"/>
    <x v="215"/>
    <x v="0"/>
    <s v="Grace"/>
    <s v="Monitor"/>
    <s v="Furniture"/>
    <n v="1257.72"/>
    <n v="205.28"/>
  </r>
  <r>
    <n v="1253"/>
    <x v="22"/>
    <x v="3"/>
    <s v="Charlie"/>
    <s v="Table"/>
    <s v="Furniture"/>
    <n v="936.09"/>
    <n v="-161.84"/>
  </r>
  <r>
    <n v="1254"/>
    <x v="216"/>
    <x v="0"/>
    <s v="Helen"/>
    <s v="Headphones"/>
    <s v="Technology"/>
    <n v="1571.37"/>
    <n v="19.829999999999998"/>
  </r>
  <r>
    <n v="1255"/>
    <x v="217"/>
    <x v="1"/>
    <s v="Frank"/>
    <s v="Table"/>
    <s v="Technology"/>
    <n v="1995.36"/>
    <n v="149.44"/>
  </r>
  <r>
    <n v="1256"/>
    <x v="16"/>
    <x v="2"/>
    <s v="Eva"/>
    <s v="Headphones"/>
    <s v="Furniture"/>
    <n v="422.71"/>
    <n v="-48.39"/>
  </r>
  <r>
    <n v="1257"/>
    <x v="218"/>
    <x v="1"/>
    <s v="David"/>
    <s v="Table"/>
    <s v="Furniture"/>
    <n v="946.32"/>
    <n v="410.84"/>
  </r>
  <r>
    <n v="1258"/>
    <x v="219"/>
    <x v="1"/>
    <s v="Helen"/>
    <s v="Headphones"/>
    <s v="Technology"/>
    <n v="890.42"/>
    <n v="-139.02000000000001"/>
  </r>
  <r>
    <n v="1259"/>
    <x v="220"/>
    <x v="2"/>
    <s v="Helen"/>
    <s v="Table"/>
    <s v="Technology"/>
    <n v="643.76"/>
    <n v="141.16999999999999"/>
  </r>
  <r>
    <n v="1260"/>
    <x v="221"/>
    <x v="1"/>
    <s v="Alice"/>
    <s v="Chair"/>
    <s v="Technology"/>
    <n v="436.29"/>
    <n v="283.99"/>
  </r>
  <r>
    <n v="1261"/>
    <x v="48"/>
    <x v="1"/>
    <s v="Ian"/>
    <s v="Phone"/>
    <s v="Technology"/>
    <n v="178.1"/>
    <n v="-16.77"/>
  </r>
  <r>
    <n v="1262"/>
    <x v="222"/>
    <x v="0"/>
    <s v="Eva"/>
    <s v="Monitor"/>
    <s v="Furniture"/>
    <n v="1779.88"/>
    <n v="236.97"/>
  </r>
  <r>
    <n v="1263"/>
    <x v="223"/>
    <x v="0"/>
    <s v="David"/>
    <s v="Laptop"/>
    <s v="Technology"/>
    <n v="868.7"/>
    <n v="380.57"/>
  </r>
  <r>
    <n v="1264"/>
    <x v="224"/>
    <x v="2"/>
    <s v="Frank"/>
    <s v="Desk"/>
    <s v="Furniture"/>
    <n v="1018.95"/>
    <n v="-66.760000000000005"/>
  </r>
  <r>
    <n v="1265"/>
    <x v="225"/>
    <x v="0"/>
    <s v="Frank"/>
    <s v="Bookcase"/>
    <s v="Office Supplies"/>
    <n v="1838.04"/>
    <n v="442.05"/>
  </r>
  <r>
    <n v="1266"/>
    <x v="226"/>
    <x v="0"/>
    <s v="Bob"/>
    <s v="Printer"/>
    <s v="Office Supplies"/>
    <n v="1563.77"/>
    <n v="187.49"/>
  </r>
  <r>
    <n v="1267"/>
    <x v="227"/>
    <x v="1"/>
    <s v="Helen"/>
    <s v="Laptop"/>
    <s v="Technology"/>
    <n v="304.48"/>
    <n v="9.4600000000000009"/>
  </r>
  <r>
    <n v="1268"/>
    <x v="228"/>
    <x v="3"/>
    <s v="Grace"/>
    <s v="Printer"/>
    <s v="Office Supplies"/>
    <n v="1152.57"/>
    <n v="101.6"/>
  </r>
  <r>
    <n v="1269"/>
    <x v="229"/>
    <x v="0"/>
    <s v="Alice"/>
    <s v="Monitor"/>
    <s v="Office Supplies"/>
    <n v="912.39"/>
    <n v="18.53"/>
  </r>
  <r>
    <n v="1270"/>
    <x v="230"/>
    <x v="3"/>
    <s v="Eva"/>
    <s v="Laptop"/>
    <s v="Office Supplies"/>
    <n v="1604.56"/>
    <n v="307.58"/>
  </r>
  <r>
    <n v="1271"/>
    <x v="231"/>
    <x v="0"/>
    <s v="Frank"/>
    <s v="Table"/>
    <s v="Technology"/>
    <n v="1462.25"/>
    <n v="357.41"/>
  </r>
  <r>
    <n v="1272"/>
    <x v="232"/>
    <x v="0"/>
    <s v="David"/>
    <s v="Table"/>
    <s v="Technology"/>
    <n v="1396.29"/>
    <n v="383.06"/>
  </r>
  <r>
    <n v="1273"/>
    <x v="233"/>
    <x v="2"/>
    <s v="Bob"/>
    <s v="Bookcase"/>
    <s v="Office Supplies"/>
    <n v="714.06"/>
    <n v="490.04"/>
  </r>
  <r>
    <n v="1274"/>
    <x v="234"/>
    <x v="2"/>
    <s v="David"/>
    <s v="Printer"/>
    <s v="Furniture"/>
    <n v="1619.68"/>
    <n v="353.9"/>
  </r>
  <r>
    <n v="1275"/>
    <x v="235"/>
    <x v="2"/>
    <s v="Alice"/>
    <s v="Desk"/>
    <s v="Office Supplies"/>
    <n v="152.16"/>
    <n v="220.97"/>
  </r>
  <r>
    <n v="1276"/>
    <x v="118"/>
    <x v="3"/>
    <s v="Grace"/>
    <s v="Monitor"/>
    <s v="Technology"/>
    <n v="361.27"/>
    <n v="37.450000000000003"/>
  </r>
  <r>
    <n v="1277"/>
    <x v="236"/>
    <x v="1"/>
    <s v="Bob"/>
    <s v="Table"/>
    <s v="Technology"/>
    <n v="704.47"/>
    <n v="181.22"/>
  </r>
  <r>
    <n v="1278"/>
    <x v="237"/>
    <x v="0"/>
    <s v="Bob"/>
    <s v="Phone"/>
    <s v="Technology"/>
    <n v="199.77"/>
    <n v="-171.25"/>
  </r>
  <r>
    <n v="1279"/>
    <x v="238"/>
    <x v="0"/>
    <s v="Ian"/>
    <s v="Chair"/>
    <s v="Office Supplies"/>
    <n v="508.24"/>
    <n v="321.38"/>
  </r>
  <r>
    <n v="1280"/>
    <x v="239"/>
    <x v="0"/>
    <s v="Eva"/>
    <s v="Chair"/>
    <s v="Furniture"/>
    <n v="1668.79"/>
    <n v="112.17"/>
  </r>
  <r>
    <n v="1281"/>
    <x v="240"/>
    <x v="3"/>
    <s v="Bob"/>
    <s v="Headphones"/>
    <s v="Technology"/>
    <n v="1899.09"/>
    <n v="-185.98"/>
  </r>
  <r>
    <n v="1282"/>
    <x v="241"/>
    <x v="2"/>
    <s v="Ian"/>
    <s v="Desk"/>
    <s v="Technology"/>
    <n v="643.97"/>
    <n v="-156.25"/>
  </r>
  <r>
    <n v="1283"/>
    <x v="242"/>
    <x v="1"/>
    <s v="Ian"/>
    <s v="Chair"/>
    <s v="Office Supplies"/>
    <n v="565.80999999999995"/>
    <n v="71.23"/>
  </r>
  <r>
    <n v="1284"/>
    <x v="243"/>
    <x v="3"/>
    <s v="Alice"/>
    <s v="Headphones"/>
    <s v="Furniture"/>
    <n v="595.79"/>
    <n v="208.4"/>
  </r>
  <r>
    <n v="1285"/>
    <x v="244"/>
    <x v="2"/>
    <s v="Charlie"/>
    <s v="Printer"/>
    <s v="Office Supplies"/>
    <n v="591.54999999999995"/>
    <n v="124.94"/>
  </r>
  <r>
    <n v="1286"/>
    <x v="245"/>
    <x v="3"/>
    <s v="David"/>
    <s v="Table"/>
    <s v="Technology"/>
    <n v="120.06"/>
    <n v="233.44"/>
  </r>
  <r>
    <n v="1287"/>
    <x v="246"/>
    <x v="1"/>
    <s v="Grace"/>
    <s v="Table"/>
    <s v="Furniture"/>
    <n v="1857.49"/>
    <n v="136.21"/>
  </r>
  <r>
    <n v="1288"/>
    <x v="247"/>
    <x v="2"/>
    <s v="Jack"/>
    <s v="Phone"/>
    <s v="Furniture"/>
    <n v="466.71"/>
    <n v="263.19"/>
  </r>
  <r>
    <n v="1289"/>
    <x v="248"/>
    <x v="3"/>
    <s v="David"/>
    <s v="Laptop"/>
    <s v="Technology"/>
    <n v="869.01"/>
    <n v="-46.61"/>
  </r>
  <r>
    <n v="1290"/>
    <x v="225"/>
    <x v="1"/>
    <s v="Bob"/>
    <s v="Chair"/>
    <s v="Furniture"/>
    <n v="68.89"/>
    <n v="-121.01"/>
  </r>
  <r>
    <n v="1291"/>
    <x v="249"/>
    <x v="0"/>
    <s v="Grace"/>
    <s v="Printer"/>
    <s v="Furniture"/>
    <n v="1723.01"/>
    <n v="217.5"/>
  </r>
  <r>
    <n v="1292"/>
    <x v="250"/>
    <x v="1"/>
    <s v="Frank"/>
    <s v="Binder"/>
    <s v="Office Supplies"/>
    <n v="1475.76"/>
    <n v="139.28"/>
  </r>
  <r>
    <n v="1293"/>
    <x v="251"/>
    <x v="0"/>
    <s v="Charlie"/>
    <s v="Chair"/>
    <s v="Technology"/>
    <n v="1896.17"/>
    <n v="-181.19"/>
  </r>
  <r>
    <n v="1294"/>
    <x v="252"/>
    <x v="3"/>
    <s v="Frank"/>
    <s v="Desk"/>
    <s v="Technology"/>
    <n v="1574.15"/>
    <n v="66.34"/>
  </r>
  <r>
    <n v="1295"/>
    <x v="222"/>
    <x v="2"/>
    <s v="Frank"/>
    <s v="Laptop"/>
    <s v="Technology"/>
    <n v="661.73"/>
    <n v="-125.71"/>
  </r>
  <r>
    <n v="1296"/>
    <x v="253"/>
    <x v="2"/>
    <s v="Eva"/>
    <s v="Chair"/>
    <s v="Technology"/>
    <n v="533.35"/>
    <n v="171.95"/>
  </r>
  <r>
    <n v="1297"/>
    <x v="120"/>
    <x v="3"/>
    <s v="David"/>
    <s v="Printer"/>
    <s v="Technology"/>
    <n v="1410.55"/>
    <n v="77.040000000000006"/>
  </r>
  <r>
    <n v="1298"/>
    <x v="254"/>
    <x v="2"/>
    <s v="Jack"/>
    <s v="Chair"/>
    <s v="Furniture"/>
    <n v="760.02"/>
    <n v="229.21"/>
  </r>
  <r>
    <n v="1299"/>
    <x v="255"/>
    <x v="2"/>
    <s v="Alice"/>
    <s v="Desk"/>
    <s v="Office Supplies"/>
    <n v="1154.1199999999999"/>
    <n v="363.92"/>
  </r>
  <r>
    <n v="1300"/>
    <x v="256"/>
    <x v="0"/>
    <s v="Jack"/>
    <s v="Binder"/>
    <s v="Technology"/>
    <n v="62.2"/>
    <n v="9.77"/>
  </r>
  <r>
    <n v="1301"/>
    <x v="257"/>
    <x v="3"/>
    <s v="Frank"/>
    <s v="Monitor"/>
    <s v="Office Supplies"/>
    <n v="170.68"/>
    <n v="473.47"/>
  </r>
  <r>
    <n v="1302"/>
    <x v="98"/>
    <x v="1"/>
    <s v="Bob"/>
    <s v="Bookcase"/>
    <s v="Office Supplies"/>
    <n v="1093.97"/>
    <n v="174.94"/>
  </r>
  <r>
    <n v="1303"/>
    <x v="216"/>
    <x v="0"/>
    <s v="Charlie"/>
    <s v="Binder"/>
    <s v="Furniture"/>
    <n v="1153.8399999999999"/>
    <n v="232.8"/>
  </r>
  <r>
    <n v="1304"/>
    <x v="258"/>
    <x v="3"/>
    <s v="Helen"/>
    <s v="Headphones"/>
    <s v="Technology"/>
    <n v="1515.33"/>
    <n v="276.47000000000003"/>
  </r>
  <r>
    <n v="1305"/>
    <x v="63"/>
    <x v="0"/>
    <s v="Jack"/>
    <s v="Chair"/>
    <s v="Furniture"/>
    <n v="307.33"/>
    <n v="266.70999999999998"/>
  </r>
  <r>
    <n v="1306"/>
    <x v="259"/>
    <x v="1"/>
    <s v="Frank"/>
    <s v="Table"/>
    <s v="Technology"/>
    <n v="1050.71"/>
    <n v="157.68"/>
  </r>
  <r>
    <n v="1307"/>
    <x v="260"/>
    <x v="1"/>
    <s v="Charlie"/>
    <s v="Phone"/>
    <s v="Furniture"/>
    <n v="429.17"/>
    <n v="100.14"/>
  </r>
  <r>
    <n v="1308"/>
    <x v="261"/>
    <x v="3"/>
    <s v="Grace"/>
    <s v="Table"/>
    <s v="Office Supplies"/>
    <n v="231.73"/>
    <n v="-162.35"/>
  </r>
  <r>
    <n v="1309"/>
    <x v="262"/>
    <x v="1"/>
    <s v="David"/>
    <s v="Binder"/>
    <s v="Technology"/>
    <n v="850.47"/>
    <n v="-184.54"/>
  </r>
  <r>
    <n v="1310"/>
    <x v="263"/>
    <x v="0"/>
    <s v="Ian"/>
    <s v="Table"/>
    <s v="Office Supplies"/>
    <n v="368.51"/>
    <n v="50.57"/>
  </r>
  <r>
    <n v="1311"/>
    <x v="148"/>
    <x v="1"/>
    <s v="Eva"/>
    <s v="Printer"/>
    <s v="Office Supplies"/>
    <n v="482.47"/>
    <n v="33.56"/>
  </r>
  <r>
    <n v="1312"/>
    <x v="264"/>
    <x v="0"/>
    <s v="Charlie"/>
    <s v="Table"/>
    <s v="Furniture"/>
    <n v="669.23"/>
    <n v="71.39"/>
  </r>
  <r>
    <n v="1313"/>
    <x v="265"/>
    <x v="0"/>
    <s v="Bob"/>
    <s v="Laptop"/>
    <s v="Technology"/>
    <n v="555.80999999999995"/>
    <n v="-103.14"/>
  </r>
  <r>
    <n v="1314"/>
    <x v="266"/>
    <x v="1"/>
    <s v="Bob"/>
    <s v="Monitor"/>
    <s v="Office Supplies"/>
    <n v="220.8"/>
    <n v="316.72000000000003"/>
  </r>
  <r>
    <n v="1315"/>
    <x v="267"/>
    <x v="3"/>
    <s v="Charlie"/>
    <s v="Chair"/>
    <s v="Furniture"/>
    <n v="225.34"/>
    <n v="399.88"/>
  </r>
  <r>
    <n v="1316"/>
    <x v="268"/>
    <x v="2"/>
    <s v="Bob"/>
    <s v="Table"/>
    <s v="Technology"/>
    <n v="426.84"/>
    <n v="457.1"/>
  </r>
  <r>
    <n v="1317"/>
    <x v="269"/>
    <x v="1"/>
    <s v="David"/>
    <s v="Desk"/>
    <s v="Technology"/>
    <n v="148.59"/>
    <n v="144.65"/>
  </r>
  <r>
    <n v="1318"/>
    <x v="270"/>
    <x v="0"/>
    <s v="Bob"/>
    <s v="Monitor"/>
    <s v="Office Supplies"/>
    <n v="1271.5899999999999"/>
    <n v="290.61"/>
  </r>
  <r>
    <n v="1319"/>
    <x v="271"/>
    <x v="0"/>
    <s v="Jack"/>
    <s v="Monitor"/>
    <s v="Technology"/>
    <n v="610.29"/>
    <n v="398.89"/>
  </r>
  <r>
    <n v="1320"/>
    <x v="272"/>
    <x v="1"/>
    <s v="Ian"/>
    <s v="Table"/>
    <s v="Office Supplies"/>
    <n v="595.5"/>
    <n v="92.8"/>
  </r>
  <r>
    <n v="1321"/>
    <x v="273"/>
    <x v="3"/>
    <s v="Bob"/>
    <s v="Monitor"/>
    <s v="Technology"/>
    <n v="697.4"/>
    <n v="16.59"/>
  </r>
  <r>
    <n v="1322"/>
    <x v="274"/>
    <x v="3"/>
    <s v="Ian"/>
    <s v="Phone"/>
    <s v="Furniture"/>
    <n v="1342.45"/>
    <n v="455.71"/>
  </r>
  <r>
    <n v="1323"/>
    <x v="275"/>
    <x v="0"/>
    <s v="Frank"/>
    <s v="Table"/>
    <s v="Office Supplies"/>
    <n v="1747.74"/>
    <n v="160.97"/>
  </r>
  <r>
    <n v="1324"/>
    <x v="276"/>
    <x v="0"/>
    <s v="Alice"/>
    <s v="Printer"/>
    <s v="Office Supplies"/>
    <n v="1530.22"/>
    <n v="148.08000000000001"/>
  </r>
  <r>
    <n v="1325"/>
    <x v="277"/>
    <x v="3"/>
    <s v="David"/>
    <s v="Binder"/>
    <s v="Technology"/>
    <n v="1468.68"/>
    <n v="-75.11"/>
  </r>
  <r>
    <n v="1326"/>
    <x v="278"/>
    <x v="2"/>
    <s v="Alice"/>
    <s v="Laptop"/>
    <s v="Technology"/>
    <n v="994.56"/>
    <n v="-124.29"/>
  </r>
  <r>
    <n v="1327"/>
    <x v="122"/>
    <x v="1"/>
    <s v="Frank"/>
    <s v="Bookcase"/>
    <s v="Office Supplies"/>
    <n v="1402.92"/>
    <n v="389.47"/>
  </r>
  <r>
    <n v="1328"/>
    <x v="275"/>
    <x v="0"/>
    <s v="David"/>
    <s v="Headphones"/>
    <s v="Technology"/>
    <n v="1127.8900000000001"/>
    <n v="229.89"/>
  </r>
  <r>
    <n v="1329"/>
    <x v="279"/>
    <x v="0"/>
    <s v="Charlie"/>
    <s v="Monitor"/>
    <s v="Furniture"/>
    <n v="471.69"/>
    <n v="28.08"/>
  </r>
  <r>
    <n v="1330"/>
    <x v="280"/>
    <x v="3"/>
    <s v="Charlie"/>
    <s v="Printer"/>
    <s v="Technology"/>
    <n v="456.75"/>
    <n v="-65.78"/>
  </r>
  <r>
    <n v="1331"/>
    <x v="281"/>
    <x v="1"/>
    <s v="Ian"/>
    <s v="Chair"/>
    <s v="Furniture"/>
    <n v="627.96"/>
    <n v="188.85"/>
  </r>
  <r>
    <n v="1332"/>
    <x v="282"/>
    <x v="3"/>
    <s v="Frank"/>
    <s v="Chair"/>
    <s v="Furniture"/>
    <n v="1826.07"/>
    <n v="208.74"/>
  </r>
  <r>
    <n v="1333"/>
    <x v="283"/>
    <x v="1"/>
    <s v="Ian"/>
    <s v="Headphones"/>
    <s v="Furniture"/>
    <n v="1117.46"/>
    <n v="-55.1"/>
  </r>
  <r>
    <n v="1334"/>
    <x v="170"/>
    <x v="1"/>
    <s v="Eva"/>
    <s v="Laptop"/>
    <s v="Furniture"/>
    <n v="1481.12"/>
    <n v="395.98"/>
  </r>
  <r>
    <n v="1335"/>
    <x v="284"/>
    <x v="1"/>
    <s v="Bob"/>
    <s v="Monitor"/>
    <s v="Furniture"/>
    <n v="725.79"/>
    <n v="-141.01"/>
  </r>
  <r>
    <n v="1336"/>
    <x v="285"/>
    <x v="0"/>
    <s v="Helen"/>
    <s v="Phone"/>
    <s v="Technology"/>
    <n v="845.05"/>
    <n v="49.27"/>
  </r>
  <r>
    <n v="1337"/>
    <x v="286"/>
    <x v="2"/>
    <s v="Eva"/>
    <s v="Headphones"/>
    <s v="Furniture"/>
    <n v="294.85000000000002"/>
    <n v="276.27"/>
  </r>
  <r>
    <n v="1338"/>
    <x v="0"/>
    <x v="3"/>
    <s v="Bob"/>
    <s v="Laptop"/>
    <s v="Technology"/>
    <n v="384.03"/>
    <n v="-8.1199999999999992"/>
  </r>
  <r>
    <n v="1339"/>
    <x v="141"/>
    <x v="2"/>
    <s v="David"/>
    <s v="Monitor"/>
    <s v="Furniture"/>
    <n v="1663.35"/>
    <n v="379.37"/>
  </r>
  <r>
    <n v="1340"/>
    <x v="287"/>
    <x v="3"/>
    <s v="Ian"/>
    <s v="Printer"/>
    <s v="Office Supplies"/>
    <n v="1190.44"/>
    <n v="317.91000000000003"/>
  </r>
  <r>
    <n v="1341"/>
    <x v="288"/>
    <x v="1"/>
    <s v="David"/>
    <s v="Binder"/>
    <s v="Furniture"/>
    <n v="708.19"/>
    <n v="352.32"/>
  </r>
  <r>
    <n v="1342"/>
    <x v="289"/>
    <x v="0"/>
    <s v="David"/>
    <s v="Phone"/>
    <s v="Office Supplies"/>
    <n v="1615.56"/>
    <n v="-116.63"/>
  </r>
  <r>
    <n v="1343"/>
    <x v="290"/>
    <x v="2"/>
    <s v="Bob"/>
    <s v="Bookcase"/>
    <s v="Furniture"/>
    <n v="530.71"/>
    <n v="-101.62"/>
  </r>
  <r>
    <n v="1344"/>
    <x v="291"/>
    <x v="0"/>
    <s v="Frank"/>
    <s v="Chair"/>
    <s v="Furniture"/>
    <n v="1953.26"/>
    <n v="0.53"/>
  </r>
  <r>
    <n v="1345"/>
    <x v="292"/>
    <x v="3"/>
    <s v="Bob"/>
    <s v="Desk"/>
    <s v="Furniture"/>
    <n v="722.39"/>
    <n v="162.65"/>
  </r>
  <r>
    <n v="1346"/>
    <x v="293"/>
    <x v="0"/>
    <s v="Grace"/>
    <s v="Printer"/>
    <s v="Office Supplies"/>
    <n v="707.76"/>
    <n v="323.61"/>
  </r>
  <r>
    <n v="1347"/>
    <x v="25"/>
    <x v="0"/>
    <s v="Charlie"/>
    <s v="Chair"/>
    <s v="Office Supplies"/>
    <n v="658.23"/>
    <n v="385.57"/>
  </r>
  <r>
    <n v="1348"/>
    <x v="294"/>
    <x v="2"/>
    <s v="Charlie"/>
    <s v="Table"/>
    <s v="Furniture"/>
    <n v="288.12"/>
    <n v="293.02999999999997"/>
  </r>
  <r>
    <n v="1349"/>
    <x v="172"/>
    <x v="1"/>
    <s v="Eva"/>
    <s v="Desk"/>
    <s v="Technology"/>
    <n v="266.72000000000003"/>
    <n v="450.02"/>
  </r>
  <r>
    <n v="1350"/>
    <x v="295"/>
    <x v="0"/>
    <s v="Charlie"/>
    <s v="Chair"/>
    <s v="Furniture"/>
    <n v="1313.8"/>
    <n v="317.12"/>
  </r>
  <r>
    <n v="1351"/>
    <x v="296"/>
    <x v="1"/>
    <s v="Bob"/>
    <s v="Laptop"/>
    <s v="Office Supplies"/>
    <n v="1756.48"/>
    <n v="14.39"/>
  </r>
  <r>
    <n v="1352"/>
    <x v="297"/>
    <x v="3"/>
    <s v="Jack"/>
    <s v="Phone"/>
    <s v="Furniture"/>
    <n v="1591.51"/>
    <n v="-14.44"/>
  </r>
  <r>
    <n v="1353"/>
    <x v="298"/>
    <x v="0"/>
    <s v="Ian"/>
    <s v="Chair"/>
    <s v="Office Supplies"/>
    <n v="325.16000000000003"/>
    <n v="287.33"/>
  </r>
  <r>
    <n v="1354"/>
    <x v="299"/>
    <x v="2"/>
    <s v="Bob"/>
    <s v="Bookcase"/>
    <s v="Office Supplies"/>
    <n v="1113.8900000000001"/>
    <n v="-64.989999999999995"/>
  </r>
  <r>
    <n v="1355"/>
    <x v="162"/>
    <x v="3"/>
    <s v="Bob"/>
    <s v="Binder"/>
    <s v="Office Supplies"/>
    <n v="255.9"/>
    <n v="-135.1"/>
  </r>
  <r>
    <n v="1356"/>
    <x v="300"/>
    <x v="3"/>
    <s v="Helen"/>
    <s v="Laptop"/>
    <s v="Furniture"/>
    <n v="138.32"/>
    <n v="172.56"/>
  </r>
  <r>
    <n v="1357"/>
    <x v="301"/>
    <x v="2"/>
    <s v="Ian"/>
    <s v="Printer"/>
    <s v="Office Supplies"/>
    <n v="1329.95"/>
    <n v="375.15"/>
  </r>
  <r>
    <n v="1358"/>
    <x v="302"/>
    <x v="0"/>
    <s v="Grace"/>
    <s v="Printer"/>
    <s v="Office Supplies"/>
    <n v="1093.55"/>
    <n v="-129.03"/>
  </r>
  <r>
    <n v="1359"/>
    <x v="281"/>
    <x v="0"/>
    <s v="Charlie"/>
    <s v="Printer"/>
    <s v="Furniture"/>
    <n v="209.95"/>
    <n v="354.32"/>
  </r>
  <r>
    <n v="1360"/>
    <x v="303"/>
    <x v="3"/>
    <s v="Ian"/>
    <s v="Printer"/>
    <s v="Office Supplies"/>
    <n v="118.13"/>
    <n v="368.1"/>
  </r>
  <r>
    <n v="1361"/>
    <x v="132"/>
    <x v="0"/>
    <s v="Charlie"/>
    <s v="Binder"/>
    <s v="Furniture"/>
    <n v="1980.03"/>
    <n v="137.59"/>
  </r>
  <r>
    <n v="1362"/>
    <x v="304"/>
    <x v="1"/>
    <s v="Eva"/>
    <s v="Chair"/>
    <s v="Office Supplies"/>
    <n v="108.54"/>
    <n v="-159.88"/>
  </r>
  <r>
    <n v="1363"/>
    <x v="305"/>
    <x v="2"/>
    <s v="Ian"/>
    <s v="Monitor"/>
    <s v="Technology"/>
    <n v="916.83"/>
    <n v="-77.790000000000006"/>
  </r>
  <r>
    <n v="1364"/>
    <x v="306"/>
    <x v="1"/>
    <s v="Charlie"/>
    <s v="Chair"/>
    <s v="Technology"/>
    <n v="1034.01"/>
    <n v="295.2"/>
  </r>
  <r>
    <n v="1365"/>
    <x v="307"/>
    <x v="0"/>
    <s v="Grace"/>
    <s v="Table"/>
    <s v="Office Supplies"/>
    <n v="278.7"/>
    <n v="298.24"/>
  </r>
  <r>
    <n v="1366"/>
    <x v="64"/>
    <x v="3"/>
    <s v="Alice"/>
    <s v="Phone"/>
    <s v="Technology"/>
    <n v="379.67"/>
    <n v="428.85"/>
  </r>
  <r>
    <n v="1367"/>
    <x v="308"/>
    <x v="2"/>
    <s v="David"/>
    <s v="Desk"/>
    <s v="Furniture"/>
    <n v="736.02"/>
    <n v="207.88"/>
  </r>
  <r>
    <n v="1368"/>
    <x v="309"/>
    <x v="0"/>
    <s v="David"/>
    <s v="Monitor"/>
    <s v="Technology"/>
    <n v="1535.27"/>
    <n v="-113.12"/>
  </r>
  <r>
    <n v="1369"/>
    <x v="212"/>
    <x v="0"/>
    <s v="Grace"/>
    <s v="Monitor"/>
    <s v="Office Supplies"/>
    <n v="1038.81"/>
    <n v="-115.01"/>
  </r>
  <r>
    <n v="1370"/>
    <x v="310"/>
    <x v="3"/>
    <s v="Helen"/>
    <s v="Chair"/>
    <s v="Office Supplies"/>
    <n v="1293.9100000000001"/>
    <n v="304.79000000000002"/>
  </r>
  <r>
    <n v="1371"/>
    <x v="311"/>
    <x v="3"/>
    <s v="Alice"/>
    <s v="Monitor"/>
    <s v="Furniture"/>
    <n v="1971.09"/>
    <n v="-71.349999999999994"/>
  </r>
  <r>
    <n v="1372"/>
    <x v="312"/>
    <x v="1"/>
    <s v="Eva"/>
    <s v="Headphones"/>
    <s v="Office Supplies"/>
    <n v="1547.61"/>
    <n v="29.87"/>
  </r>
  <r>
    <n v="1373"/>
    <x v="313"/>
    <x v="2"/>
    <s v="Grace"/>
    <s v="Headphones"/>
    <s v="Furniture"/>
    <n v="897"/>
    <n v="141.05000000000001"/>
  </r>
  <r>
    <n v="1374"/>
    <x v="68"/>
    <x v="2"/>
    <s v="David"/>
    <s v="Table"/>
    <s v="Technology"/>
    <n v="920.56"/>
    <n v="-182.66"/>
  </r>
  <r>
    <n v="1375"/>
    <x v="187"/>
    <x v="3"/>
    <s v="David"/>
    <s v="Desk"/>
    <s v="Technology"/>
    <n v="1256.6099999999999"/>
    <n v="-25.83"/>
  </r>
  <r>
    <n v="1376"/>
    <x v="314"/>
    <x v="1"/>
    <s v="David"/>
    <s v="Bookcase"/>
    <s v="Furniture"/>
    <n v="1347.46"/>
    <n v="85.52"/>
  </r>
  <r>
    <n v="1377"/>
    <x v="315"/>
    <x v="2"/>
    <s v="Frank"/>
    <s v="Binder"/>
    <s v="Furniture"/>
    <n v="1026.3900000000001"/>
    <n v="-4.25"/>
  </r>
  <r>
    <n v="1378"/>
    <x v="316"/>
    <x v="3"/>
    <s v="Grace"/>
    <s v="Chair"/>
    <s v="Office Supplies"/>
    <n v="1307.48"/>
    <n v="-104.54"/>
  </r>
  <r>
    <n v="1379"/>
    <x v="317"/>
    <x v="0"/>
    <s v="Bob"/>
    <s v="Binder"/>
    <s v="Technology"/>
    <n v="95.89"/>
    <n v="309.61"/>
  </r>
  <r>
    <n v="1380"/>
    <x v="318"/>
    <x v="2"/>
    <s v="Eva"/>
    <s v="Bookcase"/>
    <s v="Furniture"/>
    <n v="887.76"/>
    <n v="369.2"/>
  </r>
  <r>
    <n v="1381"/>
    <x v="319"/>
    <x v="1"/>
    <s v="David"/>
    <s v="Chair"/>
    <s v="Technology"/>
    <n v="593.92999999999995"/>
    <n v="-19.760000000000002"/>
  </r>
  <r>
    <n v="1382"/>
    <x v="320"/>
    <x v="1"/>
    <s v="Charlie"/>
    <s v="Chair"/>
    <s v="Furniture"/>
    <n v="301.89"/>
    <n v="342.09"/>
  </r>
  <r>
    <n v="1383"/>
    <x v="44"/>
    <x v="1"/>
    <s v="Grace"/>
    <s v="Desk"/>
    <s v="Technology"/>
    <n v="244.12"/>
    <n v="69.89"/>
  </r>
  <r>
    <n v="1384"/>
    <x v="248"/>
    <x v="0"/>
    <s v="Frank"/>
    <s v="Binder"/>
    <s v="Office Supplies"/>
    <n v="1226.22"/>
    <n v="154.68"/>
  </r>
  <r>
    <n v="1385"/>
    <x v="321"/>
    <x v="2"/>
    <s v="Grace"/>
    <s v="Headphones"/>
    <s v="Technology"/>
    <n v="1071.02"/>
    <n v="399.2"/>
  </r>
  <r>
    <n v="1386"/>
    <x v="322"/>
    <x v="2"/>
    <s v="Eva"/>
    <s v="Printer"/>
    <s v="Technology"/>
    <n v="544.49"/>
    <n v="324.97000000000003"/>
  </r>
  <r>
    <n v="1387"/>
    <x v="43"/>
    <x v="0"/>
    <s v="Frank"/>
    <s v="Binder"/>
    <s v="Technology"/>
    <n v="968.35"/>
    <n v="363.58"/>
  </r>
  <r>
    <n v="1388"/>
    <x v="323"/>
    <x v="2"/>
    <s v="Eva"/>
    <s v="Phone"/>
    <s v="Technology"/>
    <n v="1009.85"/>
    <n v="-104.21"/>
  </r>
  <r>
    <n v="1389"/>
    <x v="324"/>
    <x v="0"/>
    <s v="Grace"/>
    <s v="Phone"/>
    <s v="Technology"/>
    <n v="430.27"/>
    <n v="-151.19999999999999"/>
  </r>
  <r>
    <n v="1390"/>
    <x v="47"/>
    <x v="0"/>
    <s v="Bob"/>
    <s v="Chair"/>
    <s v="Office Supplies"/>
    <n v="1321.58"/>
    <n v="425.38"/>
  </r>
  <r>
    <n v="1391"/>
    <x v="325"/>
    <x v="0"/>
    <s v="Eva"/>
    <s v="Printer"/>
    <s v="Furniture"/>
    <n v="1572.79"/>
    <n v="71.48"/>
  </r>
  <r>
    <n v="1392"/>
    <x v="326"/>
    <x v="1"/>
    <s v="Frank"/>
    <s v="Laptop"/>
    <s v="Technology"/>
    <n v="1593.35"/>
    <n v="1.52"/>
  </r>
  <r>
    <n v="1393"/>
    <x v="327"/>
    <x v="2"/>
    <s v="Frank"/>
    <s v="Bookcase"/>
    <s v="Office Supplies"/>
    <n v="1224.82"/>
    <n v="307.29000000000002"/>
  </r>
  <r>
    <n v="1394"/>
    <x v="328"/>
    <x v="0"/>
    <s v="Eva"/>
    <s v="Table"/>
    <s v="Technology"/>
    <n v="1047.7"/>
    <n v="385.49"/>
  </r>
  <r>
    <n v="1395"/>
    <x v="329"/>
    <x v="2"/>
    <s v="Jack"/>
    <s v="Printer"/>
    <s v="Technology"/>
    <n v="168.96"/>
    <n v="403.74"/>
  </r>
  <r>
    <n v="1396"/>
    <x v="330"/>
    <x v="1"/>
    <s v="Grace"/>
    <s v="Table"/>
    <s v="Furniture"/>
    <n v="611.27"/>
    <n v="21.2"/>
  </r>
  <r>
    <n v="1397"/>
    <x v="112"/>
    <x v="0"/>
    <s v="Jack"/>
    <s v="Binder"/>
    <s v="Technology"/>
    <n v="231.88"/>
    <n v="396.55"/>
  </r>
  <r>
    <n v="1398"/>
    <x v="331"/>
    <x v="3"/>
    <s v="Helen"/>
    <s v="Binder"/>
    <s v="Office Supplies"/>
    <n v="1929.46"/>
    <n v="-171.35"/>
  </r>
  <r>
    <n v="1399"/>
    <x v="332"/>
    <x v="1"/>
    <s v="Grace"/>
    <s v="Table"/>
    <s v="Office Supplies"/>
    <n v="313.41000000000003"/>
    <n v="-165.24"/>
  </r>
  <r>
    <n v="1400"/>
    <x v="333"/>
    <x v="3"/>
    <s v="Eva"/>
    <s v="Bookcase"/>
    <s v="Furniture"/>
    <n v="345.96"/>
    <n v="236.46"/>
  </r>
  <r>
    <n v="1401"/>
    <x v="334"/>
    <x v="2"/>
    <s v="Alice"/>
    <s v="Printer"/>
    <s v="Technology"/>
    <n v="1784.67"/>
    <n v="-155.83000000000001"/>
  </r>
  <r>
    <n v="1402"/>
    <x v="335"/>
    <x v="2"/>
    <s v="Eva"/>
    <s v="Laptop"/>
    <s v="Office Supplies"/>
    <n v="1890.66"/>
    <n v="27.23"/>
  </r>
  <r>
    <n v="1403"/>
    <x v="336"/>
    <x v="1"/>
    <s v="Jack"/>
    <s v="Chair"/>
    <s v="Technology"/>
    <n v="1543.37"/>
    <n v="270.93"/>
  </r>
  <r>
    <n v="1404"/>
    <x v="337"/>
    <x v="2"/>
    <s v="Bob"/>
    <s v="Desk"/>
    <s v="Technology"/>
    <n v="60.54"/>
    <n v="36.090000000000003"/>
  </r>
  <r>
    <n v="1405"/>
    <x v="292"/>
    <x v="3"/>
    <s v="Eva"/>
    <s v="Binder"/>
    <s v="Technology"/>
    <n v="52.63"/>
    <n v="-74.28"/>
  </r>
  <r>
    <n v="1406"/>
    <x v="113"/>
    <x v="0"/>
    <s v="Eva"/>
    <s v="Phone"/>
    <s v="Furniture"/>
    <n v="787.3"/>
    <n v="-3.05"/>
  </r>
  <r>
    <n v="1407"/>
    <x v="338"/>
    <x v="0"/>
    <s v="Bob"/>
    <s v="Bookcase"/>
    <s v="Technology"/>
    <n v="329.62"/>
    <n v="120.3"/>
  </r>
  <r>
    <n v="1408"/>
    <x v="339"/>
    <x v="0"/>
    <s v="Eva"/>
    <s v="Desk"/>
    <s v="Office Supplies"/>
    <n v="85.85"/>
    <n v="132.77000000000001"/>
  </r>
  <r>
    <n v="1409"/>
    <x v="340"/>
    <x v="1"/>
    <s v="David"/>
    <s v="Laptop"/>
    <s v="Technology"/>
    <n v="954.93"/>
    <n v="348.1"/>
  </r>
  <r>
    <n v="1410"/>
    <x v="65"/>
    <x v="2"/>
    <s v="Alice"/>
    <s v="Monitor"/>
    <s v="Office Supplies"/>
    <n v="1888.97"/>
    <n v="325.11"/>
  </r>
  <r>
    <n v="1411"/>
    <x v="265"/>
    <x v="3"/>
    <s v="Charlie"/>
    <s v="Chair"/>
    <s v="Technology"/>
    <n v="681.45"/>
    <n v="119.77"/>
  </r>
  <r>
    <n v="1412"/>
    <x v="341"/>
    <x v="2"/>
    <s v="Alice"/>
    <s v="Binder"/>
    <s v="Office Supplies"/>
    <n v="1339.22"/>
    <n v="391.97"/>
  </r>
  <r>
    <n v="1413"/>
    <x v="342"/>
    <x v="2"/>
    <s v="Eva"/>
    <s v="Chair"/>
    <s v="Office Supplies"/>
    <n v="1321.86"/>
    <n v="-120.03"/>
  </r>
  <r>
    <n v="1414"/>
    <x v="343"/>
    <x v="2"/>
    <s v="David"/>
    <s v="Desk"/>
    <s v="Technology"/>
    <n v="539.61"/>
    <n v="-21.25"/>
  </r>
  <r>
    <n v="1415"/>
    <x v="330"/>
    <x v="0"/>
    <s v="Grace"/>
    <s v="Chair"/>
    <s v="Technology"/>
    <n v="1318.33"/>
    <n v="379.58"/>
  </r>
  <r>
    <n v="1416"/>
    <x v="317"/>
    <x v="3"/>
    <s v="Eva"/>
    <s v="Monitor"/>
    <s v="Office Supplies"/>
    <n v="464.05"/>
    <n v="64.599999999999994"/>
  </r>
  <r>
    <n v="1417"/>
    <x v="134"/>
    <x v="3"/>
    <s v="Jack"/>
    <s v="Desk"/>
    <s v="Furniture"/>
    <n v="287.91000000000003"/>
    <n v="486.83"/>
  </r>
  <r>
    <n v="1418"/>
    <x v="344"/>
    <x v="2"/>
    <s v="David"/>
    <s v="Binder"/>
    <s v="Technology"/>
    <n v="1417.7"/>
    <n v="126.38"/>
  </r>
  <r>
    <n v="1419"/>
    <x v="345"/>
    <x v="0"/>
    <s v="Bob"/>
    <s v="Printer"/>
    <s v="Furniture"/>
    <n v="271.20999999999998"/>
    <n v="354.35"/>
  </r>
  <r>
    <n v="1420"/>
    <x v="346"/>
    <x v="0"/>
    <s v="David"/>
    <s v="Phone"/>
    <s v="Technology"/>
    <n v="1993.97"/>
    <n v="81.61"/>
  </r>
  <r>
    <n v="1421"/>
    <x v="347"/>
    <x v="3"/>
    <s v="Bob"/>
    <s v="Desk"/>
    <s v="Technology"/>
    <n v="407.73"/>
    <n v="97.47"/>
  </r>
  <r>
    <n v="1422"/>
    <x v="348"/>
    <x v="0"/>
    <s v="Helen"/>
    <s v="Headphones"/>
    <s v="Technology"/>
    <n v="1208.58"/>
    <n v="68.02"/>
  </r>
  <r>
    <n v="1423"/>
    <x v="349"/>
    <x v="0"/>
    <s v="Charlie"/>
    <s v="Monitor"/>
    <s v="Technology"/>
    <n v="852.18"/>
    <n v="303.35000000000002"/>
  </r>
  <r>
    <n v="1424"/>
    <x v="350"/>
    <x v="0"/>
    <s v="Ian"/>
    <s v="Desk"/>
    <s v="Furniture"/>
    <n v="296.45"/>
    <n v="183.26"/>
  </r>
  <r>
    <n v="1425"/>
    <x v="351"/>
    <x v="1"/>
    <s v="David"/>
    <s v="Desk"/>
    <s v="Technology"/>
    <n v="104.3"/>
    <n v="460.64"/>
  </r>
  <r>
    <n v="1426"/>
    <x v="352"/>
    <x v="2"/>
    <s v="Frank"/>
    <s v="Headphones"/>
    <s v="Office Supplies"/>
    <n v="1264.33"/>
    <n v="-24.38"/>
  </r>
  <r>
    <n v="1427"/>
    <x v="353"/>
    <x v="3"/>
    <s v="Jack"/>
    <s v="Binder"/>
    <s v="Office Supplies"/>
    <n v="1623.18"/>
    <n v="-129.61000000000001"/>
  </r>
  <r>
    <n v="1428"/>
    <x v="152"/>
    <x v="3"/>
    <s v="Eva"/>
    <s v="Desk"/>
    <s v="Furniture"/>
    <n v="1691.93"/>
    <n v="75.28"/>
  </r>
  <r>
    <n v="1429"/>
    <x v="354"/>
    <x v="1"/>
    <s v="Jack"/>
    <s v="Phone"/>
    <s v="Technology"/>
    <n v="991.29"/>
    <n v="231.7"/>
  </r>
  <r>
    <n v="1430"/>
    <x v="290"/>
    <x v="2"/>
    <s v="Alice"/>
    <s v="Chair"/>
    <s v="Office Supplies"/>
    <n v="1566.04"/>
    <n v="402.56"/>
  </r>
  <r>
    <n v="1431"/>
    <x v="346"/>
    <x v="3"/>
    <s v="Ian"/>
    <s v="Binder"/>
    <s v="Furniture"/>
    <n v="1362.05"/>
    <n v="42.34"/>
  </r>
  <r>
    <n v="1432"/>
    <x v="355"/>
    <x v="0"/>
    <s v="Alice"/>
    <s v="Phone"/>
    <s v="Technology"/>
    <n v="1462.3"/>
    <n v="257.64999999999998"/>
  </r>
  <r>
    <n v="1433"/>
    <x v="356"/>
    <x v="3"/>
    <s v="Helen"/>
    <s v="Binder"/>
    <s v="Office Supplies"/>
    <n v="1010.57"/>
    <n v="45.14"/>
  </r>
  <r>
    <n v="1434"/>
    <x v="357"/>
    <x v="0"/>
    <s v="Ian"/>
    <s v="Phone"/>
    <s v="Office Supplies"/>
    <n v="1285.1500000000001"/>
    <n v="232.05"/>
  </r>
  <r>
    <n v="1435"/>
    <x v="358"/>
    <x v="1"/>
    <s v="Ian"/>
    <s v="Monitor"/>
    <s v="Furniture"/>
    <n v="1620.78"/>
    <n v="419.37"/>
  </r>
  <r>
    <n v="1436"/>
    <x v="231"/>
    <x v="0"/>
    <s v="Alice"/>
    <s v="Phone"/>
    <s v="Technology"/>
    <n v="825.87"/>
    <n v="-38.049999999999997"/>
  </r>
  <r>
    <n v="1437"/>
    <x v="359"/>
    <x v="3"/>
    <s v="Bob"/>
    <s v="Table"/>
    <s v="Technology"/>
    <n v="1621.66"/>
    <n v="82.97"/>
  </r>
  <r>
    <n v="1438"/>
    <x v="360"/>
    <x v="3"/>
    <s v="Alice"/>
    <s v="Phone"/>
    <s v="Office Supplies"/>
    <n v="1204.43"/>
    <n v="495.29"/>
  </r>
  <r>
    <n v="1439"/>
    <x v="361"/>
    <x v="3"/>
    <s v="Jack"/>
    <s v="Printer"/>
    <s v="Office Supplies"/>
    <n v="373.51"/>
    <n v="407.99"/>
  </r>
  <r>
    <n v="1440"/>
    <x v="102"/>
    <x v="1"/>
    <s v="Bob"/>
    <s v="Printer"/>
    <s v="Office Supplies"/>
    <n v="98.13"/>
    <n v="195.25"/>
  </r>
  <r>
    <n v="1441"/>
    <x v="279"/>
    <x v="1"/>
    <s v="Jack"/>
    <s v="Bookcase"/>
    <s v="Technology"/>
    <n v="757.37"/>
    <n v="161.63999999999999"/>
  </r>
  <r>
    <n v="1442"/>
    <x v="362"/>
    <x v="2"/>
    <s v="Helen"/>
    <s v="Table"/>
    <s v="Furniture"/>
    <n v="1116.06"/>
    <n v="-0.78"/>
  </r>
  <r>
    <n v="1443"/>
    <x v="363"/>
    <x v="3"/>
    <s v="Eva"/>
    <s v="Table"/>
    <s v="Furniture"/>
    <n v="1687.65"/>
    <n v="162.05000000000001"/>
  </r>
  <r>
    <n v="1444"/>
    <x v="364"/>
    <x v="0"/>
    <s v="Grace"/>
    <s v="Chair"/>
    <s v="Technology"/>
    <n v="298.60000000000002"/>
    <n v="393.73"/>
  </r>
  <r>
    <n v="1445"/>
    <x v="365"/>
    <x v="1"/>
    <s v="Bob"/>
    <s v="Table"/>
    <s v="Furniture"/>
    <n v="1610.4"/>
    <n v="279.62"/>
  </r>
  <r>
    <n v="1446"/>
    <x v="366"/>
    <x v="3"/>
    <s v="Helen"/>
    <s v="Chair"/>
    <s v="Office Supplies"/>
    <n v="1732.87"/>
    <n v="3.03"/>
  </r>
  <r>
    <n v="1447"/>
    <x v="367"/>
    <x v="3"/>
    <s v="Frank"/>
    <s v="Bookcase"/>
    <s v="Furniture"/>
    <n v="343.84"/>
    <n v="-58.98"/>
  </r>
  <r>
    <n v="1448"/>
    <x v="368"/>
    <x v="1"/>
    <s v="Helen"/>
    <s v="Bookcase"/>
    <s v="Furniture"/>
    <n v="1710.61"/>
    <n v="-14.35"/>
  </r>
  <r>
    <n v="1449"/>
    <x v="369"/>
    <x v="2"/>
    <s v="Alice"/>
    <s v="Monitor"/>
    <s v="Furniture"/>
    <n v="1983.33"/>
    <n v="-81.17"/>
  </r>
  <r>
    <n v="1450"/>
    <x v="370"/>
    <x v="1"/>
    <s v="Alice"/>
    <s v="Printer"/>
    <s v="Office Supplies"/>
    <n v="1467.34"/>
    <n v="-133.05000000000001"/>
  </r>
  <r>
    <n v="1451"/>
    <x v="371"/>
    <x v="1"/>
    <s v="Grace"/>
    <s v="Phone"/>
    <s v="Technology"/>
    <n v="1580.3"/>
    <n v="93.4"/>
  </r>
  <r>
    <n v="1452"/>
    <x v="372"/>
    <x v="0"/>
    <s v="Helen"/>
    <s v="Phone"/>
    <s v="Office Supplies"/>
    <n v="1989.11"/>
    <n v="-120.69"/>
  </r>
  <r>
    <n v="1453"/>
    <x v="104"/>
    <x v="0"/>
    <s v="Charlie"/>
    <s v="Headphones"/>
    <s v="Technology"/>
    <n v="1230.69"/>
    <n v="-79.66"/>
  </r>
  <r>
    <n v="1454"/>
    <x v="279"/>
    <x v="2"/>
    <s v="Eva"/>
    <s v="Headphones"/>
    <s v="Technology"/>
    <n v="650.38"/>
    <n v="183.13"/>
  </r>
  <r>
    <n v="1455"/>
    <x v="373"/>
    <x v="3"/>
    <s v="Alice"/>
    <s v="Laptop"/>
    <s v="Technology"/>
    <n v="1683.19"/>
    <n v="-84.78"/>
  </r>
  <r>
    <n v="1456"/>
    <x v="374"/>
    <x v="1"/>
    <s v="Grace"/>
    <s v="Binder"/>
    <s v="Furniture"/>
    <n v="1248.25"/>
    <n v="-155.28"/>
  </r>
  <r>
    <n v="1457"/>
    <x v="375"/>
    <x v="2"/>
    <s v="Eva"/>
    <s v="Monitor"/>
    <s v="Furniture"/>
    <n v="1183.33"/>
    <n v="22.17"/>
  </r>
  <r>
    <n v="1458"/>
    <x v="21"/>
    <x v="0"/>
    <s v="Helen"/>
    <s v="Laptop"/>
    <s v="Technology"/>
    <n v="544.59"/>
    <n v="-45.78"/>
  </r>
  <r>
    <n v="1459"/>
    <x v="65"/>
    <x v="1"/>
    <s v="Helen"/>
    <s v="Laptop"/>
    <s v="Technology"/>
    <n v="1524.85"/>
    <n v="160.71"/>
  </r>
  <r>
    <n v="1460"/>
    <x v="376"/>
    <x v="3"/>
    <s v="Ian"/>
    <s v="Desk"/>
    <s v="Furniture"/>
    <n v="209.25"/>
    <n v="-128.34"/>
  </r>
  <r>
    <n v="1461"/>
    <x v="347"/>
    <x v="0"/>
    <s v="Grace"/>
    <s v="Desk"/>
    <s v="Office Supplies"/>
    <n v="1852.36"/>
    <n v="326.24"/>
  </r>
  <r>
    <n v="1462"/>
    <x v="377"/>
    <x v="0"/>
    <s v="Alice"/>
    <s v="Laptop"/>
    <s v="Technology"/>
    <n v="685.36"/>
    <n v="434.36"/>
  </r>
  <r>
    <n v="1463"/>
    <x v="32"/>
    <x v="0"/>
    <s v="Charlie"/>
    <s v="Table"/>
    <s v="Office Supplies"/>
    <n v="299.16000000000003"/>
    <n v="320.39999999999998"/>
  </r>
  <r>
    <n v="1464"/>
    <x v="378"/>
    <x v="2"/>
    <s v="Helen"/>
    <s v="Binder"/>
    <s v="Furniture"/>
    <n v="912.61"/>
    <n v="172.98"/>
  </r>
  <r>
    <n v="1465"/>
    <x v="379"/>
    <x v="3"/>
    <s v="Charlie"/>
    <s v="Monitor"/>
    <s v="Technology"/>
    <n v="132.82"/>
    <n v="402.47"/>
  </r>
  <r>
    <n v="1466"/>
    <x v="380"/>
    <x v="1"/>
    <s v="Helen"/>
    <s v="Laptop"/>
    <s v="Office Supplies"/>
    <n v="1385.02"/>
    <n v="286.44"/>
  </r>
  <r>
    <n v="1467"/>
    <x v="381"/>
    <x v="2"/>
    <s v="Alice"/>
    <s v="Phone"/>
    <s v="Office Supplies"/>
    <n v="1810.28"/>
    <n v="-192.61"/>
  </r>
  <r>
    <n v="1468"/>
    <x v="382"/>
    <x v="2"/>
    <s v="Eva"/>
    <s v="Binder"/>
    <s v="Office Supplies"/>
    <n v="1682.66"/>
    <n v="75.86"/>
  </r>
  <r>
    <n v="1469"/>
    <x v="320"/>
    <x v="2"/>
    <s v="David"/>
    <s v="Desk"/>
    <s v="Furniture"/>
    <n v="298.37"/>
    <n v="395.67"/>
  </r>
  <r>
    <n v="1470"/>
    <x v="275"/>
    <x v="0"/>
    <s v="Eva"/>
    <s v="Phone"/>
    <s v="Furniture"/>
    <n v="296.23"/>
    <n v="42.1"/>
  </r>
  <r>
    <n v="1471"/>
    <x v="383"/>
    <x v="3"/>
    <s v="Helen"/>
    <s v="Desk"/>
    <s v="Office Supplies"/>
    <n v="1636.2"/>
    <n v="-175.35"/>
  </r>
  <r>
    <n v="1472"/>
    <x v="57"/>
    <x v="2"/>
    <s v="Jack"/>
    <s v="Desk"/>
    <s v="Office Supplies"/>
    <n v="1852.3"/>
    <n v="322.33"/>
  </r>
  <r>
    <n v="1473"/>
    <x v="384"/>
    <x v="1"/>
    <s v="David"/>
    <s v="Binder"/>
    <s v="Furniture"/>
    <n v="948.31"/>
    <n v="361.43"/>
  </r>
  <r>
    <n v="1474"/>
    <x v="385"/>
    <x v="3"/>
    <s v="David"/>
    <s v="Desk"/>
    <s v="Office Supplies"/>
    <n v="1022.99"/>
    <n v="-87.58"/>
  </r>
  <r>
    <n v="1475"/>
    <x v="386"/>
    <x v="1"/>
    <s v="Charlie"/>
    <s v="Bookcase"/>
    <s v="Office Supplies"/>
    <n v="670.61"/>
    <n v="176.14"/>
  </r>
  <r>
    <n v="1476"/>
    <x v="387"/>
    <x v="3"/>
    <s v="Grace"/>
    <s v="Printer"/>
    <s v="Furniture"/>
    <n v="1793.82"/>
    <n v="-65.63"/>
  </r>
  <r>
    <n v="1477"/>
    <x v="388"/>
    <x v="1"/>
    <s v="Charlie"/>
    <s v="Bookcase"/>
    <s v="Office Supplies"/>
    <n v="1307.56"/>
    <n v="303.45999999999998"/>
  </r>
  <r>
    <n v="1478"/>
    <x v="24"/>
    <x v="0"/>
    <s v="Charlie"/>
    <s v="Printer"/>
    <s v="Office Supplies"/>
    <n v="612.09"/>
    <n v="-9.91"/>
  </r>
  <r>
    <n v="1479"/>
    <x v="389"/>
    <x v="2"/>
    <s v="Jack"/>
    <s v="Headphones"/>
    <s v="Office Supplies"/>
    <n v="632.63"/>
    <n v="21.35"/>
  </r>
  <r>
    <n v="1480"/>
    <x v="390"/>
    <x v="1"/>
    <s v="Eva"/>
    <s v="Headphones"/>
    <s v="Furniture"/>
    <n v="1787.84"/>
    <n v="391.48"/>
  </r>
  <r>
    <n v="1481"/>
    <x v="161"/>
    <x v="3"/>
    <s v="Eva"/>
    <s v="Desk"/>
    <s v="Office Supplies"/>
    <n v="76.59"/>
    <n v="133.43"/>
  </r>
  <r>
    <n v="1482"/>
    <x v="391"/>
    <x v="2"/>
    <s v="Frank"/>
    <s v="Monitor"/>
    <s v="Furniture"/>
    <n v="679.32"/>
    <n v="268.83"/>
  </r>
  <r>
    <n v="1483"/>
    <x v="392"/>
    <x v="2"/>
    <s v="Helen"/>
    <s v="Monitor"/>
    <s v="Furniture"/>
    <n v="1131"/>
    <n v="81.66"/>
  </r>
  <r>
    <n v="1484"/>
    <x v="393"/>
    <x v="3"/>
    <s v="Jack"/>
    <s v="Printer"/>
    <s v="Technology"/>
    <n v="339.02"/>
    <n v="8.6"/>
  </r>
  <r>
    <n v="1485"/>
    <x v="239"/>
    <x v="1"/>
    <s v="Frank"/>
    <s v="Phone"/>
    <s v="Technology"/>
    <n v="229.59"/>
    <n v="237.83"/>
  </r>
  <r>
    <n v="1486"/>
    <x v="394"/>
    <x v="0"/>
    <s v="Alice"/>
    <s v="Binder"/>
    <s v="Office Supplies"/>
    <n v="1639.79"/>
    <n v="-91.6"/>
  </r>
  <r>
    <n v="1487"/>
    <x v="381"/>
    <x v="0"/>
    <s v="Helen"/>
    <s v="Desk"/>
    <s v="Furniture"/>
    <n v="1794.09"/>
    <n v="61.1"/>
  </r>
  <r>
    <n v="1488"/>
    <x v="395"/>
    <x v="1"/>
    <s v="Helen"/>
    <s v="Binder"/>
    <s v="Technology"/>
    <n v="1656.03"/>
    <n v="-53.67"/>
  </r>
  <r>
    <n v="1489"/>
    <x v="396"/>
    <x v="2"/>
    <s v="Ian"/>
    <s v="Bookcase"/>
    <s v="Office Supplies"/>
    <n v="1802.64"/>
    <n v="287.06"/>
  </r>
  <r>
    <n v="1490"/>
    <x v="397"/>
    <x v="2"/>
    <s v="Ian"/>
    <s v="Monitor"/>
    <s v="Technology"/>
    <n v="1128.57"/>
    <n v="460.95"/>
  </r>
  <r>
    <n v="1491"/>
    <x v="143"/>
    <x v="2"/>
    <s v="Bob"/>
    <s v="Table"/>
    <s v="Technology"/>
    <n v="1633.9"/>
    <n v="496.86"/>
  </r>
  <r>
    <n v="1492"/>
    <x v="66"/>
    <x v="2"/>
    <s v="Bob"/>
    <s v="Bookcase"/>
    <s v="Furniture"/>
    <n v="798.88"/>
    <n v="115.19"/>
  </r>
  <r>
    <n v="1493"/>
    <x v="264"/>
    <x v="1"/>
    <s v="Charlie"/>
    <s v="Bookcase"/>
    <s v="Furniture"/>
    <n v="1349.22"/>
    <n v="-23.23"/>
  </r>
  <r>
    <n v="1494"/>
    <x v="268"/>
    <x v="2"/>
    <s v="Alice"/>
    <s v="Printer"/>
    <s v="Technology"/>
    <n v="1978.23"/>
    <n v="109.98"/>
  </r>
  <r>
    <n v="1495"/>
    <x v="246"/>
    <x v="3"/>
    <s v="David"/>
    <s v="Chair"/>
    <s v="Technology"/>
    <n v="490.17"/>
    <n v="393.09"/>
  </r>
  <r>
    <n v="1496"/>
    <x v="398"/>
    <x v="2"/>
    <s v="David"/>
    <s v="Bookcase"/>
    <s v="Furniture"/>
    <n v="810.3"/>
    <n v="-55.8"/>
  </r>
  <r>
    <n v="1497"/>
    <x v="399"/>
    <x v="0"/>
    <s v="Ian"/>
    <s v="Desk"/>
    <s v="Office Supplies"/>
    <n v="986.09"/>
    <n v="466.47"/>
  </r>
  <r>
    <n v="1498"/>
    <x v="400"/>
    <x v="2"/>
    <s v="Ian"/>
    <s v="Laptop"/>
    <s v="Furniture"/>
    <n v="319.13"/>
    <n v="39.31"/>
  </r>
  <r>
    <n v="1499"/>
    <x v="401"/>
    <x v="1"/>
    <s v="Ian"/>
    <s v="Laptop"/>
    <s v="Technology"/>
    <n v="208.03"/>
    <n v="490.06"/>
  </r>
  <r>
    <n v="1500"/>
    <x v="402"/>
    <x v="0"/>
    <s v="Jack"/>
    <s v="Desk"/>
    <s v="Office Supplies"/>
    <n v="1667.96"/>
    <n v="387.03"/>
  </r>
  <r>
    <n v="1501"/>
    <x v="403"/>
    <x v="1"/>
    <s v="Grace"/>
    <s v="Chair"/>
    <s v="Technology"/>
    <n v="1954.75"/>
    <n v="366"/>
  </r>
  <r>
    <n v="1502"/>
    <x v="245"/>
    <x v="1"/>
    <s v="Bob"/>
    <s v="Chair"/>
    <s v="Office Supplies"/>
    <n v="839.21"/>
    <n v="22.53"/>
  </r>
  <r>
    <n v="1503"/>
    <x v="404"/>
    <x v="0"/>
    <s v="Jack"/>
    <s v="Printer"/>
    <s v="Technology"/>
    <n v="220.92"/>
    <n v="-193.86"/>
  </r>
  <r>
    <n v="1504"/>
    <x v="405"/>
    <x v="1"/>
    <s v="Eva"/>
    <s v="Monitor"/>
    <s v="Office Supplies"/>
    <n v="178.33"/>
    <n v="67.489999999999995"/>
  </r>
  <r>
    <n v="1505"/>
    <x v="406"/>
    <x v="1"/>
    <s v="David"/>
    <s v="Binder"/>
    <s v="Office Supplies"/>
    <n v="1788.07"/>
    <n v="11.27"/>
  </r>
  <r>
    <n v="1506"/>
    <x v="332"/>
    <x v="2"/>
    <s v="Helen"/>
    <s v="Chair"/>
    <s v="Technology"/>
    <n v="954.44"/>
    <n v="-173.82"/>
  </r>
  <r>
    <n v="1507"/>
    <x v="322"/>
    <x v="3"/>
    <s v="Bob"/>
    <s v="Table"/>
    <s v="Office Supplies"/>
    <n v="674.05"/>
    <n v="153.76"/>
  </r>
  <r>
    <n v="1508"/>
    <x v="407"/>
    <x v="1"/>
    <s v="Frank"/>
    <s v="Printer"/>
    <s v="Furniture"/>
    <n v="979.1"/>
    <n v="82.12"/>
  </r>
  <r>
    <n v="1509"/>
    <x v="408"/>
    <x v="1"/>
    <s v="Eva"/>
    <s v="Headphones"/>
    <s v="Technology"/>
    <n v="670.69"/>
    <n v="244.19"/>
  </r>
  <r>
    <n v="1510"/>
    <x v="409"/>
    <x v="1"/>
    <s v="Bob"/>
    <s v="Phone"/>
    <s v="Furniture"/>
    <n v="1003.62"/>
    <n v="234.83"/>
  </r>
  <r>
    <n v="1511"/>
    <x v="410"/>
    <x v="2"/>
    <s v="Jack"/>
    <s v="Headphones"/>
    <s v="Technology"/>
    <n v="1726.13"/>
    <n v="-115.48"/>
  </r>
  <r>
    <n v="1512"/>
    <x v="83"/>
    <x v="3"/>
    <s v="Alice"/>
    <s v="Printer"/>
    <s v="Office Supplies"/>
    <n v="1204.99"/>
    <n v="483.88"/>
  </r>
  <r>
    <n v="1513"/>
    <x v="411"/>
    <x v="0"/>
    <s v="Helen"/>
    <s v="Bookcase"/>
    <s v="Office Supplies"/>
    <n v="1404.57"/>
    <n v="-69.150000000000006"/>
  </r>
  <r>
    <n v="1514"/>
    <x v="412"/>
    <x v="2"/>
    <s v="Bob"/>
    <s v="Binder"/>
    <s v="Office Supplies"/>
    <n v="761.11"/>
    <n v="111.69"/>
  </r>
  <r>
    <n v="1515"/>
    <x v="413"/>
    <x v="2"/>
    <s v="Grace"/>
    <s v="Phone"/>
    <s v="Technology"/>
    <n v="1490.09"/>
    <n v="141.68"/>
  </r>
  <r>
    <n v="1516"/>
    <x v="161"/>
    <x v="3"/>
    <s v="Ian"/>
    <s v="Headphones"/>
    <s v="Furniture"/>
    <n v="1349.9"/>
    <n v="369.14"/>
  </r>
  <r>
    <n v="1517"/>
    <x v="414"/>
    <x v="3"/>
    <s v="Ian"/>
    <s v="Phone"/>
    <s v="Furniture"/>
    <n v="283.14999999999998"/>
    <n v="-130.54"/>
  </r>
  <r>
    <n v="1518"/>
    <x v="409"/>
    <x v="2"/>
    <s v="Helen"/>
    <s v="Table"/>
    <s v="Technology"/>
    <n v="1166.6500000000001"/>
    <n v="100.05"/>
  </r>
  <r>
    <n v="1519"/>
    <x v="151"/>
    <x v="0"/>
    <s v="Jack"/>
    <s v="Table"/>
    <s v="Technology"/>
    <n v="550.65"/>
    <n v="239.95"/>
  </r>
  <r>
    <n v="1520"/>
    <x v="415"/>
    <x v="2"/>
    <s v="Ian"/>
    <s v="Table"/>
    <s v="Furniture"/>
    <n v="1617.99"/>
    <n v="-49.39"/>
  </r>
  <r>
    <n v="1521"/>
    <x v="416"/>
    <x v="3"/>
    <s v="Bob"/>
    <s v="Printer"/>
    <s v="Furniture"/>
    <n v="880.58"/>
    <n v="239.23"/>
  </r>
  <r>
    <n v="1522"/>
    <x v="417"/>
    <x v="0"/>
    <s v="Frank"/>
    <s v="Binder"/>
    <s v="Furniture"/>
    <n v="1989.63"/>
    <n v="446.57"/>
  </r>
  <r>
    <n v="1523"/>
    <x v="418"/>
    <x v="3"/>
    <s v="David"/>
    <s v="Printer"/>
    <s v="Furniture"/>
    <n v="230.38"/>
    <n v="498.26"/>
  </r>
  <r>
    <n v="1524"/>
    <x v="419"/>
    <x v="0"/>
    <s v="David"/>
    <s v="Laptop"/>
    <s v="Technology"/>
    <n v="1571.68"/>
    <n v="-177.28"/>
  </r>
  <r>
    <n v="1525"/>
    <x v="420"/>
    <x v="1"/>
    <s v="Eva"/>
    <s v="Bookcase"/>
    <s v="Technology"/>
    <n v="1363.72"/>
    <n v="-35.090000000000003"/>
  </r>
  <r>
    <n v="1526"/>
    <x v="421"/>
    <x v="3"/>
    <s v="Charlie"/>
    <s v="Bookcase"/>
    <s v="Office Supplies"/>
    <n v="1546.62"/>
    <n v="17.21"/>
  </r>
  <r>
    <n v="1527"/>
    <x v="422"/>
    <x v="3"/>
    <s v="Alice"/>
    <s v="Table"/>
    <s v="Furniture"/>
    <n v="649.67999999999995"/>
    <n v="79.39"/>
  </r>
  <r>
    <n v="1528"/>
    <x v="390"/>
    <x v="2"/>
    <s v="Helen"/>
    <s v="Laptop"/>
    <s v="Office Supplies"/>
    <n v="1009.51"/>
    <n v="-30.42"/>
  </r>
  <r>
    <n v="1529"/>
    <x v="200"/>
    <x v="3"/>
    <s v="Eva"/>
    <s v="Chair"/>
    <s v="Technology"/>
    <n v="1603.19"/>
    <n v="-57.56"/>
  </r>
  <r>
    <n v="1530"/>
    <x v="262"/>
    <x v="3"/>
    <s v="Charlie"/>
    <s v="Chair"/>
    <s v="Technology"/>
    <n v="503.46"/>
    <n v="468.19"/>
  </r>
  <r>
    <n v="1531"/>
    <x v="100"/>
    <x v="1"/>
    <s v="Jack"/>
    <s v="Table"/>
    <s v="Office Supplies"/>
    <n v="490.76"/>
    <n v="442.97"/>
  </r>
  <r>
    <n v="1532"/>
    <x v="305"/>
    <x v="3"/>
    <s v="Grace"/>
    <s v="Headphones"/>
    <s v="Furniture"/>
    <n v="1124.55"/>
    <n v="-167.11"/>
  </r>
  <r>
    <n v="1533"/>
    <x v="423"/>
    <x v="1"/>
    <s v="Grace"/>
    <s v="Printer"/>
    <s v="Furniture"/>
    <n v="1070.95"/>
    <n v="37.17"/>
  </r>
  <r>
    <n v="1534"/>
    <x v="424"/>
    <x v="1"/>
    <s v="Alice"/>
    <s v="Table"/>
    <s v="Furniture"/>
    <n v="600.41"/>
    <n v="83.6"/>
  </r>
  <r>
    <n v="1535"/>
    <x v="425"/>
    <x v="1"/>
    <s v="Ian"/>
    <s v="Monitor"/>
    <s v="Furniture"/>
    <n v="631.25"/>
    <n v="-32.69"/>
  </r>
  <r>
    <n v="1536"/>
    <x v="426"/>
    <x v="1"/>
    <s v="Bob"/>
    <s v="Phone"/>
    <s v="Office Supplies"/>
    <n v="591.79999999999995"/>
    <n v="240.21"/>
  </r>
  <r>
    <n v="1537"/>
    <x v="345"/>
    <x v="0"/>
    <s v="Eva"/>
    <s v="Bookcase"/>
    <s v="Office Supplies"/>
    <n v="1554.45"/>
    <n v="248.27"/>
  </r>
  <r>
    <n v="1538"/>
    <x v="427"/>
    <x v="2"/>
    <s v="Eva"/>
    <s v="Chair"/>
    <s v="Technology"/>
    <n v="1321.21"/>
    <n v="395.35"/>
  </r>
  <r>
    <n v="1539"/>
    <x v="428"/>
    <x v="0"/>
    <s v="Helen"/>
    <s v="Desk"/>
    <s v="Furniture"/>
    <n v="1673.21"/>
    <n v="318.61"/>
  </r>
  <r>
    <n v="1540"/>
    <x v="429"/>
    <x v="3"/>
    <s v="Helen"/>
    <s v="Chair"/>
    <s v="Furniture"/>
    <n v="1952.17"/>
    <n v="179.8"/>
  </r>
  <r>
    <n v="1541"/>
    <x v="104"/>
    <x v="0"/>
    <s v="Grace"/>
    <s v="Bookcase"/>
    <s v="Furniture"/>
    <n v="974.62"/>
    <n v="257.51"/>
  </r>
  <r>
    <n v="1542"/>
    <x v="430"/>
    <x v="0"/>
    <s v="Grace"/>
    <s v="Phone"/>
    <s v="Office Supplies"/>
    <n v="180.05"/>
    <n v="-8.2100000000000009"/>
  </r>
  <r>
    <n v="1543"/>
    <x v="431"/>
    <x v="3"/>
    <s v="Frank"/>
    <s v="Bookcase"/>
    <s v="Furniture"/>
    <n v="143.78"/>
    <n v="215.14"/>
  </r>
  <r>
    <n v="1544"/>
    <x v="21"/>
    <x v="3"/>
    <s v="Frank"/>
    <s v="Desk"/>
    <s v="Office Supplies"/>
    <n v="626.54999999999995"/>
    <n v="142.46"/>
  </r>
  <r>
    <n v="1545"/>
    <x v="140"/>
    <x v="3"/>
    <s v="Ian"/>
    <s v="Table"/>
    <s v="Furniture"/>
    <n v="1868.46"/>
    <n v="-106.66"/>
  </r>
  <r>
    <n v="1546"/>
    <x v="432"/>
    <x v="0"/>
    <s v="Frank"/>
    <s v="Laptop"/>
    <s v="Furniture"/>
    <n v="1070.27"/>
    <n v="-30.22"/>
  </r>
  <r>
    <n v="1547"/>
    <x v="266"/>
    <x v="0"/>
    <s v="Bob"/>
    <s v="Desk"/>
    <s v="Technology"/>
    <n v="579.98"/>
    <n v="4.1900000000000004"/>
  </r>
  <r>
    <n v="1548"/>
    <x v="211"/>
    <x v="3"/>
    <s v="Bob"/>
    <s v="Bookcase"/>
    <s v="Furniture"/>
    <n v="828.38"/>
    <n v="447.02"/>
  </r>
  <r>
    <n v="1549"/>
    <x v="383"/>
    <x v="2"/>
    <s v="Eva"/>
    <s v="Bookcase"/>
    <s v="Furniture"/>
    <n v="1217.26"/>
    <n v="-38.729999999999997"/>
  </r>
  <r>
    <n v="1550"/>
    <x v="420"/>
    <x v="2"/>
    <s v="David"/>
    <s v="Monitor"/>
    <s v="Technology"/>
    <n v="1323.25"/>
    <n v="2.4700000000000002"/>
  </r>
  <r>
    <n v="1551"/>
    <x v="433"/>
    <x v="1"/>
    <s v="Bob"/>
    <s v="Monitor"/>
    <s v="Office Supplies"/>
    <n v="350.14"/>
    <n v="58.55"/>
  </r>
  <r>
    <n v="1552"/>
    <x v="434"/>
    <x v="3"/>
    <s v="Charlie"/>
    <s v="Binder"/>
    <s v="Office Supplies"/>
    <n v="1955.21"/>
    <n v="264.62"/>
  </r>
  <r>
    <n v="1553"/>
    <x v="288"/>
    <x v="1"/>
    <s v="Grace"/>
    <s v="Monitor"/>
    <s v="Furniture"/>
    <n v="1112.31"/>
    <n v="-117.23"/>
  </r>
  <r>
    <n v="1554"/>
    <x v="435"/>
    <x v="2"/>
    <s v="Helen"/>
    <s v="Printer"/>
    <s v="Office Supplies"/>
    <n v="314.58999999999997"/>
    <n v="467.76"/>
  </r>
  <r>
    <n v="1555"/>
    <x v="379"/>
    <x v="1"/>
    <s v="Frank"/>
    <s v="Laptop"/>
    <s v="Furniture"/>
    <n v="1792.59"/>
    <n v="405.9"/>
  </r>
  <r>
    <n v="1556"/>
    <x v="436"/>
    <x v="3"/>
    <s v="Eva"/>
    <s v="Phone"/>
    <s v="Technology"/>
    <n v="195.54"/>
    <n v="204.05"/>
  </r>
  <r>
    <n v="1557"/>
    <x v="333"/>
    <x v="3"/>
    <s v="Alice"/>
    <s v="Desk"/>
    <s v="Technology"/>
    <n v="1820.08"/>
    <n v="271.83"/>
  </r>
  <r>
    <n v="1558"/>
    <x v="437"/>
    <x v="3"/>
    <s v="Helen"/>
    <s v="Bookcase"/>
    <s v="Furniture"/>
    <n v="1993.3"/>
    <n v="-188.34"/>
  </r>
  <r>
    <n v="1559"/>
    <x v="249"/>
    <x v="0"/>
    <s v="Charlie"/>
    <s v="Binder"/>
    <s v="Technology"/>
    <n v="1415.84"/>
    <n v="37.26"/>
  </r>
  <r>
    <n v="1560"/>
    <x v="239"/>
    <x v="1"/>
    <s v="Frank"/>
    <s v="Binder"/>
    <s v="Technology"/>
    <n v="1552.37"/>
    <n v="356.96"/>
  </r>
  <r>
    <n v="1561"/>
    <x v="438"/>
    <x v="2"/>
    <s v="Charlie"/>
    <s v="Phone"/>
    <s v="Furniture"/>
    <n v="707.74"/>
    <n v="-145.76"/>
  </r>
  <r>
    <n v="1562"/>
    <x v="439"/>
    <x v="2"/>
    <s v="Grace"/>
    <s v="Laptop"/>
    <s v="Furniture"/>
    <n v="1886.07"/>
    <n v="-2.38"/>
  </r>
  <r>
    <n v="1563"/>
    <x v="169"/>
    <x v="2"/>
    <s v="Grace"/>
    <s v="Desk"/>
    <s v="Technology"/>
    <n v="1082.94"/>
    <n v="209.71"/>
  </r>
  <r>
    <n v="1564"/>
    <x v="283"/>
    <x v="0"/>
    <s v="Ian"/>
    <s v="Chair"/>
    <s v="Office Supplies"/>
    <n v="1478.16"/>
    <n v="-20.51"/>
  </r>
  <r>
    <n v="1565"/>
    <x v="440"/>
    <x v="0"/>
    <s v="Eva"/>
    <s v="Monitor"/>
    <s v="Office Supplies"/>
    <n v="1852.01"/>
    <n v="453.78"/>
  </r>
  <r>
    <n v="1566"/>
    <x v="441"/>
    <x v="3"/>
    <s v="Helen"/>
    <s v="Table"/>
    <s v="Furniture"/>
    <n v="1951.6"/>
    <n v="-108.26"/>
  </r>
  <r>
    <n v="1567"/>
    <x v="287"/>
    <x v="2"/>
    <s v="Jack"/>
    <s v="Binder"/>
    <s v="Furniture"/>
    <n v="1674.75"/>
    <n v="358.18"/>
  </r>
  <r>
    <n v="1568"/>
    <x v="442"/>
    <x v="0"/>
    <s v="Jack"/>
    <s v="Monitor"/>
    <s v="Office Supplies"/>
    <n v="640.88"/>
    <n v="155.56"/>
  </r>
  <r>
    <n v="1569"/>
    <x v="443"/>
    <x v="3"/>
    <s v="Helen"/>
    <s v="Monitor"/>
    <s v="Technology"/>
    <n v="1934.77"/>
    <n v="325.23"/>
  </r>
  <r>
    <n v="1570"/>
    <x v="197"/>
    <x v="2"/>
    <s v="Alice"/>
    <s v="Printer"/>
    <s v="Office Supplies"/>
    <n v="1274.83"/>
    <n v="17.5"/>
  </r>
  <r>
    <n v="1571"/>
    <x v="444"/>
    <x v="1"/>
    <s v="Eva"/>
    <s v="Laptop"/>
    <s v="Office Supplies"/>
    <n v="1864.75"/>
    <n v="160.13999999999999"/>
  </r>
  <r>
    <n v="1572"/>
    <x v="433"/>
    <x v="3"/>
    <s v="Charlie"/>
    <s v="Table"/>
    <s v="Office Supplies"/>
    <n v="1368.4"/>
    <n v="399.78"/>
  </r>
  <r>
    <n v="1573"/>
    <x v="445"/>
    <x v="0"/>
    <s v="Alice"/>
    <s v="Chair"/>
    <s v="Office Supplies"/>
    <n v="649.12"/>
    <n v="126.81"/>
  </r>
  <r>
    <n v="1574"/>
    <x v="255"/>
    <x v="0"/>
    <s v="David"/>
    <s v="Bookcase"/>
    <s v="Furniture"/>
    <n v="771.55"/>
    <n v="51.8"/>
  </r>
  <r>
    <n v="1575"/>
    <x v="446"/>
    <x v="3"/>
    <s v="Helen"/>
    <s v="Printer"/>
    <s v="Furniture"/>
    <n v="1123.42"/>
    <n v="175.31"/>
  </r>
  <r>
    <n v="1576"/>
    <x v="447"/>
    <x v="3"/>
    <s v="Charlie"/>
    <s v="Monitor"/>
    <s v="Technology"/>
    <n v="1590.53"/>
    <n v="302.14999999999998"/>
  </r>
  <r>
    <n v="1577"/>
    <x v="448"/>
    <x v="0"/>
    <s v="Jack"/>
    <s v="Monitor"/>
    <s v="Technology"/>
    <n v="670.07"/>
    <n v="110.49"/>
  </r>
  <r>
    <n v="1578"/>
    <x v="449"/>
    <x v="1"/>
    <s v="Bob"/>
    <s v="Headphones"/>
    <s v="Technology"/>
    <n v="1180.48"/>
    <n v="457.21"/>
  </r>
  <r>
    <n v="1579"/>
    <x v="145"/>
    <x v="2"/>
    <s v="Ian"/>
    <s v="Table"/>
    <s v="Technology"/>
    <n v="723.97"/>
    <n v="6.46"/>
  </r>
  <r>
    <n v="1580"/>
    <x v="168"/>
    <x v="1"/>
    <s v="Jack"/>
    <s v="Table"/>
    <s v="Office Supplies"/>
    <n v="1640.75"/>
    <n v="132.82"/>
  </r>
  <r>
    <n v="1581"/>
    <x v="101"/>
    <x v="3"/>
    <s v="Eva"/>
    <s v="Headphones"/>
    <s v="Furniture"/>
    <n v="960.12"/>
    <n v="329.85"/>
  </r>
  <r>
    <n v="1582"/>
    <x v="450"/>
    <x v="1"/>
    <s v="Grace"/>
    <s v="Table"/>
    <s v="Furniture"/>
    <n v="199.61"/>
    <n v="282.38"/>
  </r>
  <r>
    <n v="1583"/>
    <x v="427"/>
    <x v="0"/>
    <s v="Bob"/>
    <s v="Monitor"/>
    <s v="Technology"/>
    <n v="373.8"/>
    <n v="404.55"/>
  </r>
  <r>
    <n v="1584"/>
    <x v="119"/>
    <x v="3"/>
    <s v="Ian"/>
    <s v="Binder"/>
    <s v="Technology"/>
    <n v="169.15"/>
    <n v="497.77"/>
  </r>
  <r>
    <n v="1585"/>
    <x v="451"/>
    <x v="2"/>
    <s v="Ian"/>
    <s v="Desk"/>
    <s v="Office Supplies"/>
    <n v="1023.64"/>
    <n v="98.8"/>
  </r>
  <r>
    <n v="1586"/>
    <x v="452"/>
    <x v="0"/>
    <s v="David"/>
    <s v="Monitor"/>
    <s v="Office Supplies"/>
    <n v="257.36"/>
    <n v="-122.19"/>
  </r>
  <r>
    <n v="1587"/>
    <x v="453"/>
    <x v="0"/>
    <s v="David"/>
    <s v="Printer"/>
    <s v="Technology"/>
    <n v="272.57"/>
    <n v="-178.71"/>
  </r>
  <r>
    <n v="1588"/>
    <x v="66"/>
    <x v="2"/>
    <s v="Frank"/>
    <s v="Laptop"/>
    <s v="Furniture"/>
    <n v="1885.04"/>
    <n v="308.81"/>
  </r>
  <r>
    <n v="1589"/>
    <x v="454"/>
    <x v="2"/>
    <s v="Jack"/>
    <s v="Headphones"/>
    <s v="Furniture"/>
    <n v="1751.68"/>
    <n v="411.81"/>
  </r>
  <r>
    <n v="1590"/>
    <x v="10"/>
    <x v="1"/>
    <s v="Jack"/>
    <s v="Chair"/>
    <s v="Furniture"/>
    <n v="931.57"/>
    <n v="-45.5"/>
  </r>
  <r>
    <n v="1591"/>
    <x v="455"/>
    <x v="3"/>
    <s v="Jack"/>
    <s v="Bookcase"/>
    <s v="Technology"/>
    <n v="1972.32"/>
    <n v="-89.09"/>
  </r>
  <r>
    <n v="1592"/>
    <x v="200"/>
    <x v="2"/>
    <s v="Frank"/>
    <s v="Chair"/>
    <s v="Furniture"/>
    <n v="50.36"/>
    <n v="-156.46"/>
  </r>
  <r>
    <n v="1593"/>
    <x v="456"/>
    <x v="2"/>
    <s v="Alice"/>
    <s v="Monitor"/>
    <s v="Office Supplies"/>
    <n v="1247.26"/>
    <n v="375.89"/>
  </r>
  <r>
    <n v="1594"/>
    <x v="452"/>
    <x v="3"/>
    <s v="Ian"/>
    <s v="Printer"/>
    <s v="Office Supplies"/>
    <n v="1252.03"/>
    <n v="17.97"/>
  </r>
  <r>
    <n v="1595"/>
    <x v="457"/>
    <x v="2"/>
    <s v="Bob"/>
    <s v="Monitor"/>
    <s v="Technology"/>
    <n v="942.01"/>
    <n v="81.19"/>
  </r>
  <r>
    <n v="1596"/>
    <x v="458"/>
    <x v="2"/>
    <s v="Eva"/>
    <s v="Laptop"/>
    <s v="Office Supplies"/>
    <n v="824.05"/>
    <n v="151.93"/>
  </r>
  <r>
    <n v="1597"/>
    <x v="459"/>
    <x v="1"/>
    <s v="Ian"/>
    <s v="Binder"/>
    <s v="Technology"/>
    <n v="938"/>
    <n v="387.62"/>
  </r>
  <r>
    <n v="1598"/>
    <x v="460"/>
    <x v="0"/>
    <s v="David"/>
    <s v="Bookcase"/>
    <s v="Furniture"/>
    <n v="859.17"/>
    <n v="255.58"/>
  </r>
  <r>
    <n v="1599"/>
    <x v="203"/>
    <x v="0"/>
    <s v="Charlie"/>
    <s v="Laptop"/>
    <s v="Furniture"/>
    <n v="1474.46"/>
    <n v="230.55"/>
  </r>
  <r>
    <n v="1600"/>
    <x v="461"/>
    <x v="0"/>
    <s v="Grace"/>
    <s v="Headphones"/>
    <s v="Furniture"/>
    <n v="313.94"/>
    <n v="-77.03"/>
  </r>
  <r>
    <n v="1601"/>
    <x v="232"/>
    <x v="0"/>
    <s v="Frank"/>
    <s v="Headphones"/>
    <s v="Office Supplies"/>
    <n v="435.4"/>
    <n v="159.22999999999999"/>
  </r>
  <r>
    <n v="1602"/>
    <x v="462"/>
    <x v="2"/>
    <s v="Helen"/>
    <s v="Monitor"/>
    <s v="Technology"/>
    <n v="402.01"/>
    <n v="300.77"/>
  </r>
  <r>
    <n v="1603"/>
    <x v="463"/>
    <x v="3"/>
    <s v="Charlie"/>
    <s v="Printer"/>
    <s v="Furniture"/>
    <n v="561.82000000000005"/>
    <n v="481.28"/>
  </r>
  <r>
    <n v="1604"/>
    <x v="464"/>
    <x v="3"/>
    <s v="Eva"/>
    <s v="Laptop"/>
    <s v="Technology"/>
    <n v="1074.25"/>
    <n v="-59.02"/>
  </r>
  <r>
    <n v="1605"/>
    <x v="465"/>
    <x v="1"/>
    <s v="Jack"/>
    <s v="Phone"/>
    <s v="Furniture"/>
    <n v="266.86"/>
    <n v="-193.32"/>
  </r>
  <r>
    <n v="1606"/>
    <x v="466"/>
    <x v="1"/>
    <s v="David"/>
    <s v="Printer"/>
    <s v="Office Supplies"/>
    <n v="1742.93"/>
    <n v="-147.29"/>
  </r>
  <r>
    <n v="1607"/>
    <x v="467"/>
    <x v="2"/>
    <s v="David"/>
    <s v="Binder"/>
    <s v="Office Supplies"/>
    <n v="629.85"/>
    <n v="63.1"/>
  </r>
  <r>
    <n v="1608"/>
    <x v="229"/>
    <x v="3"/>
    <s v="David"/>
    <s v="Headphones"/>
    <s v="Technology"/>
    <n v="366.95"/>
    <n v="374.38"/>
  </r>
  <r>
    <n v="1609"/>
    <x v="460"/>
    <x v="3"/>
    <s v="Jack"/>
    <s v="Monitor"/>
    <s v="Office Supplies"/>
    <n v="1367.46"/>
    <n v="-195"/>
  </r>
  <r>
    <n v="1610"/>
    <x v="468"/>
    <x v="0"/>
    <s v="Helen"/>
    <s v="Table"/>
    <s v="Office Supplies"/>
    <n v="124.27"/>
    <n v="119.71"/>
  </r>
  <r>
    <n v="1611"/>
    <x v="469"/>
    <x v="2"/>
    <s v="Frank"/>
    <s v="Headphones"/>
    <s v="Technology"/>
    <n v="1258.94"/>
    <n v="30.46"/>
  </r>
  <r>
    <n v="1612"/>
    <x v="470"/>
    <x v="2"/>
    <s v="Charlie"/>
    <s v="Bookcase"/>
    <s v="Furniture"/>
    <n v="1411.49"/>
    <n v="-163.26"/>
  </r>
  <r>
    <n v="1613"/>
    <x v="471"/>
    <x v="0"/>
    <s v="Jack"/>
    <s v="Desk"/>
    <s v="Office Supplies"/>
    <n v="469.09"/>
    <n v="115.17"/>
  </r>
  <r>
    <n v="1614"/>
    <x v="472"/>
    <x v="2"/>
    <s v="Eva"/>
    <s v="Table"/>
    <s v="Technology"/>
    <n v="131.83000000000001"/>
    <n v="-21.68"/>
  </r>
  <r>
    <n v="1615"/>
    <x v="473"/>
    <x v="2"/>
    <s v="Frank"/>
    <s v="Monitor"/>
    <s v="Office Supplies"/>
    <n v="759.11"/>
    <n v="46.32"/>
  </r>
  <r>
    <n v="1616"/>
    <x v="474"/>
    <x v="1"/>
    <s v="Eva"/>
    <s v="Phone"/>
    <s v="Office Supplies"/>
    <n v="242.26"/>
    <n v="293.93"/>
  </r>
  <r>
    <n v="1617"/>
    <x v="331"/>
    <x v="3"/>
    <s v="Frank"/>
    <s v="Table"/>
    <s v="Office Supplies"/>
    <n v="277.13"/>
    <n v="165.09"/>
  </r>
  <r>
    <n v="1618"/>
    <x v="475"/>
    <x v="2"/>
    <s v="Helen"/>
    <s v="Bookcase"/>
    <s v="Office Supplies"/>
    <n v="545.80999999999995"/>
    <n v="-112.75"/>
  </r>
  <r>
    <n v="1619"/>
    <x v="441"/>
    <x v="1"/>
    <s v="Grace"/>
    <s v="Printer"/>
    <s v="Technology"/>
    <n v="626.16"/>
    <n v="472.99"/>
  </r>
  <r>
    <n v="1620"/>
    <x v="465"/>
    <x v="3"/>
    <s v="Eva"/>
    <s v="Phone"/>
    <s v="Technology"/>
    <n v="1083.44"/>
    <n v="245.14"/>
  </r>
  <r>
    <n v="1621"/>
    <x v="476"/>
    <x v="0"/>
    <s v="Jack"/>
    <s v="Headphones"/>
    <s v="Technology"/>
    <n v="1372.86"/>
    <n v="336.11"/>
  </r>
  <r>
    <n v="1622"/>
    <x v="465"/>
    <x v="1"/>
    <s v="Frank"/>
    <s v="Phone"/>
    <s v="Office Supplies"/>
    <n v="1205.9000000000001"/>
    <n v="-144.55000000000001"/>
  </r>
  <r>
    <n v="1623"/>
    <x v="477"/>
    <x v="1"/>
    <s v="David"/>
    <s v="Laptop"/>
    <s v="Office Supplies"/>
    <n v="339.3"/>
    <n v="-167.06"/>
  </r>
  <r>
    <n v="1624"/>
    <x v="478"/>
    <x v="3"/>
    <s v="Ian"/>
    <s v="Bookcase"/>
    <s v="Office Supplies"/>
    <n v="385.57"/>
    <n v="-186.39"/>
  </r>
  <r>
    <n v="1625"/>
    <x v="479"/>
    <x v="0"/>
    <s v="David"/>
    <s v="Table"/>
    <s v="Technology"/>
    <n v="1763.6"/>
    <n v="-67.84"/>
  </r>
  <r>
    <n v="1626"/>
    <x v="394"/>
    <x v="1"/>
    <s v="Alice"/>
    <s v="Laptop"/>
    <s v="Office Supplies"/>
    <n v="1138.79"/>
    <n v="90.09"/>
  </r>
  <r>
    <n v="1627"/>
    <x v="480"/>
    <x v="2"/>
    <s v="Grace"/>
    <s v="Phone"/>
    <s v="Furniture"/>
    <n v="1746.38"/>
    <n v="455.08"/>
  </r>
  <r>
    <n v="1628"/>
    <x v="279"/>
    <x v="2"/>
    <s v="Grace"/>
    <s v="Laptop"/>
    <s v="Office Supplies"/>
    <n v="774.52"/>
    <n v="119.94"/>
  </r>
  <r>
    <n v="1629"/>
    <x v="481"/>
    <x v="2"/>
    <s v="David"/>
    <s v="Chair"/>
    <s v="Furniture"/>
    <n v="1248.08"/>
    <n v="3.18"/>
  </r>
  <r>
    <n v="1630"/>
    <x v="100"/>
    <x v="0"/>
    <s v="Charlie"/>
    <s v="Bookcase"/>
    <s v="Office Supplies"/>
    <n v="1071.1400000000001"/>
    <n v="193.35"/>
  </r>
  <r>
    <n v="1631"/>
    <x v="482"/>
    <x v="1"/>
    <s v="Helen"/>
    <s v="Binder"/>
    <s v="Technology"/>
    <n v="672.29"/>
    <n v="-121.65"/>
  </r>
  <r>
    <n v="1632"/>
    <x v="120"/>
    <x v="2"/>
    <s v="Eva"/>
    <s v="Printer"/>
    <s v="Office Supplies"/>
    <n v="966.33"/>
    <n v="226.65"/>
  </r>
  <r>
    <n v="1633"/>
    <x v="483"/>
    <x v="0"/>
    <s v="Jack"/>
    <s v="Phone"/>
    <s v="Furniture"/>
    <n v="1029.8599999999999"/>
    <n v="197.9"/>
  </r>
  <r>
    <n v="1634"/>
    <x v="254"/>
    <x v="2"/>
    <s v="Grace"/>
    <s v="Bookcase"/>
    <s v="Furniture"/>
    <n v="441.5"/>
    <n v="354.4"/>
  </r>
  <r>
    <n v="1635"/>
    <x v="484"/>
    <x v="3"/>
    <s v="David"/>
    <s v="Binder"/>
    <s v="Office Supplies"/>
    <n v="664.27"/>
    <n v="490.68"/>
  </r>
  <r>
    <n v="1636"/>
    <x v="485"/>
    <x v="1"/>
    <s v="David"/>
    <s v="Binder"/>
    <s v="Furniture"/>
    <n v="1593.25"/>
    <n v="-24.39"/>
  </r>
  <r>
    <n v="1637"/>
    <x v="486"/>
    <x v="1"/>
    <s v="Helen"/>
    <s v="Monitor"/>
    <s v="Furniture"/>
    <n v="1835.79"/>
    <n v="156.76"/>
  </r>
  <r>
    <n v="1638"/>
    <x v="167"/>
    <x v="0"/>
    <s v="Helen"/>
    <s v="Laptop"/>
    <s v="Technology"/>
    <n v="751.6"/>
    <n v="436.21"/>
  </r>
  <r>
    <n v="1639"/>
    <x v="210"/>
    <x v="0"/>
    <s v="Bob"/>
    <s v="Binder"/>
    <s v="Office Supplies"/>
    <n v="648.6"/>
    <n v="349.63"/>
  </r>
  <r>
    <n v="1640"/>
    <x v="469"/>
    <x v="1"/>
    <s v="Bob"/>
    <s v="Chair"/>
    <s v="Office Supplies"/>
    <n v="430.63"/>
    <n v="141.18"/>
  </r>
  <r>
    <n v="1641"/>
    <x v="487"/>
    <x v="2"/>
    <s v="Charlie"/>
    <s v="Bookcase"/>
    <s v="Office Supplies"/>
    <n v="1373.06"/>
    <n v="461.76"/>
  </r>
  <r>
    <n v="1642"/>
    <x v="458"/>
    <x v="2"/>
    <s v="Charlie"/>
    <s v="Desk"/>
    <s v="Furniture"/>
    <n v="680.04"/>
    <n v="-159.93"/>
  </r>
  <r>
    <n v="1643"/>
    <x v="264"/>
    <x v="3"/>
    <s v="Alice"/>
    <s v="Desk"/>
    <s v="Office Supplies"/>
    <n v="1976.11"/>
    <n v="451.7"/>
  </r>
  <r>
    <n v="1644"/>
    <x v="488"/>
    <x v="2"/>
    <s v="Charlie"/>
    <s v="Phone"/>
    <s v="Office Supplies"/>
    <n v="685.09"/>
    <n v="-164.64"/>
  </r>
  <r>
    <n v="1645"/>
    <x v="489"/>
    <x v="0"/>
    <s v="Frank"/>
    <s v="Headphones"/>
    <s v="Technology"/>
    <n v="818.57"/>
    <n v="183.11"/>
  </r>
  <r>
    <n v="1646"/>
    <x v="490"/>
    <x v="0"/>
    <s v="Helen"/>
    <s v="Laptop"/>
    <s v="Technology"/>
    <n v="1226.5"/>
    <n v="423.31"/>
  </r>
  <r>
    <n v="1647"/>
    <x v="491"/>
    <x v="2"/>
    <s v="Jack"/>
    <s v="Headphones"/>
    <s v="Technology"/>
    <n v="1613.28"/>
    <n v="-16.100000000000001"/>
  </r>
  <r>
    <n v="1648"/>
    <x v="492"/>
    <x v="0"/>
    <s v="Frank"/>
    <s v="Binder"/>
    <s v="Furniture"/>
    <n v="965.56"/>
    <n v="130.57"/>
  </r>
  <r>
    <n v="1649"/>
    <x v="274"/>
    <x v="1"/>
    <s v="Eva"/>
    <s v="Bookcase"/>
    <s v="Office Supplies"/>
    <n v="874.18"/>
    <n v="27.03"/>
  </r>
  <r>
    <n v="1650"/>
    <x v="493"/>
    <x v="1"/>
    <s v="David"/>
    <s v="Phone"/>
    <s v="Technology"/>
    <n v="1991.49"/>
    <n v="466.5"/>
  </r>
  <r>
    <n v="1651"/>
    <x v="494"/>
    <x v="2"/>
    <s v="Charlie"/>
    <s v="Table"/>
    <s v="Technology"/>
    <n v="70.459999999999994"/>
    <n v="376.55"/>
  </r>
  <r>
    <n v="1652"/>
    <x v="495"/>
    <x v="1"/>
    <s v="David"/>
    <s v="Binder"/>
    <s v="Technology"/>
    <n v="1795.38"/>
    <n v="296.3"/>
  </r>
  <r>
    <n v="1653"/>
    <x v="496"/>
    <x v="1"/>
    <s v="Grace"/>
    <s v="Laptop"/>
    <s v="Office Supplies"/>
    <n v="340.82"/>
    <n v="211.34"/>
  </r>
  <r>
    <n v="1654"/>
    <x v="497"/>
    <x v="3"/>
    <s v="Alice"/>
    <s v="Desk"/>
    <s v="Office Supplies"/>
    <n v="1582.55"/>
    <n v="374.41"/>
  </r>
  <r>
    <n v="1655"/>
    <x v="498"/>
    <x v="3"/>
    <s v="Grace"/>
    <s v="Monitor"/>
    <s v="Office Supplies"/>
    <n v="1254.97"/>
    <n v="74.59"/>
  </r>
  <r>
    <n v="1656"/>
    <x v="499"/>
    <x v="1"/>
    <s v="Alice"/>
    <s v="Bookcase"/>
    <s v="Furniture"/>
    <n v="716.6"/>
    <n v="113.29"/>
  </r>
  <r>
    <n v="1657"/>
    <x v="500"/>
    <x v="2"/>
    <s v="Bob"/>
    <s v="Printer"/>
    <s v="Furniture"/>
    <n v="1754.06"/>
    <n v="311"/>
  </r>
  <r>
    <n v="1658"/>
    <x v="501"/>
    <x v="3"/>
    <s v="David"/>
    <s v="Headphones"/>
    <s v="Technology"/>
    <n v="75.17"/>
    <n v="50.43"/>
  </r>
  <r>
    <n v="1659"/>
    <x v="502"/>
    <x v="0"/>
    <s v="Alice"/>
    <s v="Phone"/>
    <s v="Office Supplies"/>
    <n v="492.05"/>
    <n v="-155.27000000000001"/>
  </r>
  <r>
    <n v="1660"/>
    <x v="96"/>
    <x v="0"/>
    <s v="Ian"/>
    <s v="Headphones"/>
    <s v="Technology"/>
    <n v="1155.44"/>
    <n v="-147.97"/>
  </r>
  <r>
    <n v="1661"/>
    <x v="503"/>
    <x v="0"/>
    <s v="Frank"/>
    <s v="Bookcase"/>
    <s v="Office Supplies"/>
    <n v="735.51"/>
    <n v="-119.25"/>
  </r>
  <r>
    <n v="1662"/>
    <x v="297"/>
    <x v="2"/>
    <s v="Alice"/>
    <s v="Headphones"/>
    <s v="Office Supplies"/>
    <n v="1240.24"/>
    <n v="408.78"/>
  </r>
  <r>
    <n v="1663"/>
    <x v="504"/>
    <x v="1"/>
    <s v="Alice"/>
    <s v="Bookcase"/>
    <s v="Office Supplies"/>
    <n v="97.01"/>
    <n v="130.56"/>
  </r>
  <r>
    <n v="1664"/>
    <x v="505"/>
    <x v="0"/>
    <s v="Frank"/>
    <s v="Headphones"/>
    <s v="Furniture"/>
    <n v="277.08999999999997"/>
    <n v="299.02"/>
  </r>
  <r>
    <n v="1665"/>
    <x v="506"/>
    <x v="2"/>
    <s v="David"/>
    <s v="Chair"/>
    <s v="Furniture"/>
    <n v="297.83999999999997"/>
    <n v="75.040000000000006"/>
  </r>
  <r>
    <n v="1666"/>
    <x v="507"/>
    <x v="3"/>
    <s v="David"/>
    <s v="Table"/>
    <s v="Office Supplies"/>
    <n v="419.1"/>
    <n v="-18.899999999999999"/>
  </r>
  <r>
    <n v="1667"/>
    <x v="503"/>
    <x v="1"/>
    <s v="Frank"/>
    <s v="Binder"/>
    <s v="Technology"/>
    <n v="945.7"/>
    <n v="43.03"/>
  </r>
  <r>
    <n v="1668"/>
    <x v="134"/>
    <x v="3"/>
    <s v="Grace"/>
    <s v="Binder"/>
    <s v="Office Supplies"/>
    <n v="1516.65"/>
    <n v="355.93"/>
  </r>
  <r>
    <n v="1669"/>
    <x v="418"/>
    <x v="2"/>
    <s v="Ian"/>
    <s v="Laptop"/>
    <s v="Office Supplies"/>
    <n v="1815.8"/>
    <n v="237.65"/>
  </r>
  <r>
    <n v="1670"/>
    <x v="508"/>
    <x v="0"/>
    <s v="Jack"/>
    <s v="Printer"/>
    <s v="Technology"/>
    <n v="1678.98"/>
    <n v="456.35"/>
  </r>
  <r>
    <n v="1671"/>
    <x v="509"/>
    <x v="0"/>
    <s v="Eva"/>
    <s v="Printer"/>
    <s v="Office Supplies"/>
    <n v="433.93"/>
    <n v="275.79000000000002"/>
  </r>
  <r>
    <n v="1672"/>
    <x v="450"/>
    <x v="2"/>
    <s v="Ian"/>
    <s v="Laptop"/>
    <s v="Technology"/>
    <n v="910.24"/>
    <n v="199.13"/>
  </r>
  <r>
    <n v="1673"/>
    <x v="194"/>
    <x v="0"/>
    <s v="David"/>
    <s v="Monitor"/>
    <s v="Furniture"/>
    <n v="438.85"/>
    <n v="227.14"/>
  </r>
  <r>
    <n v="1674"/>
    <x v="510"/>
    <x v="1"/>
    <s v="Jack"/>
    <s v="Binder"/>
    <s v="Furniture"/>
    <n v="565.72"/>
    <n v="459.66"/>
  </r>
  <r>
    <n v="1675"/>
    <x v="10"/>
    <x v="2"/>
    <s v="Bob"/>
    <s v="Monitor"/>
    <s v="Technology"/>
    <n v="1031.92"/>
    <n v="351.74"/>
  </r>
  <r>
    <n v="1676"/>
    <x v="336"/>
    <x v="3"/>
    <s v="Charlie"/>
    <s v="Bookcase"/>
    <s v="Furniture"/>
    <n v="182.81"/>
    <n v="-183.17"/>
  </r>
  <r>
    <n v="1677"/>
    <x v="107"/>
    <x v="2"/>
    <s v="Alice"/>
    <s v="Bookcase"/>
    <s v="Furniture"/>
    <n v="475.44"/>
    <n v="173.9"/>
  </r>
  <r>
    <n v="1678"/>
    <x v="114"/>
    <x v="1"/>
    <s v="Frank"/>
    <s v="Desk"/>
    <s v="Technology"/>
    <n v="1873.99"/>
    <n v="281.83999999999997"/>
  </r>
  <r>
    <n v="1679"/>
    <x v="504"/>
    <x v="1"/>
    <s v="Frank"/>
    <s v="Headphones"/>
    <s v="Furniture"/>
    <n v="958.93"/>
    <n v="324.08999999999997"/>
  </r>
  <r>
    <n v="1680"/>
    <x v="379"/>
    <x v="2"/>
    <s v="Alice"/>
    <s v="Printer"/>
    <s v="Office Supplies"/>
    <n v="918.5"/>
    <n v="-50.8"/>
  </r>
  <r>
    <n v="1681"/>
    <x v="231"/>
    <x v="2"/>
    <s v="Charlie"/>
    <s v="Desk"/>
    <s v="Office Supplies"/>
    <n v="78.41"/>
    <n v="407.02"/>
  </r>
  <r>
    <n v="1682"/>
    <x v="511"/>
    <x v="0"/>
    <s v="Eva"/>
    <s v="Table"/>
    <s v="Technology"/>
    <n v="532.42999999999995"/>
    <n v="469.09"/>
  </r>
  <r>
    <n v="1683"/>
    <x v="472"/>
    <x v="1"/>
    <s v="Charlie"/>
    <s v="Laptop"/>
    <s v="Furniture"/>
    <n v="1739.27"/>
    <n v="-34.299999999999997"/>
  </r>
  <r>
    <n v="1684"/>
    <x v="512"/>
    <x v="2"/>
    <s v="Jack"/>
    <s v="Laptop"/>
    <s v="Office Supplies"/>
    <n v="371.03"/>
    <n v="417.83"/>
  </r>
  <r>
    <n v="1685"/>
    <x v="513"/>
    <x v="2"/>
    <s v="Charlie"/>
    <s v="Bookcase"/>
    <s v="Office Supplies"/>
    <n v="859.49"/>
    <n v="-132.11000000000001"/>
  </r>
  <r>
    <n v="1686"/>
    <x v="514"/>
    <x v="1"/>
    <s v="Jack"/>
    <s v="Binder"/>
    <s v="Furniture"/>
    <n v="77.95"/>
    <n v="-161.01"/>
  </r>
  <r>
    <n v="1687"/>
    <x v="515"/>
    <x v="2"/>
    <s v="Charlie"/>
    <s v="Monitor"/>
    <s v="Furniture"/>
    <n v="982.75"/>
    <n v="-109.54"/>
  </r>
  <r>
    <n v="1688"/>
    <x v="516"/>
    <x v="0"/>
    <s v="Eva"/>
    <s v="Printer"/>
    <s v="Office Supplies"/>
    <n v="90.99"/>
    <n v="-159.58000000000001"/>
  </r>
  <r>
    <n v="1689"/>
    <x v="485"/>
    <x v="1"/>
    <s v="Eva"/>
    <s v="Desk"/>
    <s v="Office Supplies"/>
    <n v="1648.24"/>
    <n v="391.51"/>
  </r>
  <r>
    <n v="1690"/>
    <x v="359"/>
    <x v="0"/>
    <s v="David"/>
    <s v="Monitor"/>
    <s v="Technology"/>
    <n v="1658.46"/>
    <n v="-158.66"/>
  </r>
  <r>
    <n v="1691"/>
    <x v="474"/>
    <x v="0"/>
    <s v="Alice"/>
    <s v="Desk"/>
    <s v="Technology"/>
    <n v="1586.1"/>
    <n v="-9.84"/>
  </r>
  <r>
    <n v="1692"/>
    <x v="517"/>
    <x v="0"/>
    <s v="Eva"/>
    <s v="Headphones"/>
    <s v="Office Supplies"/>
    <n v="602.55999999999995"/>
    <n v="-127.37"/>
  </r>
  <r>
    <n v="1693"/>
    <x v="474"/>
    <x v="0"/>
    <s v="Jack"/>
    <s v="Table"/>
    <s v="Technology"/>
    <n v="1682.61"/>
    <n v="6.8"/>
  </r>
  <r>
    <n v="1694"/>
    <x v="440"/>
    <x v="1"/>
    <s v="Eva"/>
    <s v="Table"/>
    <s v="Office Supplies"/>
    <n v="1108.8499999999999"/>
    <n v="-136.61000000000001"/>
  </r>
  <r>
    <n v="1695"/>
    <x v="518"/>
    <x v="0"/>
    <s v="David"/>
    <s v="Monitor"/>
    <s v="Office Supplies"/>
    <n v="778.93"/>
    <n v="267.60000000000002"/>
  </r>
  <r>
    <n v="1696"/>
    <x v="17"/>
    <x v="0"/>
    <s v="Frank"/>
    <s v="Monitor"/>
    <s v="Technology"/>
    <n v="1269.3900000000001"/>
    <n v="-106.67"/>
  </r>
  <r>
    <n v="1697"/>
    <x v="519"/>
    <x v="2"/>
    <s v="Jack"/>
    <s v="Monitor"/>
    <s v="Technology"/>
    <n v="74.069999999999993"/>
    <n v="396.29"/>
  </r>
  <r>
    <n v="1698"/>
    <x v="520"/>
    <x v="1"/>
    <s v="David"/>
    <s v="Desk"/>
    <s v="Furniture"/>
    <n v="328.77"/>
    <n v="372.03"/>
  </r>
  <r>
    <n v="1699"/>
    <x v="98"/>
    <x v="1"/>
    <s v="Grace"/>
    <s v="Headphones"/>
    <s v="Furniture"/>
    <n v="1497.47"/>
    <n v="-190.44"/>
  </r>
  <r>
    <n v="1700"/>
    <x v="521"/>
    <x v="3"/>
    <s v="Grace"/>
    <s v="Chair"/>
    <s v="Furniture"/>
    <n v="526.12"/>
    <n v="427.01"/>
  </r>
  <r>
    <n v="1701"/>
    <x v="522"/>
    <x v="1"/>
    <s v="Bob"/>
    <s v="Monitor"/>
    <s v="Office Supplies"/>
    <n v="1216.1199999999999"/>
    <n v="-179.74"/>
  </r>
  <r>
    <n v="1702"/>
    <x v="262"/>
    <x v="1"/>
    <s v="Charlie"/>
    <s v="Binder"/>
    <s v="Technology"/>
    <n v="800.95"/>
    <n v="-32.25"/>
  </r>
  <r>
    <n v="1703"/>
    <x v="523"/>
    <x v="3"/>
    <s v="Alice"/>
    <s v="Printer"/>
    <s v="Office Supplies"/>
    <n v="1716.87"/>
    <n v="-177.33"/>
  </r>
  <r>
    <n v="1704"/>
    <x v="13"/>
    <x v="1"/>
    <s v="Helen"/>
    <s v="Printer"/>
    <s v="Technology"/>
    <n v="1907.21"/>
    <n v="35.090000000000003"/>
  </r>
  <r>
    <n v="1705"/>
    <x v="168"/>
    <x v="1"/>
    <s v="Ian"/>
    <s v="Desk"/>
    <s v="Office Supplies"/>
    <n v="1772.95"/>
    <n v="159.71"/>
  </r>
  <r>
    <n v="1706"/>
    <x v="306"/>
    <x v="1"/>
    <s v="David"/>
    <s v="Monitor"/>
    <s v="Furniture"/>
    <n v="577.71"/>
    <n v="357.65"/>
  </r>
  <r>
    <n v="1707"/>
    <x v="524"/>
    <x v="1"/>
    <s v="Frank"/>
    <s v="Bookcase"/>
    <s v="Furniture"/>
    <n v="428.62"/>
    <n v="36.590000000000003"/>
  </r>
  <r>
    <n v="1708"/>
    <x v="491"/>
    <x v="3"/>
    <s v="Ian"/>
    <s v="Laptop"/>
    <s v="Furniture"/>
    <n v="975.15"/>
    <n v="293.83999999999997"/>
  </r>
  <r>
    <n v="1709"/>
    <x v="266"/>
    <x v="1"/>
    <s v="Frank"/>
    <s v="Chair"/>
    <s v="Office Supplies"/>
    <n v="64.3"/>
    <n v="-68.75"/>
  </r>
  <r>
    <n v="1710"/>
    <x v="232"/>
    <x v="1"/>
    <s v="Ian"/>
    <s v="Binder"/>
    <s v="Technology"/>
    <n v="100.33"/>
    <n v="325.42"/>
  </r>
  <r>
    <n v="1711"/>
    <x v="525"/>
    <x v="3"/>
    <s v="David"/>
    <s v="Headphones"/>
    <s v="Technology"/>
    <n v="1128.92"/>
    <n v="-34.799999999999997"/>
  </r>
  <r>
    <n v="1712"/>
    <x v="526"/>
    <x v="2"/>
    <s v="Helen"/>
    <s v="Bookcase"/>
    <s v="Furniture"/>
    <n v="1064.8800000000001"/>
    <n v="-99.52"/>
  </r>
  <r>
    <n v="1713"/>
    <x v="527"/>
    <x v="0"/>
    <s v="Ian"/>
    <s v="Table"/>
    <s v="Furniture"/>
    <n v="1989.43"/>
    <n v="-70.209999999999994"/>
  </r>
  <r>
    <n v="1714"/>
    <x v="528"/>
    <x v="2"/>
    <s v="David"/>
    <s v="Bookcase"/>
    <s v="Furniture"/>
    <n v="443.59"/>
    <n v="-72.56"/>
  </r>
  <r>
    <n v="1715"/>
    <x v="529"/>
    <x v="3"/>
    <s v="Eva"/>
    <s v="Desk"/>
    <s v="Furniture"/>
    <n v="553.29999999999995"/>
    <n v="159"/>
  </r>
  <r>
    <n v="1716"/>
    <x v="530"/>
    <x v="0"/>
    <s v="Helen"/>
    <s v="Chair"/>
    <s v="Technology"/>
    <n v="271.39999999999998"/>
    <n v="391.36"/>
  </r>
  <r>
    <n v="1717"/>
    <x v="334"/>
    <x v="3"/>
    <s v="Jack"/>
    <s v="Phone"/>
    <s v="Office Supplies"/>
    <n v="1839.21"/>
    <n v="-144.28"/>
  </r>
  <r>
    <n v="1718"/>
    <x v="531"/>
    <x v="3"/>
    <s v="Frank"/>
    <s v="Phone"/>
    <s v="Office Supplies"/>
    <n v="1566.73"/>
    <n v="294.87"/>
  </r>
  <r>
    <n v="1719"/>
    <x v="532"/>
    <x v="1"/>
    <s v="Grace"/>
    <s v="Monitor"/>
    <s v="Office Supplies"/>
    <n v="1653.56"/>
    <n v="258.04000000000002"/>
  </r>
  <r>
    <n v="1720"/>
    <x v="451"/>
    <x v="0"/>
    <s v="Charlie"/>
    <s v="Monitor"/>
    <s v="Office Supplies"/>
    <n v="1810.39"/>
    <n v="410.76"/>
  </r>
  <r>
    <n v="1721"/>
    <x v="533"/>
    <x v="1"/>
    <s v="Grace"/>
    <s v="Desk"/>
    <s v="Furniture"/>
    <n v="1073.55"/>
    <n v="-29.1"/>
  </r>
  <r>
    <n v="1722"/>
    <x v="123"/>
    <x v="0"/>
    <s v="Helen"/>
    <s v="Headphones"/>
    <s v="Furniture"/>
    <n v="929.83"/>
    <n v="115.08"/>
  </r>
  <r>
    <n v="1723"/>
    <x v="444"/>
    <x v="3"/>
    <s v="Jack"/>
    <s v="Monitor"/>
    <s v="Furniture"/>
    <n v="694.26"/>
    <n v="448.08"/>
  </r>
  <r>
    <n v="1724"/>
    <x v="169"/>
    <x v="3"/>
    <s v="Frank"/>
    <s v="Laptop"/>
    <s v="Office Supplies"/>
    <n v="1198.97"/>
    <n v="262"/>
  </r>
  <r>
    <n v="1725"/>
    <x v="534"/>
    <x v="2"/>
    <s v="Jack"/>
    <s v="Chair"/>
    <s v="Furniture"/>
    <n v="935.84"/>
    <n v="72.14"/>
  </r>
  <r>
    <n v="1726"/>
    <x v="535"/>
    <x v="0"/>
    <s v="Ian"/>
    <s v="Desk"/>
    <s v="Furniture"/>
    <n v="930.55"/>
    <n v="-108.01"/>
  </r>
  <r>
    <n v="1727"/>
    <x v="536"/>
    <x v="1"/>
    <s v="Frank"/>
    <s v="Printer"/>
    <s v="Technology"/>
    <n v="1877.01"/>
    <n v="-16.260000000000002"/>
  </r>
  <r>
    <n v="1728"/>
    <x v="537"/>
    <x v="2"/>
    <s v="Ian"/>
    <s v="Table"/>
    <s v="Technology"/>
    <n v="1968.86"/>
    <n v="206.85"/>
  </r>
  <r>
    <n v="1729"/>
    <x v="538"/>
    <x v="2"/>
    <s v="David"/>
    <s v="Desk"/>
    <s v="Furniture"/>
    <n v="1603.14"/>
    <n v="302.72000000000003"/>
  </r>
  <r>
    <n v="1730"/>
    <x v="539"/>
    <x v="2"/>
    <s v="Helen"/>
    <s v="Desk"/>
    <s v="Technology"/>
    <n v="1525.68"/>
    <n v="-112.9"/>
  </r>
  <r>
    <n v="1731"/>
    <x v="495"/>
    <x v="1"/>
    <s v="David"/>
    <s v="Phone"/>
    <s v="Technology"/>
    <n v="1377.09"/>
    <n v="219.72"/>
  </r>
  <r>
    <n v="1732"/>
    <x v="381"/>
    <x v="2"/>
    <s v="Bob"/>
    <s v="Binder"/>
    <s v="Furniture"/>
    <n v="373.85"/>
    <n v="185.25"/>
  </r>
  <r>
    <n v="1733"/>
    <x v="540"/>
    <x v="1"/>
    <s v="Jack"/>
    <s v="Headphones"/>
    <s v="Furniture"/>
    <n v="165.26"/>
    <n v="159.77000000000001"/>
  </r>
  <r>
    <n v="1734"/>
    <x v="142"/>
    <x v="2"/>
    <s v="Ian"/>
    <s v="Binder"/>
    <s v="Furniture"/>
    <n v="1396.92"/>
    <n v="283.08999999999997"/>
  </r>
  <r>
    <n v="1735"/>
    <x v="541"/>
    <x v="1"/>
    <s v="Eva"/>
    <s v="Laptop"/>
    <s v="Furniture"/>
    <n v="1471.13"/>
    <n v="386.21"/>
  </r>
  <r>
    <n v="1736"/>
    <x v="542"/>
    <x v="3"/>
    <s v="David"/>
    <s v="Printer"/>
    <s v="Office Supplies"/>
    <n v="141.6"/>
    <n v="26.09"/>
  </r>
  <r>
    <n v="1737"/>
    <x v="543"/>
    <x v="3"/>
    <s v="Bob"/>
    <s v="Phone"/>
    <s v="Office Supplies"/>
    <n v="1859.7"/>
    <n v="422.31"/>
  </r>
  <r>
    <n v="1738"/>
    <x v="135"/>
    <x v="3"/>
    <s v="Alice"/>
    <s v="Printer"/>
    <s v="Furniture"/>
    <n v="227.72"/>
    <n v="-87.56"/>
  </r>
  <r>
    <n v="1739"/>
    <x v="544"/>
    <x v="3"/>
    <s v="Grace"/>
    <s v="Laptop"/>
    <s v="Technology"/>
    <n v="607.51"/>
    <n v="-78.88"/>
  </r>
  <r>
    <n v="1740"/>
    <x v="545"/>
    <x v="3"/>
    <s v="Frank"/>
    <s v="Binder"/>
    <s v="Furniture"/>
    <n v="1361.16"/>
    <n v="-13.26"/>
  </r>
  <r>
    <n v="1741"/>
    <x v="437"/>
    <x v="2"/>
    <s v="Bob"/>
    <s v="Desk"/>
    <s v="Furniture"/>
    <n v="381.25"/>
    <n v="-116.33"/>
  </r>
  <r>
    <n v="1742"/>
    <x v="322"/>
    <x v="2"/>
    <s v="Helen"/>
    <s v="Monitor"/>
    <s v="Technology"/>
    <n v="158.06"/>
    <n v="-38.78"/>
  </r>
  <r>
    <n v="1743"/>
    <x v="244"/>
    <x v="2"/>
    <s v="David"/>
    <s v="Monitor"/>
    <s v="Office Supplies"/>
    <n v="695.74"/>
    <n v="-125.51"/>
  </r>
  <r>
    <n v="1744"/>
    <x v="546"/>
    <x v="1"/>
    <s v="Helen"/>
    <s v="Bookcase"/>
    <s v="Furniture"/>
    <n v="1543.64"/>
    <n v="375.23"/>
  </r>
  <r>
    <n v="1745"/>
    <x v="547"/>
    <x v="1"/>
    <s v="Grace"/>
    <s v="Table"/>
    <s v="Furniture"/>
    <n v="856.67"/>
    <n v="-102.72"/>
  </r>
  <r>
    <n v="1746"/>
    <x v="548"/>
    <x v="1"/>
    <s v="Eva"/>
    <s v="Headphones"/>
    <s v="Office Supplies"/>
    <n v="1323.3"/>
    <n v="323.11"/>
  </r>
  <r>
    <n v="1747"/>
    <x v="549"/>
    <x v="1"/>
    <s v="Jack"/>
    <s v="Laptop"/>
    <s v="Office Supplies"/>
    <n v="1180.26"/>
    <n v="-166.46"/>
  </r>
  <r>
    <n v="1748"/>
    <x v="550"/>
    <x v="3"/>
    <s v="Jack"/>
    <s v="Table"/>
    <s v="Technology"/>
    <n v="93.33"/>
    <n v="463.96"/>
  </r>
  <r>
    <n v="1749"/>
    <x v="313"/>
    <x v="3"/>
    <s v="Helen"/>
    <s v="Headphones"/>
    <s v="Office Supplies"/>
    <n v="1977.65"/>
    <n v="297.81"/>
  </r>
  <r>
    <n v="1750"/>
    <x v="422"/>
    <x v="3"/>
    <s v="Ian"/>
    <s v="Table"/>
    <s v="Office Supplies"/>
    <n v="130.78"/>
    <n v="-195.24"/>
  </r>
  <r>
    <n v="1751"/>
    <x v="551"/>
    <x v="0"/>
    <s v="Eva"/>
    <s v="Binder"/>
    <s v="Office Supplies"/>
    <n v="1937.22"/>
    <n v="334.7"/>
  </r>
  <r>
    <n v="1752"/>
    <x v="552"/>
    <x v="2"/>
    <s v="Jack"/>
    <s v="Headphones"/>
    <s v="Technology"/>
    <n v="1122.24"/>
    <n v="159.86000000000001"/>
  </r>
  <r>
    <n v="1753"/>
    <x v="40"/>
    <x v="1"/>
    <s v="Eva"/>
    <s v="Binder"/>
    <s v="Office Supplies"/>
    <n v="1928.16"/>
    <n v="345.56"/>
  </r>
  <r>
    <n v="1754"/>
    <x v="553"/>
    <x v="1"/>
    <s v="Bob"/>
    <s v="Desk"/>
    <s v="Office Supplies"/>
    <n v="273.77"/>
    <n v="165.75"/>
  </r>
  <r>
    <n v="1755"/>
    <x v="241"/>
    <x v="3"/>
    <s v="Eva"/>
    <s v="Phone"/>
    <s v="Technology"/>
    <n v="1006.3"/>
    <n v="248.72"/>
  </r>
  <r>
    <n v="1756"/>
    <x v="554"/>
    <x v="1"/>
    <s v="Charlie"/>
    <s v="Binder"/>
    <s v="Office Supplies"/>
    <n v="380.53"/>
    <n v="350.43"/>
  </r>
  <r>
    <n v="1757"/>
    <x v="229"/>
    <x v="1"/>
    <s v="Grace"/>
    <s v="Monitor"/>
    <s v="Office Supplies"/>
    <n v="149.4"/>
    <n v="83.58"/>
  </r>
  <r>
    <n v="1758"/>
    <x v="38"/>
    <x v="2"/>
    <s v="Jack"/>
    <s v="Table"/>
    <s v="Technology"/>
    <n v="1254.18"/>
    <n v="-198.1"/>
  </r>
  <r>
    <n v="1759"/>
    <x v="555"/>
    <x v="3"/>
    <s v="Eva"/>
    <s v="Bookcase"/>
    <s v="Furniture"/>
    <n v="455.18"/>
    <n v="394.96"/>
  </r>
  <r>
    <n v="1760"/>
    <x v="130"/>
    <x v="2"/>
    <s v="Helen"/>
    <s v="Chair"/>
    <s v="Technology"/>
    <n v="1196.01"/>
    <n v="66.62"/>
  </r>
  <r>
    <n v="1761"/>
    <x v="446"/>
    <x v="0"/>
    <s v="Alice"/>
    <s v="Headphones"/>
    <s v="Office Supplies"/>
    <n v="269.11"/>
    <n v="147.22999999999999"/>
  </r>
  <r>
    <n v="1762"/>
    <x v="556"/>
    <x v="0"/>
    <s v="Charlie"/>
    <s v="Laptop"/>
    <s v="Office Supplies"/>
    <n v="697.37"/>
    <n v="-194.56"/>
  </r>
  <r>
    <n v="1763"/>
    <x v="557"/>
    <x v="0"/>
    <s v="Charlie"/>
    <s v="Bookcase"/>
    <s v="Office Supplies"/>
    <n v="1574.18"/>
    <n v="144.46"/>
  </r>
  <r>
    <n v="1764"/>
    <x v="366"/>
    <x v="3"/>
    <s v="Ian"/>
    <s v="Monitor"/>
    <s v="Technology"/>
    <n v="902.25"/>
    <n v="490.54"/>
  </r>
  <r>
    <n v="1765"/>
    <x v="280"/>
    <x v="1"/>
    <s v="Eva"/>
    <s v="Binder"/>
    <s v="Office Supplies"/>
    <n v="1274.0999999999999"/>
    <n v="-5.21"/>
  </r>
  <r>
    <n v="1766"/>
    <x v="558"/>
    <x v="3"/>
    <s v="Ian"/>
    <s v="Phone"/>
    <s v="Office Supplies"/>
    <n v="1312.54"/>
    <n v="76.790000000000006"/>
  </r>
  <r>
    <n v="1767"/>
    <x v="341"/>
    <x v="3"/>
    <s v="Ian"/>
    <s v="Desk"/>
    <s v="Technology"/>
    <n v="1695.32"/>
    <n v="281.02999999999997"/>
  </r>
  <r>
    <n v="1768"/>
    <x v="55"/>
    <x v="1"/>
    <s v="Alice"/>
    <s v="Chair"/>
    <s v="Furniture"/>
    <n v="683.6"/>
    <n v="370.36"/>
  </r>
  <r>
    <n v="1769"/>
    <x v="200"/>
    <x v="2"/>
    <s v="Bob"/>
    <s v="Printer"/>
    <s v="Furniture"/>
    <n v="1390.23"/>
    <n v="92.17"/>
  </r>
  <r>
    <n v="1770"/>
    <x v="559"/>
    <x v="0"/>
    <s v="Eva"/>
    <s v="Bookcase"/>
    <s v="Office Supplies"/>
    <n v="1925.15"/>
    <n v="16.77"/>
  </r>
  <r>
    <n v="1771"/>
    <x v="260"/>
    <x v="2"/>
    <s v="David"/>
    <s v="Phone"/>
    <s v="Technology"/>
    <n v="1473.97"/>
    <n v="456.48"/>
  </r>
  <r>
    <n v="1772"/>
    <x v="353"/>
    <x v="0"/>
    <s v="Jack"/>
    <s v="Printer"/>
    <s v="Office Supplies"/>
    <n v="1005.25"/>
    <n v="274"/>
  </r>
  <r>
    <n v="1773"/>
    <x v="505"/>
    <x v="3"/>
    <s v="Ian"/>
    <s v="Chair"/>
    <s v="Technology"/>
    <n v="1279.9000000000001"/>
    <n v="-116.69"/>
  </r>
  <r>
    <n v="1774"/>
    <x v="536"/>
    <x v="0"/>
    <s v="Grace"/>
    <s v="Laptop"/>
    <s v="Technology"/>
    <n v="1492.38"/>
    <n v="-151.75"/>
  </r>
  <r>
    <n v="1775"/>
    <x v="560"/>
    <x v="3"/>
    <s v="Frank"/>
    <s v="Laptop"/>
    <s v="Furniture"/>
    <n v="1243.94"/>
    <n v="138.47999999999999"/>
  </r>
  <r>
    <n v="1776"/>
    <x v="34"/>
    <x v="2"/>
    <s v="Grace"/>
    <s v="Table"/>
    <s v="Furniture"/>
    <n v="82.52"/>
    <n v="-45.94"/>
  </r>
  <r>
    <n v="1777"/>
    <x v="360"/>
    <x v="3"/>
    <s v="Alice"/>
    <s v="Chair"/>
    <s v="Technology"/>
    <n v="429.81"/>
    <n v="-22.21"/>
  </r>
  <r>
    <n v="1778"/>
    <x v="561"/>
    <x v="2"/>
    <s v="Alice"/>
    <s v="Chair"/>
    <s v="Office Supplies"/>
    <n v="1630.41"/>
    <n v="414.38"/>
  </r>
  <r>
    <n v="1779"/>
    <x v="50"/>
    <x v="1"/>
    <s v="Helen"/>
    <s v="Printer"/>
    <s v="Furniture"/>
    <n v="581.66999999999996"/>
    <n v="-137.30000000000001"/>
  </r>
  <r>
    <n v="1780"/>
    <x v="59"/>
    <x v="1"/>
    <s v="Bob"/>
    <s v="Phone"/>
    <s v="Office Supplies"/>
    <n v="1476.55"/>
    <n v="300.75"/>
  </r>
  <r>
    <n v="1781"/>
    <x v="562"/>
    <x v="1"/>
    <s v="Jack"/>
    <s v="Headphones"/>
    <s v="Furniture"/>
    <n v="775.63"/>
    <n v="-10.199999999999999"/>
  </r>
  <r>
    <n v="1782"/>
    <x v="563"/>
    <x v="3"/>
    <s v="Ian"/>
    <s v="Printer"/>
    <s v="Furniture"/>
    <n v="1067.67"/>
    <n v="332.23"/>
  </r>
  <r>
    <n v="1783"/>
    <x v="564"/>
    <x v="1"/>
    <s v="Grace"/>
    <s v="Desk"/>
    <s v="Office Supplies"/>
    <n v="182.55"/>
    <n v="305.69"/>
  </r>
  <r>
    <n v="1784"/>
    <x v="434"/>
    <x v="0"/>
    <s v="Frank"/>
    <s v="Laptop"/>
    <s v="Furniture"/>
    <n v="403.39"/>
    <n v="-194.83"/>
  </r>
  <r>
    <n v="1785"/>
    <x v="250"/>
    <x v="2"/>
    <s v="Alice"/>
    <s v="Laptop"/>
    <s v="Furniture"/>
    <n v="1916.53"/>
    <n v="156.38999999999999"/>
  </r>
  <r>
    <n v="1786"/>
    <x v="565"/>
    <x v="2"/>
    <s v="Alice"/>
    <s v="Table"/>
    <s v="Office Supplies"/>
    <n v="1785.77"/>
    <n v="-102.48"/>
  </r>
  <r>
    <n v="1787"/>
    <x v="216"/>
    <x v="0"/>
    <s v="Bob"/>
    <s v="Desk"/>
    <s v="Furniture"/>
    <n v="1321.94"/>
    <n v="406.36"/>
  </r>
  <r>
    <n v="1788"/>
    <x v="566"/>
    <x v="3"/>
    <s v="Frank"/>
    <s v="Laptop"/>
    <s v="Furniture"/>
    <n v="946.31"/>
    <n v="410.11"/>
  </r>
  <r>
    <n v="1789"/>
    <x v="514"/>
    <x v="3"/>
    <s v="Frank"/>
    <s v="Printer"/>
    <s v="Furniture"/>
    <n v="1367.73"/>
    <n v="92.84"/>
  </r>
  <r>
    <n v="1790"/>
    <x v="567"/>
    <x v="2"/>
    <s v="Bob"/>
    <s v="Desk"/>
    <s v="Office Supplies"/>
    <n v="1256.29"/>
    <n v="111.08"/>
  </r>
  <r>
    <n v="1791"/>
    <x v="91"/>
    <x v="1"/>
    <s v="Alice"/>
    <s v="Printer"/>
    <s v="Technology"/>
    <n v="1158.68"/>
    <n v="12.3"/>
  </r>
  <r>
    <n v="1792"/>
    <x v="568"/>
    <x v="3"/>
    <s v="Jack"/>
    <s v="Headphones"/>
    <s v="Office Supplies"/>
    <n v="165.4"/>
    <n v="301.62"/>
  </r>
  <r>
    <n v="1793"/>
    <x v="181"/>
    <x v="3"/>
    <s v="Eva"/>
    <s v="Headphones"/>
    <s v="Technology"/>
    <n v="1283.97"/>
    <n v="51.06"/>
  </r>
  <r>
    <n v="1794"/>
    <x v="231"/>
    <x v="0"/>
    <s v="Eva"/>
    <s v="Laptop"/>
    <s v="Furniture"/>
    <n v="1549.39"/>
    <n v="-12.55"/>
  </r>
  <r>
    <n v="1795"/>
    <x v="149"/>
    <x v="0"/>
    <s v="Bob"/>
    <s v="Laptop"/>
    <s v="Technology"/>
    <n v="1988.46"/>
    <n v="102.56"/>
  </r>
  <r>
    <n v="1796"/>
    <x v="569"/>
    <x v="1"/>
    <s v="Frank"/>
    <s v="Phone"/>
    <s v="Office Supplies"/>
    <n v="71.599999999999994"/>
    <n v="-135.96"/>
  </r>
  <r>
    <n v="1797"/>
    <x v="570"/>
    <x v="3"/>
    <s v="Ian"/>
    <s v="Headphones"/>
    <s v="Office Supplies"/>
    <n v="1473.84"/>
    <n v="322.62"/>
  </r>
  <r>
    <n v="1798"/>
    <x v="571"/>
    <x v="3"/>
    <s v="Bob"/>
    <s v="Bookcase"/>
    <s v="Furniture"/>
    <n v="1164.99"/>
    <n v="-191.18"/>
  </r>
  <r>
    <n v="1799"/>
    <x v="107"/>
    <x v="0"/>
    <s v="Jack"/>
    <s v="Bookcase"/>
    <s v="Technology"/>
    <n v="896.4"/>
    <n v="251.14"/>
  </r>
  <r>
    <n v="1800"/>
    <x v="572"/>
    <x v="3"/>
    <s v="Bob"/>
    <s v="Table"/>
    <s v="Furniture"/>
    <n v="298.76"/>
    <n v="-71.989999999999995"/>
  </r>
  <r>
    <n v="1801"/>
    <x v="573"/>
    <x v="2"/>
    <s v="Charlie"/>
    <s v="Headphones"/>
    <s v="Furniture"/>
    <n v="847.72"/>
    <n v="-37.32"/>
  </r>
  <r>
    <n v="1802"/>
    <x v="574"/>
    <x v="0"/>
    <s v="Grace"/>
    <s v="Printer"/>
    <s v="Office Supplies"/>
    <n v="741.04"/>
    <n v="244.94"/>
  </r>
  <r>
    <n v="1803"/>
    <x v="575"/>
    <x v="1"/>
    <s v="Frank"/>
    <s v="Printer"/>
    <s v="Technology"/>
    <n v="640.52"/>
    <n v="495.06"/>
  </r>
  <r>
    <n v="1804"/>
    <x v="576"/>
    <x v="0"/>
    <s v="Helen"/>
    <s v="Monitor"/>
    <s v="Technology"/>
    <n v="1475.22"/>
    <n v="344.4"/>
  </r>
  <r>
    <n v="1805"/>
    <x v="112"/>
    <x v="3"/>
    <s v="Helen"/>
    <s v="Desk"/>
    <s v="Technology"/>
    <n v="1416.41"/>
    <n v="-41.91"/>
  </r>
  <r>
    <n v="1806"/>
    <x v="288"/>
    <x v="1"/>
    <s v="Frank"/>
    <s v="Binder"/>
    <s v="Technology"/>
    <n v="1198.5899999999999"/>
    <n v="-76.78"/>
  </r>
  <r>
    <n v="1807"/>
    <x v="577"/>
    <x v="0"/>
    <s v="Jack"/>
    <s v="Bookcase"/>
    <s v="Furniture"/>
    <n v="1880.4"/>
    <n v="406.36"/>
  </r>
  <r>
    <n v="1808"/>
    <x v="79"/>
    <x v="2"/>
    <s v="Charlie"/>
    <s v="Laptop"/>
    <s v="Furniture"/>
    <n v="732.22"/>
    <n v="110.93"/>
  </r>
  <r>
    <n v="1809"/>
    <x v="578"/>
    <x v="2"/>
    <s v="Charlie"/>
    <s v="Table"/>
    <s v="Office Supplies"/>
    <n v="525.41"/>
    <n v="-104.06"/>
  </r>
  <r>
    <n v="1810"/>
    <x v="579"/>
    <x v="0"/>
    <s v="Alice"/>
    <s v="Binder"/>
    <s v="Furniture"/>
    <n v="1329.01"/>
    <n v="403.55"/>
  </r>
  <r>
    <n v="1811"/>
    <x v="580"/>
    <x v="2"/>
    <s v="Grace"/>
    <s v="Chair"/>
    <s v="Furniture"/>
    <n v="437.69"/>
    <n v="371.26"/>
  </r>
  <r>
    <n v="1812"/>
    <x v="581"/>
    <x v="2"/>
    <s v="Eva"/>
    <s v="Table"/>
    <s v="Office Supplies"/>
    <n v="664.27"/>
    <n v="488.73"/>
  </r>
  <r>
    <n v="1813"/>
    <x v="10"/>
    <x v="2"/>
    <s v="David"/>
    <s v="Chair"/>
    <s v="Office Supplies"/>
    <n v="487.97"/>
    <n v="436.82"/>
  </r>
  <r>
    <n v="1814"/>
    <x v="395"/>
    <x v="1"/>
    <s v="Jack"/>
    <s v="Headphones"/>
    <s v="Office Supplies"/>
    <n v="184.85"/>
    <n v="396.25"/>
  </r>
  <r>
    <n v="1815"/>
    <x v="517"/>
    <x v="2"/>
    <s v="David"/>
    <s v="Chair"/>
    <s v="Furniture"/>
    <n v="1663.62"/>
    <n v="-163.19999999999999"/>
  </r>
  <r>
    <n v="1816"/>
    <x v="582"/>
    <x v="2"/>
    <s v="David"/>
    <s v="Chair"/>
    <s v="Furniture"/>
    <n v="546.35"/>
    <n v="-126.91"/>
  </r>
  <r>
    <n v="1817"/>
    <x v="356"/>
    <x v="2"/>
    <s v="Frank"/>
    <s v="Phone"/>
    <s v="Office Supplies"/>
    <n v="972.4"/>
    <n v="198.29"/>
  </r>
  <r>
    <n v="1818"/>
    <x v="71"/>
    <x v="1"/>
    <s v="Helen"/>
    <s v="Phone"/>
    <s v="Office Supplies"/>
    <n v="134.46"/>
    <n v="172.04"/>
  </r>
  <r>
    <n v="1819"/>
    <x v="264"/>
    <x v="0"/>
    <s v="Helen"/>
    <s v="Phone"/>
    <s v="Office Supplies"/>
    <n v="1413.71"/>
    <n v="120.57"/>
  </r>
  <r>
    <n v="1820"/>
    <x v="583"/>
    <x v="3"/>
    <s v="Eva"/>
    <s v="Headphones"/>
    <s v="Furniture"/>
    <n v="694.59"/>
    <n v="77.75"/>
  </r>
  <r>
    <n v="1821"/>
    <x v="584"/>
    <x v="2"/>
    <s v="Frank"/>
    <s v="Binder"/>
    <s v="Furniture"/>
    <n v="1502.24"/>
    <n v="101.85"/>
  </r>
  <r>
    <n v="1822"/>
    <x v="585"/>
    <x v="0"/>
    <s v="David"/>
    <s v="Table"/>
    <s v="Technology"/>
    <n v="854.19"/>
    <n v="198.51"/>
  </r>
  <r>
    <n v="1823"/>
    <x v="441"/>
    <x v="2"/>
    <s v="Ian"/>
    <s v="Table"/>
    <s v="Furniture"/>
    <n v="431.72"/>
    <n v="-198.55"/>
  </r>
  <r>
    <n v="1824"/>
    <x v="586"/>
    <x v="1"/>
    <s v="Helen"/>
    <s v="Laptop"/>
    <s v="Furniture"/>
    <n v="1050.69"/>
    <n v="-17.5"/>
  </r>
  <r>
    <n v="1825"/>
    <x v="587"/>
    <x v="0"/>
    <s v="Jack"/>
    <s v="Phone"/>
    <s v="Furniture"/>
    <n v="304.48"/>
    <n v="162.80000000000001"/>
  </r>
  <r>
    <n v="1826"/>
    <x v="487"/>
    <x v="1"/>
    <s v="Jack"/>
    <s v="Headphones"/>
    <s v="Office Supplies"/>
    <n v="909.05"/>
    <n v="305.55"/>
  </r>
  <r>
    <n v="1827"/>
    <x v="468"/>
    <x v="2"/>
    <s v="Alice"/>
    <s v="Laptop"/>
    <s v="Furniture"/>
    <n v="668.75"/>
    <n v="-78.09"/>
  </r>
  <r>
    <n v="1828"/>
    <x v="588"/>
    <x v="2"/>
    <s v="Bob"/>
    <s v="Desk"/>
    <s v="Office Supplies"/>
    <n v="1828.32"/>
    <n v="182.82"/>
  </r>
  <r>
    <n v="1829"/>
    <x v="6"/>
    <x v="1"/>
    <s v="Ian"/>
    <s v="Laptop"/>
    <s v="Technology"/>
    <n v="168.81"/>
    <n v="300.12"/>
  </r>
  <r>
    <n v="1830"/>
    <x v="576"/>
    <x v="3"/>
    <s v="Helen"/>
    <s v="Binder"/>
    <s v="Technology"/>
    <n v="1403.33"/>
    <n v="111.24"/>
  </r>
  <r>
    <n v="1831"/>
    <x v="589"/>
    <x v="1"/>
    <s v="Charlie"/>
    <s v="Bookcase"/>
    <s v="Office Supplies"/>
    <n v="406.36"/>
    <n v="-181.04"/>
  </r>
  <r>
    <n v="1832"/>
    <x v="301"/>
    <x v="2"/>
    <s v="Helen"/>
    <s v="Chair"/>
    <s v="Office Supplies"/>
    <n v="672.14"/>
    <n v="114.49"/>
  </r>
  <r>
    <n v="1833"/>
    <x v="395"/>
    <x v="1"/>
    <s v="Alice"/>
    <s v="Phone"/>
    <s v="Office Supplies"/>
    <n v="860.25"/>
    <n v="7.51"/>
  </r>
  <r>
    <n v="1834"/>
    <x v="167"/>
    <x v="3"/>
    <s v="Jack"/>
    <s v="Bookcase"/>
    <s v="Furniture"/>
    <n v="1820.63"/>
    <n v="450.75"/>
  </r>
  <r>
    <n v="1835"/>
    <x v="213"/>
    <x v="1"/>
    <s v="David"/>
    <s v="Laptop"/>
    <s v="Technology"/>
    <n v="523.03"/>
    <n v="-112.77"/>
  </r>
  <r>
    <n v="1836"/>
    <x v="510"/>
    <x v="3"/>
    <s v="Charlie"/>
    <s v="Headphones"/>
    <s v="Office Supplies"/>
    <n v="228.05"/>
    <n v="256.73"/>
  </r>
  <r>
    <n v="1837"/>
    <x v="346"/>
    <x v="3"/>
    <s v="Frank"/>
    <s v="Chair"/>
    <s v="Furniture"/>
    <n v="671.44"/>
    <n v="-163.1"/>
  </r>
  <r>
    <n v="1838"/>
    <x v="296"/>
    <x v="1"/>
    <s v="Grace"/>
    <s v="Table"/>
    <s v="Technology"/>
    <n v="254.12"/>
    <n v="112.32"/>
  </r>
  <r>
    <n v="1839"/>
    <x v="590"/>
    <x v="1"/>
    <s v="David"/>
    <s v="Printer"/>
    <s v="Furniture"/>
    <n v="300.76"/>
    <n v="187.79"/>
  </r>
  <r>
    <n v="1840"/>
    <x v="25"/>
    <x v="0"/>
    <s v="Grace"/>
    <s v="Chair"/>
    <s v="Technology"/>
    <n v="1169.01"/>
    <n v="8.57"/>
  </r>
  <r>
    <n v="1841"/>
    <x v="591"/>
    <x v="2"/>
    <s v="Ian"/>
    <s v="Binder"/>
    <s v="Furniture"/>
    <n v="168.76"/>
    <n v="118.55"/>
  </r>
  <r>
    <n v="1842"/>
    <x v="216"/>
    <x v="3"/>
    <s v="Bob"/>
    <s v="Binder"/>
    <s v="Technology"/>
    <n v="110.32"/>
    <n v="-85.51"/>
  </r>
  <r>
    <n v="1843"/>
    <x v="236"/>
    <x v="0"/>
    <s v="Charlie"/>
    <s v="Laptop"/>
    <s v="Technology"/>
    <n v="1443.11"/>
    <n v="12.89"/>
  </r>
  <r>
    <n v="1844"/>
    <x v="592"/>
    <x v="1"/>
    <s v="Eva"/>
    <s v="Desk"/>
    <s v="Furniture"/>
    <n v="755.21"/>
    <n v="234.77"/>
  </r>
  <r>
    <n v="1845"/>
    <x v="259"/>
    <x v="2"/>
    <s v="Charlie"/>
    <s v="Binder"/>
    <s v="Office Supplies"/>
    <n v="294.48"/>
    <n v="11.26"/>
  </r>
  <r>
    <n v="1846"/>
    <x v="593"/>
    <x v="0"/>
    <s v="Helen"/>
    <s v="Binder"/>
    <s v="Technology"/>
    <n v="544.54"/>
    <n v="429.82"/>
  </r>
  <r>
    <n v="1847"/>
    <x v="594"/>
    <x v="3"/>
    <s v="Jack"/>
    <s v="Headphones"/>
    <s v="Office Supplies"/>
    <n v="1302.07"/>
    <n v="239.88"/>
  </r>
  <r>
    <n v="1848"/>
    <x v="595"/>
    <x v="0"/>
    <s v="Helen"/>
    <s v="Laptop"/>
    <s v="Furniture"/>
    <n v="587.29999999999995"/>
    <n v="107.05"/>
  </r>
  <r>
    <n v="1849"/>
    <x v="596"/>
    <x v="3"/>
    <s v="Helen"/>
    <s v="Chair"/>
    <s v="Office Supplies"/>
    <n v="1014.32"/>
    <n v="-172.87"/>
  </r>
  <r>
    <n v="1850"/>
    <x v="292"/>
    <x v="1"/>
    <s v="Ian"/>
    <s v="Desk"/>
    <s v="Office Supplies"/>
    <n v="287.31"/>
    <n v="149.68"/>
  </r>
  <r>
    <n v="1851"/>
    <x v="482"/>
    <x v="2"/>
    <s v="David"/>
    <s v="Bookcase"/>
    <s v="Office Supplies"/>
    <n v="1196.78"/>
    <n v="335.34"/>
  </r>
  <r>
    <n v="1852"/>
    <x v="597"/>
    <x v="2"/>
    <s v="Eva"/>
    <s v="Printer"/>
    <s v="Office Supplies"/>
    <n v="666.35"/>
    <n v="-14.11"/>
  </r>
  <r>
    <n v="1853"/>
    <x v="249"/>
    <x v="2"/>
    <s v="Eva"/>
    <s v="Phone"/>
    <s v="Office Supplies"/>
    <n v="1272.5899999999999"/>
    <n v="364.74"/>
  </r>
  <r>
    <n v="1854"/>
    <x v="598"/>
    <x v="1"/>
    <s v="Helen"/>
    <s v="Table"/>
    <s v="Technology"/>
    <n v="1626.37"/>
    <n v="-23.74"/>
  </r>
  <r>
    <n v="1855"/>
    <x v="599"/>
    <x v="3"/>
    <s v="Grace"/>
    <s v="Binder"/>
    <s v="Technology"/>
    <n v="1242.71"/>
    <n v="376.62"/>
  </r>
  <r>
    <n v="1856"/>
    <x v="600"/>
    <x v="1"/>
    <s v="Ian"/>
    <s v="Laptop"/>
    <s v="Technology"/>
    <n v="626.71"/>
    <n v="-140.31"/>
  </r>
  <r>
    <n v="1857"/>
    <x v="574"/>
    <x v="2"/>
    <s v="Helen"/>
    <s v="Phone"/>
    <s v="Furniture"/>
    <n v="548.70000000000005"/>
    <n v="406.33"/>
  </r>
  <r>
    <n v="1858"/>
    <x v="601"/>
    <x v="1"/>
    <s v="Bob"/>
    <s v="Table"/>
    <s v="Office Supplies"/>
    <n v="688.47"/>
    <n v="149.43"/>
  </r>
  <r>
    <n v="1859"/>
    <x v="602"/>
    <x v="1"/>
    <s v="Jack"/>
    <s v="Table"/>
    <s v="Technology"/>
    <n v="371.01"/>
    <n v="7.58"/>
  </r>
  <r>
    <n v="1860"/>
    <x v="386"/>
    <x v="1"/>
    <s v="David"/>
    <s v="Bookcase"/>
    <s v="Furniture"/>
    <n v="403.29"/>
    <n v="-14.42"/>
  </r>
  <r>
    <n v="1861"/>
    <x v="603"/>
    <x v="3"/>
    <s v="Frank"/>
    <s v="Bookcase"/>
    <s v="Technology"/>
    <n v="1591.85"/>
    <n v="102.41"/>
  </r>
  <r>
    <n v="1862"/>
    <x v="604"/>
    <x v="0"/>
    <s v="Bob"/>
    <s v="Bookcase"/>
    <s v="Technology"/>
    <n v="800.23"/>
    <n v="499.33"/>
  </r>
  <r>
    <n v="1863"/>
    <x v="267"/>
    <x v="0"/>
    <s v="Grace"/>
    <s v="Monitor"/>
    <s v="Office Supplies"/>
    <n v="900.19"/>
    <n v="-45.77"/>
  </r>
  <r>
    <n v="1864"/>
    <x v="605"/>
    <x v="1"/>
    <s v="Charlie"/>
    <s v="Monitor"/>
    <s v="Furniture"/>
    <n v="1208.4000000000001"/>
    <n v="-127.75"/>
  </r>
  <r>
    <n v="1865"/>
    <x v="606"/>
    <x v="0"/>
    <s v="Charlie"/>
    <s v="Table"/>
    <s v="Office Supplies"/>
    <n v="1199.82"/>
    <n v="209.52"/>
  </r>
  <r>
    <n v="1866"/>
    <x v="53"/>
    <x v="0"/>
    <s v="Bob"/>
    <s v="Bookcase"/>
    <s v="Office Supplies"/>
    <n v="181.38"/>
    <n v="141.97999999999999"/>
  </r>
  <r>
    <n v="1867"/>
    <x v="607"/>
    <x v="1"/>
    <s v="Helen"/>
    <s v="Headphones"/>
    <s v="Technology"/>
    <n v="1671.5"/>
    <n v="166.94"/>
  </r>
  <r>
    <n v="1868"/>
    <x v="277"/>
    <x v="1"/>
    <s v="Frank"/>
    <s v="Binder"/>
    <s v="Office Supplies"/>
    <n v="395.79"/>
    <n v="266.85000000000002"/>
  </r>
  <r>
    <n v="1869"/>
    <x v="608"/>
    <x v="2"/>
    <s v="Alice"/>
    <s v="Phone"/>
    <s v="Furniture"/>
    <n v="1459.99"/>
    <n v="-13"/>
  </r>
  <r>
    <n v="1870"/>
    <x v="250"/>
    <x v="0"/>
    <s v="Alice"/>
    <s v="Phone"/>
    <s v="Office Supplies"/>
    <n v="1556.71"/>
    <n v="437.47"/>
  </r>
  <r>
    <n v="1871"/>
    <x v="609"/>
    <x v="3"/>
    <s v="Grace"/>
    <s v="Monitor"/>
    <s v="Office Supplies"/>
    <n v="1444.05"/>
    <n v="104.97"/>
  </r>
  <r>
    <n v="1872"/>
    <x v="513"/>
    <x v="1"/>
    <s v="Helen"/>
    <s v="Table"/>
    <s v="Office Supplies"/>
    <n v="1179.01"/>
    <n v="-109.64"/>
  </r>
  <r>
    <n v="1873"/>
    <x v="451"/>
    <x v="2"/>
    <s v="Eva"/>
    <s v="Laptop"/>
    <s v="Technology"/>
    <n v="78.489999999999995"/>
    <n v="319.61"/>
  </r>
  <r>
    <n v="1874"/>
    <x v="11"/>
    <x v="3"/>
    <s v="Eva"/>
    <s v="Chair"/>
    <s v="Furniture"/>
    <n v="752.73"/>
    <n v="250.17"/>
  </r>
  <r>
    <n v="1875"/>
    <x v="19"/>
    <x v="0"/>
    <s v="David"/>
    <s v="Chair"/>
    <s v="Technology"/>
    <n v="1229.44"/>
    <n v="21.02"/>
  </r>
  <r>
    <n v="1876"/>
    <x v="325"/>
    <x v="2"/>
    <s v="Frank"/>
    <s v="Monitor"/>
    <s v="Technology"/>
    <n v="805.53"/>
    <n v="235.06"/>
  </r>
  <r>
    <n v="1877"/>
    <x v="610"/>
    <x v="1"/>
    <s v="Frank"/>
    <s v="Laptop"/>
    <s v="Technology"/>
    <n v="1733.79"/>
    <n v="-46.1"/>
  </r>
  <r>
    <n v="1878"/>
    <x v="190"/>
    <x v="3"/>
    <s v="Charlie"/>
    <s v="Monitor"/>
    <s v="Technology"/>
    <n v="652.16"/>
    <n v="111.39"/>
  </r>
  <r>
    <n v="1879"/>
    <x v="611"/>
    <x v="1"/>
    <s v="Ian"/>
    <s v="Chair"/>
    <s v="Technology"/>
    <n v="622.39"/>
    <n v="429.59"/>
  </r>
  <r>
    <n v="1880"/>
    <x v="157"/>
    <x v="0"/>
    <s v="Grace"/>
    <s v="Laptop"/>
    <s v="Furniture"/>
    <n v="568.70000000000005"/>
    <n v="-106.53"/>
  </r>
  <r>
    <n v="1881"/>
    <x v="377"/>
    <x v="3"/>
    <s v="Alice"/>
    <s v="Bookcase"/>
    <s v="Office Supplies"/>
    <n v="698.92"/>
    <n v="70.69"/>
  </r>
  <r>
    <n v="1882"/>
    <x v="449"/>
    <x v="0"/>
    <s v="Grace"/>
    <s v="Table"/>
    <s v="Technology"/>
    <n v="1136.94"/>
    <n v="374.8"/>
  </r>
  <r>
    <n v="1883"/>
    <x v="131"/>
    <x v="0"/>
    <s v="Eva"/>
    <s v="Phone"/>
    <s v="Technology"/>
    <n v="1428.68"/>
    <n v="478.64"/>
  </r>
  <r>
    <n v="1884"/>
    <x v="515"/>
    <x v="2"/>
    <s v="Eva"/>
    <s v="Headphones"/>
    <s v="Furniture"/>
    <n v="1342.01"/>
    <n v="117.75"/>
  </r>
  <r>
    <n v="1885"/>
    <x v="128"/>
    <x v="1"/>
    <s v="Bob"/>
    <s v="Desk"/>
    <s v="Furniture"/>
    <n v="1625.05"/>
    <n v="154.9"/>
  </r>
  <r>
    <n v="1886"/>
    <x v="345"/>
    <x v="3"/>
    <s v="David"/>
    <s v="Table"/>
    <s v="Office Supplies"/>
    <n v="1777.53"/>
    <n v="200.52"/>
  </r>
  <r>
    <n v="1887"/>
    <x v="316"/>
    <x v="0"/>
    <s v="Frank"/>
    <s v="Bookcase"/>
    <s v="Furniture"/>
    <n v="1641.35"/>
    <n v="452.64"/>
  </r>
  <r>
    <n v="1888"/>
    <x v="428"/>
    <x v="0"/>
    <s v="Jack"/>
    <s v="Chair"/>
    <s v="Office Supplies"/>
    <n v="86.94"/>
    <n v="400.74"/>
  </r>
  <r>
    <n v="1889"/>
    <x v="256"/>
    <x v="3"/>
    <s v="Grace"/>
    <s v="Bookcase"/>
    <s v="Technology"/>
    <n v="1485.04"/>
    <n v="-80.58"/>
  </r>
  <r>
    <n v="1890"/>
    <x v="523"/>
    <x v="0"/>
    <s v="Eva"/>
    <s v="Monitor"/>
    <s v="Technology"/>
    <n v="456.38"/>
    <n v="105.73"/>
  </r>
  <r>
    <n v="1891"/>
    <x v="507"/>
    <x v="2"/>
    <s v="Ian"/>
    <s v="Laptop"/>
    <s v="Office Supplies"/>
    <n v="309.20999999999998"/>
    <n v="124.8"/>
  </r>
  <r>
    <n v="1892"/>
    <x v="612"/>
    <x v="2"/>
    <s v="Charlie"/>
    <s v="Phone"/>
    <s v="Furniture"/>
    <n v="1295.05"/>
    <n v="352.37"/>
  </r>
  <r>
    <n v="1893"/>
    <x v="206"/>
    <x v="2"/>
    <s v="Alice"/>
    <s v="Binder"/>
    <s v="Office Supplies"/>
    <n v="673.5"/>
    <n v="222.03"/>
  </r>
  <r>
    <n v="1894"/>
    <x v="613"/>
    <x v="2"/>
    <s v="David"/>
    <s v="Monitor"/>
    <s v="Furniture"/>
    <n v="161.38"/>
    <n v="257.95"/>
  </r>
  <r>
    <n v="1895"/>
    <x v="321"/>
    <x v="0"/>
    <s v="Ian"/>
    <s v="Table"/>
    <s v="Technology"/>
    <n v="318.38"/>
    <n v="498.74"/>
  </r>
  <r>
    <n v="1896"/>
    <x v="430"/>
    <x v="3"/>
    <s v="David"/>
    <s v="Monitor"/>
    <s v="Furniture"/>
    <n v="51.81"/>
    <n v="-147.53"/>
  </r>
  <r>
    <n v="1897"/>
    <x v="614"/>
    <x v="3"/>
    <s v="Bob"/>
    <s v="Table"/>
    <s v="Office Supplies"/>
    <n v="1811.29"/>
    <n v="-43.89"/>
  </r>
  <r>
    <n v="1898"/>
    <x v="615"/>
    <x v="3"/>
    <s v="Jack"/>
    <s v="Binder"/>
    <s v="Office Supplies"/>
    <n v="98.01"/>
    <n v="85.53"/>
  </r>
  <r>
    <n v="1899"/>
    <x v="383"/>
    <x v="3"/>
    <s v="Eva"/>
    <s v="Printer"/>
    <s v="Technology"/>
    <n v="458.44"/>
    <n v="43.45"/>
  </r>
  <r>
    <n v="1900"/>
    <x v="75"/>
    <x v="1"/>
    <s v="Charlie"/>
    <s v="Phone"/>
    <s v="Furniture"/>
    <n v="861.71"/>
    <n v="-184.85"/>
  </r>
  <r>
    <n v="1901"/>
    <x v="616"/>
    <x v="3"/>
    <s v="Ian"/>
    <s v="Headphones"/>
    <s v="Furniture"/>
    <n v="745.31"/>
    <n v="-135.76"/>
  </r>
  <r>
    <n v="1902"/>
    <x v="617"/>
    <x v="1"/>
    <s v="David"/>
    <s v="Headphones"/>
    <s v="Furniture"/>
    <n v="1827.87"/>
    <n v="276.67"/>
  </r>
  <r>
    <n v="1903"/>
    <x v="448"/>
    <x v="1"/>
    <s v="Frank"/>
    <s v="Desk"/>
    <s v="Technology"/>
    <n v="128.56"/>
    <n v="415.53"/>
  </r>
  <r>
    <n v="1904"/>
    <x v="618"/>
    <x v="2"/>
    <s v="Bob"/>
    <s v="Bookcase"/>
    <s v="Furniture"/>
    <n v="1048.82"/>
    <n v="159.96"/>
  </r>
  <r>
    <n v="1905"/>
    <x v="452"/>
    <x v="1"/>
    <s v="Frank"/>
    <s v="Printer"/>
    <s v="Office Supplies"/>
    <n v="1376.93"/>
    <n v="177.43"/>
  </r>
  <r>
    <n v="1906"/>
    <x v="133"/>
    <x v="0"/>
    <s v="Charlie"/>
    <s v="Headphones"/>
    <s v="Furniture"/>
    <n v="1866.81"/>
    <n v="-21.43"/>
  </r>
  <r>
    <n v="1907"/>
    <x v="619"/>
    <x v="1"/>
    <s v="Ian"/>
    <s v="Monitor"/>
    <s v="Technology"/>
    <n v="1259.72"/>
    <n v="337.51"/>
  </r>
  <r>
    <n v="1908"/>
    <x v="620"/>
    <x v="2"/>
    <s v="Bob"/>
    <s v="Bookcase"/>
    <s v="Furniture"/>
    <n v="1617.32"/>
    <n v="326.26"/>
  </r>
  <r>
    <n v="1909"/>
    <x v="621"/>
    <x v="1"/>
    <s v="Ian"/>
    <s v="Printer"/>
    <s v="Furniture"/>
    <n v="213.26"/>
    <n v="211.86"/>
  </r>
  <r>
    <n v="1910"/>
    <x v="316"/>
    <x v="0"/>
    <s v="Eva"/>
    <s v="Laptop"/>
    <s v="Office Supplies"/>
    <n v="802.58"/>
    <n v="-51.13"/>
  </r>
  <r>
    <n v="1911"/>
    <x v="622"/>
    <x v="0"/>
    <s v="Helen"/>
    <s v="Laptop"/>
    <s v="Furniture"/>
    <n v="779.2"/>
    <n v="-132.09"/>
  </r>
  <r>
    <n v="1912"/>
    <x v="623"/>
    <x v="0"/>
    <s v="Bob"/>
    <s v="Bookcase"/>
    <s v="Office Supplies"/>
    <n v="1778.26"/>
    <n v="-155.03"/>
  </r>
  <r>
    <n v="1913"/>
    <x v="344"/>
    <x v="2"/>
    <s v="Frank"/>
    <s v="Table"/>
    <s v="Office Supplies"/>
    <n v="345.17"/>
    <n v="214.89"/>
  </r>
  <r>
    <n v="1914"/>
    <x v="221"/>
    <x v="2"/>
    <s v="Charlie"/>
    <s v="Table"/>
    <s v="Technology"/>
    <n v="346.18"/>
    <n v="377.52"/>
  </r>
  <r>
    <n v="1915"/>
    <x v="304"/>
    <x v="3"/>
    <s v="Jack"/>
    <s v="Monitor"/>
    <s v="Office Supplies"/>
    <n v="690.69"/>
    <n v="400.83"/>
  </r>
  <r>
    <n v="1916"/>
    <x v="624"/>
    <x v="2"/>
    <s v="Eva"/>
    <s v="Printer"/>
    <s v="Office Supplies"/>
    <n v="156.21"/>
    <n v="124.54"/>
  </r>
  <r>
    <n v="1917"/>
    <x v="625"/>
    <x v="0"/>
    <s v="Helen"/>
    <s v="Printer"/>
    <s v="Technology"/>
    <n v="405.79"/>
    <n v="348.99"/>
  </r>
  <r>
    <n v="1918"/>
    <x v="537"/>
    <x v="0"/>
    <s v="Jack"/>
    <s v="Bookcase"/>
    <s v="Office Supplies"/>
    <n v="1932.16"/>
    <n v="462.82"/>
  </r>
  <r>
    <n v="1919"/>
    <x v="412"/>
    <x v="2"/>
    <s v="Alice"/>
    <s v="Chair"/>
    <s v="Technology"/>
    <n v="884.96"/>
    <n v="-7.38"/>
  </r>
  <r>
    <n v="1920"/>
    <x v="626"/>
    <x v="1"/>
    <s v="Eva"/>
    <s v="Laptop"/>
    <s v="Furniture"/>
    <n v="1282.44"/>
    <n v="78.569999999999993"/>
  </r>
  <r>
    <n v="1921"/>
    <x v="627"/>
    <x v="2"/>
    <s v="Charlie"/>
    <s v="Printer"/>
    <s v="Technology"/>
    <n v="1465.92"/>
    <n v="452.04"/>
  </r>
  <r>
    <n v="1922"/>
    <x v="535"/>
    <x v="2"/>
    <s v="David"/>
    <s v="Bookcase"/>
    <s v="Office Supplies"/>
    <n v="765.57"/>
    <n v="36.76"/>
  </r>
  <r>
    <n v="1923"/>
    <x v="274"/>
    <x v="0"/>
    <s v="Bob"/>
    <s v="Binder"/>
    <s v="Technology"/>
    <n v="337.09"/>
    <n v="439.71"/>
  </r>
  <r>
    <n v="1924"/>
    <x v="415"/>
    <x v="3"/>
    <s v="Ian"/>
    <s v="Desk"/>
    <s v="Office Supplies"/>
    <n v="452.83"/>
    <n v="486.73"/>
  </r>
  <r>
    <n v="1925"/>
    <x v="628"/>
    <x v="0"/>
    <s v="Charlie"/>
    <s v="Binder"/>
    <s v="Furniture"/>
    <n v="660.87"/>
    <n v="263.27"/>
  </r>
  <r>
    <n v="1926"/>
    <x v="563"/>
    <x v="3"/>
    <s v="Bob"/>
    <s v="Phone"/>
    <s v="Technology"/>
    <n v="1290.33"/>
    <n v="371.82"/>
  </r>
  <r>
    <n v="1927"/>
    <x v="629"/>
    <x v="0"/>
    <s v="Jack"/>
    <s v="Monitor"/>
    <s v="Furniture"/>
    <n v="826.65"/>
    <n v="324.68"/>
  </r>
  <r>
    <n v="1928"/>
    <x v="52"/>
    <x v="2"/>
    <s v="Ian"/>
    <s v="Printer"/>
    <s v="Office Supplies"/>
    <n v="63.29"/>
    <n v="289.67"/>
  </r>
  <r>
    <n v="1929"/>
    <x v="630"/>
    <x v="0"/>
    <s v="Grace"/>
    <s v="Phone"/>
    <s v="Office Supplies"/>
    <n v="1070.6400000000001"/>
    <n v="14.85"/>
  </r>
  <r>
    <n v="1930"/>
    <x v="628"/>
    <x v="0"/>
    <s v="Frank"/>
    <s v="Headphones"/>
    <s v="Furniture"/>
    <n v="1846.95"/>
    <n v="-160.03"/>
  </r>
  <r>
    <n v="1931"/>
    <x v="406"/>
    <x v="0"/>
    <s v="Alice"/>
    <s v="Phone"/>
    <s v="Technology"/>
    <n v="1633.55"/>
    <n v="40.14"/>
  </r>
  <r>
    <n v="1932"/>
    <x v="631"/>
    <x v="2"/>
    <s v="Eva"/>
    <s v="Bookcase"/>
    <s v="Technology"/>
    <n v="1659.16"/>
    <n v="266.86"/>
  </r>
  <r>
    <n v="1933"/>
    <x v="607"/>
    <x v="2"/>
    <s v="Charlie"/>
    <s v="Printer"/>
    <s v="Office Supplies"/>
    <n v="1600.36"/>
    <n v="-128.22999999999999"/>
  </r>
  <r>
    <n v="1934"/>
    <x v="232"/>
    <x v="2"/>
    <s v="Alice"/>
    <s v="Desk"/>
    <s v="Furniture"/>
    <n v="681.28"/>
    <n v="-191.66"/>
  </r>
  <r>
    <n v="1935"/>
    <x v="632"/>
    <x v="2"/>
    <s v="David"/>
    <s v="Bookcase"/>
    <s v="Furniture"/>
    <n v="1542.13"/>
    <n v="-102.22"/>
  </r>
  <r>
    <n v="1936"/>
    <x v="633"/>
    <x v="3"/>
    <s v="Bob"/>
    <s v="Bookcase"/>
    <s v="Technology"/>
    <n v="329.16"/>
    <n v="301.02"/>
  </r>
  <r>
    <n v="1937"/>
    <x v="255"/>
    <x v="3"/>
    <s v="Bob"/>
    <s v="Monitor"/>
    <s v="Technology"/>
    <n v="1332.55"/>
    <n v="480.96"/>
  </r>
  <r>
    <n v="1938"/>
    <x v="331"/>
    <x v="1"/>
    <s v="Charlie"/>
    <s v="Monitor"/>
    <s v="Technology"/>
    <n v="1301.06"/>
    <n v="488.15"/>
  </r>
  <r>
    <n v="1939"/>
    <x v="569"/>
    <x v="2"/>
    <s v="Helen"/>
    <s v="Laptop"/>
    <s v="Furniture"/>
    <n v="99.86"/>
    <n v="145.79"/>
  </r>
  <r>
    <n v="1940"/>
    <x v="481"/>
    <x v="3"/>
    <s v="Helen"/>
    <s v="Laptop"/>
    <s v="Technology"/>
    <n v="1586.54"/>
    <n v="408.55"/>
  </r>
  <r>
    <n v="1941"/>
    <x v="567"/>
    <x v="0"/>
    <s v="Grace"/>
    <s v="Table"/>
    <s v="Technology"/>
    <n v="1811.33"/>
    <n v="315.77999999999997"/>
  </r>
  <r>
    <n v="1942"/>
    <x v="113"/>
    <x v="2"/>
    <s v="Frank"/>
    <s v="Chair"/>
    <s v="Office Supplies"/>
    <n v="571.46"/>
    <n v="150.72999999999999"/>
  </r>
  <r>
    <n v="1943"/>
    <x v="600"/>
    <x v="1"/>
    <s v="Ian"/>
    <s v="Printer"/>
    <s v="Technology"/>
    <n v="1634.16"/>
    <n v="200.93"/>
  </r>
  <r>
    <n v="1944"/>
    <x v="634"/>
    <x v="1"/>
    <s v="David"/>
    <s v="Printer"/>
    <s v="Technology"/>
    <n v="210.69"/>
    <n v="-103.94"/>
  </r>
  <r>
    <n v="1945"/>
    <x v="635"/>
    <x v="1"/>
    <s v="Alice"/>
    <s v="Phone"/>
    <s v="Furniture"/>
    <n v="1219.94"/>
    <n v="456.36"/>
  </r>
  <r>
    <n v="1946"/>
    <x v="636"/>
    <x v="0"/>
    <s v="Helen"/>
    <s v="Printer"/>
    <s v="Furniture"/>
    <n v="997.01"/>
    <n v="46.35"/>
  </r>
  <r>
    <n v="1947"/>
    <x v="637"/>
    <x v="3"/>
    <s v="Grace"/>
    <s v="Printer"/>
    <s v="Office Supplies"/>
    <n v="1114.55"/>
    <n v="112.3"/>
  </r>
  <r>
    <n v="1948"/>
    <x v="638"/>
    <x v="0"/>
    <s v="Grace"/>
    <s v="Chair"/>
    <s v="Technology"/>
    <n v="1856.1"/>
    <n v="270.16000000000003"/>
  </r>
  <r>
    <n v="1949"/>
    <x v="639"/>
    <x v="2"/>
    <s v="Charlie"/>
    <s v="Headphones"/>
    <s v="Office Supplies"/>
    <n v="1749.06"/>
    <n v="33.729999999999997"/>
  </r>
  <r>
    <n v="1950"/>
    <x v="352"/>
    <x v="1"/>
    <s v="David"/>
    <s v="Laptop"/>
    <s v="Furniture"/>
    <n v="1580.91"/>
    <n v="-22.02"/>
  </r>
  <r>
    <n v="1951"/>
    <x v="266"/>
    <x v="0"/>
    <s v="Jack"/>
    <s v="Laptop"/>
    <s v="Office Supplies"/>
    <n v="583.71"/>
    <n v="241.73"/>
  </r>
  <r>
    <n v="1952"/>
    <x v="640"/>
    <x v="0"/>
    <s v="Ian"/>
    <s v="Desk"/>
    <s v="Furniture"/>
    <n v="1828.05"/>
    <n v="-182.51"/>
  </r>
  <r>
    <n v="1953"/>
    <x v="641"/>
    <x v="3"/>
    <s v="Frank"/>
    <s v="Printer"/>
    <s v="Office Supplies"/>
    <n v="240.14"/>
    <n v="304.51"/>
  </r>
  <r>
    <n v="1954"/>
    <x v="642"/>
    <x v="3"/>
    <s v="Eva"/>
    <s v="Chair"/>
    <s v="Office Supplies"/>
    <n v="1713.99"/>
    <n v="159.82"/>
  </r>
  <r>
    <n v="1955"/>
    <x v="643"/>
    <x v="1"/>
    <s v="Charlie"/>
    <s v="Laptop"/>
    <s v="Technology"/>
    <n v="689.91"/>
    <n v="224.03"/>
  </r>
  <r>
    <n v="1956"/>
    <x v="165"/>
    <x v="0"/>
    <s v="Ian"/>
    <s v="Chair"/>
    <s v="Office Supplies"/>
    <n v="154.86000000000001"/>
    <n v="242.32"/>
  </r>
  <r>
    <n v="1957"/>
    <x v="159"/>
    <x v="0"/>
    <s v="Eva"/>
    <s v="Binder"/>
    <s v="Technology"/>
    <n v="1355.25"/>
    <n v="168.94"/>
  </r>
  <r>
    <n v="1958"/>
    <x v="644"/>
    <x v="3"/>
    <s v="Eva"/>
    <s v="Headphones"/>
    <s v="Technology"/>
    <n v="501"/>
    <n v="207.77"/>
  </r>
  <r>
    <n v="1959"/>
    <x v="22"/>
    <x v="0"/>
    <s v="David"/>
    <s v="Printer"/>
    <s v="Technology"/>
    <n v="524.96"/>
    <n v="278.64999999999998"/>
  </r>
  <r>
    <n v="1960"/>
    <x v="645"/>
    <x v="0"/>
    <s v="David"/>
    <s v="Desk"/>
    <s v="Technology"/>
    <n v="646.79"/>
    <n v="327.18"/>
  </r>
  <r>
    <n v="1961"/>
    <x v="646"/>
    <x v="0"/>
    <s v="Alice"/>
    <s v="Phone"/>
    <s v="Office Supplies"/>
    <n v="174.19"/>
    <n v="309.22000000000003"/>
  </r>
  <r>
    <n v="1962"/>
    <x v="395"/>
    <x v="3"/>
    <s v="Grace"/>
    <s v="Laptop"/>
    <s v="Furniture"/>
    <n v="395.4"/>
    <n v="408.73"/>
  </r>
  <r>
    <n v="1963"/>
    <x v="420"/>
    <x v="1"/>
    <s v="Ian"/>
    <s v="Binder"/>
    <s v="Furniture"/>
    <n v="60.02"/>
    <n v="-67.39"/>
  </r>
  <r>
    <n v="1964"/>
    <x v="647"/>
    <x v="2"/>
    <s v="Charlie"/>
    <s v="Chair"/>
    <s v="Furniture"/>
    <n v="918.55"/>
    <n v="80.8"/>
  </r>
  <r>
    <n v="1965"/>
    <x v="648"/>
    <x v="1"/>
    <s v="Bob"/>
    <s v="Monitor"/>
    <s v="Office Supplies"/>
    <n v="214.3"/>
    <n v="463.46"/>
  </r>
  <r>
    <n v="1966"/>
    <x v="649"/>
    <x v="2"/>
    <s v="Charlie"/>
    <s v="Bookcase"/>
    <s v="Technology"/>
    <n v="1381.17"/>
    <n v="77.61"/>
  </r>
  <r>
    <n v="1967"/>
    <x v="246"/>
    <x v="0"/>
    <s v="Alice"/>
    <s v="Printer"/>
    <s v="Furniture"/>
    <n v="509.46"/>
    <n v="-112.59"/>
  </r>
  <r>
    <n v="1968"/>
    <x v="346"/>
    <x v="1"/>
    <s v="Frank"/>
    <s v="Printer"/>
    <s v="Office Supplies"/>
    <n v="1889.97"/>
    <n v="167.81"/>
  </r>
  <r>
    <n v="1969"/>
    <x v="551"/>
    <x v="2"/>
    <s v="Grace"/>
    <s v="Binder"/>
    <s v="Technology"/>
    <n v="1748.94"/>
    <n v="-123.36"/>
  </r>
  <r>
    <n v="1970"/>
    <x v="93"/>
    <x v="3"/>
    <s v="Bob"/>
    <s v="Chair"/>
    <s v="Furniture"/>
    <n v="614.41"/>
    <n v="-58"/>
  </r>
  <r>
    <n v="1971"/>
    <x v="391"/>
    <x v="3"/>
    <s v="Helen"/>
    <s v="Table"/>
    <s v="Technology"/>
    <n v="1577.27"/>
    <n v="498.82"/>
  </r>
  <r>
    <n v="1972"/>
    <x v="650"/>
    <x v="1"/>
    <s v="Frank"/>
    <s v="Printer"/>
    <s v="Furniture"/>
    <n v="1616.33"/>
    <n v="178.95"/>
  </r>
  <r>
    <n v="1973"/>
    <x v="63"/>
    <x v="1"/>
    <s v="David"/>
    <s v="Table"/>
    <s v="Furniture"/>
    <n v="1973.8"/>
    <n v="-1.1599999999999999"/>
  </r>
  <r>
    <n v="1974"/>
    <x v="651"/>
    <x v="0"/>
    <s v="Eva"/>
    <s v="Monitor"/>
    <s v="Furniture"/>
    <n v="1215.79"/>
    <n v="496.34"/>
  </r>
  <r>
    <n v="1975"/>
    <x v="225"/>
    <x v="1"/>
    <s v="Helen"/>
    <s v="Binder"/>
    <s v="Technology"/>
    <n v="209.83"/>
    <n v="476.59"/>
  </r>
  <r>
    <n v="1976"/>
    <x v="76"/>
    <x v="0"/>
    <s v="Charlie"/>
    <s v="Chair"/>
    <s v="Office Supplies"/>
    <n v="1311.33"/>
    <n v="108.52"/>
  </r>
  <r>
    <n v="1977"/>
    <x v="379"/>
    <x v="0"/>
    <s v="Charlie"/>
    <s v="Chair"/>
    <s v="Technology"/>
    <n v="1268.71"/>
    <n v="-17.72"/>
  </r>
  <r>
    <n v="1978"/>
    <x v="652"/>
    <x v="3"/>
    <s v="David"/>
    <s v="Headphones"/>
    <s v="Furniture"/>
    <n v="1294.78"/>
    <n v="386.88"/>
  </r>
  <r>
    <n v="1979"/>
    <x v="653"/>
    <x v="3"/>
    <s v="Alice"/>
    <s v="Bookcase"/>
    <s v="Technology"/>
    <n v="648.92999999999995"/>
    <n v="300.93"/>
  </r>
  <r>
    <n v="1980"/>
    <x v="220"/>
    <x v="2"/>
    <s v="Ian"/>
    <s v="Laptop"/>
    <s v="Office Supplies"/>
    <n v="1726.38"/>
    <n v="280.86"/>
  </r>
  <r>
    <n v="1981"/>
    <x v="400"/>
    <x v="3"/>
    <s v="Helen"/>
    <s v="Laptop"/>
    <s v="Technology"/>
    <n v="1920.97"/>
    <n v="425.18"/>
  </r>
  <r>
    <n v="1982"/>
    <x v="654"/>
    <x v="3"/>
    <s v="Helen"/>
    <s v="Phone"/>
    <s v="Office Supplies"/>
    <n v="474.54"/>
    <n v="282.58999999999997"/>
  </r>
  <r>
    <n v="1983"/>
    <x v="503"/>
    <x v="1"/>
    <s v="Jack"/>
    <s v="Desk"/>
    <s v="Office Supplies"/>
    <n v="221.9"/>
    <n v="-1.34"/>
  </r>
  <r>
    <n v="1984"/>
    <x v="73"/>
    <x v="3"/>
    <s v="Frank"/>
    <s v="Binder"/>
    <s v="Technology"/>
    <n v="429.34"/>
    <n v="285.7"/>
  </r>
  <r>
    <n v="1985"/>
    <x v="655"/>
    <x v="2"/>
    <s v="Grace"/>
    <s v="Monitor"/>
    <s v="Furniture"/>
    <n v="1650.08"/>
    <n v="14.07"/>
  </r>
  <r>
    <n v="1986"/>
    <x v="656"/>
    <x v="1"/>
    <s v="Frank"/>
    <s v="Chair"/>
    <s v="Office Supplies"/>
    <n v="1369.46"/>
    <n v="331.47"/>
  </r>
  <r>
    <n v="1987"/>
    <x v="657"/>
    <x v="2"/>
    <s v="Ian"/>
    <s v="Bookcase"/>
    <s v="Technology"/>
    <n v="1290.29"/>
    <n v="233.82"/>
  </r>
  <r>
    <n v="1988"/>
    <x v="533"/>
    <x v="3"/>
    <s v="Charlie"/>
    <s v="Table"/>
    <s v="Office Supplies"/>
    <n v="833.5"/>
    <n v="-145.81"/>
  </r>
  <r>
    <n v="1989"/>
    <x v="507"/>
    <x v="2"/>
    <s v="Charlie"/>
    <s v="Binder"/>
    <s v="Furniture"/>
    <n v="1176.76"/>
    <n v="158.97999999999999"/>
  </r>
  <r>
    <n v="1990"/>
    <x v="132"/>
    <x v="1"/>
    <s v="Charlie"/>
    <s v="Phone"/>
    <s v="Technology"/>
    <n v="650.35"/>
    <n v="40.31"/>
  </r>
  <r>
    <n v="1991"/>
    <x v="373"/>
    <x v="0"/>
    <s v="Jack"/>
    <s v="Binder"/>
    <s v="Technology"/>
    <n v="980.54"/>
    <n v="30"/>
  </r>
  <r>
    <n v="1992"/>
    <x v="658"/>
    <x v="2"/>
    <s v="Charlie"/>
    <s v="Phone"/>
    <s v="Technology"/>
    <n v="1596.47"/>
    <n v="221.58"/>
  </r>
  <r>
    <n v="1993"/>
    <x v="93"/>
    <x v="2"/>
    <s v="Ian"/>
    <s v="Chair"/>
    <s v="Furniture"/>
    <n v="1963.42"/>
    <n v="25.63"/>
  </r>
  <r>
    <n v="1994"/>
    <x v="451"/>
    <x v="1"/>
    <s v="David"/>
    <s v="Desk"/>
    <s v="Office Supplies"/>
    <n v="1868.35"/>
    <n v="343.83"/>
  </r>
  <r>
    <n v="1995"/>
    <x v="254"/>
    <x v="1"/>
    <s v="Grace"/>
    <s v="Phone"/>
    <s v="Technology"/>
    <n v="1871.04"/>
    <n v="-150.44999999999999"/>
  </r>
  <r>
    <n v="1996"/>
    <x v="220"/>
    <x v="2"/>
    <s v="Ian"/>
    <s v="Chair"/>
    <s v="Office Supplies"/>
    <n v="834.34"/>
    <n v="262.27"/>
  </r>
  <r>
    <n v="1997"/>
    <x v="659"/>
    <x v="3"/>
    <s v="Grace"/>
    <s v="Chair"/>
    <s v="Office Supplies"/>
    <n v="964.14"/>
    <n v="366.44"/>
  </r>
  <r>
    <n v="1998"/>
    <x v="83"/>
    <x v="2"/>
    <s v="Ian"/>
    <s v="Desk"/>
    <s v="Furniture"/>
    <n v="1425.99"/>
    <n v="270.98"/>
  </r>
  <r>
    <n v="1999"/>
    <x v="391"/>
    <x v="1"/>
    <s v="Charlie"/>
    <s v="Laptop"/>
    <s v="Technology"/>
    <n v="1848.27"/>
    <n v="148.06"/>
  </r>
  <r>
    <n v="2000"/>
    <x v="440"/>
    <x v="0"/>
    <s v="David"/>
    <s v="Binder"/>
    <s v="Office Supplies"/>
    <n v="326.89"/>
    <n v="465.21"/>
  </r>
</pivotCacheRecords>
</file>

<file path=xl/pivotCache/pivotCacheRecords3.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001">
  <r>
    <n v="1001"/>
    <d v="2023-05-11T00:00:00"/>
    <s v="East"/>
    <x v="0"/>
    <s v="Binder"/>
    <s v="Technology"/>
    <n v="958.08"/>
    <n v="12.97"/>
    <s v="May-2023"/>
  </r>
  <r>
    <n v="1002"/>
    <d v="2023-11-11T00:00:00"/>
    <s v="East"/>
    <x v="1"/>
    <s v="Monitor"/>
    <s v="Technology"/>
    <n v="1558.09"/>
    <n v="-102.53"/>
    <s v="Nov-2023"/>
  </r>
  <r>
    <n v="1003"/>
    <d v="2021-05-02T00:00:00"/>
    <s v="East"/>
    <x v="2"/>
    <s v="Table"/>
    <s v="Furniture"/>
    <n v="1834.18"/>
    <n v="228.41"/>
    <s v="May-2021"/>
  </r>
  <r>
    <n v="1004"/>
    <d v="2022-04-12T00:00:00"/>
    <s v="West"/>
    <x v="3"/>
    <s v="Laptop"/>
    <s v="Technology"/>
    <n v="418.82"/>
    <n v="14.41"/>
    <s v="Apr-2022"/>
  </r>
  <r>
    <n v="1005"/>
    <d v="2021-11-27T00:00:00"/>
    <s v="West"/>
    <x v="4"/>
    <s v="Binder"/>
    <s v="Office Supplies"/>
    <n v="1848.62"/>
    <n v="28.28"/>
    <s v="Nov-2021"/>
  </r>
  <r>
    <n v="1006"/>
    <d v="2021-03-29T00:00:00"/>
    <s v="South"/>
    <x v="3"/>
    <s v="Printer"/>
    <s v="Technology"/>
    <n v="1406.47"/>
    <n v="-150.36000000000001"/>
    <s v="Mar-2021"/>
  </r>
  <r>
    <n v="1007"/>
    <d v="2023-05-22T00:00:00"/>
    <s v="Central"/>
    <x v="5"/>
    <s v="Bookcase"/>
    <s v="Office Supplies"/>
    <n v="1241"/>
    <n v="44.86"/>
    <s v="May-2023"/>
  </r>
  <r>
    <n v="1008"/>
    <d v="2021-05-11T00:00:00"/>
    <s v="East"/>
    <x v="0"/>
    <s v="Printer"/>
    <s v="Technology"/>
    <n v="439.69"/>
    <n v="403.75"/>
    <s v="May-2021"/>
  </r>
  <r>
    <n v="1009"/>
    <d v="2023-02-09T00:00:00"/>
    <s v="West"/>
    <x v="1"/>
    <s v="Binder"/>
    <s v="Furniture"/>
    <n v="158.27000000000001"/>
    <n v="-36.85"/>
    <s v="Feb-2023"/>
  </r>
  <r>
    <n v="1010"/>
    <d v="2021-12-10T00:00:00"/>
    <s v="West"/>
    <x v="1"/>
    <s v="Laptop"/>
    <s v="Technology"/>
    <n v="1158.51"/>
    <n v="286.63"/>
    <s v="Dec-2021"/>
  </r>
  <r>
    <n v="1011"/>
    <d v="2023-03-17T00:00:00"/>
    <s v="East"/>
    <x v="6"/>
    <s v="Bookcase"/>
    <s v="Technology"/>
    <n v="1320.46"/>
    <n v="240.74"/>
    <s v="Mar-2023"/>
  </r>
  <r>
    <n v="1012"/>
    <d v="2022-01-21T00:00:00"/>
    <s v="Central"/>
    <x v="6"/>
    <s v="Table"/>
    <s v="Technology"/>
    <n v="461.02"/>
    <n v="404.44"/>
    <s v="Jan-2022"/>
  </r>
  <r>
    <n v="1013"/>
    <d v="2023-08-14T00:00:00"/>
    <s v="East"/>
    <x v="5"/>
    <s v="Chair"/>
    <s v="Furniture"/>
    <n v="1135.0899999999999"/>
    <n v="-107.4"/>
    <s v="Aug-2023"/>
  </r>
  <r>
    <n v="1014"/>
    <d v="2021-10-04T00:00:00"/>
    <s v="Central"/>
    <x v="5"/>
    <s v="Bookcase"/>
    <s v="Technology"/>
    <n v="1720.16"/>
    <n v="484.31"/>
    <s v="Oct-2021"/>
  </r>
  <r>
    <n v="1015"/>
    <d v="2022-04-05T00:00:00"/>
    <s v="West"/>
    <x v="0"/>
    <s v="Bookcase"/>
    <s v="Furniture"/>
    <n v="1678.38"/>
    <n v="207.84"/>
    <s v="Apr-2022"/>
  </r>
  <r>
    <n v="1016"/>
    <d v="2021-01-22T00:00:00"/>
    <s v="Central"/>
    <x v="6"/>
    <s v="Laptop"/>
    <s v="Office Supplies"/>
    <n v="1858.34"/>
    <n v="496.83"/>
    <s v="Jan-2021"/>
  </r>
  <r>
    <n v="1017"/>
    <d v="2021-09-10T00:00:00"/>
    <s v="South"/>
    <x v="2"/>
    <s v="Laptop"/>
    <s v="Technology"/>
    <n v="763.48"/>
    <n v="438.06"/>
    <s v="Sep-2021"/>
  </r>
  <r>
    <n v="1018"/>
    <d v="2023-01-18T00:00:00"/>
    <s v="West"/>
    <x v="2"/>
    <s v="Binder"/>
    <s v="Furniture"/>
    <n v="670.2"/>
    <n v="-44.94"/>
    <s v="Jan-2023"/>
  </r>
  <r>
    <n v="1019"/>
    <d v="2023-05-07T00:00:00"/>
    <s v="South"/>
    <x v="0"/>
    <s v="Desk"/>
    <s v="Furniture"/>
    <n v="1511.38"/>
    <n v="-160.69"/>
    <s v="May-2023"/>
  </r>
  <r>
    <n v="1020"/>
    <d v="2022-04-20T00:00:00"/>
    <s v="East"/>
    <x v="2"/>
    <s v="Bookcase"/>
    <s v="Technology"/>
    <n v="890.67"/>
    <n v="-21.05"/>
    <s v="Apr-2022"/>
  </r>
  <r>
    <n v="1021"/>
    <d v="2023-12-19T00:00:00"/>
    <s v="East"/>
    <x v="7"/>
    <s v="Monitor"/>
    <s v="Office Supplies"/>
    <n v="220.72"/>
    <n v="169.29"/>
    <s v="Dec-2023"/>
  </r>
  <r>
    <n v="1022"/>
    <d v="2022-05-26T00:00:00"/>
    <s v="East"/>
    <x v="8"/>
    <s v="Bookcase"/>
    <s v="Furniture"/>
    <n v="601.46"/>
    <n v="-79.88"/>
    <s v="May-2022"/>
  </r>
  <r>
    <n v="1023"/>
    <d v="2022-12-01T00:00:00"/>
    <s v="Central"/>
    <x v="0"/>
    <s v="Binder"/>
    <s v="Technology"/>
    <n v="866.24"/>
    <n v="-82.78"/>
    <s v="Dec-2022"/>
  </r>
  <r>
    <n v="1024"/>
    <d v="2023-09-03T00:00:00"/>
    <s v="West"/>
    <x v="0"/>
    <s v="Phone"/>
    <s v="Office Supplies"/>
    <n v="620.41"/>
    <n v="123.82"/>
    <s v="Sep-2023"/>
  </r>
  <r>
    <n v="1025"/>
    <d v="2021-07-09T00:00:00"/>
    <s v="East"/>
    <x v="9"/>
    <s v="Printer"/>
    <s v="Furniture"/>
    <n v="697.8"/>
    <n v="-176.71"/>
    <s v="Jul-2021"/>
  </r>
  <r>
    <n v="1026"/>
    <d v="2023-08-16T00:00:00"/>
    <s v="East"/>
    <x v="4"/>
    <s v="Chair"/>
    <s v="Furniture"/>
    <n v="622.86"/>
    <n v="-114.68"/>
    <s v="Aug-2023"/>
  </r>
  <r>
    <n v="1027"/>
    <d v="2022-11-18T00:00:00"/>
    <s v="West"/>
    <x v="4"/>
    <s v="Desk"/>
    <s v="Office Supplies"/>
    <n v="130.91999999999999"/>
    <n v="91.1"/>
    <s v="Nov-2022"/>
  </r>
  <r>
    <n v="1028"/>
    <d v="2023-08-16T00:00:00"/>
    <s v="East"/>
    <x v="7"/>
    <s v="Table"/>
    <s v="Office Supplies"/>
    <n v="1292.33"/>
    <n v="-155.81"/>
    <s v="Aug-2023"/>
  </r>
  <r>
    <n v="1029"/>
    <d v="2022-07-17T00:00:00"/>
    <s v="South"/>
    <x v="6"/>
    <s v="Table"/>
    <s v="Technology"/>
    <n v="1214.72"/>
    <n v="77.73"/>
    <s v="Jul-2022"/>
  </r>
  <r>
    <n v="1030"/>
    <d v="2023-04-12T00:00:00"/>
    <s v="West"/>
    <x v="5"/>
    <s v="Table"/>
    <s v="Technology"/>
    <n v="1324.1"/>
    <n v="131.80000000000001"/>
    <s v="Apr-2023"/>
  </r>
  <r>
    <n v="1031"/>
    <d v="2022-10-09T00:00:00"/>
    <s v="West"/>
    <x v="5"/>
    <s v="Laptop"/>
    <s v="Furniture"/>
    <n v="425"/>
    <n v="115.89"/>
    <s v="Oct-2022"/>
  </r>
  <r>
    <n v="1032"/>
    <d v="2021-01-21T00:00:00"/>
    <s v="West"/>
    <x v="3"/>
    <s v="Table"/>
    <s v="Office Supplies"/>
    <n v="626.53"/>
    <n v="408.42"/>
    <s v="Jan-2021"/>
  </r>
  <r>
    <n v="1033"/>
    <d v="2023-04-21T00:00:00"/>
    <s v="South"/>
    <x v="7"/>
    <s v="Chair"/>
    <s v="Office Supplies"/>
    <n v="1258.25"/>
    <n v="171.04"/>
    <s v="Apr-2023"/>
  </r>
  <r>
    <n v="1034"/>
    <d v="2021-06-16T00:00:00"/>
    <s v="West"/>
    <x v="0"/>
    <s v="Printer"/>
    <s v="Office Supplies"/>
    <n v="1219.27"/>
    <n v="127.59"/>
    <s v="Jun-2021"/>
  </r>
  <r>
    <n v="1035"/>
    <d v="2022-01-23T00:00:00"/>
    <s v="South"/>
    <x v="7"/>
    <s v="Table"/>
    <s v="Furniture"/>
    <n v="1037.3399999999999"/>
    <n v="87.5"/>
    <s v="Jan-2022"/>
  </r>
  <r>
    <n v="1036"/>
    <d v="2022-08-24T00:00:00"/>
    <s v="West"/>
    <x v="7"/>
    <s v="Bookcase"/>
    <s v="Office Supplies"/>
    <n v="733.31"/>
    <n v="372.34"/>
    <s v="Aug-2022"/>
  </r>
  <r>
    <n v="1037"/>
    <d v="2021-11-12T00:00:00"/>
    <s v="Central"/>
    <x v="7"/>
    <s v="Bookcase"/>
    <s v="Office Supplies"/>
    <n v="1830.22"/>
    <n v="426.54"/>
    <s v="Nov-2021"/>
  </r>
  <r>
    <n v="1038"/>
    <d v="2021-01-14T00:00:00"/>
    <s v="East"/>
    <x v="4"/>
    <s v="Laptop"/>
    <s v="Furniture"/>
    <n v="712.55"/>
    <n v="397.27"/>
    <s v="Jan-2021"/>
  </r>
  <r>
    <n v="1039"/>
    <d v="2021-08-30T00:00:00"/>
    <s v="Central"/>
    <x v="7"/>
    <s v="Chair"/>
    <s v="Technology"/>
    <n v="938.46"/>
    <n v="271.48"/>
    <s v="Aug-2021"/>
  </r>
  <r>
    <n v="1040"/>
    <d v="2023-02-16T00:00:00"/>
    <s v="East"/>
    <x v="8"/>
    <s v="Printer"/>
    <s v="Technology"/>
    <n v="1372.32"/>
    <n v="-103.85"/>
    <s v="Feb-2023"/>
  </r>
  <r>
    <n v="1041"/>
    <d v="2022-07-19T00:00:00"/>
    <s v="South"/>
    <x v="5"/>
    <s v="Desk"/>
    <s v="Furniture"/>
    <n v="1108.8900000000001"/>
    <n v="-6.19"/>
    <s v="Jul-2022"/>
  </r>
  <r>
    <n v="1042"/>
    <d v="2023-06-17T00:00:00"/>
    <s v="Central"/>
    <x v="3"/>
    <s v="Binder"/>
    <s v="Office Supplies"/>
    <n v="726.43"/>
    <n v="-167.76"/>
    <s v="Jun-2023"/>
  </r>
  <r>
    <n v="1043"/>
    <d v="2021-04-02T00:00:00"/>
    <s v="West"/>
    <x v="8"/>
    <s v="Printer"/>
    <s v="Furniture"/>
    <n v="899.51"/>
    <n v="451.58"/>
    <s v="Apr-2021"/>
  </r>
  <r>
    <n v="1044"/>
    <d v="2023-08-14T00:00:00"/>
    <s v="East"/>
    <x v="3"/>
    <s v="Binder"/>
    <s v="Technology"/>
    <n v="1599.24"/>
    <n v="262.56"/>
    <s v="Aug-2023"/>
  </r>
  <r>
    <n v="1045"/>
    <d v="2022-05-24T00:00:00"/>
    <s v="East"/>
    <x v="9"/>
    <s v="Phone"/>
    <s v="Technology"/>
    <n v="592.35"/>
    <n v="322.45"/>
    <s v="May-2022"/>
  </r>
  <r>
    <n v="1046"/>
    <d v="2023-02-15T00:00:00"/>
    <s v="Central"/>
    <x v="3"/>
    <s v="Binder"/>
    <s v="Furniture"/>
    <n v="327.39999999999998"/>
    <n v="18.100000000000001"/>
    <s v="Feb-2023"/>
  </r>
  <r>
    <n v="1047"/>
    <d v="2021-02-04T00:00:00"/>
    <s v="South"/>
    <x v="5"/>
    <s v="Monitor"/>
    <s v="Furniture"/>
    <n v="660.67"/>
    <n v="391.96"/>
    <s v="Feb-2021"/>
  </r>
  <r>
    <n v="1048"/>
    <d v="2021-07-25T00:00:00"/>
    <s v="Central"/>
    <x v="5"/>
    <s v="Bookcase"/>
    <s v="Technology"/>
    <n v="1706.59"/>
    <n v="-18.28"/>
    <s v="Jul-2021"/>
  </r>
  <r>
    <n v="1049"/>
    <d v="2023-10-23T00:00:00"/>
    <s v="South"/>
    <x v="7"/>
    <s v="Chair"/>
    <s v="Furniture"/>
    <n v="223.53"/>
    <n v="-198.85"/>
    <s v="Oct-2023"/>
  </r>
  <r>
    <n v="1050"/>
    <d v="2023-10-19T00:00:00"/>
    <s v="South"/>
    <x v="1"/>
    <s v="Headphones"/>
    <s v="Technology"/>
    <n v="1983.81"/>
    <n v="63.49"/>
    <s v="Oct-2023"/>
  </r>
  <r>
    <n v="1051"/>
    <d v="2022-07-20T00:00:00"/>
    <s v="East"/>
    <x v="9"/>
    <s v="Laptop"/>
    <s v="Furniture"/>
    <n v="1104.96"/>
    <n v="199.53"/>
    <s v="Jul-2022"/>
  </r>
  <r>
    <n v="1052"/>
    <d v="2022-12-04T00:00:00"/>
    <s v="Central"/>
    <x v="0"/>
    <s v="Monitor"/>
    <s v="Furniture"/>
    <n v="1970.45"/>
    <n v="135.09"/>
    <s v="Dec-2022"/>
  </r>
  <r>
    <n v="1053"/>
    <d v="2022-02-06T00:00:00"/>
    <s v="Central"/>
    <x v="2"/>
    <s v="Binder"/>
    <s v="Furniture"/>
    <n v="1881.04"/>
    <n v="403.45"/>
    <s v="Feb-2022"/>
  </r>
  <r>
    <n v="1054"/>
    <d v="2022-12-31T00:00:00"/>
    <s v="South"/>
    <x v="3"/>
    <s v="Table"/>
    <s v="Technology"/>
    <n v="932.99"/>
    <n v="-126.22"/>
    <s v="Dec-2022"/>
  </r>
  <r>
    <n v="1055"/>
    <d v="2021-06-11T00:00:00"/>
    <s v="Central"/>
    <x v="1"/>
    <s v="Chair"/>
    <s v="Furniture"/>
    <n v="437.06"/>
    <n v="187.68"/>
    <s v="Jun-2021"/>
  </r>
  <r>
    <n v="1056"/>
    <d v="2021-07-21T00:00:00"/>
    <s v="West"/>
    <x v="7"/>
    <s v="Monitor"/>
    <s v="Technology"/>
    <n v="371.53"/>
    <n v="159.09"/>
    <s v="Jul-2021"/>
  </r>
  <r>
    <n v="1057"/>
    <d v="2023-09-23T00:00:00"/>
    <s v="West"/>
    <x v="4"/>
    <s v="Laptop"/>
    <s v="Technology"/>
    <n v="517.98"/>
    <n v="-3.02"/>
    <s v="Sep-2023"/>
  </r>
  <r>
    <n v="1058"/>
    <d v="2021-09-27T00:00:00"/>
    <s v="Central"/>
    <x v="0"/>
    <s v="Bookcase"/>
    <s v="Furniture"/>
    <n v="1434.76"/>
    <n v="375.56"/>
    <s v="Sep-2021"/>
  </r>
  <r>
    <n v="1059"/>
    <d v="2023-03-27T00:00:00"/>
    <s v="Central"/>
    <x v="6"/>
    <s v="Chair"/>
    <s v="Furniture"/>
    <n v="582.25"/>
    <n v="326.99"/>
    <s v="Mar-2023"/>
  </r>
  <r>
    <n v="1060"/>
    <d v="2022-04-01T00:00:00"/>
    <s v="South"/>
    <x v="1"/>
    <s v="Laptop"/>
    <s v="Technology"/>
    <n v="715.78"/>
    <n v="313"/>
    <s v="Apr-2022"/>
  </r>
  <r>
    <n v="1061"/>
    <d v="2023-10-14T00:00:00"/>
    <s v="West"/>
    <x v="4"/>
    <s v="Phone"/>
    <s v="Technology"/>
    <n v="925.12"/>
    <n v="413.33"/>
    <s v="Oct-2023"/>
  </r>
  <r>
    <n v="1062"/>
    <d v="2021-10-23T00:00:00"/>
    <s v="West"/>
    <x v="9"/>
    <s v="Phone"/>
    <s v="Office Supplies"/>
    <n v="1830.8"/>
    <n v="305.95"/>
    <s v="Oct-2021"/>
  </r>
  <r>
    <n v="1063"/>
    <d v="2022-12-21T00:00:00"/>
    <s v="East"/>
    <x v="7"/>
    <s v="Laptop"/>
    <s v="Technology"/>
    <n v="419.32"/>
    <n v="-37.71"/>
    <s v="Dec-2022"/>
  </r>
  <r>
    <n v="1064"/>
    <d v="2021-12-04T00:00:00"/>
    <s v="South"/>
    <x v="0"/>
    <s v="Monitor"/>
    <s v="Office Supplies"/>
    <n v="59.8"/>
    <n v="293.89"/>
    <s v="Dec-2021"/>
  </r>
  <r>
    <n v="1065"/>
    <d v="2023-05-29T00:00:00"/>
    <s v="East"/>
    <x v="0"/>
    <s v="Chair"/>
    <s v="Office Supplies"/>
    <n v="167.19"/>
    <n v="15.39"/>
    <s v="May-2023"/>
  </r>
  <r>
    <n v="1066"/>
    <d v="2023-12-13T00:00:00"/>
    <s v="West"/>
    <x v="0"/>
    <s v="Monitor"/>
    <s v="Office Supplies"/>
    <n v="1814.29"/>
    <n v="-30.48"/>
    <s v="Dec-2023"/>
  </r>
  <r>
    <n v="1067"/>
    <d v="2023-03-03T00:00:00"/>
    <s v="South"/>
    <x v="9"/>
    <s v="Desk"/>
    <s v="Furniture"/>
    <n v="1312.66"/>
    <n v="-148.9"/>
    <s v="Mar-2023"/>
  </r>
  <r>
    <n v="1068"/>
    <d v="2021-08-05T00:00:00"/>
    <s v="Central"/>
    <x v="3"/>
    <s v="Binder"/>
    <s v="Furniture"/>
    <n v="582.42999999999995"/>
    <n v="320.82"/>
    <s v="Aug-2021"/>
  </r>
  <r>
    <n v="1069"/>
    <d v="2023-02-03T00:00:00"/>
    <s v="South"/>
    <x v="6"/>
    <s v="Desk"/>
    <s v="Technology"/>
    <n v="395.53"/>
    <n v="297.7"/>
    <s v="Feb-2023"/>
  </r>
  <r>
    <n v="1070"/>
    <d v="2021-07-07T00:00:00"/>
    <s v="Central"/>
    <x v="9"/>
    <s v="Phone"/>
    <s v="Office Supplies"/>
    <n v="623.82000000000005"/>
    <n v="-35.85"/>
    <s v="Jul-2021"/>
  </r>
  <r>
    <n v="1071"/>
    <d v="2022-01-15T00:00:00"/>
    <s v="Central"/>
    <x v="2"/>
    <s v="Bookcase"/>
    <s v="Furniture"/>
    <n v="273.85000000000002"/>
    <n v="324.57"/>
    <s v="Jan-2022"/>
  </r>
  <r>
    <n v="1072"/>
    <d v="2022-05-08T00:00:00"/>
    <s v="South"/>
    <x v="6"/>
    <s v="Printer"/>
    <s v="Furniture"/>
    <n v="1885.99"/>
    <n v="442.49"/>
    <s v="May-2022"/>
  </r>
  <r>
    <n v="1073"/>
    <d v="2023-12-01T00:00:00"/>
    <s v="Central"/>
    <x v="5"/>
    <s v="Binder"/>
    <s v="Furniture"/>
    <n v="1579.2"/>
    <n v="-124.38"/>
    <s v="Dec-2023"/>
  </r>
  <r>
    <n v="1074"/>
    <d v="2021-01-15T00:00:00"/>
    <s v="East"/>
    <x v="7"/>
    <s v="Phone"/>
    <s v="Furniture"/>
    <n v="951.66"/>
    <n v="-37.15"/>
    <s v="Jan-2021"/>
  </r>
  <r>
    <n v="1075"/>
    <d v="2021-03-06T00:00:00"/>
    <s v="West"/>
    <x v="9"/>
    <s v="Monitor"/>
    <s v="Furniture"/>
    <n v="1736.68"/>
    <n v="325.18"/>
    <s v="Mar-2021"/>
  </r>
  <r>
    <n v="1076"/>
    <d v="2022-06-05T00:00:00"/>
    <s v="Central"/>
    <x v="4"/>
    <s v="Monitor"/>
    <s v="Office Supplies"/>
    <n v="536.44000000000005"/>
    <n v="-7.85"/>
    <s v="Jun-2022"/>
  </r>
  <r>
    <n v="1077"/>
    <d v="2022-10-10T00:00:00"/>
    <s v="East"/>
    <x v="6"/>
    <s v="Monitor"/>
    <s v="Office Supplies"/>
    <n v="1448.39"/>
    <n v="237.26"/>
    <s v="Oct-2022"/>
  </r>
  <r>
    <n v="1078"/>
    <d v="2023-12-23T00:00:00"/>
    <s v="Central"/>
    <x v="2"/>
    <s v="Bookcase"/>
    <s v="Office Supplies"/>
    <n v="1719.46"/>
    <n v="-143.19"/>
    <s v="Dec-2023"/>
  </r>
  <r>
    <n v="1079"/>
    <d v="2022-08-16T00:00:00"/>
    <s v="West"/>
    <x v="5"/>
    <s v="Desk"/>
    <s v="Office Supplies"/>
    <n v="745.7"/>
    <n v="116.54"/>
    <s v="Aug-2022"/>
  </r>
  <r>
    <n v="1080"/>
    <d v="2022-01-27T00:00:00"/>
    <s v="East"/>
    <x v="3"/>
    <s v="Printer"/>
    <s v="Technology"/>
    <n v="1527.06"/>
    <n v="317.36"/>
    <s v="Jan-2022"/>
  </r>
  <r>
    <n v="1081"/>
    <d v="2022-02-23T00:00:00"/>
    <s v="West"/>
    <x v="4"/>
    <s v="Monitor"/>
    <s v="Office Supplies"/>
    <n v="625.39"/>
    <n v="280.56"/>
    <s v="Feb-2022"/>
  </r>
  <r>
    <n v="1082"/>
    <d v="2021-10-16T00:00:00"/>
    <s v="West"/>
    <x v="6"/>
    <s v="Headphones"/>
    <s v="Furniture"/>
    <n v="632.77"/>
    <n v="370.55"/>
    <s v="Oct-2021"/>
  </r>
  <r>
    <n v="1083"/>
    <d v="2022-01-14T00:00:00"/>
    <s v="East"/>
    <x v="7"/>
    <s v="Binder"/>
    <s v="Office Supplies"/>
    <n v="258.76"/>
    <n v="414.22"/>
    <s v="Jan-2022"/>
  </r>
  <r>
    <n v="1084"/>
    <d v="2021-08-19T00:00:00"/>
    <s v="East"/>
    <x v="4"/>
    <s v="Chair"/>
    <s v="Technology"/>
    <n v="908.11"/>
    <n v="341.23"/>
    <s v="Aug-2021"/>
  </r>
  <r>
    <n v="1085"/>
    <d v="2023-10-15T00:00:00"/>
    <s v="East"/>
    <x v="5"/>
    <s v="Headphones"/>
    <s v="Furniture"/>
    <n v="1472.94"/>
    <n v="270.11"/>
    <s v="Oct-2023"/>
  </r>
  <r>
    <n v="1086"/>
    <d v="2021-02-10T00:00:00"/>
    <s v="South"/>
    <x v="4"/>
    <s v="Printer"/>
    <s v="Office Supplies"/>
    <n v="1883.43"/>
    <n v="-177.79"/>
    <s v="Feb-2021"/>
  </r>
  <r>
    <n v="1087"/>
    <d v="2023-11-18T00:00:00"/>
    <s v="East"/>
    <x v="8"/>
    <s v="Bookcase"/>
    <s v="Office Supplies"/>
    <n v="1227.4000000000001"/>
    <n v="174.48"/>
    <s v="Nov-2023"/>
  </r>
  <r>
    <n v="1088"/>
    <d v="2021-05-15T00:00:00"/>
    <s v="East"/>
    <x v="1"/>
    <s v="Printer"/>
    <s v="Office Supplies"/>
    <n v="1733.11"/>
    <n v="-173.61"/>
    <s v="May-2021"/>
  </r>
  <r>
    <n v="1089"/>
    <d v="2021-07-20T00:00:00"/>
    <s v="East"/>
    <x v="3"/>
    <s v="Chair"/>
    <s v="Furniture"/>
    <n v="1653.86"/>
    <n v="365.65"/>
    <s v="Jul-2021"/>
  </r>
  <r>
    <n v="1090"/>
    <d v="2023-02-19T00:00:00"/>
    <s v="East"/>
    <x v="5"/>
    <s v="Binder"/>
    <s v="Furniture"/>
    <n v="388.02"/>
    <n v="24.51"/>
    <s v="Feb-2023"/>
  </r>
  <r>
    <n v="1091"/>
    <d v="2023-07-19T00:00:00"/>
    <s v="Central"/>
    <x v="4"/>
    <s v="Chair"/>
    <s v="Technology"/>
    <n v="997.34"/>
    <n v="193.7"/>
    <s v="Jul-2023"/>
  </r>
  <r>
    <n v="1092"/>
    <d v="2023-11-23T00:00:00"/>
    <s v="South"/>
    <x v="1"/>
    <s v="Laptop"/>
    <s v="Furniture"/>
    <n v="278"/>
    <n v="-4.3899999999999997"/>
    <s v="Nov-2023"/>
  </r>
  <r>
    <n v="1093"/>
    <d v="2023-12-08T00:00:00"/>
    <s v="West"/>
    <x v="1"/>
    <s v="Binder"/>
    <s v="Furniture"/>
    <n v="1380.2"/>
    <n v="347.75"/>
    <s v="Dec-2023"/>
  </r>
  <r>
    <n v="1094"/>
    <d v="2022-05-18T00:00:00"/>
    <s v="East"/>
    <x v="4"/>
    <s v="Printer"/>
    <s v="Office Supplies"/>
    <n v="1902.3"/>
    <n v="420.55"/>
    <s v="May-2022"/>
  </r>
  <r>
    <n v="1095"/>
    <d v="2022-02-11T00:00:00"/>
    <s v="Central"/>
    <x v="7"/>
    <s v="Monitor"/>
    <s v="Furniture"/>
    <n v="317.32"/>
    <n v="79.05"/>
    <s v="Feb-2022"/>
  </r>
  <r>
    <n v="1096"/>
    <d v="2023-03-16T00:00:00"/>
    <s v="Central"/>
    <x v="8"/>
    <s v="Printer"/>
    <s v="Office Supplies"/>
    <n v="1481.07"/>
    <n v="404.05"/>
    <s v="Mar-2023"/>
  </r>
  <r>
    <n v="1097"/>
    <d v="2021-04-09T00:00:00"/>
    <s v="Central"/>
    <x v="9"/>
    <s v="Printer"/>
    <s v="Office Supplies"/>
    <n v="1282.8599999999999"/>
    <n v="-13.05"/>
    <s v="Apr-2021"/>
  </r>
  <r>
    <n v="1098"/>
    <d v="2022-11-15T00:00:00"/>
    <s v="West"/>
    <x v="8"/>
    <s v="Binder"/>
    <s v="Furniture"/>
    <n v="1188.03"/>
    <n v="174.26"/>
    <s v="Nov-2022"/>
  </r>
  <r>
    <n v="1099"/>
    <d v="2022-12-27T00:00:00"/>
    <s v="East"/>
    <x v="4"/>
    <s v="Laptop"/>
    <s v="Technology"/>
    <n v="810.73"/>
    <n v="401.13"/>
    <s v="Dec-2022"/>
  </r>
  <r>
    <n v="1100"/>
    <d v="2023-08-19T00:00:00"/>
    <s v="South"/>
    <x v="3"/>
    <s v="Printer"/>
    <s v="Technology"/>
    <n v="742.51"/>
    <n v="28.12"/>
    <s v="Aug-2023"/>
  </r>
  <r>
    <n v="1101"/>
    <d v="2022-09-05T00:00:00"/>
    <s v="South"/>
    <x v="9"/>
    <s v="Headphones"/>
    <s v="Furniture"/>
    <n v="138.24"/>
    <n v="467.83"/>
    <s v="Sep-2022"/>
  </r>
  <r>
    <n v="1102"/>
    <d v="2022-10-05T00:00:00"/>
    <s v="Central"/>
    <x v="5"/>
    <s v="Phone"/>
    <s v="Technology"/>
    <n v="474.92"/>
    <n v="-114.68"/>
    <s v="Oct-2022"/>
  </r>
  <r>
    <n v="1103"/>
    <d v="2023-10-26T00:00:00"/>
    <s v="West"/>
    <x v="8"/>
    <s v="Table"/>
    <s v="Office Supplies"/>
    <n v="79.59"/>
    <n v="-187.21"/>
    <s v="Oct-2023"/>
  </r>
  <r>
    <n v="1104"/>
    <d v="2022-05-18T00:00:00"/>
    <s v="West"/>
    <x v="4"/>
    <s v="Table"/>
    <s v="Office Supplies"/>
    <n v="1183.76"/>
    <n v="432.89"/>
    <s v="May-2022"/>
  </r>
  <r>
    <n v="1105"/>
    <d v="2023-02-06T00:00:00"/>
    <s v="West"/>
    <x v="8"/>
    <s v="Printer"/>
    <s v="Furniture"/>
    <n v="256.41000000000003"/>
    <n v="-151.94999999999999"/>
    <s v="Feb-2023"/>
  </r>
  <r>
    <n v="1106"/>
    <d v="2022-02-02T00:00:00"/>
    <s v="South"/>
    <x v="9"/>
    <s v="Headphones"/>
    <s v="Technology"/>
    <n v="1752.39"/>
    <n v="494.32"/>
    <s v="Feb-2022"/>
  </r>
  <r>
    <n v="1107"/>
    <d v="2023-05-21T00:00:00"/>
    <s v="Central"/>
    <x v="2"/>
    <s v="Monitor"/>
    <s v="Technology"/>
    <n v="1070.1300000000001"/>
    <n v="465.98"/>
    <s v="May-2023"/>
  </r>
  <r>
    <n v="1108"/>
    <d v="2023-03-06T00:00:00"/>
    <s v="East"/>
    <x v="6"/>
    <s v="Bookcase"/>
    <s v="Office Supplies"/>
    <n v="1414.4"/>
    <n v="-104.09"/>
    <s v="Mar-2023"/>
  </r>
  <r>
    <n v="1109"/>
    <d v="2022-01-28T00:00:00"/>
    <s v="South"/>
    <x v="8"/>
    <s v="Bookcase"/>
    <s v="Furniture"/>
    <n v="851.17"/>
    <n v="176.31"/>
    <s v="Jan-2022"/>
  </r>
  <r>
    <n v="1110"/>
    <d v="2021-07-26T00:00:00"/>
    <s v="Central"/>
    <x v="5"/>
    <s v="Binder"/>
    <s v="Technology"/>
    <n v="1143.1300000000001"/>
    <n v="-70.56"/>
    <s v="Jul-2021"/>
  </r>
  <r>
    <n v="1111"/>
    <d v="2023-11-05T00:00:00"/>
    <s v="Central"/>
    <x v="5"/>
    <s v="Table"/>
    <s v="Furniture"/>
    <n v="1888.19"/>
    <n v="99.71"/>
    <s v="Nov-2023"/>
  </r>
  <r>
    <n v="1112"/>
    <d v="2023-06-11T00:00:00"/>
    <s v="East"/>
    <x v="0"/>
    <s v="Printer"/>
    <s v="Technology"/>
    <n v="211.33"/>
    <n v="-157"/>
    <s v="Jun-2023"/>
  </r>
  <r>
    <n v="1113"/>
    <d v="2023-05-14T00:00:00"/>
    <s v="East"/>
    <x v="8"/>
    <s v="Bookcase"/>
    <s v="Office Supplies"/>
    <n v="545.17999999999995"/>
    <n v="-43.25"/>
    <s v="May-2023"/>
  </r>
  <r>
    <n v="1114"/>
    <d v="2023-01-13T00:00:00"/>
    <s v="East"/>
    <x v="6"/>
    <s v="Printer"/>
    <s v="Office Supplies"/>
    <n v="1570.98"/>
    <n v="54.29"/>
    <s v="Jan-2023"/>
  </r>
  <r>
    <n v="1115"/>
    <d v="2022-07-18T00:00:00"/>
    <s v="West"/>
    <x v="7"/>
    <s v="Binder"/>
    <s v="Furniture"/>
    <n v="242.54"/>
    <n v="107.05"/>
    <s v="Jul-2022"/>
  </r>
  <r>
    <n v="1116"/>
    <d v="2023-10-18T00:00:00"/>
    <s v="East"/>
    <x v="1"/>
    <s v="Table"/>
    <s v="Office Supplies"/>
    <n v="197.54"/>
    <n v="484.25"/>
    <s v="Oct-2023"/>
  </r>
  <r>
    <n v="1117"/>
    <d v="2021-04-06T00:00:00"/>
    <s v="Central"/>
    <x v="6"/>
    <s v="Chair"/>
    <s v="Technology"/>
    <n v="755.01"/>
    <n v="365.51"/>
    <s v="Apr-2021"/>
  </r>
  <r>
    <n v="1118"/>
    <d v="2022-04-30T00:00:00"/>
    <s v="East"/>
    <x v="1"/>
    <s v="Phone"/>
    <s v="Office Supplies"/>
    <n v="229.73"/>
    <n v="316.19"/>
    <s v="Apr-2022"/>
  </r>
  <r>
    <n v="1119"/>
    <d v="2021-08-19T00:00:00"/>
    <s v="Central"/>
    <x v="1"/>
    <s v="Phone"/>
    <s v="Furniture"/>
    <n v="1190.9000000000001"/>
    <n v="175.93"/>
    <s v="Aug-2021"/>
  </r>
  <r>
    <n v="1120"/>
    <d v="2023-01-19T00:00:00"/>
    <s v="South"/>
    <x v="2"/>
    <s v="Bookcase"/>
    <s v="Furniture"/>
    <n v="491.24"/>
    <n v="388"/>
    <s v="Jan-2023"/>
  </r>
  <r>
    <n v="1121"/>
    <d v="2022-06-25T00:00:00"/>
    <s v="West"/>
    <x v="0"/>
    <s v="Phone"/>
    <s v="Furniture"/>
    <n v="1796.61"/>
    <n v="37.53"/>
    <s v="Jun-2022"/>
  </r>
  <r>
    <n v="1122"/>
    <d v="2023-11-26T00:00:00"/>
    <s v="South"/>
    <x v="6"/>
    <s v="Chair"/>
    <s v="Technology"/>
    <n v="1577.83"/>
    <n v="296.23"/>
    <s v="Nov-2023"/>
  </r>
  <r>
    <n v="1123"/>
    <d v="2022-06-09T00:00:00"/>
    <s v="South"/>
    <x v="6"/>
    <s v="Printer"/>
    <s v="Technology"/>
    <n v="1414.43"/>
    <n v="495.65"/>
    <s v="Jun-2022"/>
  </r>
  <r>
    <n v="1124"/>
    <d v="2022-08-01T00:00:00"/>
    <s v="Central"/>
    <x v="2"/>
    <s v="Binder"/>
    <s v="Technology"/>
    <n v="1253.04"/>
    <n v="20.239999999999998"/>
    <s v="Aug-2022"/>
  </r>
  <r>
    <n v="1125"/>
    <d v="2022-11-13T00:00:00"/>
    <s v="South"/>
    <x v="8"/>
    <s v="Chair"/>
    <s v="Technology"/>
    <n v="1733.76"/>
    <n v="271.81"/>
    <s v="Nov-2022"/>
  </r>
  <r>
    <n v="1126"/>
    <d v="2022-07-11T00:00:00"/>
    <s v="Central"/>
    <x v="8"/>
    <s v="Binder"/>
    <s v="Technology"/>
    <n v="484.97"/>
    <n v="391.02"/>
    <s v="Jul-2022"/>
  </r>
  <r>
    <n v="1127"/>
    <d v="2023-10-10T00:00:00"/>
    <s v="East"/>
    <x v="8"/>
    <s v="Binder"/>
    <s v="Office Supplies"/>
    <n v="1752.56"/>
    <n v="441.07"/>
    <s v="Oct-2023"/>
  </r>
  <r>
    <n v="1128"/>
    <d v="2022-10-08T00:00:00"/>
    <s v="East"/>
    <x v="3"/>
    <s v="Table"/>
    <s v="Technology"/>
    <n v="1589.51"/>
    <n v="302.55"/>
    <s v="Oct-2022"/>
  </r>
  <r>
    <n v="1129"/>
    <d v="2023-03-07T00:00:00"/>
    <s v="Central"/>
    <x v="1"/>
    <s v="Printer"/>
    <s v="Technology"/>
    <n v="1508.91"/>
    <n v="-1.47"/>
    <s v="Mar-2023"/>
  </r>
  <r>
    <n v="1130"/>
    <d v="2023-11-18T00:00:00"/>
    <s v="East"/>
    <x v="3"/>
    <s v="Headphones"/>
    <s v="Office Supplies"/>
    <n v="1144.45"/>
    <n v="28.4"/>
    <s v="Nov-2023"/>
  </r>
  <r>
    <n v="1131"/>
    <d v="2021-07-09T00:00:00"/>
    <s v="West"/>
    <x v="0"/>
    <s v="Phone"/>
    <s v="Technology"/>
    <n v="530.17999999999995"/>
    <n v="-185.47"/>
    <s v="Jul-2021"/>
  </r>
  <r>
    <n v="1132"/>
    <d v="2022-09-25T00:00:00"/>
    <s v="South"/>
    <x v="2"/>
    <s v="Headphones"/>
    <s v="Furniture"/>
    <n v="875.92"/>
    <n v="332.62"/>
    <s v="Sep-2022"/>
  </r>
  <r>
    <n v="1133"/>
    <d v="2022-09-20T00:00:00"/>
    <s v="West"/>
    <x v="6"/>
    <s v="Table"/>
    <s v="Technology"/>
    <n v="1597.46"/>
    <n v="-170.08"/>
    <s v="Sep-2022"/>
  </r>
  <r>
    <n v="1134"/>
    <d v="2023-08-31T00:00:00"/>
    <s v="South"/>
    <x v="1"/>
    <s v="Binder"/>
    <s v="Technology"/>
    <n v="111.97"/>
    <n v="405.26"/>
    <s v="Aug-2023"/>
  </r>
  <r>
    <n v="1135"/>
    <d v="2022-12-11T00:00:00"/>
    <s v="East"/>
    <x v="3"/>
    <s v="Bookcase"/>
    <s v="Furniture"/>
    <n v="1575"/>
    <n v="-116.94"/>
    <s v="Dec-2022"/>
  </r>
  <r>
    <n v="1136"/>
    <d v="2022-10-11T00:00:00"/>
    <s v="West"/>
    <x v="3"/>
    <s v="Phone"/>
    <s v="Furniture"/>
    <n v="518.14"/>
    <n v="-79.69"/>
    <s v="Oct-2022"/>
  </r>
  <r>
    <n v="1137"/>
    <d v="2021-11-14T00:00:00"/>
    <s v="East"/>
    <x v="4"/>
    <s v="Phone"/>
    <s v="Furniture"/>
    <n v="331.4"/>
    <n v="133.57"/>
    <s v="Nov-2021"/>
  </r>
  <r>
    <n v="1138"/>
    <d v="2022-11-15T00:00:00"/>
    <s v="South"/>
    <x v="3"/>
    <s v="Printer"/>
    <s v="Furniture"/>
    <n v="275.62"/>
    <n v="316.52"/>
    <s v="Nov-2022"/>
  </r>
  <r>
    <n v="1139"/>
    <d v="2022-10-26T00:00:00"/>
    <s v="Central"/>
    <x v="7"/>
    <s v="Laptop"/>
    <s v="Technology"/>
    <n v="103.14"/>
    <n v="-102.7"/>
    <s v="Oct-2022"/>
  </r>
  <r>
    <n v="1140"/>
    <d v="2022-03-18T00:00:00"/>
    <s v="Central"/>
    <x v="6"/>
    <s v="Desk"/>
    <s v="Furniture"/>
    <n v="1070.99"/>
    <n v="108.05"/>
    <s v="Mar-2022"/>
  </r>
  <r>
    <n v="1141"/>
    <d v="2022-07-18T00:00:00"/>
    <s v="West"/>
    <x v="7"/>
    <s v="Desk"/>
    <s v="Furniture"/>
    <n v="475.61"/>
    <n v="138"/>
    <s v="Jul-2022"/>
  </r>
  <r>
    <n v="1142"/>
    <d v="2023-08-10T00:00:00"/>
    <s v="East"/>
    <x v="6"/>
    <s v="Desk"/>
    <s v="Office Supplies"/>
    <n v="1979.39"/>
    <n v="-51.4"/>
    <s v="Aug-2023"/>
  </r>
  <r>
    <n v="1143"/>
    <d v="2022-11-30T00:00:00"/>
    <s v="East"/>
    <x v="2"/>
    <s v="Laptop"/>
    <s v="Furniture"/>
    <n v="1170.1500000000001"/>
    <n v="-119.11"/>
    <s v="Nov-2022"/>
  </r>
  <r>
    <n v="1144"/>
    <d v="2021-04-23T00:00:00"/>
    <s v="West"/>
    <x v="6"/>
    <s v="Printer"/>
    <s v="Furniture"/>
    <n v="318.88"/>
    <n v="385.49"/>
    <s v="Apr-2021"/>
  </r>
  <r>
    <n v="1145"/>
    <d v="2021-01-02T00:00:00"/>
    <s v="Central"/>
    <x v="7"/>
    <s v="Laptop"/>
    <s v="Office Supplies"/>
    <n v="1393.09"/>
    <n v="151.72999999999999"/>
    <s v="Jan-2021"/>
  </r>
  <r>
    <n v="1146"/>
    <d v="2022-10-04T00:00:00"/>
    <s v="South"/>
    <x v="6"/>
    <s v="Desk"/>
    <s v="Office Supplies"/>
    <n v="1800.6"/>
    <n v="-189.93"/>
    <s v="Oct-2022"/>
  </r>
  <r>
    <n v="1147"/>
    <d v="2021-08-08T00:00:00"/>
    <s v="West"/>
    <x v="2"/>
    <s v="Table"/>
    <s v="Technology"/>
    <n v="1503.1"/>
    <n v="362.09"/>
    <s v="Aug-2021"/>
  </r>
  <r>
    <n v="1148"/>
    <d v="2023-05-05T00:00:00"/>
    <s v="South"/>
    <x v="2"/>
    <s v="Chair"/>
    <s v="Office Supplies"/>
    <n v="199.06"/>
    <n v="486.56"/>
    <s v="May-2023"/>
  </r>
  <r>
    <n v="1149"/>
    <d v="2022-01-20T00:00:00"/>
    <s v="Central"/>
    <x v="0"/>
    <s v="Binder"/>
    <s v="Technology"/>
    <n v="1796.97"/>
    <n v="224.15"/>
    <s v="Jan-2022"/>
  </r>
  <r>
    <n v="1150"/>
    <d v="2023-12-13T00:00:00"/>
    <s v="East"/>
    <x v="6"/>
    <s v="Laptop"/>
    <s v="Office Supplies"/>
    <n v="1598.16"/>
    <n v="152.6"/>
    <s v="Dec-2023"/>
  </r>
  <r>
    <n v="1151"/>
    <d v="2022-12-31T00:00:00"/>
    <s v="Central"/>
    <x v="4"/>
    <s v="Printer"/>
    <s v="Office Supplies"/>
    <n v="358.69"/>
    <n v="414.89"/>
    <s v="Dec-2022"/>
  </r>
  <r>
    <n v="1152"/>
    <d v="2021-09-04T00:00:00"/>
    <s v="West"/>
    <x v="8"/>
    <s v="Printer"/>
    <s v="Technology"/>
    <n v="150.97999999999999"/>
    <n v="466.76"/>
    <s v="Sep-2021"/>
  </r>
  <r>
    <n v="1153"/>
    <d v="2023-04-16T00:00:00"/>
    <s v="East"/>
    <x v="5"/>
    <s v="Headphones"/>
    <s v="Office Supplies"/>
    <n v="1136.76"/>
    <n v="328.18"/>
    <s v="Apr-2023"/>
  </r>
  <r>
    <n v="1154"/>
    <d v="2021-07-22T00:00:00"/>
    <s v="West"/>
    <x v="2"/>
    <s v="Chair"/>
    <s v="Technology"/>
    <n v="354.27"/>
    <n v="111.82"/>
    <s v="Jul-2021"/>
  </r>
  <r>
    <n v="1155"/>
    <d v="2021-05-03T00:00:00"/>
    <s v="West"/>
    <x v="9"/>
    <s v="Bookcase"/>
    <s v="Office Supplies"/>
    <n v="1677.45"/>
    <n v="214.55"/>
    <s v="May-2021"/>
  </r>
  <r>
    <n v="1156"/>
    <d v="2022-02-05T00:00:00"/>
    <s v="Central"/>
    <x v="8"/>
    <s v="Phone"/>
    <s v="Furniture"/>
    <n v="748.75"/>
    <n v="290.64999999999998"/>
    <s v="Feb-2022"/>
  </r>
  <r>
    <n v="1157"/>
    <d v="2023-02-06T00:00:00"/>
    <s v="West"/>
    <x v="1"/>
    <s v="Desk"/>
    <s v="Office Supplies"/>
    <n v="1830.14"/>
    <n v="-64.010000000000005"/>
    <s v="Feb-2023"/>
  </r>
  <r>
    <n v="1158"/>
    <d v="2021-10-21T00:00:00"/>
    <s v="Central"/>
    <x v="6"/>
    <s v="Bookcase"/>
    <s v="Technology"/>
    <n v="1153.0899999999999"/>
    <n v="113.04"/>
    <s v="Oct-2021"/>
  </r>
  <r>
    <n v="1159"/>
    <d v="2021-10-07T00:00:00"/>
    <s v="East"/>
    <x v="7"/>
    <s v="Headphones"/>
    <s v="Office Supplies"/>
    <n v="406.21"/>
    <n v="380.87"/>
    <s v="Oct-2021"/>
  </r>
  <r>
    <n v="1160"/>
    <d v="2023-06-03T00:00:00"/>
    <s v="Central"/>
    <x v="5"/>
    <s v="Desk"/>
    <s v="Technology"/>
    <n v="322.22000000000003"/>
    <n v="258.31"/>
    <s v="Jun-2023"/>
  </r>
  <r>
    <n v="1161"/>
    <d v="2021-07-17T00:00:00"/>
    <s v="East"/>
    <x v="9"/>
    <s v="Chair"/>
    <s v="Technology"/>
    <n v="1174.1199999999999"/>
    <n v="87.84"/>
    <s v="Jul-2021"/>
  </r>
  <r>
    <n v="1162"/>
    <d v="2023-09-09T00:00:00"/>
    <s v="Central"/>
    <x v="8"/>
    <s v="Headphones"/>
    <s v="Furniture"/>
    <n v="1535.67"/>
    <n v="264.35000000000002"/>
    <s v="Sep-2023"/>
  </r>
  <r>
    <n v="1163"/>
    <d v="2023-01-22T00:00:00"/>
    <s v="South"/>
    <x v="6"/>
    <s v="Desk"/>
    <s v="Furniture"/>
    <n v="1573.94"/>
    <n v="-117.24"/>
    <s v="Jan-2023"/>
  </r>
  <r>
    <n v="1164"/>
    <d v="2021-05-24T00:00:00"/>
    <s v="South"/>
    <x v="0"/>
    <s v="Chair"/>
    <s v="Technology"/>
    <n v="587.73"/>
    <n v="81.05"/>
    <s v="May-2021"/>
  </r>
  <r>
    <n v="1165"/>
    <d v="2022-09-01T00:00:00"/>
    <s v="West"/>
    <x v="1"/>
    <s v="Monitor"/>
    <s v="Office Supplies"/>
    <n v="448.28"/>
    <n v="355.19"/>
    <s v="Sep-2022"/>
  </r>
  <r>
    <n v="1166"/>
    <d v="2021-07-06T00:00:00"/>
    <s v="Central"/>
    <x v="5"/>
    <s v="Bookcase"/>
    <s v="Technology"/>
    <n v="82.67"/>
    <n v="-45.64"/>
    <s v="Jul-2021"/>
  </r>
  <r>
    <n v="1167"/>
    <d v="2022-04-09T00:00:00"/>
    <s v="Central"/>
    <x v="4"/>
    <s v="Bookcase"/>
    <s v="Technology"/>
    <n v="1374.44"/>
    <n v="-69.83"/>
    <s v="Apr-2022"/>
  </r>
  <r>
    <n v="1168"/>
    <d v="2022-10-22T00:00:00"/>
    <s v="East"/>
    <x v="0"/>
    <s v="Phone"/>
    <s v="Office Supplies"/>
    <n v="199.31"/>
    <n v="465.57"/>
    <s v="Oct-2022"/>
  </r>
  <r>
    <n v="1169"/>
    <d v="2023-02-03T00:00:00"/>
    <s v="West"/>
    <x v="9"/>
    <s v="Chair"/>
    <s v="Office Supplies"/>
    <n v="870.48"/>
    <n v="-53.07"/>
    <s v="Feb-2023"/>
  </r>
  <r>
    <n v="1170"/>
    <d v="2023-08-13T00:00:00"/>
    <s v="Central"/>
    <x v="5"/>
    <s v="Laptop"/>
    <s v="Office Supplies"/>
    <n v="1223.28"/>
    <n v="-17.36"/>
    <s v="Aug-2023"/>
  </r>
  <r>
    <n v="1171"/>
    <d v="2022-02-07T00:00:00"/>
    <s v="West"/>
    <x v="0"/>
    <s v="Monitor"/>
    <s v="Office Supplies"/>
    <n v="1877.36"/>
    <n v="478.73"/>
    <s v="Feb-2022"/>
  </r>
  <r>
    <n v="1172"/>
    <d v="2021-05-27T00:00:00"/>
    <s v="South"/>
    <x v="1"/>
    <s v="Table"/>
    <s v="Technology"/>
    <n v="658.01"/>
    <n v="314.3"/>
    <s v="May-2021"/>
  </r>
  <r>
    <n v="1173"/>
    <d v="2023-05-14T00:00:00"/>
    <s v="Central"/>
    <x v="4"/>
    <s v="Desk"/>
    <s v="Technology"/>
    <n v="537.05999999999995"/>
    <n v="289.72000000000003"/>
    <s v="May-2023"/>
  </r>
  <r>
    <n v="1174"/>
    <d v="2022-05-04T00:00:00"/>
    <s v="Central"/>
    <x v="0"/>
    <s v="Monitor"/>
    <s v="Furniture"/>
    <n v="1325.61"/>
    <n v="397.05"/>
    <s v="May-2022"/>
  </r>
  <r>
    <n v="1175"/>
    <d v="2023-07-18T00:00:00"/>
    <s v="West"/>
    <x v="3"/>
    <s v="Chair"/>
    <s v="Technology"/>
    <n v="1257.52"/>
    <n v="-118.92"/>
    <s v="Jul-2023"/>
  </r>
  <r>
    <n v="1176"/>
    <d v="2022-07-05T00:00:00"/>
    <s v="Central"/>
    <x v="4"/>
    <s v="Binder"/>
    <s v="Office Supplies"/>
    <n v="697.61"/>
    <n v="294.17"/>
    <s v="Jul-2022"/>
  </r>
  <r>
    <n v="1177"/>
    <d v="2021-12-04T00:00:00"/>
    <s v="West"/>
    <x v="9"/>
    <s v="Desk"/>
    <s v="Furniture"/>
    <n v="1859.8"/>
    <n v="152.58000000000001"/>
    <s v="Dec-2021"/>
  </r>
  <r>
    <n v="1178"/>
    <d v="2023-05-22T00:00:00"/>
    <s v="Central"/>
    <x v="1"/>
    <s v="Printer"/>
    <s v="Office Supplies"/>
    <n v="1697.48"/>
    <n v="380.41"/>
    <s v="May-2023"/>
  </r>
  <r>
    <n v="1179"/>
    <d v="2022-10-03T00:00:00"/>
    <s v="East"/>
    <x v="6"/>
    <s v="Bookcase"/>
    <s v="Technology"/>
    <n v="486.77"/>
    <n v="155.69999999999999"/>
    <s v="Oct-2022"/>
  </r>
  <r>
    <n v="1180"/>
    <d v="2022-04-18T00:00:00"/>
    <s v="West"/>
    <x v="7"/>
    <s v="Chair"/>
    <s v="Furniture"/>
    <n v="516.33000000000004"/>
    <n v="234.17"/>
    <s v="Apr-2022"/>
  </r>
  <r>
    <n v="1181"/>
    <d v="2021-05-31T00:00:00"/>
    <s v="Central"/>
    <x v="7"/>
    <s v="Printer"/>
    <s v="Office Supplies"/>
    <n v="1048.99"/>
    <n v="134.41999999999999"/>
    <s v="May-2021"/>
  </r>
  <r>
    <n v="1182"/>
    <d v="2021-09-20T00:00:00"/>
    <s v="South"/>
    <x v="7"/>
    <s v="Phone"/>
    <s v="Furniture"/>
    <n v="1558.47"/>
    <n v="134.71"/>
    <s v="Sep-2021"/>
  </r>
  <r>
    <n v="1183"/>
    <d v="2021-05-24T00:00:00"/>
    <s v="Central"/>
    <x v="5"/>
    <s v="Headphones"/>
    <s v="Furniture"/>
    <n v="135.88"/>
    <n v="337.58"/>
    <s v="May-2021"/>
  </r>
  <r>
    <n v="1184"/>
    <d v="2021-12-12T00:00:00"/>
    <s v="South"/>
    <x v="9"/>
    <s v="Table"/>
    <s v="Technology"/>
    <n v="1402"/>
    <n v="240"/>
    <s v="Dec-2021"/>
  </r>
  <r>
    <n v="1185"/>
    <d v="2022-09-16T00:00:00"/>
    <s v="South"/>
    <x v="1"/>
    <s v="Table"/>
    <s v="Office Supplies"/>
    <n v="1314.06"/>
    <n v="243.28"/>
    <s v="Sep-2022"/>
  </r>
  <r>
    <n v="1186"/>
    <d v="2023-10-14T00:00:00"/>
    <s v="East"/>
    <x v="4"/>
    <s v="Printer"/>
    <s v="Furniture"/>
    <n v="501.39"/>
    <n v="115.2"/>
    <s v="Oct-2023"/>
  </r>
  <r>
    <n v="1187"/>
    <d v="2023-05-31T00:00:00"/>
    <s v="West"/>
    <x v="5"/>
    <s v="Bookcase"/>
    <s v="Furniture"/>
    <n v="1378.64"/>
    <n v="171.78"/>
    <s v="May-2023"/>
  </r>
  <r>
    <n v="1188"/>
    <d v="2021-01-02T00:00:00"/>
    <s v="Central"/>
    <x v="9"/>
    <s v="Phone"/>
    <s v="Office Supplies"/>
    <n v="1883.36"/>
    <n v="322"/>
    <s v="Jan-2021"/>
  </r>
  <r>
    <n v="1189"/>
    <d v="2023-06-16T00:00:00"/>
    <s v="East"/>
    <x v="6"/>
    <s v="Binder"/>
    <s v="Furniture"/>
    <n v="141.22999999999999"/>
    <n v="378.16"/>
    <s v="Jun-2023"/>
  </r>
  <r>
    <n v="1190"/>
    <d v="2021-09-11T00:00:00"/>
    <s v="Central"/>
    <x v="3"/>
    <s v="Bookcase"/>
    <s v="Furniture"/>
    <n v="673.32"/>
    <n v="287.58999999999997"/>
    <s v="Sep-2021"/>
  </r>
  <r>
    <n v="1191"/>
    <d v="2022-03-29T00:00:00"/>
    <s v="South"/>
    <x v="1"/>
    <s v="Monitor"/>
    <s v="Furniture"/>
    <n v="904.44"/>
    <n v="446.85"/>
    <s v="Mar-2022"/>
  </r>
  <r>
    <n v="1192"/>
    <d v="2023-11-27T00:00:00"/>
    <s v="West"/>
    <x v="7"/>
    <s v="Table"/>
    <s v="Office Supplies"/>
    <n v="1803.56"/>
    <n v="374.23"/>
    <s v="Nov-2023"/>
  </r>
  <r>
    <n v="1193"/>
    <d v="2023-10-12T00:00:00"/>
    <s v="Central"/>
    <x v="0"/>
    <s v="Monitor"/>
    <s v="Office Supplies"/>
    <n v="1926.41"/>
    <n v="193.3"/>
    <s v="Oct-2023"/>
  </r>
  <r>
    <n v="1194"/>
    <d v="2021-01-09T00:00:00"/>
    <s v="Central"/>
    <x v="1"/>
    <s v="Desk"/>
    <s v="Office Supplies"/>
    <n v="916.02"/>
    <n v="269.98"/>
    <s v="Jan-2021"/>
  </r>
  <r>
    <n v="1195"/>
    <d v="2023-03-27T00:00:00"/>
    <s v="South"/>
    <x v="2"/>
    <s v="Laptop"/>
    <s v="Office Supplies"/>
    <n v="1512.56"/>
    <n v="448.42"/>
    <s v="Mar-2023"/>
  </r>
  <r>
    <n v="1196"/>
    <d v="2021-07-27T00:00:00"/>
    <s v="Central"/>
    <x v="9"/>
    <s v="Chair"/>
    <s v="Technology"/>
    <n v="1086.74"/>
    <n v="233.42"/>
    <s v="Jul-2021"/>
  </r>
  <r>
    <n v="1197"/>
    <d v="2022-02-08T00:00:00"/>
    <s v="Central"/>
    <x v="8"/>
    <s v="Phone"/>
    <s v="Furniture"/>
    <n v="1098.68"/>
    <n v="377.36"/>
    <s v="Feb-2022"/>
  </r>
  <r>
    <n v="1198"/>
    <d v="2021-06-01T00:00:00"/>
    <s v="South"/>
    <x v="6"/>
    <s v="Bookcase"/>
    <s v="Office Supplies"/>
    <n v="592.29"/>
    <n v="282.17"/>
    <s v="Jun-2021"/>
  </r>
  <r>
    <n v="1199"/>
    <d v="2021-02-23T00:00:00"/>
    <s v="East"/>
    <x v="3"/>
    <s v="Table"/>
    <s v="Furniture"/>
    <n v="473.06"/>
    <n v="186.36"/>
    <s v="Feb-2021"/>
  </r>
  <r>
    <n v="1200"/>
    <d v="2022-09-20T00:00:00"/>
    <s v="South"/>
    <x v="6"/>
    <s v="Monitor"/>
    <s v="Furniture"/>
    <n v="611.61"/>
    <n v="-30.71"/>
    <s v="Sep-2022"/>
  </r>
  <r>
    <n v="1201"/>
    <d v="2022-08-10T00:00:00"/>
    <s v="East"/>
    <x v="1"/>
    <s v="Headphones"/>
    <s v="Technology"/>
    <n v="1134.8399999999999"/>
    <n v="98.2"/>
    <s v="Aug-2022"/>
  </r>
  <r>
    <n v="1202"/>
    <d v="2021-04-14T00:00:00"/>
    <s v="West"/>
    <x v="8"/>
    <s v="Desk"/>
    <s v="Office Supplies"/>
    <n v="106.85"/>
    <n v="477.42"/>
    <s v="Apr-2021"/>
  </r>
  <r>
    <n v="1203"/>
    <d v="2021-09-11T00:00:00"/>
    <s v="East"/>
    <x v="2"/>
    <s v="Chair"/>
    <s v="Office Supplies"/>
    <n v="1819.14"/>
    <n v="260.44"/>
    <s v="Sep-2021"/>
  </r>
  <r>
    <n v="1204"/>
    <d v="2022-05-25T00:00:00"/>
    <s v="East"/>
    <x v="4"/>
    <s v="Chair"/>
    <s v="Furniture"/>
    <n v="354.75"/>
    <n v="195.08"/>
    <s v="May-2022"/>
  </r>
  <r>
    <n v="1205"/>
    <d v="2021-04-09T00:00:00"/>
    <s v="West"/>
    <x v="0"/>
    <s v="Bookcase"/>
    <s v="Office Supplies"/>
    <n v="479.17"/>
    <n v="453.07"/>
    <s v="Apr-2021"/>
  </r>
  <r>
    <n v="1206"/>
    <d v="2021-06-02T00:00:00"/>
    <s v="East"/>
    <x v="8"/>
    <s v="Phone"/>
    <s v="Furniture"/>
    <n v="1060.6400000000001"/>
    <n v="210.56"/>
    <s v="Jun-2021"/>
  </r>
  <r>
    <n v="1207"/>
    <d v="2023-07-03T00:00:00"/>
    <s v="South"/>
    <x v="9"/>
    <s v="Binder"/>
    <s v="Furniture"/>
    <n v="1434.72"/>
    <n v="168.26"/>
    <s v="Jul-2023"/>
  </r>
  <r>
    <n v="1208"/>
    <d v="2023-05-28T00:00:00"/>
    <s v="East"/>
    <x v="7"/>
    <s v="Headphones"/>
    <s v="Technology"/>
    <n v="236.67"/>
    <n v="331.52"/>
    <s v="May-2023"/>
  </r>
  <r>
    <n v="1209"/>
    <d v="2021-12-04T00:00:00"/>
    <s v="West"/>
    <x v="2"/>
    <s v="Bookcase"/>
    <s v="Technology"/>
    <n v="669.5"/>
    <n v="298.87"/>
    <s v="Dec-2021"/>
  </r>
  <r>
    <n v="1210"/>
    <d v="2023-04-02T00:00:00"/>
    <s v="South"/>
    <x v="0"/>
    <s v="Monitor"/>
    <s v="Technology"/>
    <n v="1938.92"/>
    <n v="-64.790000000000006"/>
    <s v="Apr-2023"/>
  </r>
  <r>
    <n v="1211"/>
    <d v="2023-08-15T00:00:00"/>
    <s v="West"/>
    <x v="3"/>
    <s v="Laptop"/>
    <s v="Furniture"/>
    <n v="561.57000000000005"/>
    <n v="129.91999999999999"/>
    <s v="Aug-2023"/>
  </r>
  <r>
    <n v="1212"/>
    <d v="2021-06-10T00:00:00"/>
    <s v="West"/>
    <x v="7"/>
    <s v="Printer"/>
    <s v="Office Supplies"/>
    <n v="660.45"/>
    <n v="130.76"/>
    <s v="Jun-2021"/>
  </r>
  <r>
    <n v="1213"/>
    <d v="2023-03-12T00:00:00"/>
    <s v="Central"/>
    <x v="1"/>
    <s v="Binder"/>
    <s v="Technology"/>
    <n v="1681.17"/>
    <n v="64.760000000000005"/>
    <s v="Mar-2023"/>
  </r>
  <r>
    <n v="1214"/>
    <d v="2022-02-02T00:00:00"/>
    <s v="Central"/>
    <x v="8"/>
    <s v="Phone"/>
    <s v="Office Supplies"/>
    <n v="147.91999999999999"/>
    <n v="162.11000000000001"/>
    <s v="Feb-2022"/>
  </r>
  <r>
    <n v="1215"/>
    <d v="2023-03-27T00:00:00"/>
    <s v="West"/>
    <x v="0"/>
    <s v="Desk"/>
    <s v="Technology"/>
    <n v="956"/>
    <n v="89.18"/>
    <s v="Mar-2023"/>
  </r>
  <r>
    <n v="1216"/>
    <d v="2022-02-05T00:00:00"/>
    <s v="West"/>
    <x v="5"/>
    <s v="Binder"/>
    <s v="Technology"/>
    <n v="790.25"/>
    <n v="-60.46"/>
    <s v="Feb-2022"/>
  </r>
  <r>
    <n v="1217"/>
    <d v="2022-10-02T00:00:00"/>
    <s v="West"/>
    <x v="4"/>
    <s v="Table"/>
    <s v="Furniture"/>
    <n v="667.34"/>
    <n v="88.66"/>
    <s v="Oct-2022"/>
  </r>
  <r>
    <n v="1218"/>
    <d v="2023-11-23T00:00:00"/>
    <s v="Central"/>
    <x v="4"/>
    <s v="Phone"/>
    <s v="Technology"/>
    <n v="607.11"/>
    <n v="-149.41"/>
    <s v="Nov-2023"/>
  </r>
  <r>
    <n v="1219"/>
    <d v="2022-11-19T00:00:00"/>
    <s v="Central"/>
    <x v="2"/>
    <s v="Laptop"/>
    <s v="Technology"/>
    <n v="228.18"/>
    <n v="203.05"/>
    <s v="Nov-2022"/>
  </r>
  <r>
    <n v="1220"/>
    <d v="2022-04-05T00:00:00"/>
    <s v="East"/>
    <x v="3"/>
    <s v="Table"/>
    <s v="Furniture"/>
    <n v="663.91"/>
    <n v="397.56"/>
    <s v="Apr-2022"/>
  </r>
  <r>
    <n v="1221"/>
    <d v="2023-08-13T00:00:00"/>
    <s v="East"/>
    <x v="2"/>
    <s v="Binder"/>
    <s v="Office Supplies"/>
    <n v="133.94999999999999"/>
    <n v="307.7"/>
    <s v="Aug-2023"/>
  </r>
  <r>
    <n v="1222"/>
    <d v="2022-04-15T00:00:00"/>
    <s v="West"/>
    <x v="5"/>
    <s v="Printer"/>
    <s v="Technology"/>
    <n v="1572.88"/>
    <n v="52.28"/>
    <s v="Apr-2022"/>
  </r>
  <r>
    <n v="1223"/>
    <d v="2023-11-12T00:00:00"/>
    <s v="South"/>
    <x v="9"/>
    <s v="Printer"/>
    <s v="Furniture"/>
    <n v="826.54"/>
    <n v="-139.05000000000001"/>
    <s v="Nov-2023"/>
  </r>
  <r>
    <n v="1224"/>
    <d v="2023-01-20T00:00:00"/>
    <s v="South"/>
    <x v="3"/>
    <s v="Laptop"/>
    <s v="Technology"/>
    <n v="915.61"/>
    <n v="-58.5"/>
    <s v="Jan-2023"/>
  </r>
  <r>
    <n v="1225"/>
    <d v="2021-02-07T00:00:00"/>
    <s v="Central"/>
    <x v="6"/>
    <s v="Chair"/>
    <s v="Furniture"/>
    <n v="1792.51"/>
    <n v="181.84"/>
    <s v="Feb-2021"/>
  </r>
  <r>
    <n v="1226"/>
    <d v="2021-08-18T00:00:00"/>
    <s v="Central"/>
    <x v="9"/>
    <s v="Headphones"/>
    <s v="Office Supplies"/>
    <n v="1333.21"/>
    <n v="-55.06"/>
    <s v="Aug-2021"/>
  </r>
  <r>
    <n v="1227"/>
    <d v="2022-07-17T00:00:00"/>
    <s v="Central"/>
    <x v="3"/>
    <s v="Desk"/>
    <s v="Office Supplies"/>
    <n v="65.72"/>
    <n v="180.78"/>
    <s v="Jul-2022"/>
  </r>
  <r>
    <n v="1228"/>
    <d v="2022-03-14T00:00:00"/>
    <s v="West"/>
    <x v="3"/>
    <s v="Chair"/>
    <s v="Furniture"/>
    <n v="1889.19"/>
    <n v="-37.880000000000003"/>
    <s v="Mar-2022"/>
  </r>
  <r>
    <n v="1229"/>
    <d v="2021-01-27T00:00:00"/>
    <s v="South"/>
    <x v="5"/>
    <s v="Printer"/>
    <s v="Furniture"/>
    <n v="512.42999999999995"/>
    <n v="394.25"/>
    <s v="Jan-2021"/>
  </r>
  <r>
    <n v="1230"/>
    <d v="2021-08-14T00:00:00"/>
    <s v="East"/>
    <x v="1"/>
    <s v="Printer"/>
    <s v="Furniture"/>
    <n v="259.85000000000002"/>
    <n v="78.09"/>
    <s v="Aug-2021"/>
  </r>
  <r>
    <n v="1231"/>
    <d v="2023-03-09T00:00:00"/>
    <s v="West"/>
    <x v="5"/>
    <s v="Monitor"/>
    <s v="Office Supplies"/>
    <n v="1547.85"/>
    <n v="-28.11"/>
    <s v="Mar-2023"/>
  </r>
  <r>
    <n v="1232"/>
    <d v="2021-10-11T00:00:00"/>
    <s v="East"/>
    <x v="3"/>
    <s v="Table"/>
    <s v="Technology"/>
    <n v="1025.93"/>
    <n v="368.63"/>
    <s v="Oct-2021"/>
  </r>
  <r>
    <n v="1233"/>
    <d v="2023-05-29T00:00:00"/>
    <s v="East"/>
    <x v="0"/>
    <s v="Binder"/>
    <s v="Office Supplies"/>
    <n v="895.85"/>
    <n v="39.99"/>
    <s v="May-2023"/>
  </r>
  <r>
    <n v="1234"/>
    <d v="2023-08-18T00:00:00"/>
    <s v="West"/>
    <x v="9"/>
    <s v="Desk"/>
    <s v="Furniture"/>
    <n v="536.53"/>
    <n v="-121.96"/>
    <s v="Aug-2023"/>
  </r>
  <r>
    <n v="1235"/>
    <d v="2022-03-29T00:00:00"/>
    <s v="East"/>
    <x v="5"/>
    <s v="Laptop"/>
    <s v="Furniture"/>
    <n v="1117.57"/>
    <n v="199.29"/>
    <s v="Mar-2022"/>
  </r>
  <r>
    <n v="1236"/>
    <d v="2023-10-17T00:00:00"/>
    <s v="South"/>
    <x v="1"/>
    <s v="Binder"/>
    <s v="Office Supplies"/>
    <n v="585.04999999999995"/>
    <n v="207.09"/>
    <s v="Oct-2023"/>
  </r>
  <r>
    <n v="1237"/>
    <d v="2023-03-27T00:00:00"/>
    <s v="East"/>
    <x v="8"/>
    <s v="Monitor"/>
    <s v="Furniture"/>
    <n v="1808.09"/>
    <n v="300.29000000000002"/>
    <s v="Mar-2023"/>
  </r>
  <r>
    <n v="1238"/>
    <d v="2022-10-21T00:00:00"/>
    <s v="South"/>
    <x v="2"/>
    <s v="Printer"/>
    <s v="Office Supplies"/>
    <n v="469.65"/>
    <n v="-31.85"/>
    <s v="Oct-2022"/>
  </r>
  <r>
    <n v="1239"/>
    <d v="2022-07-01T00:00:00"/>
    <s v="South"/>
    <x v="3"/>
    <s v="Laptop"/>
    <s v="Furniture"/>
    <n v="1774.49"/>
    <n v="110.64"/>
    <s v="Jul-2022"/>
  </r>
  <r>
    <n v="1240"/>
    <d v="2023-12-09T00:00:00"/>
    <s v="South"/>
    <x v="6"/>
    <s v="Printer"/>
    <s v="Technology"/>
    <n v="1140.8399999999999"/>
    <n v="-2.34"/>
    <s v="Dec-2023"/>
  </r>
  <r>
    <n v="1241"/>
    <d v="2021-01-17T00:00:00"/>
    <s v="Central"/>
    <x v="8"/>
    <s v="Desk"/>
    <s v="Technology"/>
    <n v="1665.55"/>
    <n v="-143.33000000000001"/>
    <s v="Jan-2021"/>
  </r>
  <r>
    <n v="1242"/>
    <d v="2021-06-07T00:00:00"/>
    <s v="East"/>
    <x v="4"/>
    <s v="Table"/>
    <s v="Furniture"/>
    <n v="1440.05"/>
    <n v="413.63"/>
    <s v="Jun-2021"/>
  </r>
  <r>
    <n v="1243"/>
    <d v="2022-04-22T00:00:00"/>
    <s v="West"/>
    <x v="7"/>
    <s v="Binder"/>
    <s v="Office Supplies"/>
    <n v="1408.56"/>
    <n v="310.20999999999998"/>
    <s v="Apr-2022"/>
  </r>
  <r>
    <n v="1244"/>
    <d v="2023-12-06T00:00:00"/>
    <s v="West"/>
    <x v="1"/>
    <s v="Binder"/>
    <s v="Technology"/>
    <n v="682.47"/>
    <n v="11.02"/>
    <s v="Dec-2023"/>
  </r>
  <r>
    <n v="1245"/>
    <d v="2022-06-02T00:00:00"/>
    <s v="East"/>
    <x v="6"/>
    <s v="Chair"/>
    <s v="Office Supplies"/>
    <n v="506.1"/>
    <n v="219.56"/>
    <s v="Jun-2022"/>
  </r>
  <r>
    <n v="1246"/>
    <d v="2021-04-09T00:00:00"/>
    <s v="Central"/>
    <x v="7"/>
    <s v="Laptop"/>
    <s v="Furniture"/>
    <n v="461.23"/>
    <n v="-59.12"/>
    <s v="Apr-2021"/>
  </r>
  <r>
    <n v="1247"/>
    <d v="2023-11-27T00:00:00"/>
    <s v="Central"/>
    <x v="1"/>
    <s v="Headphones"/>
    <s v="Office Supplies"/>
    <n v="1721.52"/>
    <n v="423.17"/>
    <s v="Nov-2023"/>
  </r>
  <r>
    <n v="1248"/>
    <d v="2021-10-07T00:00:00"/>
    <s v="South"/>
    <x v="0"/>
    <s v="Monitor"/>
    <s v="Technology"/>
    <n v="1649.83"/>
    <n v="-119.57"/>
    <s v="Oct-2021"/>
  </r>
  <r>
    <n v="1249"/>
    <d v="2022-05-12T00:00:00"/>
    <s v="East"/>
    <x v="2"/>
    <s v="Headphones"/>
    <s v="Office Supplies"/>
    <n v="909.12"/>
    <n v="-197.31"/>
    <s v="May-2022"/>
  </r>
  <r>
    <n v="1250"/>
    <d v="2021-10-29T00:00:00"/>
    <s v="East"/>
    <x v="8"/>
    <s v="Chair"/>
    <s v="Office Supplies"/>
    <n v="308.19"/>
    <n v="151.41"/>
    <s v="Oct-2021"/>
  </r>
  <r>
    <n v="1251"/>
    <d v="2021-06-30T00:00:00"/>
    <s v="West"/>
    <x v="9"/>
    <s v="Desk"/>
    <s v="Furniture"/>
    <n v="795.39"/>
    <n v="208.19"/>
    <s v="Jun-2021"/>
  </r>
  <r>
    <n v="1252"/>
    <d v="2022-08-30T00:00:00"/>
    <s v="East"/>
    <x v="1"/>
    <s v="Monitor"/>
    <s v="Furniture"/>
    <n v="1257.72"/>
    <n v="205.28"/>
    <s v="Aug-2022"/>
  </r>
  <r>
    <n v="1253"/>
    <d v="2022-12-01T00:00:00"/>
    <s v="Central"/>
    <x v="9"/>
    <s v="Table"/>
    <s v="Furniture"/>
    <n v="936.09"/>
    <n v="-161.84"/>
    <s v="Dec-2022"/>
  </r>
  <r>
    <n v="1254"/>
    <d v="2023-09-20T00:00:00"/>
    <s v="East"/>
    <x v="2"/>
    <s v="Headphones"/>
    <s v="Technology"/>
    <n v="1571.37"/>
    <n v="19.829999999999998"/>
    <s v="Sep-2023"/>
  </r>
  <r>
    <n v="1255"/>
    <d v="2021-07-10T00:00:00"/>
    <s v="West"/>
    <x v="3"/>
    <s v="Table"/>
    <s v="Technology"/>
    <n v="1995.36"/>
    <n v="149.44"/>
    <s v="Jul-2021"/>
  </r>
  <r>
    <n v="1256"/>
    <d v="2021-09-10T00:00:00"/>
    <s v="South"/>
    <x v="4"/>
    <s v="Headphones"/>
    <s v="Furniture"/>
    <n v="422.71"/>
    <n v="-48.39"/>
    <s v="Sep-2021"/>
  </r>
  <r>
    <n v="1257"/>
    <d v="2023-09-08T00:00:00"/>
    <s v="West"/>
    <x v="8"/>
    <s v="Table"/>
    <s v="Furniture"/>
    <n v="946.32"/>
    <n v="410.84"/>
    <s v="Sep-2023"/>
  </r>
  <r>
    <n v="1258"/>
    <d v="2023-07-17T00:00:00"/>
    <s v="West"/>
    <x v="2"/>
    <s v="Headphones"/>
    <s v="Technology"/>
    <n v="890.42"/>
    <n v="-139.02000000000001"/>
    <s v="Jul-2023"/>
  </r>
  <r>
    <n v="1259"/>
    <d v="2021-05-08T00:00:00"/>
    <s v="South"/>
    <x v="2"/>
    <s v="Table"/>
    <s v="Technology"/>
    <n v="643.76"/>
    <n v="141.16999999999999"/>
    <s v="May-2021"/>
  </r>
  <r>
    <n v="1260"/>
    <d v="2021-01-18T00:00:00"/>
    <s v="West"/>
    <x v="0"/>
    <s v="Chair"/>
    <s v="Technology"/>
    <n v="436.29"/>
    <n v="283.99"/>
    <s v="Jan-2021"/>
  </r>
  <r>
    <n v="1261"/>
    <d v="2022-07-20T00:00:00"/>
    <s v="West"/>
    <x v="7"/>
    <s v="Phone"/>
    <s v="Technology"/>
    <n v="178.1"/>
    <n v="-16.77"/>
    <s v="Jul-2022"/>
  </r>
  <r>
    <n v="1262"/>
    <d v="2022-07-24T00:00:00"/>
    <s v="East"/>
    <x v="4"/>
    <s v="Monitor"/>
    <s v="Furniture"/>
    <n v="1779.88"/>
    <n v="236.97"/>
    <s v="Jul-2022"/>
  </r>
  <r>
    <n v="1263"/>
    <d v="2022-11-17T00:00:00"/>
    <s v="East"/>
    <x v="8"/>
    <s v="Laptop"/>
    <s v="Technology"/>
    <n v="868.7"/>
    <n v="380.57"/>
    <s v="Nov-2022"/>
  </r>
  <r>
    <n v="1264"/>
    <d v="2022-09-18T00:00:00"/>
    <s v="South"/>
    <x v="3"/>
    <s v="Desk"/>
    <s v="Furniture"/>
    <n v="1018.95"/>
    <n v="-66.760000000000005"/>
    <s v="Sep-2022"/>
  </r>
  <r>
    <n v="1265"/>
    <d v="2023-05-04T00:00:00"/>
    <s v="East"/>
    <x v="3"/>
    <s v="Bookcase"/>
    <s v="Office Supplies"/>
    <n v="1838.04"/>
    <n v="442.05"/>
    <s v="May-2023"/>
  </r>
  <r>
    <n v="1266"/>
    <d v="2023-08-20T00:00:00"/>
    <s v="East"/>
    <x v="5"/>
    <s v="Printer"/>
    <s v="Office Supplies"/>
    <n v="1563.77"/>
    <n v="187.49"/>
    <s v="Aug-2023"/>
  </r>
  <r>
    <n v="1267"/>
    <d v="2021-06-04T00:00:00"/>
    <s v="West"/>
    <x v="2"/>
    <s v="Laptop"/>
    <s v="Technology"/>
    <n v="304.48"/>
    <n v="9.4600000000000009"/>
    <s v="Jun-2021"/>
  </r>
  <r>
    <n v="1268"/>
    <d v="2022-05-05T00:00:00"/>
    <s v="Central"/>
    <x v="1"/>
    <s v="Printer"/>
    <s v="Office Supplies"/>
    <n v="1152.57"/>
    <n v="101.6"/>
    <s v="May-2022"/>
  </r>
  <r>
    <n v="1269"/>
    <d v="2023-02-24T00:00:00"/>
    <s v="East"/>
    <x v="0"/>
    <s v="Monitor"/>
    <s v="Office Supplies"/>
    <n v="912.39"/>
    <n v="18.53"/>
    <s v="Feb-2023"/>
  </r>
  <r>
    <n v="1270"/>
    <d v="2021-09-03T00:00:00"/>
    <s v="Central"/>
    <x v="4"/>
    <s v="Laptop"/>
    <s v="Office Supplies"/>
    <n v="1604.56"/>
    <n v="307.58"/>
    <s v="Sep-2021"/>
  </r>
  <r>
    <n v="1271"/>
    <d v="2023-11-29T00:00:00"/>
    <s v="East"/>
    <x v="3"/>
    <s v="Table"/>
    <s v="Technology"/>
    <n v="1462.25"/>
    <n v="357.41"/>
    <s v="Nov-2023"/>
  </r>
  <r>
    <n v="1272"/>
    <d v="2023-01-29T00:00:00"/>
    <s v="East"/>
    <x v="8"/>
    <s v="Table"/>
    <s v="Technology"/>
    <n v="1396.29"/>
    <n v="383.06"/>
    <s v="Jan-2023"/>
  </r>
  <r>
    <n v="1273"/>
    <d v="2022-06-22T00:00:00"/>
    <s v="South"/>
    <x v="5"/>
    <s v="Bookcase"/>
    <s v="Office Supplies"/>
    <n v="714.06"/>
    <n v="490.04"/>
    <s v="Jun-2022"/>
  </r>
  <r>
    <n v="1274"/>
    <d v="2023-07-10T00:00:00"/>
    <s v="South"/>
    <x v="8"/>
    <s v="Printer"/>
    <s v="Furniture"/>
    <n v="1619.68"/>
    <n v="353.9"/>
    <s v="Jul-2023"/>
  </r>
  <r>
    <n v="1275"/>
    <d v="2022-02-12T00:00:00"/>
    <s v="South"/>
    <x v="0"/>
    <s v="Desk"/>
    <s v="Office Supplies"/>
    <n v="152.16"/>
    <n v="220.97"/>
    <s v="Feb-2022"/>
  </r>
  <r>
    <n v="1276"/>
    <d v="2022-06-09T00:00:00"/>
    <s v="Central"/>
    <x v="1"/>
    <s v="Monitor"/>
    <s v="Technology"/>
    <n v="361.27"/>
    <n v="37.450000000000003"/>
    <s v="Jun-2022"/>
  </r>
  <r>
    <n v="1277"/>
    <d v="2023-04-08T00:00:00"/>
    <s v="West"/>
    <x v="5"/>
    <s v="Table"/>
    <s v="Technology"/>
    <n v="704.47"/>
    <n v="181.22"/>
    <s v="Apr-2023"/>
  </r>
  <r>
    <n v="1278"/>
    <d v="2023-06-22T00:00:00"/>
    <s v="East"/>
    <x v="5"/>
    <s v="Phone"/>
    <s v="Technology"/>
    <n v="199.77"/>
    <n v="-171.25"/>
    <s v="Jun-2023"/>
  </r>
  <r>
    <n v="1279"/>
    <d v="2021-02-05T00:00:00"/>
    <s v="East"/>
    <x v="7"/>
    <s v="Chair"/>
    <s v="Office Supplies"/>
    <n v="508.24"/>
    <n v="321.38"/>
    <s v="Feb-2021"/>
  </r>
  <r>
    <n v="1280"/>
    <d v="2022-11-16T00:00:00"/>
    <s v="East"/>
    <x v="4"/>
    <s v="Chair"/>
    <s v="Furniture"/>
    <n v="1668.79"/>
    <n v="112.17"/>
    <s v="Nov-2022"/>
  </r>
  <r>
    <n v="1281"/>
    <d v="2021-01-20T00:00:00"/>
    <s v="Central"/>
    <x v="5"/>
    <s v="Headphones"/>
    <s v="Technology"/>
    <n v="1899.09"/>
    <n v="-185.98"/>
    <s v="Jan-2021"/>
  </r>
  <r>
    <n v="1282"/>
    <d v="2021-11-17T00:00:00"/>
    <s v="South"/>
    <x v="7"/>
    <s v="Desk"/>
    <s v="Technology"/>
    <n v="643.97"/>
    <n v="-156.25"/>
    <s v="Nov-2021"/>
  </r>
  <r>
    <n v="1283"/>
    <d v="2022-05-27T00:00:00"/>
    <s v="West"/>
    <x v="7"/>
    <s v="Chair"/>
    <s v="Office Supplies"/>
    <n v="565.80999999999995"/>
    <n v="71.23"/>
    <s v="May-2022"/>
  </r>
  <r>
    <n v="1284"/>
    <d v="2022-02-04T00:00:00"/>
    <s v="Central"/>
    <x v="0"/>
    <s v="Headphones"/>
    <s v="Furniture"/>
    <n v="595.79"/>
    <n v="208.4"/>
    <s v="Feb-2022"/>
  </r>
  <r>
    <n v="1285"/>
    <d v="2022-10-16T00:00:00"/>
    <s v="South"/>
    <x v="9"/>
    <s v="Printer"/>
    <s v="Office Supplies"/>
    <n v="591.54999999999995"/>
    <n v="124.94"/>
    <s v="Oct-2022"/>
  </r>
  <r>
    <n v="1286"/>
    <d v="2023-08-30T00:00:00"/>
    <s v="Central"/>
    <x v="8"/>
    <s v="Table"/>
    <s v="Technology"/>
    <n v="120.06"/>
    <n v="233.44"/>
    <s v="Aug-2023"/>
  </r>
  <r>
    <n v="1287"/>
    <d v="2022-04-16T00:00:00"/>
    <s v="West"/>
    <x v="1"/>
    <s v="Table"/>
    <s v="Furniture"/>
    <n v="1857.49"/>
    <n v="136.21"/>
    <s v="Apr-2022"/>
  </r>
  <r>
    <n v="1288"/>
    <d v="2023-04-14T00:00:00"/>
    <s v="South"/>
    <x v="6"/>
    <s v="Phone"/>
    <s v="Furniture"/>
    <n v="466.71"/>
    <n v="263.19"/>
    <s v="Apr-2023"/>
  </r>
  <r>
    <n v="1289"/>
    <d v="2022-12-28T00:00:00"/>
    <s v="Central"/>
    <x v="8"/>
    <s v="Laptop"/>
    <s v="Technology"/>
    <n v="869.01"/>
    <n v="-46.61"/>
    <s v="Dec-2022"/>
  </r>
  <r>
    <n v="1290"/>
    <d v="2023-05-04T00:00:00"/>
    <s v="West"/>
    <x v="5"/>
    <s v="Chair"/>
    <s v="Furniture"/>
    <n v="68.89"/>
    <n v="-121.01"/>
    <s v="May-2023"/>
  </r>
  <r>
    <n v="1291"/>
    <d v="2021-02-20T00:00:00"/>
    <s v="East"/>
    <x v="1"/>
    <s v="Printer"/>
    <s v="Furniture"/>
    <n v="1723.01"/>
    <n v="217.5"/>
    <s v="Feb-2021"/>
  </r>
  <r>
    <n v="1292"/>
    <d v="2022-07-29T00:00:00"/>
    <s v="West"/>
    <x v="3"/>
    <s v="Binder"/>
    <s v="Office Supplies"/>
    <n v="1475.76"/>
    <n v="139.28"/>
    <s v="Jul-2022"/>
  </r>
  <r>
    <n v="1293"/>
    <d v="2021-05-30T00:00:00"/>
    <s v="East"/>
    <x v="9"/>
    <s v="Chair"/>
    <s v="Technology"/>
    <n v="1896.17"/>
    <n v="-181.19"/>
    <s v="May-2021"/>
  </r>
  <r>
    <n v="1294"/>
    <d v="2021-11-10T00:00:00"/>
    <s v="Central"/>
    <x v="3"/>
    <s v="Desk"/>
    <s v="Technology"/>
    <n v="1574.15"/>
    <n v="66.34"/>
    <s v="Nov-2021"/>
  </r>
  <r>
    <n v="1295"/>
    <d v="2022-07-24T00:00:00"/>
    <s v="South"/>
    <x v="3"/>
    <s v="Laptop"/>
    <s v="Technology"/>
    <n v="661.73"/>
    <n v="-125.71"/>
    <s v="Jul-2022"/>
  </r>
  <r>
    <n v="1296"/>
    <d v="2021-11-01T00:00:00"/>
    <s v="South"/>
    <x v="4"/>
    <s v="Chair"/>
    <s v="Technology"/>
    <n v="533.35"/>
    <n v="171.95"/>
    <s v="Nov-2021"/>
  </r>
  <r>
    <n v="1297"/>
    <d v="2022-11-13T00:00:00"/>
    <s v="Central"/>
    <x v="8"/>
    <s v="Printer"/>
    <s v="Technology"/>
    <n v="1410.55"/>
    <n v="77.040000000000006"/>
    <s v="Nov-2022"/>
  </r>
  <r>
    <n v="1298"/>
    <d v="2023-04-18T00:00:00"/>
    <s v="South"/>
    <x v="6"/>
    <s v="Chair"/>
    <s v="Furniture"/>
    <n v="760.02"/>
    <n v="229.21"/>
    <s v="Apr-2023"/>
  </r>
  <r>
    <n v="1299"/>
    <d v="2023-12-14T00:00:00"/>
    <s v="South"/>
    <x v="0"/>
    <s v="Desk"/>
    <s v="Office Supplies"/>
    <n v="1154.1199999999999"/>
    <n v="363.92"/>
    <s v="Dec-2023"/>
  </r>
  <r>
    <n v="1300"/>
    <d v="2023-09-30T00:00:00"/>
    <s v="East"/>
    <x v="6"/>
    <s v="Binder"/>
    <s v="Technology"/>
    <n v="62.2"/>
    <n v="9.77"/>
    <s v="Sep-2023"/>
  </r>
  <r>
    <n v="1301"/>
    <d v="2022-03-20T00:00:00"/>
    <s v="Central"/>
    <x v="3"/>
    <s v="Monitor"/>
    <s v="Office Supplies"/>
    <n v="170.68"/>
    <n v="473.47"/>
    <s v="Mar-2022"/>
  </r>
  <r>
    <n v="1302"/>
    <d v="2022-09-05T00:00:00"/>
    <s v="West"/>
    <x v="5"/>
    <s v="Bookcase"/>
    <s v="Office Supplies"/>
    <n v="1093.97"/>
    <n v="174.94"/>
    <s v="Sep-2022"/>
  </r>
  <r>
    <n v="1303"/>
    <d v="2023-09-20T00:00:00"/>
    <s v="East"/>
    <x v="9"/>
    <s v="Binder"/>
    <s v="Furniture"/>
    <n v="1153.8399999999999"/>
    <n v="232.8"/>
    <s v="Sep-2023"/>
  </r>
  <r>
    <n v="1304"/>
    <d v="2021-09-21T00:00:00"/>
    <s v="Central"/>
    <x v="2"/>
    <s v="Headphones"/>
    <s v="Technology"/>
    <n v="1515.33"/>
    <n v="276.47000000000003"/>
    <s v="Sep-2021"/>
  </r>
  <r>
    <n v="1305"/>
    <d v="2023-12-13T00:00:00"/>
    <s v="East"/>
    <x v="6"/>
    <s v="Chair"/>
    <s v="Furniture"/>
    <n v="307.33"/>
    <n v="266.70999999999998"/>
    <s v="Dec-2023"/>
  </r>
  <r>
    <n v="1306"/>
    <d v="2023-10-01T00:00:00"/>
    <s v="West"/>
    <x v="3"/>
    <s v="Table"/>
    <s v="Technology"/>
    <n v="1050.71"/>
    <n v="157.68"/>
    <s v="Oct-2023"/>
  </r>
  <r>
    <n v="1307"/>
    <d v="2021-01-05T00:00:00"/>
    <s v="West"/>
    <x v="9"/>
    <s v="Phone"/>
    <s v="Furniture"/>
    <n v="429.17"/>
    <n v="100.14"/>
    <s v="Jan-2021"/>
  </r>
  <r>
    <n v="1308"/>
    <d v="2023-02-13T00:00:00"/>
    <s v="Central"/>
    <x v="1"/>
    <s v="Table"/>
    <s v="Office Supplies"/>
    <n v="231.73"/>
    <n v="-162.35"/>
    <s v="Feb-2023"/>
  </r>
  <r>
    <n v="1309"/>
    <d v="2023-05-27T00:00:00"/>
    <s v="West"/>
    <x v="8"/>
    <s v="Binder"/>
    <s v="Technology"/>
    <n v="850.47"/>
    <n v="-184.54"/>
    <s v="May-2023"/>
  </r>
  <r>
    <n v="1310"/>
    <d v="2023-09-19T00:00:00"/>
    <s v="East"/>
    <x v="7"/>
    <s v="Table"/>
    <s v="Office Supplies"/>
    <n v="368.51"/>
    <n v="50.57"/>
    <s v="Sep-2023"/>
  </r>
  <r>
    <n v="1311"/>
    <d v="2023-06-03T00:00:00"/>
    <s v="West"/>
    <x v="4"/>
    <s v="Printer"/>
    <s v="Office Supplies"/>
    <n v="482.47"/>
    <n v="33.56"/>
    <s v="Jun-2023"/>
  </r>
  <r>
    <n v="1312"/>
    <d v="2021-02-16T00:00:00"/>
    <s v="East"/>
    <x v="9"/>
    <s v="Table"/>
    <s v="Furniture"/>
    <n v="669.23"/>
    <n v="71.39"/>
    <s v="Feb-2021"/>
  </r>
  <r>
    <n v="1313"/>
    <d v="2023-05-17T00:00:00"/>
    <s v="East"/>
    <x v="5"/>
    <s v="Laptop"/>
    <s v="Technology"/>
    <n v="555.80999999999995"/>
    <n v="-103.14"/>
    <s v="May-2023"/>
  </r>
  <r>
    <n v="1314"/>
    <d v="2023-04-03T00:00:00"/>
    <s v="West"/>
    <x v="5"/>
    <s v="Monitor"/>
    <s v="Office Supplies"/>
    <n v="220.8"/>
    <n v="316.72000000000003"/>
    <s v="Apr-2023"/>
  </r>
  <r>
    <n v="1315"/>
    <d v="2023-07-25T00:00:00"/>
    <s v="Central"/>
    <x v="9"/>
    <s v="Chair"/>
    <s v="Furniture"/>
    <n v="225.34"/>
    <n v="399.88"/>
    <s v="Jul-2023"/>
  </r>
  <r>
    <n v="1316"/>
    <d v="2022-10-18T00:00:00"/>
    <s v="South"/>
    <x v="5"/>
    <s v="Table"/>
    <s v="Technology"/>
    <n v="426.84"/>
    <n v="457.1"/>
    <s v="Oct-2022"/>
  </r>
  <r>
    <n v="1317"/>
    <d v="2021-09-26T00:00:00"/>
    <s v="West"/>
    <x v="8"/>
    <s v="Desk"/>
    <s v="Technology"/>
    <n v="148.59"/>
    <n v="144.65"/>
    <s v="Sep-2021"/>
  </r>
  <r>
    <n v="1318"/>
    <d v="2022-01-05T00:00:00"/>
    <s v="East"/>
    <x v="5"/>
    <s v="Monitor"/>
    <s v="Office Supplies"/>
    <n v="1271.5899999999999"/>
    <n v="290.61"/>
    <s v="Jan-2022"/>
  </r>
  <r>
    <n v="1319"/>
    <d v="2022-09-28T00:00:00"/>
    <s v="East"/>
    <x v="6"/>
    <s v="Monitor"/>
    <s v="Technology"/>
    <n v="610.29"/>
    <n v="398.89"/>
    <s v="Sep-2022"/>
  </r>
  <r>
    <n v="1320"/>
    <d v="2022-10-19T00:00:00"/>
    <s v="West"/>
    <x v="7"/>
    <s v="Table"/>
    <s v="Office Supplies"/>
    <n v="595.5"/>
    <n v="92.8"/>
    <s v="Oct-2022"/>
  </r>
  <r>
    <n v="1321"/>
    <d v="2021-04-30T00:00:00"/>
    <s v="Central"/>
    <x v="5"/>
    <s v="Monitor"/>
    <s v="Technology"/>
    <n v="697.4"/>
    <n v="16.59"/>
    <s v="Apr-2021"/>
  </r>
  <r>
    <n v="1322"/>
    <d v="2023-04-11T00:00:00"/>
    <s v="Central"/>
    <x v="7"/>
    <s v="Phone"/>
    <s v="Furniture"/>
    <n v="1342.45"/>
    <n v="455.71"/>
    <s v="Apr-2023"/>
  </r>
  <r>
    <n v="1323"/>
    <d v="2023-12-18T00:00:00"/>
    <s v="East"/>
    <x v="3"/>
    <s v="Table"/>
    <s v="Office Supplies"/>
    <n v="1747.74"/>
    <n v="160.97"/>
    <s v="Dec-2023"/>
  </r>
  <r>
    <n v="1324"/>
    <d v="2023-01-11T00:00:00"/>
    <s v="East"/>
    <x v="0"/>
    <s v="Printer"/>
    <s v="Office Supplies"/>
    <n v="1530.22"/>
    <n v="148.08000000000001"/>
    <s v="Jan-2023"/>
  </r>
  <r>
    <n v="1325"/>
    <d v="2021-04-27T00:00:00"/>
    <s v="Central"/>
    <x v="8"/>
    <s v="Binder"/>
    <s v="Technology"/>
    <n v="1468.68"/>
    <n v="-75.11"/>
    <s v="Apr-2021"/>
  </r>
  <r>
    <n v="1326"/>
    <d v="2023-03-02T00:00:00"/>
    <s v="South"/>
    <x v="0"/>
    <s v="Laptop"/>
    <s v="Technology"/>
    <n v="994.56"/>
    <n v="-124.29"/>
    <s v="Mar-2023"/>
  </r>
  <r>
    <n v="1327"/>
    <d v="2023-10-10T00:00:00"/>
    <s v="West"/>
    <x v="3"/>
    <s v="Bookcase"/>
    <s v="Office Supplies"/>
    <n v="1402.92"/>
    <n v="389.47"/>
    <s v="Oct-2023"/>
  </r>
  <r>
    <n v="1328"/>
    <d v="2023-12-18T00:00:00"/>
    <s v="East"/>
    <x v="8"/>
    <s v="Headphones"/>
    <s v="Technology"/>
    <n v="1127.8900000000001"/>
    <n v="229.89"/>
    <s v="Dec-2023"/>
  </r>
  <r>
    <n v="1329"/>
    <d v="2022-09-26T00:00:00"/>
    <s v="East"/>
    <x v="9"/>
    <s v="Monitor"/>
    <s v="Furniture"/>
    <n v="471.69"/>
    <n v="28.08"/>
    <s v="Sep-2022"/>
  </r>
  <r>
    <n v="1330"/>
    <d v="2022-05-28T00:00:00"/>
    <s v="Central"/>
    <x v="9"/>
    <s v="Printer"/>
    <s v="Technology"/>
    <n v="456.75"/>
    <n v="-65.78"/>
    <s v="May-2022"/>
  </r>
  <r>
    <n v="1331"/>
    <d v="2023-03-13T00:00:00"/>
    <s v="West"/>
    <x v="7"/>
    <s v="Chair"/>
    <s v="Furniture"/>
    <n v="627.96"/>
    <n v="188.85"/>
    <s v="Mar-2023"/>
  </r>
  <r>
    <n v="1332"/>
    <d v="2022-07-14T00:00:00"/>
    <s v="Central"/>
    <x v="3"/>
    <s v="Chair"/>
    <s v="Furniture"/>
    <n v="1826.07"/>
    <n v="208.74"/>
    <s v="Jul-2022"/>
  </r>
  <r>
    <n v="1333"/>
    <d v="2022-05-03T00:00:00"/>
    <s v="West"/>
    <x v="7"/>
    <s v="Headphones"/>
    <s v="Furniture"/>
    <n v="1117.46"/>
    <n v="-55.1"/>
    <s v="May-2022"/>
  </r>
  <r>
    <n v="1334"/>
    <d v="2023-06-16T00:00:00"/>
    <s v="West"/>
    <x v="4"/>
    <s v="Laptop"/>
    <s v="Furniture"/>
    <n v="1481.12"/>
    <n v="395.98"/>
    <s v="Jun-2023"/>
  </r>
  <r>
    <n v="1335"/>
    <d v="2022-12-05T00:00:00"/>
    <s v="West"/>
    <x v="5"/>
    <s v="Monitor"/>
    <s v="Furniture"/>
    <n v="725.79"/>
    <n v="-141.01"/>
    <s v="Dec-2022"/>
  </r>
  <r>
    <n v="1336"/>
    <d v="2022-08-04T00:00:00"/>
    <s v="East"/>
    <x v="2"/>
    <s v="Phone"/>
    <s v="Technology"/>
    <n v="845.05"/>
    <n v="49.27"/>
    <s v="Aug-2022"/>
  </r>
  <r>
    <n v="1337"/>
    <d v="2023-03-01T00:00:00"/>
    <s v="South"/>
    <x v="4"/>
    <s v="Headphones"/>
    <s v="Furniture"/>
    <n v="294.85000000000002"/>
    <n v="276.27"/>
    <s v="Mar-2023"/>
  </r>
  <r>
    <n v="1338"/>
    <d v="2023-05-11T00:00:00"/>
    <s v="Central"/>
    <x v="5"/>
    <s v="Laptop"/>
    <s v="Technology"/>
    <n v="384.03"/>
    <n v="-8.1199999999999992"/>
    <s v="May-2023"/>
  </r>
  <r>
    <n v="1339"/>
    <d v="2021-09-04T00:00:00"/>
    <s v="South"/>
    <x v="8"/>
    <s v="Monitor"/>
    <s v="Furniture"/>
    <n v="1663.35"/>
    <n v="379.37"/>
    <s v="Sep-2021"/>
  </r>
  <r>
    <n v="1340"/>
    <d v="2021-06-03T00:00:00"/>
    <s v="Central"/>
    <x v="7"/>
    <s v="Printer"/>
    <s v="Office Supplies"/>
    <n v="1190.44"/>
    <n v="317.91000000000003"/>
    <s v="Jun-2021"/>
  </r>
  <r>
    <n v="1341"/>
    <d v="2023-09-24T00:00:00"/>
    <s v="West"/>
    <x v="8"/>
    <s v="Binder"/>
    <s v="Furniture"/>
    <n v="708.19"/>
    <n v="352.32"/>
    <s v="Sep-2023"/>
  </r>
  <r>
    <n v="1342"/>
    <d v="2022-11-28T00:00:00"/>
    <s v="East"/>
    <x v="8"/>
    <s v="Phone"/>
    <s v="Office Supplies"/>
    <n v="1615.56"/>
    <n v="-116.63"/>
    <s v="Nov-2022"/>
  </r>
  <r>
    <n v="1343"/>
    <d v="2023-12-29T00:00:00"/>
    <s v="South"/>
    <x v="5"/>
    <s v="Bookcase"/>
    <s v="Furniture"/>
    <n v="530.71"/>
    <n v="-101.62"/>
    <s v="Dec-2023"/>
  </r>
  <r>
    <n v="1344"/>
    <d v="2023-12-07T00:00:00"/>
    <s v="East"/>
    <x v="3"/>
    <s v="Chair"/>
    <s v="Furniture"/>
    <n v="1953.26"/>
    <n v="0.53"/>
    <s v="Dec-2023"/>
  </r>
  <r>
    <n v="1345"/>
    <d v="2023-10-06T00:00:00"/>
    <s v="Central"/>
    <x v="5"/>
    <s v="Desk"/>
    <s v="Furniture"/>
    <n v="722.39"/>
    <n v="162.65"/>
    <s v="Oct-2023"/>
  </r>
  <r>
    <n v="1346"/>
    <d v="2021-04-04T00:00:00"/>
    <s v="East"/>
    <x v="1"/>
    <s v="Printer"/>
    <s v="Office Supplies"/>
    <n v="707.76"/>
    <n v="323.61"/>
    <s v="Apr-2021"/>
  </r>
  <r>
    <n v="1347"/>
    <d v="2023-08-16T00:00:00"/>
    <s v="East"/>
    <x v="9"/>
    <s v="Chair"/>
    <s v="Office Supplies"/>
    <n v="658.23"/>
    <n v="385.57"/>
    <s v="Aug-2023"/>
  </r>
  <r>
    <n v="1348"/>
    <d v="2023-10-09T00:00:00"/>
    <s v="South"/>
    <x v="9"/>
    <s v="Table"/>
    <s v="Furniture"/>
    <n v="288.12"/>
    <n v="293.02999999999997"/>
    <s v="Oct-2023"/>
  </r>
  <r>
    <n v="1349"/>
    <d v="2022-03-29T00:00:00"/>
    <s v="West"/>
    <x v="4"/>
    <s v="Desk"/>
    <s v="Technology"/>
    <n v="266.72000000000003"/>
    <n v="450.02"/>
    <s v="Mar-2022"/>
  </r>
  <r>
    <n v="1350"/>
    <d v="2023-07-01T00:00:00"/>
    <s v="East"/>
    <x v="9"/>
    <s v="Chair"/>
    <s v="Furniture"/>
    <n v="1313.8"/>
    <n v="317.12"/>
    <s v="Jul-2023"/>
  </r>
  <r>
    <n v="1351"/>
    <d v="2021-08-06T00:00:00"/>
    <s v="West"/>
    <x v="5"/>
    <s v="Laptop"/>
    <s v="Office Supplies"/>
    <n v="1756.48"/>
    <n v="14.39"/>
    <s v="Aug-2021"/>
  </r>
  <r>
    <n v="1352"/>
    <d v="2022-04-19T00:00:00"/>
    <s v="Central"/>
    <x v="6"/>
    <s v="Phone"/>
    <s v="Furniture"/>
    <n v="1591.51"/>
    <n v="-14.44"/>
    <s v="Apr-2022"/>
  </r>
  <r>
    <n v="1353"/>
    <d v="2022-03-08T00:00:00"/>
    <s v="East"/>
    <x v="7"/>
    <s v="Chair"/>
    <s v="Office Supplies"/>
    <n v="325.16000000000003"/>
    <n v="287.33"/>
    <s v="Mar-2022"/>
  </r>
  <r>
    <n v="1354"/>
    <d v="2021-12-07T00:00:00"/>
    <s v="South"/>
    <x v="5"/>
    <s v="Bookcase"/>
    <s v="Office Supplies"/>
    <n v="1113.8900000000001"/>
    <n v="-64.989999999999995"/>
    <s v="Dec-2021"/>
  </r>
  <r>
    <n v="1355"/>
    <d v="2022-07-05T00:00:00"/>
    <s v="Central"/>
    <x v="5"/>
    <s v="Binder"/>
    <s v="Office Supplies"/>
    <n v="255.9"/>
    <n v="-135.1"/>
    <s v="Jul-2022"/>
  </r>
  <r>
    <n v="1356"/>
    <d v="2021-12-23T00:00:00"/>
    <s v="Central"/>
    <x v="2"/>
    <s v="Laptop"/>
    <s v="Furniture"/>
    <n v="138.32"/>
    <n v="172.56"/>
    <s v="Dec-2021"/>
  </r>
  <r>
    <n v="1357"/>
    <d v="2021-01-23T00:00:00"/>
    <s v="South"/>
    <x v="7"/>
    <s v="Printer"/>
    <s v="Office Supplies"/>
    <n v="1329.95"/>
    <n v="375.15"/>
    <s v="Jan-2021"/>
  </r>
  <r>
    <n v="1358"/>
    <d v="2022-06-06T00:00:00"/>
    <s v="East"/>
    <x v="1"/>
    <s v="Printer"/>
    <s v="Office Supplies"/>
    <n v="1093.55"/>
    <n v="-129.03"/>
    <s v="Jun-2022"/>
  </r>
  <r>
    <n v="1359"/>
    <d v="2023-03-13T00:00:00"/>
    <s v="East"/>
    <x v="9"/>
    <s v="Printer"/>
    <s v="Furniture"/>
    <n v="209.95"/>
    <n v="354.32"/>
    <s v="Mar-2023"/>
  </r>
  <r>
    <n v="1360"/>
    <d v="2023-02-01T00:00:00"/>
    <s v="Central"/>
    <x v="7"/>
    <s v="Printer"/>
    <s v="Office Supplies"/>
    <n v="118.13"/>
    <n v="368.1"/>
    <s v="Feb-2023"/>
  </r>
  <r>
    <n v="1361"/>
    <d v="2022-03-18T00:00:00"/>
    <s v="East"/>
    <x v="9"/>
    <s v="Binder"/>
    <s v="Furniture"/>
    <n v="1980.03"/>
    <n v="137.59"/>
    <s v="Mar-2022"/>
  </r>
  <r>
    <n v="1362"/>
    <d v="2023-02-08T00:00:00"/>
    <s v="West"/>
    <x v="4"/>
    <s v="Chair"/>
    <s v="Office Supplies"/>
    <n v="108.54"/>
    <n v="-159.88"/>
    <s v="Feb-2023"/>
  </r>
  <r>
    <n v="1363"/>
    <d v="2023-10-13T00:00:00"/>
    <s v="South"/>
    <x v="7"/>
    <s v="Monitor"/>
    <s v="Technology"/>
    <n v="916.83"/>
    <n v="-77.790000000000006"/>
    <s v="Oct-2023"/>
  </r>
  <r>
    <n v="1364"/>
    <d v="2022-05-31T00:00:00"/>
    <s v="West"/>
    <x v="9"/>
    <s v="Chair"/>
    <s v="Technology"/>
    <n v="1034.01"/>
    <n v="295.2"/>
    <s v="May-2022"/>
  </r>
  <r>
    <n v="1365"/>
    <d v="2023-11-06T00:00:00"/>
    <s v="East"/>
    <x v="1"/>
    <s v="Table"/>
    <s v="Office Supplies"/>
    <n v="278.7"/>
    <n v="298.24"/>
    <s v="Nov-2023"/>
  </r>
  <r>
    <n v="1366"/>
    <d v="2023-03-03T00:00:00"/>
    <s v="Central"/>
    <x v="0"/>
    <s v="Phone"/>
    <s v="Technology"/>
    <n v="379.67"/>
    <n v="428.85"/>
    <s v="Mar-2023"/>
  </r>
  <r>
    <n v="1367"/>
    <d v="2021-12-02T00:00:00"/>
    <s v="South"/>
    <x v="8"/>
    <s v="Desk"/>
    <s v="Furniture"/>
    <n v="736.02"/>
    <n v="207.88"/>
    <s v="Dec-2021"/>
  </r>
  <r>
    <n v="1368"/>
    <d v="2021-09-15T00:00:00"/>
    <s v="East"/>
    <x v="8"/>
    <s v="Monitor"/>
    <s v="Technology"/>
    <n v="1535.27"/>
    <n v="-113.12"/>
    <s v="Sep-2021"/>
  </r>
  <r>
    <n v="1369"/>
    <d v="2022-05-12T00:00:00"/>
    <s v="East"/>
    <x v="1"/>
    <s v="Monitor"/>
    <s v="Office Supplies"/>
    <n v="1038.81"/>
    <n v="-115.01"/>
    <s v="May-2022"/>
  </r>
  <r>
    <n v="1370"/>
    <d v="2023-06-15T00:00:00"/>
    <s v="Central"/>
    <x v="2"/>
    <s v="Chair"/>
    <s v="Office Supplies"/>
    <n v="1293.9100000000001"/>
    <n v="304.79000000000002"/>
    <s v="Jun-2023"/>
  </r>
  <r>
    <n v="1371"/>
    <d v="2021-06-09T00:00:00"/>
    <s v="Central"/>
    <x v="0"/>
    <s v="Monitor"/>
    <s v="Furniture"/>
    <n v="1971.09"/>
    <n v="-71.349999999999994"/>
    <s v="Jun-2021"/>
  </r>
  <r>
    <n v="1372"/>
    <d v="2023-05-02T00:00:00"/>
    <s v="West"/>
    <x v="4"/>
    <s v="Headphones"/>
    <s v="Office Supplies"/>
    <n v="1547.61"/>
    <n v="29.87"/>
    <s v="May-2023"/>
  </r>
  <r>
    <n v="1373"/>
    <d v="2022-11-21T00:00:00"/>
    <s v="South"/>
    <x v="1"/>
    <s v="Headphones"/>
    <s v="Furniture"/>
    <n v="897"/>
    <n v="141.05000000000001"/>
    <s v="Nov-2022"/>
  </r>
  <r>
    <n v="1374"/>
    <d v="2022-01-15T00:00:00"/>
    <s v="South"/>
    <x v="8"/>
    <s v="Table"/>
    <s v="Technology"/>
    <n v="920.56"/>
    <n v="-182.66"/>
    <s v="Jan-2022"/>
  </r>
  <r>
    <n v="1375"/>
    <d v="2023-08-15T00:00:00"/>
    <s v="Central"/>
    <x v="8"/>
    <s v="Desk"/>
    <s v="Technology"/>
    <n v="1256.6099999999999"/>
    <n v="-25.83"/>
    <s v="Aug-2023"/>
  </r>
  <r>
    <n v="1376"/>
    <d v="2022-11-22T00:00:00"/>
    <s v="West"/>
    <x v="8"/>
    <s v="Bookcase"/>
    <s v="Furniture"/>
    <n v="1347.46"/>
    <n v="85.52"/>
    <s v="Nov-2022"/>
  </r>
  <r>
    <n v="1377"/>
    <d v="2023-12-03T00:00:00"/>
    <s v="South"/>
    <x v="3"/>
    <s v="Binder"/>
    <s v="Furniture"/>
    <n v="1026.3900000000001"/>
    <n v="-4.25"/>
    <s v="Dec-2023"/>
  </r>
  <r>
    <n v="1378"/>
    <d v="2021-10-12T00:00:00"/>
    <s v="Central"/>
    <x v="1"/>
    <s v="Chair"/>
    <s v="Office Supplies"/>
    <n v="1307.48"/>
    <n v="-104.54"/>
    <s v="Oct-2021"/>
  </r>
  <r>
    <n v="1379"/>
    <d v="2022-02-01T00:00:00"/>
    <s v="East"/>
    <x v="5"/>
    <s v="Binder"/>
    <s v="Technology"/>
    <n v="95.89"/>
    <n v="309.61"/>
    <s v="Feb-2022"/>
  </r>
  <r>
    <n v="1380"/>
    <d v="2021-01-12T00:00:00"/>
    <s v="South"/>
    <x v="4"/>
    <s v="Bookcase"/>
    <s v="Furniture"/>
    <n v="887.76"/>
    <n v="369.2"/>
    <s v="Jan-2021"/>
  </r>
  <r>
    <n v="1381"/>
    <d v="2022-05-14T00:00:00"/>
    <s v="West"/>
    <x v="8"/>
    <s v="Chair"/>
    <s v="Technology"/>
    <n v="593.92999999999995"/>
    <n v="-19.760000000000002"/>
    <s v="May-2022"/>
  </r>
  <r>
    <n v="1382"/>
    <d v="2023-01-24T00:00:00"/>
    <s v="West"/>
    <x v="9"/>
    <s v="Chair"/>
    <s v="Furniture"/>
    <n v="301.89"/>
    <n v="342.09"/>
    <s v="Jan-2023"/>
  </r>
  <r>
    <n v="1383"/>
    <d v="2021-02-04T00:00:00"/>
    <s v="West"/>
    <x v="1"/>
    <s v="Desk"/>
    <s v="Technology"/>
    <n v="244.12"/>
    <n v="69.89"/>
    <s v="Feb-2021"/>
  </r>
  <r>
    <n v="1384"/>
    <d v="2022-12-28T00:00:00"/>
    <s v="East"/>
    <x v="3"/>
    <s v="Binder"/>
    <s v="Office Supplies"/>
    <n v="1226.22"/>
    <n v="154.68"/>
    <s v="Dec-2022"/>
  </r>
  <r>
    <n v="1385"/>
    <d v="2023-04-29T00:00:00"/>
    <s v="South"/>
    <x v="1"/>
    <s v="Headphones"/>
    <s v="Technology"/>
    <n v="1071.02"/>
    <n v="399.2"/>
    <s v="Apr-2023"/>
  </r>
  <r>
    <n v="1386"/>
    <d v="2021-03-31T00:00:00"/>
    <s v="South"/>
    <x v="4"/>
    <s v="Printer"/>
    <s v="Technology"/>
    <n v="544.49"/>
    <n v="324.97000000000003"/>
    <s v="Mar-2021"/>
  </r>
  <r>
    <n v="1387"/>
    <d v="2023-02-15T00:00:00"/>
    <s v="East"/>
    <x v="3"/>
    <s v="Binder"/>
    <s v="Technology"/>
    <n v="968.35"/>
    <n v="363.58"/>
    <s v="Feb-2023"/>
  </r>
  <r>
    <n v="1388"/>
    <d v="2022-08-28T00:00:00"/>
    <s v="South"/>
    <x v="4"/>
    <s v="Phone"/>
    <s v="Technology"/>
    <n v="1009.85"/>
    <n v="-104.21"/>
    <s v="Aug-2022"/>
  </r>
  <r>
    <n v="1389"/>
    <d v="2023-08-28T00:00:00"/>
    <s v="East"/>
    <x v="1"/>
    <s v="Phone"/>
    <s v="Technology"/>
    <n v="430.27"/>
    <n v="-151.19999999999999"/>
    <s v="Aug-2023"/>
  </r>
  <r>
    <n v="1390"/>
    <d v="2023-10-19T00:00:00"/>
    <s v="East"/>
    <x v="5"/>
    <s v="Chair"/>
    <s v="Office Supplies"/>
    <n v="1321.58"/>
    <n v="425.38"/>
    <s v="Oct-2023"/>
  </r>
  <r>
    <n v="1391"/>
    <d v="2022-02-22T00:00:00"/>
    <s v="East"/>
    <x v="4"/>
    <s v="Printer"/>
    <s v="Furniture"/>
    <n v="1572.79"/>
    <n v="71.48"/>
    <s v="Feb-2022"/>
  </r>
  <r>
    <n v="1392"/>
    <d v="2021-04-25T00:00:00"/>
    <s v="West"/>
    <x v="3"/>
    <s v="Laptop"/>
    <s v="Technology"/>
    <n v="1593.35"/>
    <n v="1.52"/>
    <s v="Apr-2021"/>
  </r>
  <r>
    <n v="1393"/>
    <d v="2022-09-09T00:00:00"/>
    <s v="South"/>
    <x v="3"/>
    <s v="Bookcase"/>
    <s v="Office Supplies"/>
    <n v="1224.82"/>
    <n v="307.29000000000002"/>
    <s v="Sep-2022"/>
  </r>
  <r>
    <n v="1394"/>
    <d v="2023-04-06T00:00:00"/>
    <s v="East"/>
    <x v="4"/>
    <s v="Table"/>
    <s v="Technology"/>
    <n v="1047.7"/>
    <n v="385.49"/>
    <s v="Apr-2023"/>
  </r>
  <r>
    <n v="1395"/>
    <d v="2022-02-17T00:00:00"/>
    <s v="South"/>
    <x v="6"/>
    <s v="Printer"/>
    <s v="Technology"/>
    <n v="168.96"/>
    <n v="403.74"/>
    <s v="Feb-2022"/>
  </r>
  <r>
    <n v="1396"/>
    <d v="2022-12-30T00:00:00"/>
    <s v="West"/>
    <x v="1"/>
    <s v="Table"/>
    <s v="Furniture"/>
    <n v="611.27"/>
    <n v="21.2"/>
    <s v="Dec-2022"/>
  </r>
  <r>
    <n v="1397"/>
    <d v="2023-10-18T00:00:00"/>
    <s v="East"/>
    <x v="6"/>
    <s v="Binder"/>
    <s v="Technology"/>
    <n v="231.88"/>
    <n v="396.55"/>
    <s v="Oct-2023"/>
  </r>
  <r>
    <n v="1398"/>
    <d v="2023-01-31T00:00:00"/>
    <s v="Central"/>
    <x v="2"/>
    <s v="Binder"/>
    <s v="Office Supplies"/>
    <n v="1929.46"/>
    <n v="-171.35"/>
    <s v="Jan-2023"/>
  </r>
  <r>
    <n v="1399"/>
    <d v="2022-11-07T00:00:00"/>
    <s v="West"/>
    <x v="1"/>
    <s v="Table"/>
    <s v="Office Supplies"/>
    <n v="313.41000000000003"/>
    <n v="-165.24"/>
    <s v="Nov-2022"/>
  </r>
  <r>
    <n v="1400"/>
    <d v="2022-04-02T00:00:00"/>
    <s v="Central"/>
    <x v="4"/>
    <s v="Bookcase"/>
    <s v="Furniture"/>
    <n v="345.96"/>
    <n v="236.46"/>
    <s v="Apr-2022"/>
  </r>
  <r>
    <n v="1401"/>
    <d v="2023-07-09T00:00:00"/>
    <s v="South"/>
    <x v="0"/>
    <s v="Printer"/>
    <s v="Technology"/>
    <n v="1784.67"/>
    <n v="-155.83000000000001"/>
    <s v="Jul-2023"/>
  </r>
  <r>
    <n v="1402"/>
    <d v="2021-07-11T00:00:00"/>
    <s v="South"/>
    <x v="4"/>
    <s v="Laptop"/>
    <s v="Office Supplies"/>
    <n v="1890.66"/>
    <n v="27.23"/>
    <s v="Jul-2021"/>
  </r>
  <r>
    <n v="1403"/>
    <d v="2023-01-09T00:00:00"/>
    <s v="West"/>
    <x v="6"/>
    <s v="Chair"/>
    <s v="Technology"/>
    <n v="1543.37"/>
    <n v="270.93"/>
    <s v="Jan-2023"/>
  </r>
  <r>
    <n v="1404"/>
    <d v="2023-09-05T00:00:00"/>
    <s v="South"/>
    <x v="5"/>
    <s v="Desk"/>
    <s v="Technology"/>
    <n v="60.54"/>
    <n v="36.090000000000003"/>
    <s v="Sep-2023"/>
  </r>
  <r>
    <n v="1405"/>
    <d v="2023-10-06T00:00:00"/>
    <s v="Central"/>
    <x v="4"/>
    <s v="Binder"/>
    <s v="Technology"/>
    <n v="52.63"/>
    <n v="-74.28"/>
    <s v="Oct-2023"/>
  </r>
  <r>
    <n v="1406"/>
    <d v="2021-04-06T00:00:00"/>
    <s v="East"/>
    <x v="4"/>
    <s v="Phone"/>
    <s v="Furniture"/>
    <n v="787.3"/>
    <n v="-3.05"/>
    <s v="Apr-2021"/>
  </r>
  <r>
    <n v="1407"/>
    <d v="2022-10-25T00:00:00"/>
    <s v="East"/>
    <x v="5"/>
    <s v="Bookcase"/>
    <s v="Technology"/>
    <n v="329.62"/>
    <n v="120.3"/>
    <s v="Oct-2022"/>
  </r>
  <r>
    <n v="1408"/>
    <d v="2021-02-06T00:00:00"/>
    <s v="East"/>
    <x v="4"/>
    <s v="Desk"/>
    <s v="Office Supplies"/>
    <n v="85.85"/>
    <n v="132.77000000000001"/>
    <s v="Feb-2021"/>
  </r>
  <r>
    <n v="1409"/>
    <d v="2021-10-06T00:00:00"/>
    <s v="West"/>
    <x v="8"/>
    <s v="Laptop"/>
    <s v="Technology"/>
    <n v="954.93"/>
    <n v="348.1"/>
    <s v="Oct-2021"/>
  </r>
  <r>
    <n v="1410"/>
    <d v="2021-08-05T00:00:00"/>
    <s v="South"/>
    <x v="0"/>
    <s v="Monitor"/>
    <s v="Office Supplies"/>
    <n v="1888.97"/>
    <n v="325.11"/>
    <s v="Aug-2021"/>
  </r>
  <r>
    <n v="1411"/>
    <d v="2023-05-17T00:00:00"/>
    <s v="Central"/>
    <x v="9"/>
    <s v="Chair"/>
    <s v="Technology"/>
    <n v="681.45"/>
    <n v="119.77"/>
    <s v="May-2023"/>
  </r>
  <r>
    <n v="1412"/>
    <d v="2023-05-23T00:00:00"/>
    <s v="South"/>
    <x v="0"/>
    <s v="Binder"/>
    <s v="Office Supplies"/>
    <n v="1339.22"/>
    <n v="391.97"/>
    <s v="May-2023"/>
  </r>
  <r>
    <n v="1413"/>
    <d v="2021-03-03T00:00:00"/>
    <s v="South"/>
    <x v="4"/>
    <s v="Chair"/>
    <s v="Office Supplies"/>
    <n v="1321.86"/>
    <n v="-120.03"/>
    <s v="Mar-2021"/>
  </r>
  <r>
    <n v="1414"/>
    <d v="2022-08-19T00:00:00"/>
    <s v="South"/>
    <x v="8"/>
    <s v="Desk"/>
    <s v="Technology"/>
    <n v="539.61"/>
    <n v="-21.25"/>
    <s v="Aug-2022"/>
  </r>
  <r>
    <n v="1415"/>
    <d v="2022-12-30T00:00:00"/>
    <s v="East"/>
    <x v="1"/>
    <s v="Chair"/>
    <s v="Technology"/>
    <n v="1318.33"/>
    <n v="379.58"/>
    <s v="Dec-2022"/>
  </r>
  <r>
    <n v="1416"/>
    <d v="2022-02-01T00:00:00"/>
    <s v="Central"/>
    <x v="4"/>
    <s v="Monitor"/>
    <s v="Office Supplies"/>
    <n v="464.05"/>
    <n v="64.599999999999994"/>
    <s v="Feb-2022"/>
  </r>
  <r>
    <n v="1417"/>
    <d v="2022-11-30T00:00:00"/>
    <s v="Central"/>
    <x v="6"/>
    <s v="Desk"/>
    <s v="Furniture"/>
    <n v="287.91000000000003"/>
    <n v="486.83"/>
    <s v="Nov-2022"/>
  </r>
  <r>
    <n v="1418"/>
    <d v="2023-11-09T00:00:00"/>
    <s v="South"/>
    <x v="8"/>
    <s v="Binder"/>
    <s v="Technology"/>
    <n v="1417.7"/>
    <n v="126.38"/>
    <s v="Nov-2023"/>
  </r>
  <r>
    <n v="1419"/>
    <d v="2021-06-26T00:00:00"/>
    <s v="East"/>
    <x v="5"/>
    <s v="Printer"/>
    <s v="Furniture"/>
    <n v="271.20999999999998"/>
    <n v="354.35"/>
    <s v="Jun-2021"/>
  </r>
  <r>
    <n v="1420"/>
    <d v="2022-01-31T00:00:00"/>
    <s v="East"/>
    <x v="8"/>
    <s v="Phone"/>
    <s v="Technology"/>
    <n v="1993.97"/>
    <n v="81.61"/>
    <s v="Jan-2022"/>
  </r>
  <r>
    <n v="1421"/>
    <d v="2022-03-21T00:00:00"/>
    <s v="Central"/>
    <x v="5"/>
    <s v="Desk"/>
    <s v="Technology"/>
    <n v="407.73"/>
    <n v="97.47"/>
    <s v="Mar-2022"/>
  </r>
  <r>
    <n v="1422"/>
    <d v="2021-03-17T00:00:00"/>
    <s v="East"/>
    <x v="2"/>
    <s v="Headphones"/>
    <s v="Technology"/>
    <n v="1208.58"/>
    <n v="68.02"/>
    <s v="Mar-2021"/>
  </r>
  <r>
    <n v="1423"/>
    <d v="2021-09-22T00:00:00"/>
    <s v="East"/>
    <x v="9"/>
    <s v="Monitor"/>
    <s v="Technology"/>
    <n v="852.18"/>
    <n v="303.35000000000002"/>
    <s v="Sep-2021"/>
  </r>
  <r>
    <n v="1424"/>
    <d v="2022-03-31T00:00:00"/>
    <s v="East"/>
    <x v="7"/>
    <s v="Desk"/>
    <s v="Furniture"/>
    <n v="296.45"/>
    <n v="183.26"/>
    <s v="Mar-2022"/>
  </r>
  <r>
    <n v="1425"/>
    <d v="2022-12-19T00:00:00"/>
    <s v="West"/>
    <x v="8"/>
    <s v="Desk"/>
    <s v="Technology"/>
    <n v="104.3"/>
    <n v="460.64"/>
    <s v="Dec-2022"/>
  </r>
  <r>
    <n v="1426"/>
    <d v="2023-01-05T00:00:00"/>
    <s v="South"/>
    <x v="3"/>
    <s v="Headphones"/>
    <s v="Office Supplies"/>
    <n v="1264.33"/>
    <n v="-24.38"/>
    <s v="Jan-2023"/>
  </r>
  <r>
    <n v="1427"/>
    <d v="2023-05-01T00:00:00"/>
    <s v="Central"/>
    <x v="6"/>
    <s v="Binder"/>
    <s v="Office Supplies"/>
    <n v="1623.18"/>
    <n v="-129.61000000000001"/>
    <s v="May-2023"/>
  </r>
  <r>
    <n v="1428"/>
    <d v="2021-05-24T00:00:00"/>
    <s v="Central"/>
    <x v="4"/>
    <s v="Desk"/>
    <s v="Furniture"/>
    <n v="1691.93"/>
    <n v="75.28"/>
    <s v="May-2021"/>
  </r>
  <r>
    <n v="1429"/>
    <d v="2023-06-04T00:00:00"/>
    <s v="West"/>
    <x v="6"/>
    <s v="Phone"/>
    <s v="Technology"/>
    <n v="991.29"/>
    <n v="231.7"/>
    <s v="Jun-2023"/>
  </r>
  <r>
    <n v="1430"/>
    <d v="2023-12-29T00:00:00"/>
    <s v="South"/>
    <x v="0"/>
    <s v="Chair"/>
    <s v="Office Supplies"/>
    <n v="1566.04"/>
    <n v="402.56"/>
    <s v="Dec-2023"/>
  </r>
  <r>
    <n v="1431"/>
    <d v="2022-01-31T00:00:00"/>
    <s v="Central"/>
    <x v="7"/>
    <s v="Binder"/>
    <s v="Furniture"/>
    <n v="1362.05"/>
    <n v="42.34"/>
    <s v="Jan-2022"/>
  </r>
  <r>
    <n v="1432"/>
    <d v="2023-11-15T00:00:00"/>
    <s v="East"/>
    <x v="0"/>
    <s v="Phone"/>
    <s v="Technology"/>
    <n v="1462.3"/>
    <n v="257.64999999999998"/>
    <s v="Nov-2023"/>
  </r>
  <r>
    <n v="1433"/>
    <d v="2023-08-06T00:00:00"/>
    <s v="Central"/>
    <x v="2"/>
    <s v="Binder"/>
    <s v="Office Supplies"/>
    <n v="1010.57"/>
    <n v="45.14"/>
    <s v="Aug-2023"/>
  </r>
  <r>
    <n v="1434"/>
    <d v="2023-06-10T00:00:00"/>
    <s v="East"/>
    <x v="7"/>
    <s v="Phone"/>
    <s v="Office Supplies"/>
    <n v="1285.1500000000001"/>
    <n v="232.05"/>
    <s v="Jun-2023"/>
  </r>
  <r>
    <n v="1435"/>
    <d v="2022-07-23T00:00:00"/>
    <s v="West"/>
    <x v="7"/>
    <s v="Monitor"/>
    <s v="Furniture"/>
    <n v="1620.78"/>
    <n v="419.37"/>
    <s v="Jul-2022"/>
  </r>
  <r>
    <n v="1436"/>
    <d v="2023-11-29T00:00:00"/>
    <s v="East"/>
    <x v="0"/>
    <s v="Phone"/>
    <s v="Technology"/>
    <n v="825.87"/>
    <n v="-38.049999999999997"/>
    <s v="Nov-2023"/>
  </r>
  <r>
    <n v="1437"/>
    <d v="2021-04-19T00:00:00"/>
    <s v="Central"/>
    <x v="5"/>
    <s v="Table"/>
    <s v="Technology"/>
    <n v="1621.66"/>
    <n v="82.97"/>
    <s v="Apr-2021"/>
  </r>
  <r>
    <n v="1438"/>
    <d v="2023-12-02T00:00:00"/>
    <s v="Central"/>
    <x v="0"/>
    <s v="Phone"/>
    <s v="Office Supplies"/>
    <n v="1204.43"/>
    <n v="495.29"/>
    <s v="Dec-2023"/>
  </r>
  <r>
    <n v="1439"/>
    <d v="2023-07-24T00:00:00"/>
    <s v="Central"/>
    <x v="6"/>
    <s v="Printer"/>
    <s v="Office Supplies"/>
    <n v="373.51"/>
    <n v="407.99"/>
    <s v="Jul-2023"/>
  </r>
  <r>
    <n v="1440"/>
    <d v="2022-02-02T00:00:00"/>
    <s v="West"/>
    <x v="5"/>
    <s v="Printer"/>
    <s v="Office Supplies"/>
    <n v="98.13"/>
    <n v="195.25"/>
    <s v="Feb-2022"/>
  </r>
  <r>
    <n v="1441"/>
    <d v="2022-09-26T00:00:00"/>
    <s v="West"/>
    <x v="6"/>
    <s v="Bookcase"/>
    <s v="Technology"/>
    <n v="757.37"/>
    <n v="161.63999999999999"/>
    <s v="Sep-2022"/>
  </r>
  <r>
    <n v="1442"/>
    <d v="2023-01-03T00:00:00"/>
    <s v="South"/>
    <x v="2"/>
    <s v="Table"/>
    <s v="Furniture"/>
    <n v="1116.06"/>
    <n v="-0.78"/>
    <s v="Jan-2023"/>
  </r>
  <r>
    <n v="1443"/>
    <d v="2021-08-23T00:00:00"/>
    <s v="Central"/>
    <x v="4"/>
    <s v="Table"/>
    <s v="Furniture"/>
    <n v="1687.65"/>
    <n v="162.05000000000001"/>
    <s v="Aug-2021"/>
  </r>
  <r>
    <n v="1444"/>
    <d v="2022-10-20T00:00:00"/>
    <s v="East"/>
    <x v="1"/>
    <s v="Chair"/>
    <s v="Technology"/>
    <n v="298.60000000000002"/>
    <n v="393.73"/>
    <s v="Oct-2022"/>
  </r>
  <r>
    <n v="1445"/>
    <d v="2023-01-21T00:00:00"/>
    <s v="West"/>
    <x v="5"/>
    <s v="Table"/>
    <s v="Furniture"/>
    <n v="1610.4"/>
    <n v="279.62"/>
    <s v="Jan-2023"/>
  </r>
  <r>
    <n v="1446"/>
    <d v="2022-08-11T00:00:00"/>
    <s v="Central"/>
    <x v="2"/>
    <s v="Chair"/>
    <s v="Office Supplies"/>
    <n v="1732.87"/>
    <n v="3.03"/>
    <s v="Aug-2022"/>
  </r>
  <r>
    <n v="1447"/>
    <d v="2023-10-30T00:00:00"/>
    <s v="Central"/>
    <x v="3"/>
    <s v="Bookcase"/>
    <s v="Furniture"/>
    <n v="343.84"/>
    <n v="-58.98"/>
    <s v="Oct-2023"/>
  </r>
  <r>
    <n v="1448"/>
    <d v="2023-08-12T00:00:00"/>
    <s v="West"/>
    <x v="2"/>
    <s v="Bookcase"/>
    <s v="Furniture"/>
    <n v="1710.61"/>
    <n v="-14.35"/>
    <s v="Aug-2023"/>
  </r>
  <r>
    <n v="1449"/>
    <d v="2022-05-07T00:00:00"/>
    <s v="South"/>
    <x v="0"/>
    <s v="Monitor"/>
    <s v="Furniture"/>
    <n v="1983.33"/>
    <n v="-81.17"/>
    <s v="May-2022"/>
  </r>
  <r>
    <n v="1450"/>
    <d v="2023-07-02T00:00:00"/>
    <s v="West"/>
    <x v="0"/>
    <s v="Printer"/>
    <s v="Office Supplies"/>
    <n v="1467.34"/>
    <n v="-133.05000000000001"/>
    <s v="Jul-2023"/>
  </r>
  <r>
    <n v="1451"/>
    <d v="2021-06-19T00:00:00"/>
    <s v="West"/>
    <x v="1"/>
    <s v="Phone"/>
    <s v="Technology"/>
    <n v="1580.3"/>
    <n v="93.4"/>
    <s v="Jun-2021"/>
  </r>
  <r>
    <n v="1452"/>
    <d v="2023-08-04T00:00:00"/>
    <s v="East"/>
    <x v="2"/>
    <s v="Phone"/>
    <s v="Office Supplies"/>
    <n v="1989.11"/>
    <n v="-120.69"/>
    <s v="Aug-2023"/>
  </r>
  <r>
    <n v="1453"/>
    <d v="2023-03-06T00:00:00"/>
    <s v="East"/>
    <x v="9"/>
    <s v="Headphones"/>
    <s v="Technology"/>
    <n v="1230.69"/>
    <n v="-79.66"/>
    <s v="Mar-2023"/>
  </r>
  <r>
    <n v="1454"/>
    <d v="2022-09-26T00:00:00"/>
    <s v="South"/>
    <x v="4"/>
    <s v="Headphones"/>
    <s v="Technology"/>
    <n v="650.38"/>
    <n v="183.13"/>
    <s v="Sep-2022"/>
  </r>
  <r>
    <n v="1455"/>
    <d v="2021-01-29T00:00:00"/>
    <s v="Central"/>
    <x v="0"/>
    <s v="Laptop"/>
    <s v="Technology"/>
    <n v="1683.19"/>
    <n v="-84.78"/>
    <s v="Jan-2021"/>
  </r>
  <r>
    <n v="1456"/>
    <d v="2021-12-05T00:00:00"/>
    <s v="West"/>
    <x v="1"/>
    <s v="Binder"/>
    <s v="Furniture"/>
    <n v="1248.25"/>
    <n v="-155.28"/>
    <s v="Dec-2021"/>
  </r>
  <r>
    <n v="1457"/>
    <d v="2022-05-15T00:00:00"/>
    <s v="South"/>
    <x v="4"/>
    <s v="Monitor"/>
    <s v="Furniture"/>
    <n v="1183.33"/>
    <n v="22.17"/>
    <s v="May-2022"/>
  </r>
  <r>
    <n v="1458"/>
    <d v="2022-05-26T00:00:00"/>
    <s v="East"/>
    <x v="2"/>
    <s v="Laptop"/>
    <s v="Technology"/>
    <n v="544.59"/>
    <n v="-45.78"/>
    <s v="May-2022"/>
  </r>
  <r>
    <n v="1459"/>
    <d v="2021-08-05T00:00:00"/>
    <s v="West"/>
    <x v="2"/>
    <s v="Laptop"/>
    <s v="Technology"/>
    <n v="1524.85"/>
    <n v="160.71"/>
    <s v="Aug-2021"/>
  </r>
  <r>
    <n v="1460"/>
    <d v="2023-12-30T00:00:00"/>
    <s v="Central"/>
    <x v="7"/>
    <s v="Desk"/>
    <s v="Furniture"/>
    <n v="209.25"/>
    <n v="-128.34"/>
    <s v="Dec-2023"/>
  </r>
  <r>
    <n v="1461"/>
    <d v="2022-03-21T00:00:00"/>
    <s v="East"/>
    <x v="1"/>
    <s v="Desk"/>
    <s v="Office Supplies"/>
    <n v="1852.36"/>
    <n v="326.24"/>
    <s v="Mar-2022"/>
  </r>
  <r>
    <n v="1462"/>
    <d v="2023-05-26T00:00:00"/>
    <s v="East"/>
    <x v="0"/>
    <s v="Laptop"/>
    <s v="Technology"/>
    <n v="685.36"/>
    <n v="434.36"/>
    <s v="May-2023"/>
  </r>
  <r>
    <n v="1463"/>
    <d v="2021-06-16T00:00:00"/>
    <s v="East"/>
    <x v="9"/>
    <s v="Table"/>
    <s v="Office Supplies"/>
    <n v="299.16000000000003"/>
    <n v="320.39999999999998"/>
    <s v="Jun-2021"/>
  </r>
  <r>
    <n v="1464"/>
    <d v="2021-04-01T00:00:00"/>
    <s v="South"/>
    <x v="2"/>
    <s v="Binder"/>
    <s v="Furniture"/>
    <n v="912.61"/>
    <n v="172.98"/>
    <s v="Apr-2021"/>
  </r>
  <r>
    <n v="1465"/>
    <d v="2022-12-15T00:00:00"/>
    <s v="Central"/>
    <x v="9"/>
    <s v="Monitor"/>
    <s v="Technology"/>
    <n v="132.82"/>
    <n v="402.47"/>
    <s v="Dec-2022"/>
  </r>
  <r>
    <n v="1466"/>
    <d v="2021-02-08T00:00:00"/>
    <s v="West"/>
    <x v="2"/>
    <s v="Laptop"/>
    <s v="Office Supplies"/>
    <n v="1385.02"/>
    <n v="286.44"/>
    <s v="Feb-2021"/>
  </r>
  <r>
    <n v="1467"/>
    <d v="2021-06-22T00:00:00"/>
    <s v="South"/>
    <x v="0"/>
    <s v="Phone"/>
    <s v="Office Supplies"/>
    <n v="1810.28"/>
    <n v="-192.61"/>
    <s v="Jun-2021"/>
  </r>
  <r>
    <n v="1468"/>
    <d v="2022-10-15T00:00:00"/>
    <s v="South"/>
    <x v="4"/>
    <s v="Binder"/>
    <s v="Office Supplies"/>
    <n v="1682.66"/>
    <n v="75.86"/>
    <s v="Oct-2022"/>
  </r>
  <r>
    <n v="1469"/>
    <d v="2023-01-24T00:00:00"/>
    <s v="South"/>
    <x v="8"/>
    <s v="Desk"/>
    <s v="Furniture"/>
    <n v="298.37"/>
    <n v="395.67"/>
    <s v="Jan-2023"/>
  </r>
  <r>
    <n v="1470"/>
    <d v="2023-12-18T00:00:00"/>
    <s v="East"/>
    <x v="4"/>
    <s v="Phone"/>
    <s v="Furniture"/>
    <n v="296.23"/>
    <n v="42.1"/>
    <s v="Dec-2023"/>
  </r>
  <r>
    <n v="1471"/>
    <d v="2022-04-21T00:00:00"/>
    <s v="Central"/>
    <x v="2"/>
    <s v="Desk"/>
    <s v="Office Supplies"/>
    <n v="1636.2"/>
    <n v="-175.35"/>
    <s v="Apr-2022"/>
  </r>
  <r>
    <n v="1472"/>
    <d v="2022-04-01T00:00:00"/>
    <s v="South"/>
    <x v="6"/>
    <s v="Desk"/>
    <s v="Office Supplies"/>
    <n v="1852.3"/>
    <n v="322.33"/>
    <s v="Apr-2022"/>
  </r>
  <r>
    <n v="1473"/>
    <d v="2023-04-09T00:00:00"/>
    <s v="West"/>
    <x v="8"/>
    <s v="Binder"/>
    <s v="Furniture"/>
    <n v="948.31"/>
    <n v="361.43"/>
    <s v="Apr-2023"/>
  </r>
  <r>
    <n v="1474"/>
    <d v="2023-06-14T00:00:00"/>
    <s v="Central"/>
    <x v="8"/>
    <s v="Desk"/>
    <s v="Office Supplies"/>
    <n v="1022.99"/>
    <n v="-87.58"/>
    <s v="Jun-2023"/>
  </r>
  <r>
    <n v="1475"/>
    <d v="2023-10-22T00:00:00"/>
    <s v="West"/>
    <x v="9"/>
    <s v="Bookcase"/>
    <s v="Office Supplies"/>
    <n v="670.61"/>
    <n v="176.14"/>
    <s v="Oct-2023"/>
  </r>
  <r>
    <n v="1476"/>
    <d v="2022-01-22T00:00:00"/>
    <s v="Central"/>
    <x v="1"/>
    <s v="Printer"/>
    <s v="Furniture"/>
    <n v="1793.82"/>
    <n v="-65.63"/>
    <s v="Jan-2022"/>
  </r>
  <r>
    <n v="1477"/>
    <d v="2021-12-14T00:00:00"/>
    <s v="West"/>
    <x v="9"/>
    <s v="Bookcase"/>
    <s v="Office Supplies"/>
    <n v="1307.56"/>
    <n v="303.45999999999998"/>
    <s v="Dec-2021"/>
  </r>
  <r>
    <n v="1478"/>
    <d v="2021-07-09T00:00:00"/>
    <s v="East"/>
    <x v="9"/>
    <s v="Printer"/>
    <s v="Office Supplies"/>
    <n v="612.09"/>
    <n v="-9.91"/>
    <s v="Jul-2021"/>
  </r>
  <r>
    <n v="1479"/>
    <d v="2022-05-20T00:00:00"/>
    <s v="South"/>
    <x v="6"/>
    <s v="Headphones"/>
    <s v="Office Supplies"/>
    <n v="632.63"/>
    <n v="21.35"/>
    <s v="May-2022"/>
  </r>
  <r>
    <n v="1480"/>
    <d v="2023-04-04T00:00:00"/>
    <s v="West"/>
    <x v="4"/>
    <s v="Headphones"/>
    <s v="Furniture"/>
    <n v="1787.84"/>
    <n v="391.48"/>
    <s v="Apr-2023"/>
  </r>
  <r>
    <n v="1481"/>
    <d v="2023-07-18T00:00:00"/>
    <s v="Central"/>
    <x v="4"/>
    <s v="Desk"/>
    <s v="Office Supplies"/>
    <n v="76.59"/>
    <n v="133.43"/>
    <s v="Jul-2023"/>
  </r>
  <r>
    <n v="1482"/>
    <d v="2023-07-23T00:00:00"/>
    <s v="South"/>
    <x v="3"/>
    <s v="Monitor"/>
    <s v="Furniture"/>
    <n v="679.32"/>
    <n v="268.83"/>
    <s v="Jul-2023"/>
  </r>
  <r>
    <n v="1483"/>
    <d v="2021-05-14T00:00:00"/>
    <s v="South"/>
    <x v="2"/>
    <s v="Monitor"/>
    <s v="Furniture"/>
    <n v="1131"/>
    <n v="81.66"/>
    <s v="May-2021"/>
  </r>
  <r>
    <n v="1484"/>
    <d v="2021-02-27T00:00:00"/>
    <s v="Central"/>
    <x v="6"/>
    <s v="Printer"/>
    <s v="Technology"/>
    <n v="339.02"/>
    <n v="8.6"/>
    <s v="Feb-2021"/>
  </r>
  <r>
    <n v="1485"/>
    <d v="2022-11-16T00:00:00"/>
    <s v="West"/>
    <x v="3"/>
    <s v="Phone"/>
    <s v="Technology"/>
    <n v="229.59"/>
    <n v="237.83"/>
    <s v="Nov-2022"/>
  </r>
  <r>
    <n v="1486"/>
    <d v="2022-11-03T00:00:00"/>
    <s v="East"/>
    <x v="0"/>
    <s v="Binder"/>
    <s v="Office Supplies"/>
    <n v="1639.79"/>
    <n v="-91.6"/>
    <s v="Nov-2022"/>
  </r>
  <r>
    <n v="1487"/>
    <d v="2021-06-22T00:00:00"/>
    <s v="East"/>
    <x v="2"/>
    <s v="Desk"/>
    <s v="Furniture"/>
    <n v="1794.09"/>
    <n v="61.1"/>
    <s v="Jun-2021"/>
  </r>
  <r>
    <n v="1488"/>
    <d v="2023-03-26T00:00:00"/>
    <s v="West"/>
    <x v="2"/>
    <s v="Binder"/>
    <s v="Technology"/>
    <n v="1656.03"/>
    <n v="-53.67"/>
    <s v="Mar-2023"/>
  </r>
  <r>
    <n v="1489"/>
    <d v="2021-03-21T00:00:00"/>
    <s v="South"/>
    <x v="7"/>
    <s v="Bookcase"/>
    <s v="Office Supplies"/>
    <n v="1802.64"/>
    <n v="287.06"/>
    <s v="Mar-2021"/>
  </r>
  <r>
    <n v="1490"/>
    <d v="2023-06-05T00:00:00"/>
    <s v="South"/>
    <x v="7"/>
    <s v="Monitor"/>
    <s v="Technology"/>
    <n v="1128.57"/>
    <n v="460.95"/>
    <s v="Jun-2023"/>
  </r>
  <r>
    <n v="1491"/>
    <d v="2021-07-22T00:00:00"/>
    <s v="South"/>
    <x v="5"/>
    <s v="Table"/>
    <s v="Technology"/>
    <n v="1633.9"/>
    <n v="496.86"/>
    <s v="Jul-2021"/>
  </r>
  <r>
    <n v="1492"/>
    <d v="2023-02-03T00:00:00"/>
    <s v="South"/>
    <x v="5"/>
    <s v="Bookcase"/>
    <s v="Furniture"/>
    <n v="798.88"/>
    <n v="115.19"/>
    <s v="Feb-2023"/>
  </r>
  <r>
    <n v="1493"/>
    <d v="2021-02-16T00:00:00"/>
    <s v="West"/>
    <x v="9"/>
    <s v="Bookcase"/>
    <s v="Furniture"/>
    <n v="1349.22"/>
    <n v="-23.23"/>
    <s v="Feb-2021"/>
  </r>
  <r>
    <n v="1494"/>
    <d v="2022-10-18T00:00:00"/>
    <s v="South"/>
    <x v="0"/>
    <s v="Printer"/>
    <s v="Technology"/>
    <n v="1978.23"/>
    <n v="109.98"/>
    <s v="Oct-2022"/>
  </r>
  <r>
    <n v="1495"/>
    <d v="2022-04-16T00:00:00"/>
    <s v="Central"/>
    <x v="8"/>
    <s v="Chair"/>
    <s v="Technology"/>
    <n v="490.17"/>
    <n v="393.09"/>
    <s v="Apr-2022"/>
  </r>
  <r>
    <n v="1496"/>
    <d v="2023-08-29T00:00:00"/>
    <s v="South"/>
    <x v="8"/>
    <s v="Bookcase"/>
    <s v="Furniture"/>
    <n v="810.3"/>
    <n v="-55.8"/>
    <s v="Aug-2023"/>
  </r>
  <r>
    <n v="1497"/>
    <d v="2023-11-02T00:00:00"/>
    <s v="East"/>
    <x v="7"/>
    <s v="Desk"/>
    <s v="Office Supplies"/>
    <n v="986.09"/>
    <n v="466.47"/>
    <s v="Nov-2023"/>
  </r>
  <r>
    <n v="1498"/>
    <d v="2023-01-06T00:00:00"/>
    <s v="South"/>
    <x v="7"/>
    <s v="Laptop"/>
    <s v="Furniture"/>
    <n v="319.13"/>
    <n v="39.31"/>
    <s v="Jan-2023"/>
  </r>
  <r>
    <n v="1499"/>
    <d v="2023-02-23T00:00:00"/>
    <s v="West"/>
    <x v="7"/>
    <s v="Laptop"/>
    <s v="Technology"/>
    <n v="208.03"/>
    <n v="490.06"/>
    <s v="Feb-2023"/>
  </r>
  <r>
    <n v="1500"/>
    <d v="2023-08-26T00:00:00"/>
    <s v="East"/>
    <x v="6"/>
    <s v="Desk"/>
    <s v="Office Supplies"/>
    <n v="1667.96"/>
    <n v="387.03"/>
    <s v="Aug-2023"/>
  </r>
  <r>
    <n v="1501"/>
    <d v="2021-12-24T00:00:00"/>
    <s v="West"/>
    <x v="1"/>
    <s v="Chair"/>
    <s v="Technology"/>
    <n v="1954.75"/>
    <n v="366"/>
    <s v="Dec-2021"/>
  </r>
  <r>
    <n v="1502"/>
    <d v="2023-08-30T00:00:00"/>
    <s v="West"/>
    <x v="5"/>
    <s v="Chair"/>
    <s v="Office Supplies"/>
    <n v="839.21"/>
    <n v="22.53"/>
    <s v="Aug-2023"/>
  </r>
  <r>
    <n v="1503"/>
    <d v="2022-10-30T00:00:00"/>
    <s v="East"/>
    <x v="6"/>
    <s v="Printer"/>
    <s v="Technology"/>
    <n v="220.92"/>
    <n v="-193.86"/>
    <s v="Oct-2022"/>
  </r>
  <r>
    <n v="1504"/>
    <d v="2022-01-08T00:00:00"/>
    <s v="West"/>
    <x v="4"/>
    <s v="Monitor"/>
    <s v="Office Supplies"/>
    <n v="178.33"/>
    <n v="67.489999999999995"/>
    <s v="Jan-2022"/>
  </r>
  <r>
    <n v="1505"/>
    <d v="2023-10-29T00:00:00"/>
    <s v="West"/>
    <x v="8"/>
    <s v="Binder"/>
    <s v="Office Supplies"/>
    <n v="1788.07"/>
    <n v="11.27"/>
    <s v="Oct-2023"/>
  </r>
  <r>
    <n v="1506"/>
    <d v="2022-11-07T00:00:00"/>
    <s v="South"/>
    <x v="2"/>
    <s v="Chair"/>
    <s v="Technology"/>
    <n v="954.44"/>
    <n v="-173.82"/>
    <s v="Nov-2022"/>
  </r>
  <r>
    <n v="1507"/>
    <d v="2021-03-31T00:00:00"/>
    <s v="Central"/>
    <x v="5"/>
    <s v="Table"/>
    <s v="Office Supplies"/>
    <n v="674.05"/>
    <n v="153.76"/>
    <s v="Mar-2021"/>
  </r>
  <r>
    <n v="1508"/>
    <d v="2022-11-29T00:00:00"/>
    <s v="West"/>
    <x v="3"/>
    <s v="Printer"/>
    <s v="Furniture"/>
    <n v="979.1"/>
    <n v="82.12"/>
    <s v="Nov-2022"/>
  </r>
  <r>
    <n v="1509"/>
    <d v="2022-06-24T00:00:00"/>
    <s v="West"/>
    <x v="4"/>
    <s v="Headphones"/>
    <s v="Technology"/>
    <n v="670.69"/>
    <n v="244.19"/>
    <s v="Jun-2022"/>
  </r>
  <r>
    <n v="1510"/>
    <d v="2023-01-02T00:00:00"/>
    <s v="West"/>
    <x v="5"/>
    <s v="Phone"/>
    <s v="Furniture"/>
    <n v="1003.62"/>
    <n v="234.83"/>
    <s v="Jan-2023"/>
  </r>
  <r>
    <n v="1511"/>
    <d v="2023-05-19T00:00:00"/>
    <s v="South"/>
    <x v="6"/>
    <s v="Headphones"/>
    <s v="Technology"/>
    <n v="1726.13"/>
    <n v="-115.48"/>
    <s v="May-2023"/>
  </r>
  <r>
    <n v="1512"/>
    <d v="2021-02-10T00:00:00"/>
    <s v="Central"/>
    <x v="0"/>
    <s v="Printer"/>
    <s v="Office Supplies"/>
    <n v="1204.99"/>
    <n v="483.88"/>
    <s v="Feb-2021"/>
  </r>
  <r>
    <n v="1513"/>
    <d v="2023-01-10T00:00:00"/>
    <s v="East"/>
    <x v="2"/>
    <s v="Bookcase"/>
    <s v="Office Supplies"/>
    <n v="1404.57"/>
    <n v="-69.150000000000006"/>
    <s v="Jan-2023"/>
  </r>
  <r>
    <n v="1514"/>
    <d v="2022-05-17T00:00:00"/>
    <s v="South"/>
    <x v="5"/>
    <s v="Binder"/>
    <s v="Office Supplies"/>
    <n v="761.11"/>
    <n v="111.69"/>
    <s v="May-2022"/>
  </r>
  <r>
    <n v="1515"/>
    <d v="2023-08-17T00:00:00"/>
    <s v="South"/>
    <x v="1"/>
    <s v="Phone"/>
    <s v="Technology"/>
    <n v="1490.09"/>
    <n v="141.68"/>
    <s v="Aug-2023"/>
  </r>
  <r>
    <n v="1516"/>
    <d v="2023-07-18T00:00:00"/>
    <s v="Central"/>
    <x v="7"/>
    <s v="Headphones"/>
    <s v="Furniture"/>
    <n v="1349.9"/>
    <n v="369.14"/>
    <s v="Jul-2023"/>
  </r>
  <r>
    <n v="1517"/>
    <d v="2022-04-06T00:00:00"/>
    <s v="Central"/>
    <x v="7"/>
    <s v="Phone"/>
    <s v="Furniture"/>
    <n v="283.14999999999998"/>
    <n v="-130.54"/>
    <s v="Apr-2022"/>
  </r>
  <r>
    <n v="1518"/>
    <d v="2023-01-02T00:00:00"/>
    <s v="South"/>
    <x v="2"/>
    <s v="Table"/>
    <s v="Technology"/>
    <n v="1166.6500000000001"/>
    <n v="100.05"/>
    <s v="Jan-2023"/>
  </r>
  <r>
    <n v="1519"/>
    <d v="2023-01-22T00:00:00"/>
    <s v="East"/>
    <x v="6"/>
    <s v="Table"/>
    <s v="Technology"/>
    <n v="550.65"/>
    <n v="239.95"/>
    <s v="Jan-2023"/>
  </r>
  <r>
    <n v="1520"/>
    <d v="2023-07-14T00:00:00"/>
    <s v="South"/>
    <x v="7"/>
    <s v="Table"/>
    <s v="Furniture"/>
    <n v="1617.99"/>
    <n v="-49.39"/>
    <s v="Jul-2023"/>
  </r>
  <r>
    <n v="1521"/>
    <d v="2023-06-28T00:00:00"/>
    <s v="Central"/>
    <x v="5"/>
    <s v="Printer"/>
    <s v="Furniture"/>
    <n v="880.58"/>
    <n v="239.23"/>
    <s v="Jun-2023"/>
  </r>
  <r>
    <n v="1522"/>
    <d v="2022-01-25T00:00:00"/>
    <s v="East"/>
    <x v="3"/>
    <s v="Binder"/>
    <s v="Furniture"/>
    <n v="1989.63"/>
    <n v="446.57"/>
    <s v="Jan-2022"/>
  </r>
  <r>
    <n v="1523"/>
    <d v="2023-06-02T00:00:00"/>
    <s v="Central"/>
    <x v="8"/>
    <s v="Printer"/>
    <s v="Furniture"/>
    <n v="230.38"/>
    <n v="498.26"/>
    <s v="Jun-2023"/>
  </r>
  <r>
    <n v="1524"/>
    <d v="2021-09-13T00:00:00"/>
    <s v="East"/>
    <x v="8"/>
    <s v="Laptop"/>
    <s v="Technology"/>
    <n v="1571.68"/>
    <n v="-177.28"/>
    <s v="Sep-2021"/>
  </r>
  <r>
    <n v="1525"/>
    <d v="2022-12-10T00:00:00"/>
    <s v="West"/>
    <x v="4"/>
    <s v="Bookcase"/>
    <s v="Technology"/>
    <n v="1363.72"/>
    <n v="-35.090000000000003"/>
    <s v="Dec-2022"/>
  </r>
  <r>
    <n v="1526"/>
    <d v="2022-03-26T00:00:00"/>
    <s v="Central"/>
    <x v="9"/>
    <s v="Bookcase"/>
    <s v="Office Supplies"/>
    <n v="1546.62"/>
    <n v="17.21"/>
    <s v="Mar-2022"/>
  </r>
  <r>
    <n v="1527"/>
    <d v="2021-01-10T00:00:00"/>
    <s v="Central"/>
    <x v="0"/>
    <s v="Table"/>
    <s v="Furniture"/>
    <n v="649.67999999999995"/>
    <n v="79.39"/>
    <s v="Jan-2021"/>
  </r>
  <r>
    <n v="1528"/>
    <d v="2023-04-04T00:00:00"/>
    <s v="South"/>
    <x v="2"/>
    <s v="Laptop"/>
    <s v="Office Supplies"/>
    <n v="1009.51"/>
    <n v="-30.42"/>
    <s v="Apr-2023"/>
  </r>
  <r>
    <n v="1529"/>
    <d v="2023-03-09T00:00:00"/>
    <s v="Central"/>
    <x v="4"/>
    <s v="Chair"/>
    <s v="Technology"/>
    <n v="1603.19"/>
    <n v="-57.56"/>
    <s v="Mar-2023"/>
  </r>
  <r>
    <n v="1530"/>
    <d v="2023-05-27T00:00:00"/>
    <s v="Central"/>
    <x v="9"/>
    <s v="Chair"/>
    <s v="Technology"/>
    <n v="503.46"/>
    <n v="468.19"/>
    <s v="May-2023"/>
  </r>
  <r>
    <n v="1531"/>
    <d v="2023-10-26T00:00:00"/>
    <s v="West"/>
    <x v="6"/>
    <s v="Table"/>
    <s v="Office Supplies"/>
    <n v="490.76"/>
    <n v="442.97"/>
    <s v="Oct-2023"/>
  </r>
  <r>
    <n v="1532"/>
    <d v="2023-10-13T00:00:00"/>
    <s v="Central"/>
    <x v="1"/>
    <s v="Headphones"/>
    <s v="Furniture"/>
    <n v="1124.55"/>
    <n v="-167.11"/>
    <s v="Oct-2023"/>
  </r>
  <r>
    <n v="1533"/>
    <d v="2022-01-09T00:00:00"/>
    <s v="West"/>
    <x v="1"/>
    <s v="Printer"/>
    <s v="Furniture"/>
    <n v="1070.95"/>
    <n v="37.17"/>
    <s v="Jan-2022"/>
  </r>
  <r>
    <n v="1534"/>
    <d v="2023-12-25T00:00:00"/>
    <s v="West"/>
    <x v="0"/>
    <s v="Table"/>
    <s v="Furniture"/>
    <n v="600.41"/>
    <n v="83.6"/>
    <s v="Dec-2023"/>
  </r>
  <r>
    <n v="1535"/>
    <d v="2021-05-26T00:00:00"/>
    <s v="West"/>
    <x v="7"/>
    <s v="Monitor"/>
    <s v="Furniture"/>
    <n v="631.25"/>
    <n v="-32.69"/>
    <s v="May-2021"/>
  </r>
  <r>
    <n v="1536"/>
    <d v="2021-08-12T00:00:00"/>
    <s v="West"/>
    <x v="5"/>
    <s v="Phone"/>
    <s v="Office Supplies"/>
    <n v="591.79999999999995"/>
    <n v="240.21"/>
    <s v="Aug-2021"/>
  </r>
  <r>
    <n v="1537"/>
    <d v="2021-06-26T00:00:00"/>
    <s v="East"/>
    <x v="4"/>
    <s v="Bookcase"/>
    <s v="Office Supplies"/>
    <n v="1554.45"/>
    <n v="248.27"/>
    <s v="Jun-2021"/>
  </r>
  <r>
    <n v="1538"/>
    <d v="2023-05-03T00:00:00"/>
    <s v="South"/>
    <x v="4"/>
    <s v="Chair"/>
    <s v="Technology"/>
    <n v="1321.21"/>
    <n v="395.35"/>
    <s v="May-2023"/>
  </r>
  <r>
    <n v="1539"/>
    <d v="2021-03-04T00:00:00"/>
    <s v="East"/>
    <x v="2"/>
    <s v="Desk"/>
    <s v="Furniture"/>
    <n v="1673.21"/>
    <n v="318.61"/>
    <s v="Mar-2021"/>
  </r>
  <r>
    <n v="1540"/>
    <d v="2023-04-07T00:00:00"/>
    <s v="Central"/>
    <x v="2"/>
    <s v="Chair"/>
    <s v="Furniture"/>
    <n v="1952.17"/>
    <n v="179.8"/>
    <s v="Apr-2023"/>
  </r>
  <r>
    <n v="1541"/>
    <d v="2023-03-06T00:00:00"/>
    <s v="East"/>
    <x v="1"/>
    <s v="Bookcase"/>
    <s v="Furniture"/>
    <n v="974.62"/>
    <n v="257.51"/>
    <s v="Mar-2023"/>
  </r>
  <r>
    <n v="1542"/>
    <d v="2022-11-20T00:00:00"/>
    <s v="East"/>
    <x v="1"/>
    <s v="Phone"/>
    <s v="Office Supplies"/>
    <n v="180.05"/>
    <n v="-8.2100000000000009"/>
    <s v="Nov-2022"/>
  </r>
  <r>
    <n v="1543"/>
    <d v="2021-04-15T00:00:00"/>
    <s v="Central"/>
    <x v="3"/>
    <s v="Bookcase"/>
    <s v="Furniture"/>
    <n v="143.78"/>
    <n v="215.14"/>
    <s v="Apr-2021"/>
  </r>
  <r>
    <n v="1544"/>
    <d v="2022-05-26T00:00:00"/>
    <s v="Central"/>
    <x v="3"/>
    <s v="Desk"/>
    <s v="Office Supplies"/>
    <n v="626.54999999999995"/>
    <n v="142.46"/>
    <s v="May-2022"/>
  </r>
  <r>
    <n v="1545"/>
    <d v="2022-01-20T00:00:00"/>
    <s v="Central"/>
    <x v="7"/>
    <s v="Table"/>
    <s v="Furniture"/>
    <n v="1868.46"/>
    <n v="-106.66"/>
    <s v="Jan-2022"/>
  </r>
  <r>
    <n v="1546"/>
    <d v="2022-02-09T00:00:00"/>
    <s v="East"/>
    <x v="3"/>
    <s v="Laptop"/>
    <s v="Furniture"/>
    <n v="1070.27"/>
    <n v="-30.22"/>
    <s v="Feb-2022"/>
  </r>
  <r>
    <n v="1547"/>
    <d v="2023-04-03T00:00:00"/>
    <s v="East"/>
    <x v="5"/>
    <s v="Desk"/>
    <s v="Technology"/>
    <n v="579.98"/>
    <n v="4.1900000000000004"/>
    <s v="Apr-2023"/>
  </r>
  <r>
    <n v="1548"/>
    <d v="2022-06-02T00:00:00"/>
    <s v="Central"/>
    <x v="5"/>
    <s v="Bookcase"/>
    <s v="Furniture"/>
    <n v="828.38"/>
    <n v="447.02"/>
    <s v="Jun-2022"/>
  </r>
  <r>
    <n v="1549"/>
    <d v="2022-04-21T00:00:00"/>
    <s v="South"/>
    <x v="4"/>
    <s v="Bookcase"/>
    <s v="Furniture"/>
    <n v="1217.26"/>
    <n v="-38.729999999999997"/>
    <s v="Apr-2022"/>
  </r>
  <r>
    <n v="1550"/>
    <d v="2022-12-10T00:00:00"/>
    <s v="South"/>
    <x v="8"/>
    <s v="Monitor"/>
    <s v="Technology"/>
    <n v="1323.25"/>
    <n v="2.4700000000000002"/>
    <s v="Dec-2022"/>
  </r>
  <r>
    <n v="1551"/>
    <d v="2023-02-10T00:00:00"/>
    <s v="West"/>
    <x v="5"/>
    <s v="Monitor"/>
    <s v="Office Supplies"/>
    <n v="350.14"/>
    <n v="58.55"/>
    <s v="Feb-2023"/>
  </r>
  <r>
    <n v="1552"/>
    <d v="2023-11-13T00:00:00"/>
    <s v="Central"/>
    <x v="9"/>
    <s v="Binder"/>
    <s v="Office Supplies"/>
    <n v="1955.21"/>
    <n v="264.62"/>
    <s v="Nov-2023"/>
  </r>
  <r>
    <n v="1553"/>
    <d v="2023-09-24T00:00:00"/>
    <s v="West"/>
    <x v="1"/>
    <s v="Monitor"/>
    <s v="Furniture"/>
    <n v="1112.31"/>
    <n v="-117.23"/>
    <s v="Sep-2023"/>
  </r>
  <r>
    <n v="1554"/>
    <d v="2022-11-08T00:00:00"/>
    <s v="South"/>
    <x v="2"/>
    <s v="Printer"/>
    <s v="Office Supplies"/>
    <n v="314.58999999999997"/>
    <n v="467.76"/>
    <s v="Nov-2022"/>
  </r>
  <r>
    <n v="1555"/>
    <d v="2022-12-15T00:00:00"/>
    <s v="West"/>
    <x v="3"/>
    <s v="Laptop"/>
    <s v="Furniture"/>
    <n v="1792.59"/>
    <n v="405.9"/>
    <s v="Dec-2022"/>
  </r>
  <r>
    <n v="1556"/>
    <d v="2021-03-24T00:00:00"/>
    <s v="Central"/>
    <x v="4"/>
    <s v="Phone"/>
    <s v="Technology"/>
    <n v="195.54"/>
    <n v="204.05"/>
    <s v="Mar-2021"/>
  </r>
  <r>
    <n v="1557"/>
    <d v="2022-04-02T00:00:00"/>
    <s v="Central"/>
    <x v="0"/>
    <s v="Desk"/>
    <s v="Technology"/>
    <n v="1820.08"/>
    <n v="271.83"/>
    <s v="Apr-2022"/>
  </r>
  <r>
    <n v="1558"/>
    <d v="2021-01-01T00:00:00"/>
    <s v="Central"/>
    <x v="2"/>
    <s v="Bookcase"/>
    <s v="Furniture"/>
    <n v="1993.3"/>
    <n v="-188.34"/>
    <s v="Jan-2021"/>
  </r>
  <r>
    <n v="1559"/>
    <d v="2021-02-20T00:00:00"/>
    <s v="East"/>
    <x v="9"/>
    <s v="Binder"/>
    <s v="Technology"/>
    <n v="1415.84"/>
    <n v="37.26"/>
    <s v="Feb-2021"/>
  </r>
  <r>
    <n v="1560"/>
    <d v="2022-11-16T00:00:00"/>
    <s v="West"/>
    <x v="3"/>
    <s v="Binder"/>
    <s v="Technology"/>
    <n v="1552.37"/>
    <n v="356.96"/>
    <s v="Nov-2022"/>
  </r>
  <r>
    <n v="1561"/>
    <d v="2022-12-18T00:00:00"/>
    <s v="South"/>
    <x v="9"/>
    <s v="Phone"/>
    <s v="Furniture"/>
    <n v="707.74"/>
    <n v="-145.76"/>
    <s v="Dec-2022"/>
  </r>
  <r>
    <n v="1562"/>
    <d v="2022-03-25T00:00:00"/>
    <s v="South"/>
    <x v="1"/>
    <s v="Laptop"/>
    <s v="Furniture"/>
    <n v="1886.07"/>
    <n v="-2.38"/>
    <s v="Mar-2022"/>
  </r>
  <r>
    <n v="1563"/>
    <d v="2023-05-31T00:00:00"/>
    <s v="South"/>
    <x v="1"/>
    <s v="Desk"/>
    <s v="Technology"/>
    <n v="1082.94"/>
    <n v="209.71"/>
    <s v="May-2023"/>
  </r>
  <r>
    <n v="1564"/>
    <d v="2022-05-03T00:00:00"/>
    <s v="East"/>
    <x v="7"/>
    <s v="Chair"/>
    <s v="Office Supplies"/>
    <n v="1478.16"/>
    <n v="-20.51"/>
    <s v="May-2022"/>
  </r>
  <r>
    <n v="1565"/>
    <d v="2021-02-03T00:00:00"/>
    <s v="East"/>
    <x v="4"/>
    <s v="Monitor"/>
    <s v="Office Supplies"/>
    <n v="1852.01"/>
    <n v="453.78"/>
    <s v="Feb-2021"/>
  </r>
  <r>
    <n v="1566"/>
    <d v="2021-04-05T00:00:00"/>
    <s v="Central"/>
    <x v="2"/>
    <s v="Table"/>
    <s v="Furniture"/>
    <n v="1951.6"/>
    <n v="-108.26"/>
    <s v="Apr-2021"/>
  </r>
  <r>
    <n v="1567"/>
    <d v="2021-06-03T00:00:00"/>
    <s v="South"/>
    <x v="6"/>
    <s v="Binder"/>
    <s v="Furniture"/>
    <n v="1674.75"/>
    <n v="358.18"/>
    <s v="Jun-2021"/>
  </r>
  <r>
    <n v="1568"/>
    <d v="2021-09-07T00:00:00"/>
    <s v="East"/>
    <x v="6"/>
    <s v="Monitor"/>
    <s v="Office Supplies"/>
    <n v="640.88"/>
    <n v="155.56"/>
    <s v="Sep-2021"/>
  </r>
  <r>
    <n v="1569"/>
    <d v="2022-11-05T00:00:00"/>
    <s v="Central"/>
    <x v="2"/>
    <s v="Monitor"/>
    <s v="Technology"/>
    <n v="1934.77"/>
    <n v="325.23"/>
    <s v="Nov-2022"/>
  </r>
  <r>
    <n v="1570"/>
    <d v="2022-03-14T00:00:00"/>
    <s v="South"/>
    <x v="0"/>
    <s v="Printer"/>
    <s v="Office Supplies"/>
    <n v="1274.83"/>
    <n v="17.5"/>
    <s v="Mar-2022"/>
  </r>
  <r>
    <n v="1571"/>
    <d v="2021-04-28T00:00:00"/>
    <s v="West"/>
    <x v="4"/>
    <s v="Laptop"/>
    <s v="Office Supplies"/>
    <n v="1864.75"/>
    <n v="160.13999999999999"/>
    <s v="Apr-2021"/>
  </r>
  <r>
    <n v="1572"/>
    <d v="2023-02-10T00:00:00"/>
    <s v="Central"/>
    <x v="9"/>
    <s v="Table"/>
    <s v="Office Supplies"/>
    <n v="1368.4"/>
    <n v="399.78"/>
    <s v="Feb-2023"/>
  </r>
  <r>
    <n v="1573"/>
    <d v="2021-09-25T00:00:00"/>
    <s v="East"/>
    <x v="0"/>
    <s v="Chair"/>
    <s v="Office Supplies"/>
    <n v="649.12"/>
    <n v="126.81"/>
    <s v="Sep-2021"/>
  </r>
  <r>
    <n v="1574"/>
    <d v="2023-12-14T00:00:00"/>
    <s v="East"/>
    <x v="8"/>
    <s v="Bookcase"/>
    <s v="Furniture"/>
    <n v="771.55"/>
    <n v="51.8"/>
    <s v="Dec-2023"/>
  </r>
  <r>
    <n v="1575"/>
    <d v="2021-08-24T00:00:00"/>
    <s v="Central"/>
    <x v="2"/>
    <s v="Printer"/>
    <s v="Furniture"/>
    <n v="1123.42"/>
    <n v="175.31"/>
    <s v="Aug-2021"/>
  </r>
  <r>
    <n v="1576"/>
    <d v="2022-01-24T00:00:00"/>
    <s v="Central"/>
    <x v="9"/>
    <s v="Monitor"/>
    <s v="Technology"/>
    <n v="1590.53"/>
    <n v="302.14999999999998"/>
    <s v="Jan-2022"/>
  </r>
  <r>
    <n v="1577"/>
    <d v="2023-09-17T00:00:00"/>
    <s v="East"/>
    <x v="6"/>
    <s v="Monitor"/>
    <s v="Technology"/>
    <n v="670.07"/>
    <n v="110.49"/>
    <s v="Sep-2023"/>
  </r>
  <r>
    <n v="1578"/>
    <d v="2023-02-02T00:00:00"/>
    <s v="West"/>
    <x v="5"/>
    <s v="Headphones"/>
    <s v="Technology"/>
    <n v="1180.48"/>
    <n v="457.21"/>
    <s v="Feb-2023"/>
  </r>
  <r>
    <n v="1579"/>
    <d v="2022-02-05T00:00:00"/>
    <s v="South"/>
    <x v="7"/>
    <s v="Table"/>
    <s v="Technology"/>
    <n v="723.97"/>
    <n v="6.46"/>
    <s v="Feb-2022"/>
  </r>
  <r>
    <n v="1580"/>
    <d v="2022-09-16T00:00:00"/>
    <s v="West"/>
    <x v="6"/>
    <s v="Table"/>
    <s v="Office Supplies"/>
    <n v="1640.75"/>
    <n v="132.82"/>
    <s v="Sep-2022"/>
  </r>
  <r>
    <n v="1581"/>
    <d v="2023-02-06T00:00:00"/>
    <s v="Central"/>
    <x v="4"/>
    <s v="Headphones"/>
    <s v="Furniture"/>
    <n v="960.12"/>
    <n v="329.85"/>
    <s v="Feb-2023"/>
  </r>
  <r>
    <n v="1582"/>
    <d v="2023-07-08T00:00:00"/>
    <s v="West"/>
    <x v="1"/>
    <s v="Table"/>
    <s v="Furniture"/>
    <n v="199.61"/>
    <n v="282.38"/>
    <s v="Jul-2023"/>
  </r>
  <r>
    <n v="1583"/>
    <d v="2023-05-03T00:00:00"/>
    <s v="East"/>
    <x v="5"/>
    <s v="Monitor"/>
    <s v="Technology"/>
    <n v="373.8"/>
    <n v="404.55"/>
    <s v="May-2023"/>
  </r>
  <r>
    <n v="1584"/>
    <d v="2022-08-01T00:00:00"/>
    <s v="Central"/>
    <x v="7"/>
    <s v="Binder"/>
    <s v="Technology"/>
    <n v="169.15"/>
    <n v="497.77"/>
    <s v="Aug-2022"/>
  </r>
  <r>
    <n v="1585"/>
    <d v="2021-03-16T00:00:00"/>
    <s v="South"/>
    <x v="7"/>
    <s v="Desk"/>
    <s v="Office Supplies"/>
    <n v="1023.64"/>
    <n v="98.8"/>
    <s v="Mar-2021"/>
  </r>
  <r>
    <n v="1586"/>
    <d v="2022-03-11T00:00:00"/>
    <s v="East"/>
    <x v="8"/>
    <s v="Monitor"/>
    <s v="Office Supplies"/>
    <n v="257.36"/>
    <n v="-122.19"/>
    <s v="Mar-2022"/>
  </r>
  <r>
    <n v="1587"/>
    <d v="2021-04-13T00:00:00"/>
    <s v="East"/>
    <x v="8"/>
    <s v="Printer"/>
    <s v="Technology"/>
    <n v="272.57"/>
    <n v="-178.71"/>
    <s v="Apr-2021"/>
  </r>
  <r>
    <n v="1588"/>
    <d v="2023-02-03T00:00:00"/>
    <s v="South"/>
    <x v="3"/>
    <s v="Laptop"/>
    <s v="Furniture"/>
    <n v="1885.04"/>
    <n v="308.81"/>
    <s v="Feb-2023"/>
  </r>
  <r>
    <n v="1589"/>
    <d v="2023-01-08T00:00:00"/>
    <s v="South"/>
    <x v="6"/>
    <s v="Headphones"/>
    <s v="Furniture"/>
    <n v="1751.68"/>
    <n v="411.81"/>
    <s v="Jan-2023"/>
  </r>
  <r>
    <n v="1590"/>
    <d v="2023-03-17T00:00:00"/>
    <s v="West"/>
    <x v="6"/>
    <s v="Chair"/>
    <s v="Furniture"/>
    <n v="931.57"/>
    <n v="-45.5"/>
    <s v="Mar-2023"/>
  </r>
  <r>
    <n v="1591"/>
    <d v="2021-04-08T00:00:00"/>
    <s v="Central"/>
    <x v="6"/>
    <s v="Bookcase"/>
    <s v="Technology"/>
    <n v="1972.32"/>
    <n v="-89.09"/>
    <s v="Apr-2021"/>
  </r>
  <r>
    <n v="1592"/>
    <d v="2023-03-09T00:00:00"/>
    <s v="South"/>
    <x v="3"/>
    <s v="Chair"/>
    <s v="Furniture"/>
    <n v="50.36"/>
    <n v="-156.46"/>
    <s v="Mar-2023"/>
  </r>
  <r>
    <n v="1593"/>
    <d v="2023-05-09T00:00:00"/>
    <s v="South"/>
    <x v="0"/>
    <s v="Monitor"/>
    <s v="Office Supplies"/>
    <n v="1247.26"/>
    <n v="375.89"/>
    <s v="May-2023"/>
  </r>
  <r>
    <n v="1594"/>
    <d v="2022-03-11T00:00:00"/>
    <s v="Central"/>
    <x v="7"/>
    <s v="Printer"/>
    <s v="Office Supplies"/>
    <n v="1252.03"/>
    <n v="17.97"/>
    <s v="Mar-2022"/>
  </r>
  <r>
    <n v="1595"/>
    <d v="2022-03-23T00:00:00"/>
    <s v="South"/>
    <x v="5"/>
    <s v="Monitor"/>
    <s v="Technology"/>
    <n v="942.01"/>
    <n v="81.19"/>
    <s v="Mar-2022"/>
  </r>
  <r>
    <n v="1596"/>
    <d v="2021-09-06T00:00:00"/>
    <s v="South"/>
    <x v="4"/>
    <s v="Laptop"/>
    <s v="Office Supplies"/>
    <n v="824.05"/>
    <n v="151.93"/>
    <s v="Sep-2021"/>
  </r>
  <r>
    <n v="1597"/>
    <d v="2021-06-15T00:00:00"/>
    <s v="West"/>
    <x v="7"/>
    <s v="Binder"/>
    <s v="Technology"/>
    <n v="938"/>
    <n v="387.62"/>
    <s v="Jun-2021"/>
  </r>
  <r>
    <n v="1598"/>
    <d v="2023-09-11T00:00:00"/>
    <s v="East"/>
    <x v="8"/>
    <s v="Bookcase"/>
    <s v="Furniture"/>
    <n v="859.17"/>
    <n v="255.58"/>
    <s v="Sep-2023"/>
  </r>
  <r>
    <n v="1599"/>
    <d v="2023-10-17T00:00:00"/>
    <s v="East"/>
    <x v="9"/>
    <s v="Laptop"/>
    <s v="Furniture"/>
    <n v="1474.46"/>
    <n v="230.55"/>
    <s v="Oct-2023"/>
  </r>
  <r>
    <n v="1600"/>
    <d v="2022-06-26T00:00:00"/>
    <s v="East"/>
    <x v="1"/>
    <s v="Headphones"/>
    <s v="Furniture"/>
    <n v="313.94"/>
    <n v="-77.03"/>
    <s v="Jun-2022"/>
  </r>
  <r>
    <n v="1601"/>
    <d v="2023-01-29T00:00:00"/>
    <s v="East"/>
    <x v="3"/>
    <s v="Headphones"/>
    <s v="Office Supplies"/>
    <n v="435.4"/>
    <n v="159.22999999999999"/>
    <s v="Jan-2023"/>
  </r>
  <r>
    <n v="1602"/>
    <d v="2021-03-22T00:00:00"/>
    <s v="South"/>
    <x v="2"/>
    <s v="Monitor"/>
    <s v="Technology"/>
    <n v="402.01"/>
    <n v="300.77"/>
    <s v="Mar-2021"/>
  </r>
  <r>
    <n v="1603"/>
    <d v="2021-05-13T00:00:00"/>
    <s v="Central"/>
    <x v="9"/>
    <s v="Printer"/>
    <s v="Furniture"/>
    <n v="561.82000000000005"/>
    <n v="481.28"/>
    <s v="May-2021"/>
  </r>
  <r>
    <n v="1604"/>
    <d v="2023-03-08T00:00:00"/>
    <s v="Central"/>
    <x v="4"/>
    <s v="Laptop"/>
    <s v="Technology"/>
    <n v="1074.25"/>
    <n v="-59.02"/>
    <s v="Mar-2023"/>
  </r>
  <r>
    <n v="1605"/>
    <d v="2023-06-19T00:00:00"/>
    <s v="West"/>
    <x v="6"/>
    <s v="Phone"/>
    <s v="Furniture"/>
    <n v="266.86"/>
    <n v="-193.32"/>
    <s v="Jun-2023"/>
  </r>
  <r>
    <n v="1606"/>
    <d v="2021-05-18T00:00:00"/>
    <s v="West"/>
    <x v="8"/>
    <s v="Printer"/>
    <s v="Office Supplies"/>
    <n v="1742.93"/>
    <n v="-147.29"/>
    <s v="May-2021"/>
  </r>
  <r>
    <n v="1607"/>
    <d v="2021-07-03T00:00:00"/>
    <s v="South"/>
    <x v="8"/>
    <s v="Binder"/>
    <s v="Office Supplies"/>
    <n v="629.85"/>
    <n v="63.1"/>
    <s v="Jul-2021"/>
  </r>
  <r>
    <n v="1608"/>
    <d v="2023-02-24T00:00:00"/>
    <s v="Central"/>
    <x v="8"/>
    <s v="Headphones"/>
    <s v="Technology"/>
    <n v="366.95"/>
    <n v="374.38"/>
    <s v="Feb-2023"/>
  </r>
  <r>
    <n v="1609"/>
    <d v="2023-09-11T00:00:00"/>
    <s v="Central"/>
    <x v="6"/>
    <s v="Monitor"/>
    <s v="Office Supplies"/>
    <n v="1367.46"/>
    <n v="-195"/>
    <s v="Sep-2023"/>
  </r>
  <r>
    <n v="1610"/>
    <d v="2021-03-10T00:00:00"/>
    <s v="East"/>
    <x v="2"/>
    <s v="Table"/>
    <s v="Office Supplies"/>
    <n v="124.27"/>
    <n v="119.71"/>
    <s v="Mar-2021"/>
  </r>
  <r>
    <n v="1611"/>
    <d v="2022-06-30T00:00:00"/>
    <s v="South"/>
    <x v="3"/>
    <s v="Headphones"/>
    <s v="Technology"/>
    <n v="1258.94"/>
    <n v="30.46"/>
    <s v="Jun-2022"/>
  </r>
  <r>
    <n v="1612"/>
    <d v="2021-02-22T00:00:00"/>
    <s v="South"/>
    <x v="9"/>
    <s v="Bookcase"/>
    <s v="Furniture"/>
    <n v="1411.49"/>
    <n v="-163.26"/>
    <s v="Feb-2021"/>
  </r>
  <r>
    <n v="1613"/>
    <d v="2021-07-24T00:00:00"/>
    <s v="East"/>
    <x v="6"/>
    <s v="Desk"/>
    <s v="Office Supplies"/>
    <n v="469.09"/>
    <n v="115.17"/>
    <s v="Jul-2021"/>
  </r>
  <r>
    <n v="1614"/>
    <d v="2021-05-06T00:00:00"/>
    <s v="South"/>
    <x v="4"/>
    <s v="Table"/>
    <s v="Technology"/>
    <n v="131.83000000000001"/>
    <n v="-21.68"/>
    <s v="May-2021"/>
  </r>
  <r>
    <n v="1615"/>
    <d v="2021-02-12T00:00:00"/>
    <s v="South"/>
    <x v="3"/>
    <s v="Monitor"/>
    <s v="Office Supplies"/>
    <n v="759.11"/>
    <n v="46.32"/>
    <s v="Feb-2021"/>
  </r>
  <r>
    <n v="1616"/>
    <d v="2021-04-21T00:00:00"/>
    <s v="West"/>
    <x v="4"/>
    <s v="Phone"/>
    <s v="Office Supplies"/>
    <n v="242.26"/>
    <n v="293.93"/>
    <s v="Apr-2021"/>
  </r>
  <r>
    <n v="1617"/>
    <d v="2023-01-31T00:00:00"/>
    <s v="Central"/>
    <x v="3"/>
    <s v="Table"/>
    <s v="Office Supplies"/>
    <n v="277.13"/>
    <n v="165.09"/>
    <s v="Jan-2023"/>
  </r>
  <r>
    <n v="1618"/>
    <d v="2023-04-28T00:00:00"/>
    <s v="South"/>
    <x v="2"/>
    <s v="Bookcase"/>
    <s v="Office Supplies"/>
    <n v="545.80999999999995"/>
    <n v="-112.75"/>
    <s v="Apr-2023"/>
  </r>
  <r>
    <n v="1619"/>
    <d v="2021-04-05T00:00:00"/>
    <s v="West"/>
    <x v="1"/>
    <s v="Printer"/>
    <s v="Technology"/>
    <n v="626.16"/>
    <n v="472.99"/>
    <s v="Apr-2021"/>
  </r>
  <r>
    <n v="1620"/>
    <d v="2023-06-19T00:00:00"/>
    <s v="Central"/>
    <x v="4"/>
    <s v="Phone"/>
    <s v="Technology"/>
    <n v="1083.44"/>
    <n v="245.14"/>
    <s v="Jun-2023"/>
  </r>
  <r>
    <n v="1621"/>
    <d v="2021-12-26T00:00:00"/>
    <s v="East"/>
    <x v="6"/>
    <s v="Headphones"/>
    <s v="Technology"/>
    <n v="1372.86"/>
    <n v="336.11"/>
    <s v="Dec-2021"/>
  </r>
  <r>
    <n v="1622"/>
    <d v="2023-06-19T00:00:00"/>
    <s v="West"/>
    <x v="3"/>
    <s v="Phone"/>
    <s v="Office Supplies"/>
    <n v="1205.9000000000001"/>
    <n v="-144.55000000000001"/>
    <s v="Jun-2023"/>
  </r>
  <r>
    <n v="1623"/>
    <d v="2021-10-08T00:00:00"/>
    <s v="West"/>
    <x v="8"/>
    <s v="Laptop"/>
    <s v="Office Supplies"/>
    <n v="339.3"/>
    <n v="-167.06"/>
    <s v="Oct-2021"/>
  </r>
  <r>
    <n v="1624"/>
    <d v="2022-10-29T00:00:00"/>
    <s v="Central"/>
    <x v="7"/>
    <s v="Bookcase"/>
    <s v="Office Supplies"/>
    <n v="385.57"/>
    <n v="-186.39"/>
    <s v="Oct-2022"/>
  </r>
  <r>
    <n v="1625"/>
    <d v="2021-04-03T00:00:00"/>
    <s v="East"/>
    <x v="8"/>
    <s v="Table"/>
    <s v="Technology"/>
    <n v="1763.6"/>
    <n v="-67.84"/>
    <s v="Apr-2021"/>
  </r>
  <r>
    <n v="1626"/>
    <d v="2022-11-03T00:00:00"/>
    <s v="West"/>
    <x v="0"/>
    <s v="Laptop"/>
    <s v="Office Supplies"/>
    <n v="1138.79"/>
    <n v="90.09"/>
    <s v="Nov-2022"/>
  </r>
  <r>
    <n v="1627"/>
    <d v="2021-03-02T00:00:00"/>
    <s v="South"/>
    <x v="1"/>
    <s v="Phone"/>
    <s v="Furniture"/>
    <n v="1746.38"/>
    <n v="455.08"/>
    <s v="Mar-2021"/>
  </r>
  <r>
    <n v="1628"/>
    <d v="2022-09-26T00:00:00"/>
    <s v="South"/>
    <x v="1"/>
    <s v="Laptop"/>
    <s v="Office Supplies"/>
    <n v="774.52"/>
    <n v="119.94"/>
    <s v="Sep-2022"/>
  </r>
  <r>
    <n v="1629"/>
    <d v="2023-12-11T00:00:00"/>
    <s v="South"/>
    <x v="8"/>
    <s v="Chair"/>
    <s v="Furniture"/>
    <n v="1248.08"/>
    <n v="3.18"/>
    <s v="Dec-2023"/>
  </r>
  <r>
    <n v="1630"/>
    <d v="2023-10-26T00:00:00"/>
    <s v="East"/>
    <x v="9"/>
    <s v="Bookcase"/>
    <s v="Office Supplies"/>
    <n v="1071.1400000000001"/>
    <n v="193.35"/>
    <s v="Oct-2023"/>
  </r>
  <r>
    <n v="1631"/>
    <d v="2022-08-27T00:00:00"/>
    <s v="West"/>
    <x v="2"/>
    <s v="Binder"/>
    <s v="Technology"/>
    <n v="672.29"/>
    <n v="-121.65"/>
    <s v="Aug-2022"/>
  </r>
  <r>
    <n v="1632"/>
    <d v="2022-11-13T00:00:00"/>
    <s v="South"/>
    <x v="4"/>
    <s v="Printer"/>
    <s v="Office Supplies"/>
    <n v="966.33"/>
    <n v="226.65"/>
    <s v="Nov-2022"/>
  </r>
  <r>
    <n v="1633"/>
    <d v="2022-06-18T00:00:00"/>
    <s v="East"/>
    <x v="6"/>
    <s v="Phone"/>
    <s v="Furniture"/>
    <n v="1029.8599999999999"/>
    <n v="197.9"/>
    <s v="Jun-2022"/>
  </r>
  <r>
    <n v="1634"/>
    <d v="2023-04-18T00:00:00"/>
    <s v="South"/>
    <x v="1"/>
    <s v="Bookcase"/>
    <s v="Furniture"/>
    <n v="441.5"/>
    <n v="354.4"/>
    <s v="Apr-2023"/>
  </r>
  <r>
    <n v="1635"/>
    <d v="2022-10-07T00:00:00"/>
    <s v="Central"/>
    <x v="8"/>
    <s v="Binder"/>
    <s v="Office Supplies"/>
    <n v="664.27"/>
    <n v="490.68"/>
    <s v="Oct-2022"/>
  </r>
  <r>
    <n v="1636"/>
    <d v="2021-08-21T00:00:00"/>
    <s v="West"/>
    <x v="8"/>
    <s v="Binder"/>
    <s v="Furniture"/>
    <n v="1593.25"/>
    <n v="-24.39"/>
    <s v="Aug-2021"/>
  </r>
  <r>
    <n v="1637"/>
    <d v="2022-06-08T00:00:00"/>
    <s v="West"/>
    <x v="2"/>
    <s v="Monitor"/>
    <s v="Furniture"/>
    <n v="1835.79"/>
    <n v="156.76"/>
    <s v="Jun-2022"/>
  </r>
  <r>
    <n v="1638"/>
    <d v="2021-12-12T00:00:00"/>
    <s v="East"/>
    <x v="2"/>
    <s v="Laptop"/>
    <s v="Technology"/>
    <n v="751.6"/>
    <n v="436.21"/>
    <s v="Dec-2021"/>
  </r>
  <r>
    <n v="1639"/>
    <d v="2023-12-06T00:00:00"/>
    <s v="East"/>
    <x v="5"/>
    <s v="Binder"/>
    <s v="Office Supplies"/>
    <n v="648.6"/>
    <n v="349.63"/>
    <s v="Dec-2023"/>
  </r>
  <r>
    <n v="1640"/>
    <d v="2022-06-30T00:00:00"/>
    <s v="West"/>
    <x v="5"/>
    <s v="Chair"/>
    <s v="Office Supplies"/>
    <n v="430.63"/>
    <n v="141.18"/>
    <s v="Jun-2022"/>
  </r>
  <r>
    <n v="1641"/>
    <d v="2023-03-05T00:00:00"/>
    <s v="South"/>
    <x v="9"/>
    <s v="Bookcase"/>
    <s v="Office Supplies"/>
    <n v="1373.06"/>
    <n v="461.76"/>
    <s v="Mar-2023"/>
  </r>
  <r>
    <n v="1642"/>
    <d v="2021-09-06T00:00:00"/>
    <s v="South"/>
    <x v="9"/>
    <s v="Desk"/>
    <s v="Furniture"/>
    <n v="680.04"/>
    <n v="-159.93"/>
    <s v="Sep-2021"/>
  </r>
  <r>
    <n v="1643"/>
    <d v="2021-02-16T00:00:00"/>
    <s v="Central"/>
    <x v="0"/>
    <s v="Desk"/>
    <s v="Office Supplies"/>
    <n v="1976.11"/>
    <n v="451.7"/>
    <s v="Feb-2021"/>
  </r>
  <r>
    <n v="1644"/>
    <d v="2021-08-02T00:00:00"/>
    <s v="South"/>
    <x v="9"/>
    <s v="Phone"/>
    <s v="Office Supplies"/>
    <n v="685.09"/>
    <n v="-164.64"/>
    <s v="Aug-2021"/>
  </r>
  <r>
    <n v="1645"/>
    <d v="2021-08-27T00:00:00"/>
    <s v="East"/>
    <x v="3"/>
    <s v="Headphones"/>
    <s v="Technology"/>
    <n v="818.57"/>
    <n v="183.11"/>
    <s v="Aug-2021"/>
  </r>
  <r>
    <n v="1646"/>
    <d v="2023-12-16T00:00:00"/>
    <s v="East"/>
    <x v="2"/>
    <s v="Laptop"/>
    <s v="Technology"/>
    <n v="1226.5"/>
    <n v="423.31"/>
    <s v="Dec-2023"/>
  </r>
  <r>
    <n v="1647"/>
    <d v="2021-12-16T00:00:00"/>
    <s v="South"/>
    <x v="6"/>
    <s v="Headphones"/>
    <s v="Technology"/>
    <n v="1613.28"/>
    <n v="-16.100000000000001"/>
    <s v="Dec-2021"/>
  </r>
  <r>
    <n v="1648"/>
    <d v="2021-04-17T00:00:00"/>
    <s v="East"/>
    <x v="3"/>
    <s v="Binder"/>
    <s v="Furniture"/>
    <n v="965.56"/>
    <n v="130.57"/>
    <s v="Apr-2021"/>
  </r>
  <r>
    <n v="1649"/>
    <d v="2023-04-11T00:00:00"/>
    <s v="West"/>
    <x v="4"/>
    <s v="Bookcase"/>
    <s v="Office Supplies"/>
    <n v="874.18"/>
    <n v="27.03"/>
    <s v="Apr-2023"/>
  </r>
  <r>
    <n v="1650"/>
    <d v="2021-02-17T00:00:00"/>
    <s v="West"/>
    <x v="8"/>
    <s v="Phone"/>
    <s v="Technology"/>
    <n v="1991.49"/>
    <n v="466.5"/>
    <s v="Feb-2021"/>
  </r>
  <r>
    <n v="1651"/>
    <d v="2021-12-03T00:00:00"/>
    <s v="South"/>
    <x v="9"/>
    <s v="Table"/>
    <s v="Technology"/>
    <n v="70.459999999999994"/>
    <n v="376.55"/>
    <s v="Dec-2021"/>
  </r>
  <r>
    <n v="1652"/>
    <d v="2023-11-16T00:00:00"/>
    <s v="West"/>
    <x v="8"/>
    <s v="Binder"/>
    <s v="Technology"/>
    <n v="1795.38"/>
    <n v="296.3"/>
    <s v="Nov-2023"/>
  </r>
  <r>
    <n v="1653"/>
    <d v="2023-03-15T00:00:00"/>
    <s v="West"/>
    <x v="1"/>
    <s v="Laptop"/>
    <s v="Office Supplies"/>
    <n v="340.82"/>
    <n v="211.34"/>
    <s v="Mar-2023"/>
  </r>
  <r>
    <n v="1654"/>
    <d v="2021-01-08T00:00:00"/>
    <s v="Central"/>
    <x v="0"/>
    <s v="Desk"/>
    <s v="Office Supplies"/>
    <n v="1582.55"/>
    <n v="374.41"/>
    <s v="Jan-2021"/>
  </r>
  <r>
    <n v="1655"/>
    <d v="2022-09-17T00:00:00"/>
    <s v="Central"/>
    <x v="1"/>
    <s v="Monitor"/>
    <s v="Office Supplies"/>
    <n v="1254.97"/>
    <n v="74.59"/>
    <s v="Sep-2022"/>
  </r>
  <r>
    <n v="1656"/>
    <d v="2022-12-20T00:00:00"/>
    <s v="West"/>
    <x v="0"/>
    <s v="Bookcase"/>
    <s v="Furniture"/>
    <n v="716.6"/>
    <n v="113.29"/>
    <s v="Dec-2022"/>
  </r>
  <r>
    <n v="1657"/>
    <d v="2021-10-30T00:00:00"/>
    <s v="South"/>
    <x v="5"/>
    <s v="Printer"/>
    <s v="Furniture"/>
    <n v="1754.06"/>
    <n v="311"/>
    <s v="Oct-2021"/>
  </r>
  <r>
    <n v="1658"/>
    <d v="2022-10-01T00:00:00"/>
    <s v="Central"/>
    <x v="8"/>
    <s v="Headphones"/>
    <s v="Technology"/>
    <n v="75.17"/>
    <n v="50.43"/>
    <s v="Oct-2022"/>
  </r>
  <r>
    <n v="1659"/>
    <d v="2021-02-25T00:00:00"/>
    <s v="East"/>
    <x v="0"/>
    <s v="Phone"/>
    <s v="Office Supplies"/>
    <n v="492.05"/>
    <n v="-155.27000000000001"/>
    <s v="Feb-2021"/>
  </r>
  <r>
    <n v="1660"/>
    <d v="2022-12-27T00:00:00"/>
    <s v="East"/>
    <x v="7"/>
    <s v="Headphones"/>
    <s v="Technology"/>
    <n v="1155.44"/>
    <n v="-147.97"/>
    <s v="Dec-2022"/>
  </r>
  <r>
    <n v="1661"/>
    <d v="2022-06-10T00:00:00"/>
    <s v="East"/>
    <x v="3"/>
    <s v="Bookcase"/>
    <s v="Office Supplies"/>
    <n v="735.51"/>
    <n v="-119.25"/>
    <s v="Jun-2022"/>
  </r>
  <r>
    <n v="1662"/>
    <d v="2022-04-19T00:00:00"/>
    <s v="South"/>
    <x v="0"/>
    <s v="Headphones"/>
    <s v="Office Supplies"/>
    <n v="1240.24"/>
    <n v="408.78"/>
    <s v="Apr-2022"/>
  </r>
  <r>
    <n v="1663"/>
    <d v="2021-01-28T00:00:00"/>
    <s v="West"/>
    <x v="0"/>
    <s v="Bookcase"/>
    <s v="Office Supplies"/>
    <n v="97.01"/>
    <n v="130.56"/>
    <s v="Jan-2021"/>
  </r>
  <r>
    <n v="1664"/>
    <d v="2021-03-19T00:00:00"/>
    <s v="East"/>
    <x v="3"/>
    <s v="Headphones"/>
    <s v="Furniture"/>
    <n v="277.08999999999997"/>
    <n v="299.02"/>
    <s v="Mar-2021"/>
  </r>
  <r>
    <n v="1665"/>
    <d v="2021-12-31T00:00:00"/>
    <s v="South"/>
    <x v="8"/>
    <s v="Chair"/>
    <s v="Furniture"/>
    <n v="297.83999999999997"/>
    <n v="75.040000000000006"/>
    <s v="Dec-2021"/>
  </r>
  <r>
    <n v="1666"/>
    <d v="2022-10-28T00:00:00"/>
    <s v="Central"/>
    <x v="8"/>
    <s v="Table"/>
    <s v="Office Supplies"/>
    <n v="419.1"/>
    <n v="-18.899999999999999"/>
    <s v="Oct-2022"/>
  </r>
  <r>
    <n v="1667"/>
    <d v="2022-06-10T00:00:00"/>
    <s v="West"/>
    <x v="3"/>
    <s v="Binder"/>
    <s v="Technology"/>
    <n v="945.7"/>
    <n v="43.03"/>
    <s v="Jun-2022"/>
  </r>
  <r>
    <n v="1668"/>
    <d v="2022-11-30T00:00:00"/>
    <s v="Central"/>
    <x v="1"/>
    <s v="Binder"/>
    <s v="Office Supplies"/>
    <n v="1516.65"/>
    <n v="355.93"/>
    <s v="Nov-2022"/>
  </r>
  <r>
    <n v="1669"/>
    <d v="2023-06-02T00:00:00"/>
    <s v="South"/>
    <x v="7"/>
    <s v="Laptop"/>
    <s v="Office Supplies"/>
    <n v="1815.8"/>
    <n v="237.65"/>
    <s v="Jun-2023"/>
  </r>
  <r>
    <n v="1670"/>
    <d v="2023-10-28T00:00:00"/>
    <s v="East"/>
    <x v="6"/>
    <s v="Printer"/>
    <s v="Technology"/>
    <n v="1678.98"/>
    <n v="456.35"/>
    <s v="Oct-2023"/>
  </r>
  <r>
    <n v="1671"/>
    <d v="2023-10-24T00:00:00"/>
    <s v="East"/>
    <x v="4"/>
    <s v="Printer"/>
    <s v="Office Supplies"/>
    <n v="433.93"/>
    <n v="275.79000000000002"/>
    <s v="Oct-2023"/>
  </r>
  <r>
    <n v="1672"/>
    <d v="2023-07-08T00:00:00"/>
    <s v="South"/>
    <x v="7"/>
    <s v="Laptop"/>
    <s v="Technology"/>
    <n v="910.24"/>
    <n v="199.13"/>
    <s v="Jul-2023"/>
  </r>
  <r>
    <n v="1673"/>
    <d v="2023-01-20T00:00:00"/>
    <s v="East"/>
    <x v="8"/>
    <s v="Monitor"/>
    <s v="Furniture"/>
    <n v="438.85"/>
    <n v="227.14"/>
    <s v="Jan-2023"/>
  </r>
  <r>
    <n v="1674"/>
    <d v="2021-12-29T00:00:00"/>
    <s v="West"/>
    <x v="6"/>
    <s v="Binder"/>
    <s v="Furniture"/>
    <n v="565.72"/>
    <n v="459.66"/>
    <s v="Dec-2021"/>
  </r>
  <r>
    <n v="1675"/>
    <d v="2023-03-17T00:00:00"/>
    <s v="South"/>
    <x v="5"/>
    <s v="Monitor"/>
    <s v="Technology"/>
    <n v="1031.92"/>
    <n v="351.74"/>
    <s v="Mar-2023"/>
  </r>
  <r>
    <n v="1676"/>
    <d v="2023-01-09T00:00:00"/>
    <s v="Central"/>
    <x v="9"/>
    <s v="Bookcase"/>
    <s v="Furniture"/>
    <n v="182.81"/>
    <n v="-183.17"/>
    <s v="Jan-2023"/>
  </r>
  <r>
    <n v="1677"/>
    <d v="2023-11-05T00:00:00"/>
    <s v="South"/>
    <x v="0"/>
    <s v="Bookcase"/>
    <s v="Furniture"/>
    <n v="475.44"/>
    <n v="173.9"/>
    <s v="Nov-2023"/>
  </r>
  <r>
    <n v="1678"/>
    <d v="2022-04-30T00:00:00"/>
    <s v="West"/>
    <x v="3"/>
    <s v="Desk"/>
    <s v="Technology"/>
    <n v="1873.99"/>
    <n v="281.83999999999997"/>
    <s v="Apr-2022"/>
  </r>
  <r>
    <n v="1679"/>
    <d v="2021-01-28T00:00:00"/>
    <s v="West"/>
    <x v="3"/>
    <s v="Headphones"/>
    <s v="Furniture"/>
    <n v="958.93"/>
    <n v="324.08999999999997"/>
    <s v="Jan-2021"/>
  </r>
  <r>
    <n v="1680"/>
    <d v="2022-12-15T00:00:00"/>
    <s v="South"/>
    <x v="0"/>
    <s v="Printer"/>
    <s v="Office Supplies"/>
    <n v="918.5"/>
    <n v="-50.8"/>
    <s v="Dec-2022"/>
  </r>
  <r>
    <n v="1681"/>
    <d v="2023-11-29T00:00:00"/>
    <s v="South"/>
    <x v="9"/>
    <s v="Desk"/>
    <s v="Office Supplies"/>
    <n v="78.41"/>
    <n v="407.02"/>
    <s v="Nov-2023"/>
  </r>
  <r>
    <n v="1682"/>
    <d v="2021-03-27T00:00:00"/>
    <s v="East"/>
    <x v="4"/>
    <s v="Table"/>
    <s v="Technology"/>
    <n v="532.42999999999995"/>
    <n v="469.09"/>
    <s v="Mar-2021"/>
  </r>
  <r>
    <n v="1683"/>
    <d v="2021-05-06T00:00:00"/>
    <s v="West"/>
    <x v="9"/>
    <s v="Laptop"/>
    <s v="Furniture"/>
    <n v="1739.27"/>
    <n v="-34.299999999999997"/>
    <s v="May-2021"/>
  </r>
  <r>
    <n v="1684"/>
    <d v="2023-03-23T00:00:00"/>
    <s v="South"/>
    <x v="6"/>
    <s v="Laptop"/>
    <s v="Office Supplies"/>
    <n v="371.03"/>
    <n v="417.83"/>
    <s v="Mar-2023"/>
  </r>
  <r>
    <n v="1685"/>
    <d v="2022-06-21T00:00:00"/>
    <s v="South"/>
    <x v="9"/>
    <s v="Bookcase"/>
    <s v="Office Supplies"/>
    <n v="859.49"/>
    <n v="-132.11000000000001"/>
    <s v="Jun-2022"/>
  </r>
  <r>
    <n v="1686"/>
    <d v="2021-05-25T00:00:00"/>
    <s v="West"/>
    <x v="6"/>
    <s v="Binder"/>
    <s v="Furniture"/>
    <n v="77.95"/>
    <n v="-161.01"/>
    <s v="May-2021"/>
  </r>
  <r>
    <n v="1687"/>
    <d v="2021-01-25T00:00:00"/>
    <s v="South"/>
    <x v="9"/>
    <s v="Monitor"/>
    <s v="Furniture"/>
    <n v="982.75"/>
    <n v="-109.54"/>
    <s v="Jan-2021"/>
  </r>
  <r>
    <n v="1688"/>
    <d v="2021-03-08T00:00:00"/>
    <s v="East"/>
    <x v="4"/>
    <s v="Printer"/>
    <s v="Office Supplies"/>
    <n v="90.99"/>
    <n v="-159.58000000000001"/>
    <s v="Mar-2021"/>
  </r>
  <r>
    <n v="1689"/>
    <d v="2021-08-21T00:00:00"/>
    <s v="West"/>
    <x v="4"/>
    <s v="Desk"/>
    <s v="Office Supplies"/>
    <n v="1648.24"/>
    <n v="391.51"/>
    <s v="Aug-2021"/>
  </r>
  <r>
    <n v="1690"/>
    <d v="2021-04-19T00:00:00"/>
    <s v="East"/>
    <x v="8"/>
    <s v="Monitor"/>
    <s v="Technology"/>
    <n v="1658.46"/>
    <n v="-158.66"/>
    <s v="Apr-2021"/>
  </r>
  <r>
    <n v="1691"/>
    <d v="2021-04-21T00:00:00"/>
    <s v="East"/>
    <x v="0"/>
    <s v="Desk"/>
    <s v="Technology"/>
    <n v="1586.1"/>
    <n v="-9.84"/>
    <s v="Apr-2021"/>
  </r>
  <r>
    <n v="1692"/>
    <d v="2021-08-16T00:00:00"/>
    <s v="East"/>
    <x v="4"/>
    <s v="Headphones"/>
    <s v="Office Supplies"/>
    <n v="602.55999999999995"/>
    <n v="-127.37"/>
    <s v="Aug-2021"/>
  </r>
  <r>
    <n v="1693"/>
    <d v="2021-04-21T00:00:00"/>
    <s v="East"/>
    <x v="6"/>
    <s v="Table"/>
    <s v="Technology"/>
    <n v="1682.61"/>
    <n v="6.8"/>
    <s v="Apr-2021"/>
  </r>
  <r>
    <n v="1694"/>
    <d v="2021-02-03T00:00:00"/>
    <s v="West"/>
    <x v="4"/>
    <s v="Table"/>
    <s v="Office Supplies"/>
    <n v="1108.8499999999999"/>
    <n v="-136.61000000000001"/>
    <s v="Feb-2021"/>
  </r>
  <r>
    <n v="1695"/>
    <d v="2022-09-15T00:00:00"/>
    <s v="East"/>
    <x v="8"/>
    <s v="Monitor"/>
    <s v="Office Supplies"/>
    <n v="778.93"/>
    <n v="267.60000000000002"/>
    <s v="Sep-2022"/>
  </r>
  <r>
    <n v="1696"/>
    <d v="2023-01-18T00:00:00"/>
    <s v="East"/>
    <x v="3"/>
    <s v="Monitor"/>
    <s v="Technology"/>
    <n v="1269.3900000000001"/>
    <n v="-106.67"/>
    <s v="Jan-2023"/>
  </r>
  <r>
    <n v="1697"/>
    <d v="2022-08-18T00:00:00"/>
    <s v="South"/>
    <x v="6"/>
    <s v="Monitor"/>
    <s v="Technology"/>
    <n v="74.069999999999993"/>
    <n v="396.29"/>
    <s v="Aug-2022"/>
  </r>
  <r>
    <n v="1698"/>
    <d v="2022-03-01T00:00:00"/>
    <s v="West"/>
    <x v="8"/>
    <s v="Desk"/>
    <s v="Furniture"/>
    <n v="328.77"/>
    <n v="372.03"/>
    <s v="Mar-2022"/>
  </r>
  <r>
    <n v="1699"/>
    <d v="2022-09-05T00:00:00"/>
    <s v="West"/>
    <x v="1"/>
    <s v="Headphones"/>
    <s v="Furniture"/>
    <n v="1497.47"/>
    <n v="-190.44"/>
    <s v="Sep-2022"/>
  </r>
  <r>
    <n v="1700"/>
    <d v="2022-11-23T00:00:00"/>
    <s v="Central"/>
    <x v="1"/>
    <s v="Chair"/>
    <s v="Furniture"/>
    <n v="526.12"/>
    <n v="427.01"/>
    <s v="Nov-2022"/>
  </r>
  <r>
    <n v="1701"/>
    <d v="2021-11-11T00:00:00"/>
    <s v="West"/>
    <x v="5"/>
    <s v="Monitor"/>
    <s v="Office Supplies"/>
    <n v="1216.1199999999999"/>
    <n v="-179.74"/>
    <s v="Nov-2021"/>
  </r>
  <r>
    <n v="1702"/>
    <d v="2023-05-27T00:00:00"/>
    <s v="West"/>
    <x v="9"/>
    <s v="Binder"/>
    <s v="Technology"/>
    <n v="800.95"/>
    <n v="-32.25"/>
    <s v="May-2023"/>
  </r>
  <r>
    <n v="1703"/>
    <d v="2022-10-24T00:00:00"/>
    <s v="Central"/>
    <x v="0"/>
    <s v="Printer"/>
    <s v="Office Supplies"/>
    <n v="1716.87"/>
    <n v="-177.33"/>
    <s v="Oct-2022"/>
  </r>
  <r>
    <n v="1704"/>
    <d v="2021-10-04T00:00:00"/>
    <s v="West"/>
    <x v="2"/>
    <s v="Printer"/>
    <s v="Technology"/>
    <n v="1907.21"/>
    <n v="35.090000000000003"/>
    <s v="Oct-2021"/>
  </r>
  <r>
    <n v="1705"/>
    <d v="2022-09-16T00:00:00"/>
    <s v="West"/>
    <x v="7"/>
    <s v="Desk"/>
    <s v="Office Supplies"/>
    <n v="1772.95"/>
    <n v="159.71"/>
    <s v="Sep-2022"/>
  </r>
  <r>
    <n v="1706"/>
    <d v="2022-05-31T00:00:00"/>
    <s v="West"/>
    <x v="8"/>
    <s v="Monitor"/>
    <s v="Furniture"/>
    <n v="577.71"/>
    <n v="357.65"/>
    <s v="May-2022"/>
  </r>
  <r>
    <n v="1707"/>
    <d v="2023-04-23T00:00:00"/>
    <s v="West"/>
    <x v="3"/>
    <s v="Bookcase"/>
    <s v="Furniture"/>
    <n v="428.62"/>
    <n v="36.590000000000003"/>
    <s v="Apr-2023"/>
  </r>
  <r>
    <n v="1708"/>
    <d v="2021-12-16T00:00:00"/>
    <s v="Central"/>
    <x v="7"/>
    <s v="Laptop"/>
    <s v="Furniture"/>
    <n v="975.15"/>
    <n v="293.83999999999997"/>
    <s v="Dec-2021"/>
  </r>
  <r>
    <n v="1709"/>
    <d v="2023-04-03T00:00:00"/>
    <s v="West"/>
    <x v="3"/>
    <s v="Chair"/>
    <s v="Office Supplies"/>
    <n v="64.3"/>
    <n v="-68.75"/>
    <s v="Apr-2023"/>
  </r>
  <r>
    <n v="1710"/>
    <d v="2023-01-29T00:00:00"/>
    <s v="West"/>
    <x v="7"/>
    <s v="Binder"/>
    <s v="Technology"/>
    <n v="100.33"/>
    <n v="325.42"/>
    <s v="Jan-2023"/>
  </r>
  <r>
    <n v="1711"/>
    <d v="2023-06-18T00:00:00"/>
    <s v="Central"/>
    <x v="8"/>
    <s v="Headphones"/>
    <s v="Technology"/>
    <n v="1128.92"/>
    <n v="-34.799999999999997"/>
    <s v="Jun-2023"/>
  </r>
  <r>
    <n v="1712"/>
    <d v="2021-08-31T00:00:00"/>
    <s v="South"/>
    <x v="2"/>
    <s v="Bookcase"/>
    <s v="Furniture"/>
    <n v="1064.8800000000001"/>
    <n v="-99.52"/>
    <s v="Aug-2021"/>
  </r>
  <r>
    <n v="1713"/>
    <d v="2022-06-27T00:00:00"/>
    <s v="East"/>
    <x v="7"/>
    <s v="Table"/>
    <s v="Furniture"/>
    <n v="1989.43"/>
    <n v="-70.209999999999994"/>
    <s v="Jun-2022"/>
  </r>
  <r>
    <n v="1714"/>
    <d v="2023-11-30T00:00:00"/>
    <s v="South"/>
    <x v="8"/>
    <s v="Bookcase"/>
    <s v="Furniture"/>
    <n v="443.59"/>
    <n v="-72.56"/>
    <s v="Nov-2023"/>
  </r>
  <r>
    <n v="1715"/>
    <d v="2021-08-17T00:00:00"/>
    <s v="Central"/>
    <x v="4"/>
    <s v="Desk"/>
    <s v="Furniture"/>
    <n v="553.29999999999995"/>
    <n v="159"/>
    <s v="Aug-2021"/>
  </r>
  <r>
    <n v="1716"/>
    <d v="2022-07-02T00:00:00"/>
    <s v="East"/>
    <x v="2"/>
    <s v="Chair"/>
    <s v="Technology"/>
    <n v="271.39999999999998"/>
    <n v="391.36"/>
    <s v="Jul-2022"/>
  </r>
  <r>
    <n v="1717"/>
    <d v="2023-07-09T00:00:00"/>
    <s v="Central"/>
    <x v="6"/>
    <s v="Phone"/>
    <s v="Office Supplies"/>
    <n v="1839.21"/>
    <n v="-144.28"/>
    <s v="Jul-2023"/>
  </r>
  <r>
    <n v="1718"/>
    <d v="2021-01-06T00:00:00"/>
    <s v="Central"/>
    <x v="3"/>
    <s v="Phone"/>
    <s v="Office Supplies"/>
    <n v="1566.73"/>
    <n v="294.87"/>
    <s v="Jan-2021"/>
  </r>
  <r>
    <n v="1719"/>
    <d v="2022-04-13T00:00:00"/>
    <s v="West"/>
    <x v="1"/>
    <s v="Monitor"/>
    <s v="Office Supplies"/>
    <n v="1653.56"/>
    <n v="258.04000000000002"/>
    <s v="Apr-2022"/>
  </r>
  <r>
    <n v="1720"/>
    <d v="2021-03-16T00:00:00"/>
    <s v="East"/>
    <x v="9"/>
    <s v="Monitor"/>
    <s v="Office Supplies"/>
    <n v="1810.39"/>
    <n v="410.76"/>
    <s v="Mar-2021"/>
  </r>
  <r>
    <n v="1721"/>
    <d v="2021-01-04T00:00:00"/>
    <s v="West"/>
    <x v="1"/>
    <s v="Desk"/>
    <s v="Furniture"/>
    <n v="1073.55"/>
    <n v="-29.1"/>
    <s v="Jan-2021"/>
  </r>
  <r>
    <n v="1722"/>
    <d v="2022-10-08T00:00:00"/>
    <s v="East"/>
    <x v="2"/>
    <s v="Headphones"/>
    <s v="Furniture"/>
    <n v="929.83"/>
    <n v="115.08"/>
    <s v="Oct-2022"/>
  </r>
  <r>
    <n v="1723"/>
    <d v="2021-04-28T00:00:00"/>
    <s v="Central"/>
    <x v="6"/>
    <s v="Monitor"/>
    <s v="Furniture"/>
    <n v="694.26"/>
    <n v="448.08"/>
    <s v="Apr-2021"/>
  </r>
  <r>
    <n v="1724"/>
    <d v="2023-05-31T00:00:00"/>
    <s v="Central"/>
    <x v="3"/>
    <s v="Laptop"/>
    <s v="Office Supplies"/>
    <n v="1198.97"/>
    <n v="262"/>
    <s v="May-2023"/>
  </r>
  <r>
    <n v="1725"/>
    <d v="2022-05-19T00:00:00"/>
    <s v="South"/>
    <x v="6"/>
    <s v="Chair"/>
    <s v="Furniture"/>
    <n v="935.84"/>
    <n v="72.14"/>
    <s v="May-2022"/>
  </r>
  <r>
    <n v="1726"/>
    <d v="2023-08-05T00:00:00"/>
    <s v="East"/>
    <x v="7"/>
    <s v="Desk"/>
    <s v="Furniture"/>
    <n v="930.55"/>
    <n v="-108.01"/>
    <s v="Aug-2023"/>
  </r>
  <r>
    <n v="1727"/>
    <d v="2022-07-28T00:00:00"/>
    <s v="West"/>
    <x v="3"/>
    <s v="Printer"/>
    <s v="Technology"/>
    <n v="1877.01"/>
    <n v="-16.260000000000002"/>
    <s v="Jul-2022"/>
  </r>
  <r>
    <n v="1728"/>
    <d v="2021-07-13T00:00:00"/>
    <s v="South"/>
    <x v="7"/>
    <s v="Table"/>
    <s v="Technology"/>
    <n v="1968.86"/>
    <n v="206.85"/>
    <s v="Jul-2021"/>
  </r>
  <r>
    <n v="1729"/>
    <d v="2023-04-27T00:00:00"/>
    <s v="South"/>
    <x v="8"/>
    <s v="Desk"/>
    <s v="Furniture"/>
    <n v="1603.14"/>
    <n v="302.72000000000003"/>
    <s v="Apr-2023"/>
  </r>
  <r>
    <n v="1730"/>
    <d v="2022-12-16T00:00:00"/>
    <s v="South"/>
    <x v="2"/>
    <s v="Desk"/>
    <s v="Technology"/>
    <n v="1525.68"/>
    <n v="-112.9"/>
    <s v="Dec-2022"/>
  </r>
  <r>
    <n v="1731"/>
    <d v="2023-11-16T00:00:00"/>
    <s v="West"/>
    <x v="8"/>
    <s v="Phone"/>
    <s v="Technology"/>
    <n v="1377.09"/>
    <n v="219.72"/>
    <s v="Nov-2023"/>
  </r>
  <r>
    <n v="1732"/>
    <d v="2021-06-22T00:00:00"/>
    <s v="South"/>
    <x v="5"/>
    <s v="Binder"/>
    <s v="Furniture"/>
    <n v="373.85"/>
    <n v="185.25"/>
    <s v="Jun-2021"/>
  </r>
  <r>
    <n v="1733"/>
    <d v="2021-11-22T00:00:00"/>
    <s v="West"/>
    <x v="6"/>
    <s v="Headphones"/>
    <s v="Furniture"/>
    <n v="165.26"/>
    <n v="159.77000000000001"/>
    <s v="Nov-2021"/>
  </r>
  <r>
    <n v="1734"/>
    <d v="2023-04-16T00:00:00"/>
    <s v="South"/>
    <x v="7"/>
    <s v="Binder"/>
    <s v="Furniture"/>
    <n v="1396.92"/>
    <n v="283.08999999999997"/>
    <s v="Apr-2023"/>
  </r>
  <r>
    <n v="1735"/>
    <d v="2022-12-25T00:00:00"/>
    <s v="West"/>
    <x v="4"/>
    <s v="Laptop"/>
    <s v="Furniture"/>
    <n v="1471.13"/>
    <n v="386.21"/>
    <s v="Dec-2022"/>
  </r>
  <r>
    <n v="1736"/>
    <d v="2021-08-13T00:00:00"/>
    <s v="Central"/>
    <x v="8"/>
    <s v="Printer"/>
    <s v="Office Supplies"/>
    <n v="141.6"/>
    <n v="26.09"/>
    <s v="Aug-2021"/>
  </r>
  <r>
    <n v="1737"/>
    <d v="2022-06-16T00:00:00"/>
    <s v="Central"/>
    <x v="5"/>
    <s v="Phone"/>
    <s v="Office Supplies"/>
    <n v="1859.7"/>
    <n v="422.31"/>
    <s v="Jun-2022"/>
  </r>
  <r>
    <n v="1738"/>
    <d v="2021-04-23T00:00:00"/>
    <s v="Central"/>
    <x v="0"/>
    <s v="Printer"/>
    <s v="Furniture"/>
    <n v="227.72"/>
    <n v="-87.56"/>
    <s v="Apr-2021"/>
  </r>
  <r>
    <n v="1739"/>
    <d v="2021-05-20T00:00:00"/>
    <s v="Central"/>
    <x v="1"/>
    <s v="Laptop"/>
    <s v="Technology"/>
    <n v="607.51"/>
    <n v="-78.88"/>
    <s v="May-2021"/>
  </r>
  <r>
    <n v="1740"/>
    <d v="2022-07-13T00:00:00"/>
    <s v="Central"/>
    <x v="3"/>
    <s v="Binder"/>
    <s v="Furniture"/>
    <n v="1361.16"/>
    <n v="-13.26"/>
    <s v="Jul-2022"/>
  </r>
  <r>
    <n v="1741"/>
    <d v="2021-01-01T00:00:00"/>
    <s v="South"/>
    <x v="5"/>
    <s v="Desk"/>
    <s v="Furniture"/>
    <n v="381.25"/>
    <n v="-116.33"/>
    <s v="Jan-2021"/>
  </r>
  <r>
    <n v="1742"/>
    <d v="2021-03-31T00:00:00"/>
    <s v="South"/>
    <x v="2"/>
    <s v="Monitor"/>
    <s v="Technology"/>
    <n v="158.06"/>
    <n v="-38.78"/>
    <s v="Mar-2021"/>
  </r>
  <r>
    <n v="1743"/>
    <d v="2022-10-16T00:00:00"/>
    <s v="South"/>
    <x v="8"/>
    <s v="Monitor"/>
    <s v="Office Supplies"/>
    <n v="695.74"/>
    <n v="-125.51"/>
    <s v="Oct-2022"/>
  </r>
  <r>
    <n v="1744"/>
    <d v="2021-11-16T00:00:00"/>
    <s v="West"/>
    <x v="2"/>
    <s v="Bookcase"/>
    <s v="Furniture"/>
    <n v="1543.64"/>
    <n v="375.23"/>
    <s v="Nov-2021"/>
  </r>
  <r>
    <n v="1745"/>
    <d v="2021-05-19T00:00:00"/>
    <s v="West"/>
    <x v="1"/>
    <s v="Table"/>
    <s v="Furniture"/>
    <n v="856.67"/>
    <n v="-102.72"/>
    <s v="May-2021"/>
  </r>
  <r>
    <n v="1746"/>
    <d v="2023-04-25T00:00:00"/>
    <s v="West"/>
    <x v="4"/>
    <s v="Headphones"/>
    <s v="Office Supplies"/>
    <n v="1323.3"/>
    <n v="323.11"/>
    <s v="Apr-2023"/>
  </r>
  <r>
    <n v="1747"/>
    <d v="2021-09-16T00:00:00"/>
    <s v="West"/>
    <x v="6"/>
    <s v="Laptop"/>
    <s v="Office Supplies"/>
    <n v="1180.26"/>
    <n v="-166.46"/>
    <s v="Sep-2021"/>
  </r>
  <r>
    <n v="1748"/>
    <d v="2023-06-21T00:00:00"/>
    <s v="Central"/>
    <x v="6"/>
    <s v="Table"/>
    <s v="Technology"/>
    <n v="93.33"/>
    <n v="463.96"/>
    <s v="Jun-2023"/>
  </r>
  <r>
    <n v="1749"/>
    <d v="2022-11-21T00:00:00"/>
    <s v="Central"/>
    <x v="2"/>
    <s v="Headphones"/>
    <s v="Office Supplies"/>
    <n v="1977.65"/>
    <n v="297.81"/>
    <s v="Nov-2022"/>
  </r>
  <r>
    <n v="1750"/>
    <d v="2021-01-10T00:00:00"/>
    <s v="Central"/>
    <x v="7"/>
    <s v="Table"/>
    <s v="Office Supplies"/>
    <n v="130.78"/>
    <n v="-195.24"/>
    <s v="Jan-2021"/>
  </r>
  <r>
    <n v="1751"/>
    <d v="2021-09-18T00:00:00"/>
    <s v="East"/>
    <x v="4"/>
    <s v="Binder"/>
    <s v="Office Supplies"/>
    <n v="1937.22"/>
    <n v="334.7"/>
    <s v="Sep-2021"/>
  </r>
  <r>
    <n v="1752"/>
    <d v="2021-06-21T00:00:00"/>
    <s v="South"/>
    <x v="6"/>
    <s v="Headphones"/>
    <s v="Technology"/>
    <n v="1122.24"/>
    <n v="159.86000000000001"/>
    <s v="Jun-2021"/>
  </r>
  <r>
    <n v="1753"/>
    <d v="2023-06-17T00:00:00"/>
    <s v="West"/>
    <x v="4"/>
    <s v="Binder"/>
    <s v="Office Supplies"/>
    <n v="1928.16"/>
    <n v="345.56"/>
    <s v="Jun-2023"/>
  </r>
  <r>
    <n v="1754"/>
    <d v="2021-01-13T00:00:00"/>
    <s v="West"/>
    <x v="5"/>
    <s v="Desk"/>
    <s v="Office Supplies"/>
    <n v="273.77"/>
    <n v="165.75"/>
    <s v="Jan-2021"/>
  </r>
  <r>
    <n v="1755"/>
    <d v="2021-11-17T00:00:00"/>
    <s v="Central"/>
    <x v="4"/>
    <s v="Phone"/>
    <s v="Technology"/>
    <n v="1006.3"/>
    <n v="248.72"/>
    <s v="Nov-2021"/>
  </r>
  <r>
    <n v="1756"/>
    <d v="2021-11-25T00:00:00"/>
    <s v="West"/>
    <x v="9"/>
    <s v="Binder"/>
    <s v="Office Supplies"/>
    <n v="380.53"/>
    <n v="350.43"/>
    <s v="Nov-2021"/>
  </r>
  <r>
    <n v="1757"/>
    <d v="2023-02-24T00:00:00"/>
    <s v="West"/>
    <x v="1"/>
    <s v="Monitor"/>
    <s v="Office Supplies"/>
    <n v="149.4"/>
    <n v="83.58"/>
    <s v="Feb-2023"/>
  </r>
  <r>
    <n v="1758"/>
    <d v="2023-02-16T00:00:00"/>
    <s v="South"/>
    <x v="6"/>
    <s v="Table"/>
    <s v="Technology"/>
    <n v="1254.18"/>
    <n v="-198.1"/>
    <s v="Feb-2023"/>
  </r>
  <r>
    <n v="1759"/>
    <d v="2023-06-30T00:00:00"/>
    <s v="Central"/>
    <x v="4"/>
    <s v="Bookcase"/>
    <s v="Furniture"/>
    <n v="455.18"/>
    <n v="394.96"/>
    <s v="Jun-2023"/>
  </r>
  <r>
    <n v="1760"/>
    <d v="2021-11-14T00:00:00"/>
    <s v="South"/>
    <x v="2"/>
    <s v="Chair"/>
    <s v="Technology"/>
    <n v="1196.01"/>
    <n v="66.62"/>
    <s v="Nov-2021"/>
  </r>
  <r>
    <n v="1761"/>
    <d v="2021-08-24T00:00:00"/>
    <s v="East"/>
    <x v="0"/>
    <s v="Headphones"/>
    <s v="Office Supplies"/>
    <n v="269.11"/>
    <n v="147.22999999999999"/>
    <s v="Aug-2021"/>
  </r>
  <r>
    <n v="1762"/>
    <d v="2021-11-30T00:00:00"/>
    <s v="East"/>
    <x v="9"/>
    <s v="Laptop"/>
    <s v="Office Supplies"/>
    <n v="697.37"/>
    <n v="-194.56"/>
    <s v="Nov-2021"/>
  </r>
  <r>
    <n v="1763"/>
    <d v="2022-01-11T00:00:00"/>
    <s v="East"/>
    <x v="9"/>
    <s v="Bookcase"/>
    <s v="Office Supplies"/>
    <n v="1574.18"/>
    <n v="144.46"/>
    <s v="Jan-2022"/>
  </r>
  <r>
    <n v="1764"/>
    <d v="2022-08-11T00:00:00"/>
    <s v="Central"/>
    <x v="7"/>
    <s v="Monitor"/>
    <s v="Technology"/>
    <n v="902.25"/>
    <n v="490.54"/>
    <s v="Aug-2022"/>
  </r>
  <r>
    <n v="1765"/>
    <d v="2022-05-28T00:00:00"/>
    <s v="West"/>
    <x v="4"/>
    <s v="Binder"/>
    <s v="Office Supplies"/>
    <n v="1274.0999999999999"/>
    <n v="-5.21"/>
    <s v="May-2022"/>
  </r>
  <r>
    <n v="1766"/>
    <d v="2023-07-07T00:00:00"/>
    <s v="Central"/>
    <x v="7"/>
    <s v="Phone"/>
    <s v="Office Supplies"/>
    <n v="1312.54"/>
    <n v="76.790000000000006"/>
    <s v="Jul-2023"/>
  </r>
  <r>
    <n v="1767"/>
    <d v="2023-05-23T00:00:00"/>
    <s v="Central"/>
    <x v="7"/>
    <s v="Desk"/>
    <s v="Technology"/>
    <n v="1695.32"/>
    <n v="281.02999999999997"/>
    <s v="May-2023"/>
  </r>
  <r>
    <n v="1768"/>
    <d v="2021-09-27T00:00:00"/>
    <s v="West"/>
    <x v="0"/>
    <s v="Chair"/>
    <s v="Furniture"/>
    <n v="683.6"/>
    <n v="370.36"/>
    <s v="Sep-2021"/>
  </r>
  <r>
    <n v="1769"/>
    <d v="2023-03-09T00:00:00"/>
    <s v="South"/>
    <x v="5"/>
    <s v="Printer"/>
    <s v="Furniture"/>
    <n v="1390.23"/>
    <n v="92.17"/>
    <s v="Mar-2023"/>
  </r>
  <r>
    <n v="1770"/>
    <d v="2022-12-26T00:00:00"/>
    <s v="East"/>
    <x v="4"/>
    <s v="Bookcase"/>
    <s v="Office Supplies"/>
    <n v="1925.15"/>
    <n v="16.77"/>
    <s v="Dec-2022"/>
  </r>
  <r>
    <n v="1771"/>
    <d v="2021-01-05T00:00:00"/>
    <s v="South"/>
    <x v="8"/>
    <s v="Phone"/>
    <s v="Technology"/>
    <n v="1473.97"/>
    <n v="456.48"/>
    <s v="Jan-2021"/>
  </r>
  <r>
    <n v="1772"/>
    <d v="2023-05-01T00:00:00"/>
    <s v="East"/>
    <x v="6"/>
    <s v="Printer"/>
    <s v="Office Supplies"/>
    <n v="1005.25"/>
    <n v="274"/>
    <s v="May-2023"/>
  </r>
  <r>
    <n v="1773"/>
    <d v="2021-03-19T00:00:00"/>
    <s v="Central"/>
    <x v="7"/>
    <s v="Chair"/>
    <s v="Technology"/>
    <n v="1279.9000000000001"/>
    <n v="-116.69"/>
    <s v="Mar-2021"/>
  </r>
  <r>
    <n v="1774"/>
    <d v="2022-07-28T00:00:00"/>
    <s v="East"/>
    <x v="1"/>
    <s v="Laptop"/>
    <s v="Technology"/>
    <n v="1492.38"/>
    <n v="-151.75"/>
    <s v="Jul-2022"/>
  </r>
  <r>
    <n v="1775"/>
    <d v="2021-05-12T00:00:00"/>
    <s v="Central"/>
    <x v="3"/>
    <s v="Laptop"/>
    <s v="Furniture"/>
    <n v="1243.94"/>
    <n v="138.47999999999999"/>
    <s v="May-2021"/>
  </r>
  <r>
    <n v="1776"/>
    <d v="2022-08-24T00:00:00"/>
    <s v="South"/>
    <x v="1"/>
    <s v="Table"/>
    <s v="Furniture"/>
    <n v="82.52"/>
    <n v="-45.94"/>
    <s v="Aug-2022"/>
  </r>
  <r>
    <n v="1777"/>
    <d v="2023-12-02T00:00:00"/>
    <s v="Central"/>
    <x v="0"/>
    <s v="Chair"/>
    <s v="Technology"/>
    <n v="429.81"/>
    <n v="-22.21"/>
    <s v="Dec-2023"/>
  </r>
  <r>
    <n v="1778"/>
    <d v="2021-03-30T00:00:00"/>
    <s v="South"/>
    <x v="0"/>
    <s v="Chair"/>
    <s v="Office Supplies"/>
    <n v="1630.41"/>
    <n v="414.38"/>
    <s v="Mar-2021"/>
  </r>
  <r>
    <n v="1779"/>
    <d v="2022-02-06T00:00:00"/>
    <s v="West"/>
    <x v="2"/>
    <s v="Printer"/>
    <s v="Furniture"/>
    <n v="581.66999999999996"/>
    <n v="-137.30000000000001"/>
    <s v="Feb-2022"/>
  </r>
  <r>
    <n v="1780"/>
    <d v="2021-10-23T00:00:00"/>
    <s v="West"/>
    <x v="5"/>
    <s v="Phone"/>
    <s v="Office Supplies"/>
    <n v="1476.55"/>
    <n v="300.75"/>
    <s v="Oct-2021"/>
  </r>
  <r>
    <n v="1781"/>
    <d v="2022-09-08T00:00:00"/>
    <s v="West"/>
    <x v="6"/>
    <s v="Headphones"/>
    <s v="Furniture"/>
    <n v="775.63"/>
    <n v="-10.199999999999999"/>
    <s v="Sep-2022"/>
  </r>
  <r>
    <n v="1782"/>
    <d v="2023-03-11T00:00:00"/>
    <s v="Central"/>
    <x v="7"/>
    <s v="Printer"/>
    <s v="Furniture"/>
    <n v="1067.67"/>
    <n v="332.23"/>
    <s v="Mar-2023"/>
  </r>
  <r>
    <n v="1783"/>
    <d v="2022-02-26T00:00:00"/>
    <s v="West"/>
    <x v="1"/>
    <s v="Desk"/>
    <s v="Office Supplies"/>
    <n v="182.55"/>
    <n v="305.69"/>
    <s v="Feb-2022"/>
  </r>
  <r>
    <n v="1784"/>
    <d v="2023-11-13T00:00:00"/>
    <s v="East"/>
    <x v="3"/>
    <s v="Laptop"/>
    <s v="Furniture"/>
    <n v="403.39"/>
    <n v="-194.83"/>
    <s v="Nov-2023"/>
  </r>
  <r>
    <n v="1785"/>
    <d v="2022-07-29T00:00:00"/>
    <s v="South"/>
    <x v="0"/>
    <s v="Laptop"/>
    <s v="Furniture"/>
    <n v="1916.53"/>
    <n v="156.38999999999999"/>
    <s v="Jul-2022"/>
  </r>
  <r>
    <n v="1786"/>
    <d v="2021-05-23T00:00:00"/>
    <s v="South"/>
    <x v="0"/>
    <s v="Table"/>
    <s v="Office Supplies"/>
    <n v="1785.77"/>
    <n v="-102.48"/>
    <s v="May-2021"/>
  </r>
  <r>
    <n v="1787"/>
    <d v="2023-09-20T00:00:00"/>
    <s v="East"/>
    <x v="5"/>
    <s v="Desk"/>
    <s v="Furniture"/>
    <n v="1321.94"/>
    <n v="406.36"/>
    <s v="Sep-2023"/>
  </r>
  <r>
    <n v="1788"/>
    <d v="2022-10-27T00:00:00"/>
    <s v="Central"/>
    <x v="3"/>
    <s v="Laptop"/>
    <s v="Furniture"/>
    <n v="946.31"/>
    <n v="410.11"/>
    <s v="Oct-2022"/>
  </r>
  <r>
    <n v="1789"/>
    <d v="2021-05-25T00:00:00"/>
    <s v="Central"/>
    <x v="3"/>
    <s v="Printer"/>
    <s v="Furniture"/>
    <n v="1367.73"/>
    <n v="92.84"/>
    <s v="May-2021"/>
  </r>
  <r>
    <n v="1790"/>
    <d v="2023-10-04T00:00:00"/>
    <s v="South"/>
    <x v="5"/>
    <s v="Desk"/>
    <s v="Office Supplies"/>
    <n v="1256.29"/>
    <n v="111.08"/>
    <s v="Oct-2023"/>
  </r>
  <r>
    <n v="1791"/>
    <d v="2022-05-18T00:00:00"/>
    <s v="West"/>
    <x v="0"/>
    <s v="Printer"/>
    <s v="Technology"/>
    <n v="1158.68"/>
    <n v="12.3"/>
    <s v="May-2022"/>
  </r>
  <r>
    <n v="1792"/>
    <d v="2023-04-01T00:00:00"/>
    <s v="Central"/>
    <x v="6"/>
    <s v="Headphones"/>
    <s v="Office Supplies"/>
    <n v="165.4"/>
    <n v="301.62"/>
    <s v="Apr-2023"/>
  </r>
  <r>
    <n v="1793"/>
    <d v="2021-04-14T00:00:00"/>
    <s v="Central"/>
    <x v="4"/>
    <s v="Headphones"/>
    <s v="Technology"/>
    <n v="1283.97"/>
    <n v="51.06"/>
    <s v="Apr-2021"/>
  </r>
  <r>
    <n v="1794"/>
    <d v="2023-11-29T00:00:00"/>
    <s v="East"/>
    <x v="4"/>
    <s v="Laptop"/>
    <s v="Furniture"/>
    <n v="1549.39"/>
    <n v="-12.55"/>
    <s v="Nov-2023"/>
  </r>
  <r>
    <n v="1795"/>
    <d v="2021-07-17T00:00:00"/>
    <s v="East"/>
    <x v="5"/>
    <s v="Laptop"/>
    <s v="Technology"/>
    <n v="1988.46"/>
    <n v="102.56"/>
    <s v="Jul-2021"/>
  </r>
  <r>
    <n v="1796"/>
    <d v="2022-08-02T00:00:00"/>
    <s v="West"/>
    <x v="3"/>
    <s v="Phone"/>
    <s v="Office Supplies"/>
    <n v="71.599999999999994"/>
    <n v="-135.96"/>
    <s v="Aug-2022"/>
  </r>
  <r>
    <n v="1797"/>
    <d v="2022-01-26T00:00:00"/>
    <s v="Central"/>
    <x v="7"/>
    <s v="Headphones"/>
    <s v="Office Supplies"/>
    <n v="1473.84"/>
    <n v="322.62"/>
    <s v="Jan-2022"/>
  </r>
  <r>
    <n v="1798"/>
    <d v="2022-07-08T00:00:00"/>
    <s v="Central"/>
    <x v="5"/>
    <s v="Bookcase"/>
    <s v="Furniture"/>
    <n v="1164.99"/>
    <n v="-191.18"/>
    <s v="Jul-2022"/>
  </r>
  <r>
    <n v="1799"/>
    <d v="2023-11-05T00:00:00"/>
    <s v="East"/>
    <x v="6"/>
    <s v="Bookcase"/>
    <s v="Technology"/>
    <n v="896.4"/>
    <n v="251.14"/>
    <s v="Nov-2023"/>
  </r>
  <r>
    <n v="1800"/>
    <d v="2022-04-23T00:00:00"/>
    <s v="Central"/>
    <x v="5"/>
    <s v="Table"/>
    <s v="Furniture"/>
    <n v="298.76"/>
    <n v="-71.989999999999995"/>
    <s v="Apr-2022"/>
  </r>
  <r>
    <n v="1801"/>
    <d v="2023-07-12T00:00:00"/>
    <s v="South"/>
    <x v="9"/>
    <s v="Headphones"/>
    <s v="Furniture"/>
    <n v="847.72"/>
    <n v="-37.32"/>
    <s v="Jul-2023"/>
  </r>
  <r>
    <n v="1802"/>
    <d v="2022-02-24T00:00:00"/>
    <s v="East"/>
    <x v="1"/>
    <s v="Printer"/>
    <s v="Office Supplies"/>
    <n v="741.04"/>
    <n v="244.94"/>
    <s v="Feb-2022"/>
  </r>
  <r>
    <n v="1803"/>
    <d v="2021-06-06T00:00:00"/>
    <s v="West"/>
    <x v="3"/>
    <s v="Printer"/>
    <s v="Technology"/>
    <n v="640.52"/>
    <n v="495.06"/>
    <s v="Jun-2021"/>
  </r>
  <r>
    <n v="1804"/>
    <d v="2022-07-04T00:00:00"/>
    <s v="East"/>
    <x v="2"/>
    <s v="Monitor"/>
    <s v="Technology"/>
    <n v="1475.22"/>
    <n v="344.4"/>
    <s v="Jul-2022"/>
  </r>
  <r>
    <n v="1805"/>
    <d v="2023-10-18T00:00:00"/>
    <s v="Central"/>
    <x v="2"/>
    <s v="Desk"/>
    <s v="Technology"/>
    <n v="1416.41"/>
    <n v="-41.91"/>
    <s v="Oct-2023"/>
  </r>
  <r>
    <n v="1806"/>
    <d v="2023-09-24T00:00:00"/>
    <s v="West"/>
    <x v="3"/>
    <s v="Binder"/>
    <s v="Technology"/>
    <n v="1198.5899999999999"/>
    <n v="-76.78"/>
    <s v="Sep-2023"/>
  </r>
  <r>
    <n v="1807"/>
    <d v="2023-08-09T00:00:00"/>
    <s v="East"/>
    <x v="6"/>
    <s v="Bookcase"/>
    <s v="Furniture"/>
    <n v="1880.4"/>
    <n v="406.36"/>
    <s v="Aug-2023"/>
  </r>
  <r>
    <n v="1808"/>
    <d v="2021-10-16T00:00:00"/>
    <s v="South"/>
    <x v="9"/>
    <s v="Laptop"/>
    <s v="Furniture"/>
    <n v="732.22"/>
    <n v="110.93"/>
    <s v="Oct-2021"/>
  </r>
  <r>
    <n v="1809"/>
    <d v="2021-07-15T00:00:00"/>
    <s v="South"/>
    <x v="9"/>
    <s v="Table"/>
    <s v="Office Supplies"/>
    <n v="525.41"/>
    <n v="-104.06"/>
    <s v="Jul-2021"/>
  </r>
  <r>
    <n v="1810"/>
    <d v="2022-08-21T00:00:00"/>
    <s v="East"/>
    <x v="0"/>
    <s v="Binder"/>
    <s v="Furniture"/>
    <n v="1329.01"/>
    <n v="403.55"/>
    <s v="Aug-2022"/>
  </r>
  <r>
    <n v="1811"/>
    <d v="2022-06-01T00:00:00"/>
    <s v="South"/>
    <x v="1"/>
    <s v="Chair"/>
    <s v="Furniture"/>
    <n v="437.69"/>
    <n v="371.26"/>
    <s v="Jun-2022"/>
  </r>
  <r>
    <n v="1812"/>
    <d v="2023-05-15T00:00:00"/>
    <s v="South"/>
    <x v="4"/>
    <s v="Table"/>
    <s v="Office Supplies"/>
    <n v="664.27"/>
    <n v="488.73"/>
    <s v="May-2023"/>
  </r>
  <r>
    <n v="1813"/>
    <d v="2023-03-17T00:00:00"/>
    <s v="South"/>
    <x v="8"/>
    <s v="Chair"/>
    <s v="Office Supplies"/>
    <n v="487.97"/>
    <n v="436.82"/>
    <s v="Mar-2023"/>
  </r>
  <r>
    <n v="1814"/>
    <d v="2023-03-26T00:00:00"/>
    <s v="West"/>
    <x v="6"/>
    <s v="Headphones"/>
    <s v="Office Supplies"/>
    <n v="184.85"/>
    <n v="396.25"/>
    <s v="Mar-2023"/>
  </r>
  <r>
    <n v="1815"/>
    <d v="2021-08-16T00:00:00"/>
    <s v="South"/>
    <x v="8"/>
    <s v="Chair"/>
    <s v="Furniture"/>
    <n v="1663.62"/>
    <n v="-163.19999999999999"/>
    <s v="Aug-2021"/>
  </r>
  <r>
    <n v="1816"/>
    <d v="2021-08-04T00:00:00"/>
    <s v="South"/>
    <x v="8"/>
    <s v="Chair"/>
    <s v="Furniture"/>
    <n v="546.35"/>
    <n v="-126.91"/>
    <s v="Aug-2021"/>
  </r>
  <r>
    <n v="1817"/>
    <d v="2023-08-06T00:00:00"/>
    <s v="South"/>
    <x v="3"/>
    <s v="Phone"/>
    <s v="Office Supplies"/>
    <n v="972.4"/>
    <n v="198.29"/>
    <s v="Aug-2023"/>
  </r>
  <r>
    <n v="1818"/>
    <d v="2021-01-15T00:00:00"/>
    <s v="West"/>
    <x v="2"/>
    <s v="Phone"/>
    <s v="Office Supplies"/>
    <n v="134.46"/>
    <n v="172.04"/>
    <s v="Jan-2021"/>
  </r>
  <r>
    <n v="1819"/>
    <d v="2021-02-16T00:00:00"/>
    <s v="East"/>
    <x v="2"/>
    <s v="Phone"/>
    <s v="Office Supplies"/>
    <n v="1413.71"/>
    <n v="120.57"/>
    <s v="Feb-2021"/>
  </r>
  <r>
    <n v="1820"/>
    <d v="2021-11-20T00:00:00"/>
    <s v="Central"/>
    <x v="4"/>
    <s v="Headphones"/>
    <s v="Furniture"/>
    <n v="694.59"/>
    <n v="77.75"/>
    <s v="Nov-2021"/>
  </r>
  <r>
    <n v="1821"/>
    <d v="2023-04-24T00:00:00"/>
    <s v="South"/>
    <x v="3"/>
    <s v="Binder"/>
    <s v="Furniture"/>
    <n v="1502.24"/>
    <n v="101.85"/>
    <s v="Apr-2023"/>
  </r>
  <r>
    <n v="1822"/>
    <d v="2021-05-10T00:00:00"/>
    <s v="East"/>
    <x v="8"/>
    <s v="Table"/>
    <s v="Technology"/>
    <n v="854.19"/>
    <n v="198.51"/>
    <s v="May-2021"/>
  </r>
  <r>
    <n v="1823"/>
    <d v="2021-04-05T00:00:00"/>
    <s v="South"/>
    <x v="7"/>
    <s v="Table"/>
    <s v="Furniture"/>
    <n v="431.72"/>
    <n v="-198.55"/>
    <s v="Apr-2021"/>
  </r>
  <r>
    <n v="1824"/>
    <d v="2022-09-19T00:00:00"/>
    <s v="West"/>
    <x v="2"/>
    <s v="Laptop"/>
    <s v="Furniture"/>
    <n v="1050.69"/>
    <n v="-17.5"/>
    <s v="Sep-2022"/>
  </r>
  <r>
    <n v="1825"/>
    <d v="2023-01-25T00:00:00"/>
    <s v="East"/>
    <x v="6"/>
    <s v="Phone"/>
    <s v="Furniture"/>
    <n v="304.48"/>
    <n v="162.80000000000001"/>
    <s v="Jan-2023"/>
  </r>
  <r>
    <n v="1826"/>
    <d v="2023-03-05T00:00:00"/>
    <s v="West"/>
    <x v="6"/>
    <s v="Headphones"/>
    <s v="Office Supplies"/>
    <n v="909.05"/>
    <n v="305.55"/>
    <s v="Mar-2023"/>
  </r>
  <r>
    <n v="1827"/>
    <d v="2021-03-10T00:00:00"/>
    <s v="South"/>
    <x v="0"/>
    <s v="Laptop"/>
    <s v="Furniture"/>
    <n v="668.75"/>
    <n v="-78.09"/>
    <s v="Mar-2021"/>
  </r>
  <r>
    <n v="1828"/>
    <d v="2021-01-11T00:00:00"/>
    <s v="South"/>
    <x v="5"/>
    <s v="Desk"/>
    <s v="Office Supplies"/>
    <n v="1828.32"/>
    <n v="182.82"/>
    <s v="Jan-2021"/>
  </r>
  <r>
    <n v="1829"/>
    <d v="2023-05-22T00:00:00"/>
    <s v="West"/>
    <x v="7"/>
    <s v="Laptop"/>
    <s v="Technology"/>
    <n v="168.81"/>
    <n v="300.12"/>
    <s v="May-2023"/>
  </r>
  <r>
    <n v="1830"/>
    <d v="2022-07-04T00:00:00"/>
    <s v="Central"/>
    <x v="2"/>
    <s v="Binder"/>
    <s v="Technology"/>
    <n v="1403.33"/>
    <n v="111.24"/>
    <s v="Jul-2022"/>
  </r>
  <r>
    <n v="1831"/>
    <d v="2022-12-13T00:00:00"/>
    <s v="West"/>
    <x v="9"/>
    <s v="Bookcase"/>
    <s v="Office Supplies"/>
    <n v="406.36"/>
    <n v="-181.04"/>
    <s v="Dec-2022"/>
  </r>
  <r>
    <n v="1832"/>
    <d v="2021-01-23T00:00:00"/>
    <s v="South"/>
    <x v="2"/>
    <s v="Chair"/>
    <s v="Office Supplies"/>
    <n v="672.14"/>
    <n v="114.49"/>
    <s v="Jan-2021"/>
  </r>
  <r>
    <n v="1833"/>
    <d v="2023-03-26T00:00:00"/>
    <s v="West"/>
    <x v="0"/>
    <s v="Phone"/>
    <s v="Office Supplies"/>
    <n v="860.25"/>
    <n v="7.51"/>
    <s v="Mar-2023"/>
  </r>
  <r>
    <n v="1834"/>
    <d v="2021-12-12T00:00:00"/>
    <s v="Central"/>
    <x v="6"/>
    <s v="Bookcase"/>
    <s v="Furniture"/>
    <n v="1820.63"/>
    <n v="450.75"/>
    <s v="Dec-2021"/>
  </r>
  <r>
    <n v="1835"/>
    <d v="2021-10-29T00:00:00"/>
    <s v="West"/>
    <x v="8"/>
    <s v="Laptop"/>
    <s v="Technology"/>
    <n v="523.03"/>
    <n v="-112.77"/>
    <s v="Oct-2021"/>
  </r>
  <r>
    <n v="1836"/>
    <d v="2021-12-29T00:00:00"/>
    <s v="Central"/>
    <x v="9"/>
    <s v="Headphones"/>
    <s v="Office Supplies"/>
    <n v="228.05"/>
    <n v="256.73"/>
    <s v="Dec-2021"/>
  </r>
  <r>
    <n v="1837"/>
    <d v="2022-01-31T00:00:00"/>
    <s v="Central"/>
    <x v="3"/>
    <s v="Chair"/>
    <s v="Furniture"/>
    <n v="671.44"/>
    <n v="-163.1"/>
    <s v="Jan-2022"/>
  </r>
  <r>
    <n v="1838"/>
    <d v="2021-08-06T00:00:00"/>
    <s v="West"/>
    <x v="1"/>
    <s v="Table"/>
    <s v="Technology"/>
    <n v="254.12"/>
    <n v="112.32"/>
    <s v="Aug-2021"/>
  </r>
  <r>
    <n v="1839"/>
    <d v="2021-05-21T00:00:00"/>
    <s v="West"/>
    <x v="8"/>
    <s v="Printer"/>
    <s v="Furniture"/>
    <n v="300.76"/>
    <n v="187.79"/>
    <s v="May-2021"/>
  </r>
  <r>
    <n v="1840"/>
    <d v="2023-08-16T00:00:00"/>
    <s v="East"/>
    <x v="1"/>
    <s v="Chair"/>
    <s v="Technology"/>
    <n v="1169.01"/>
    <n v="8.57"/>
    <s v="Aug-2023"/>
  </r>
  <r>
    <n v="1841"/>
    <d v="2023-09-12T00:00:00"/>
    <s v="South"/>
    <x v="7"/>
    <s v="Binder"/>
    <s v="Furniture"/>
    <n v="168.76"/>
    <n v="118.55"/>
    <s v="Sep-2023"/>
  </r>
  <r>
    <n v="1842"/>
    <d v="2023-09-20T00:00:00"/>
    <s v="Central"/>
    <x v="5"/>
    <s v="Binder"/>
    <s v="Technology"/>
    <n v="110.32"/>
    <n v="-85.51"/>
    <s v="Sep-2023"/>
  </r>
  <r>
    <n v="1843"/>
    <d v="2023-04-08T00:00:00"/>
    <s v="East"/>
    <x v="9"/>
    <s v="Laptop"/>
    <s v="Technology"/>
    <n v="1443.11"/>
    <n v="12.89"/>
    <s v="Apr-2023"/>
  </r>
  <r>
    <n v="1844"/>
    <d v="2022-11-14T00:00:00"/>
    <s v="West"/>
    <x v="4"/>
    <s v="Desk"/>
    <s v="Furniture"/>
    <n v="755.21"/>
    <n v="234.77"/>
    <s v="Nov-2022"/>
  </r>
  <r>
    <n v="1845"/>
    <d v="2023-10-01T00:00:00"/>
    <s v="South"/>
    <x v="9"/>
    <s v="Binder"/>
    <s v="Office Supplies"/>
    <n v="294.48"/>
    <n v="11.26"/>
    <s v="Oct-2023"/>
  </r>
  <r>
    <n v="1846"/>
    <d v="2021-12-22T00:00:00"/>
    <s v="East"/>
    <x v="2"/>
    <s v="Binder"/>
    <s v="Technology"/>
    <n v="544.54"/>
    <n v="429.82"/>
    <s v="Dec-2021"/>
  </r>
  <r>
    <n v="1847"/>
    <d v="2023-10-05T00:00:00"/>
    <s v="Central"/>
    <x v="6"/>
    <s v="Headphones"/>
    <s v="Office Supplies"/>
    <n v="1302.07"/>
    <n v="239.88"/>
    <s v="Oct-2023"/>
  </r>
  <r>
    <n v="1848"/>
    <d v="2023-06-07T00:00:00"/>
    <s v="East"/>
    <x v="2"/>
    <s v="Laptop"/>
    <s v="Furniture"/>
    <n v="587.29999999999995"/>
    <n v="107.05"/>
    <s v="Jun-2023"/>
  </r>
  <r>
    <n v="1849"/>
    <d v="2021-05-07T00:00:00"/>
    <s v="Central"/>
    <x v="2"/>
    <s v="Chair"/>
    <s v="Office Supplies"/>
    <n v="1014.32"/>
    <n v="-172.87"/>
    <s v="May-2021"/>
  </r>
  <r>
    <n v="1850"/>
    <d v="2023-10-06T00:00:00"/>
    <s v="West"/>
    <x v="7"/>
    <s v="Desk"/>
    <s v="Office Supplies"/>
    <n v="287.31"/>
    <n v="149.68"/>
    <s v="Oct-2023"/>
  </r>
  <r>
    <n v="1851"/>
    <d v="2022-08-27T00:00:00"/>
    <s v="South"/>
    <x v="8"/>
    <s v="Bookcase"/>
    <s v="Office Supplies"/>
    <n v="1196.78"/>
    <n v="335.34"/>
    <s v="Aug-2022"/>
  </r>
  <r>
    <n v="1852"/>
    <d v="2023-10-11T00:00:00"/>
    <s v="South"/>
    <x v="4"/>
    <s v="Printer"/>
    <s v="Office Supplies"/>
    <n v="666.35"/>
    <n v="-14.11"/>
    <s v="Oct-2023"/>
  </r>
  <r>
    <n v="1853"/>
    <d v="2021-02-20T00:00:00"/>
    <s v="South"/>
    <x v="4"/>
    <s v="Phone"/>
    <s v="Office Supplies"/>
    <n v="1272.5899999999999"/>
    <n v="364.74"/>
    <s v="Feb-2021"/>
  </r>
  <r>
    <n v="1854"/>
    <d v="2023-11-19T00:00:00"/>
    <s v="West"/>
    <x v="2"/>
    <s v="Table"/>
    <s v="Technology"/>
    <n v="1626.37"/>
    <n v="-23.74"/>
    <s v="Nov-2023"/>
  </r>
  <r>
    <n v="1855"/>
    <d v="2023-02-18T00:00:00"/>
    <s v="Central"/>
    <x v="1"/>
    <s v="Binder"/>
    <s v="Technology"/>
    <n v="1242.71"/>
    <n v="376.62"/>
    <s v="Feb-2023"/>
  </r>
  <r>
    <n v="1856"/>
    <d v="2023-03-25T00:00:00"/>
    <s v="West"/>
    <x v="7"/>
    <s v="Laptop"/>
    <s v="Technology"/>
    <n v="626.71"/>
    <n v="-140.31"/>
    <s v="Mar-2023"/>
  </r>
  <r>
    <n v="1857"/>
    <d v="2022-02-24T00:00:00"/>
    <s v="South"/>
    <x v="2"/>
    <s v="Phone"/>
    <s v="Furniture"/>
    <n v="548.70000000000005"/>
    <n v="406.33"/>
    <s v="Feb-2022"/>
  </r>
  <r>
    <n v="1858"/>
    <d v="2023-09-10T00:00:00"/>
    <s v="West"/>
    <x v="5"/>
    <s v="Table"/>
    <s v="Office Supplies"/>
    <n v="688.47"/>
    <n v="149.43"/>
    <s v="Sep-2023"/>
  </r>
  <r>
    <n v="1859"/>
    <d v="2023-04-05T00:00:00"/>
    <s v="West"/>
    <x v="6"/>
    <s v="Table"/>
    <s v="Technology"/>
    <n v="371.01"/>
    <n v="7.58"/>
    <s v="Apr-2023"/>
  </r>
  <r>
    <n v="1860"/>
    <d v="2023-10-22T00:00:00"/>
    <s v="West"/>
    <x v="8"/>
    <s v="Bookcase"/>
    <s v="Furniture"/>
    <n v="403.29"/>
    <n v="-14.42"/>
    <s v="Oct-2023"/>
  </r>
  <r>
    <n v="1861"/>
    <d v="2022-07-21T00:00:00"/>
    <s v="Central"/>
    <x v="3"/>
    <s v="Bookcase"/>
    <s v="Technology"/>
    <n v="1591.85"/>
    <n v="102.41"/>
    <s v="Jul-2022"/>
  </r>
  <r>
    <n v="1862"/>
    <d v="2022-01-06T00:00:00"/>
    <s v="East"/>
    <x v="5"/>
    <s v="Bookcase"/>
    <s v="Technology"/>
    <n v="800.23"/>
    <n v="499.33"/>
    <s v="Jan-2022"/>
  </r>
  <r>
    <n v="1863"/>
    <d v="2023-07-25T00:00:00"/>
    <s v="East"/>
    <x v="1"/>
    <s v="Monitor"/>
    <s v="Office Supplies"/>
    <n v="900.19"/>
    <n v="-45.77"/>
    <s v="Jul-2023"/>
  </r>
  <r>
    <n v="1864"/>
    <d v="2022-10-23T00:00:00"/>
    <s v="West"/>
    <x v="9"/>
    <s v="Monitor"/>
    <s v="Furniture"/>
    <n v="1208.4000000000001"/>
    <n v="-127.75"/>
    <s v="Oct-2022"/>
  </r>
  <r>
    <n v="1865"/>
    <d v="2023-08-27T00:00:00"/>
    <s v="East"/>
    <x v="9"/>
    <s v="Table"/>
    <s v="Office Supplies"/>
    <n v="1199.82"/>
    <n v="209.52"/>
    <s v="Aug-2023"/>
  </r>
  <r>
    <n v="1866"/>
    <d v="2021-07-21T00:00:00"/>
    <s v="East"/>
    <x v="5"/>
    <s v="Bookcase"/>
    <s v="Office Supplies"/>
    <n v="181.38"/>
    <n v="141.97999999999999"/>
    <s v="Jul-2021"/>
  </r>
  <r>
    <n v="1867"/>
    <d v="2021-11-09T00:00:00"/>
    <s v="West"/>
    <x v="2"/>
    <s v="Headphones"/>
    <s v="Technology"/>
    <n v="1671.5"/>
    <n v="166.94"/>
    <s v="Nov-2021"/>
  </r>
  <r>
    <n v="1868"/>
    <d v="2021-04-27T00:00:00"/>
    <s v="West"/>
    <x v="3"/>
    <s v="Binder"/>
    <s v="Office Supplies"/>
    <n v="395.79"/>
    <n v="266.85000000000002"/>
    <s v="Apr-2021"/>
  </r>
  <r>
    <n v="1869"/>
    <d v="2023-07-26T00:00:00"/>
    <s v="South"/>
    <x v="0"/>
    <s v="Phone"/>
    <s v="Furniture"/>
    <n v="1459.99"/>
    <n v="-13"/>
    <s v="Jul-2023"/>
  </r>
  <r>
    <n v="1870"/>
    <d v="2022-07-29T00:00:00"/>
    <s v="East"/>
    <x v="0"/>
    <s v="Phone"/>
    <s v="Office Supplies"/>
    <n v="1556.71"/>
    <n v="437.47"/>
    <s v="Jul-2022"/>
  </r>
  <r>
    <n v="1871"/>
    <d v="2021-09-01T00:00:00"/>
    <s v="Central"/>
    <x v="1"/>
    <s v="Monitor"/>
    <s v="Office Supplies"/>
    <n v="1444.05"/>
    <n v="104.97"/>
    <s v="Sep-2021"/>
  </r>
  <r>
    <n v="1872"/>
    <d v="2022-06-21T00:00:00"/>
    <s v="West"/>
    <x v="2"/>
    <s v="Table"/>
    <s v="Office Supplies"/>
    <n v="1179.01"/>
    <n v="-109.64"/>
    <s v="Jun-2022"/>
  </r>
  <r>
    <n v="1873"/>
    <d v="2021-03-16T00:00:00"/>
    <s v="South"/>
    <x v="4"/>
    <s v="Laptop"/>
    <s v="Technology"/>
    <n v="78.489999999999995"/>
    <n v="319.61"/>
    <s v="Mar-2021"/>
  </r>
  <r>
    <n v="1874"/>
    <d v="2022-01-21T00:00:00"/>
    <s v="Central"/>
    <x v="4"/>
    <s v="Chair"/>
    <s v="Furniture"/>
    <n v="752.73"/>
    <n v="250.17"/>
    <s v="Jan-2022"/>
  </r>
  <r>
    <n v="1875"/>
    <d v="2022-04-20T00:00:00"/>
    <s v="East"/>
    <x v="8"/>
    <s v="Chair"/>
    <s v="Technology"/>
    <n v="1229.44"/>
    <n v="21.02"/>
    <s v="Apr-2022"/>
  </r>
  <r>
    <n v="1876"/>
    <d v="2022-02-22T00:00:00"/>
    <s v="South"/>
    <x v="3"/>
    <s v="Monitor"/>
    <s v="Technology"/>
    <n v="805.53"/>
    <n v="235.06"/>
    <s v="Feb-2022"/>
  </r>
  <r>
    <n v="1877"/>
    <d v="2021-12-13T00:00:00"/>
    <s v="West"/>
    <x v="3"/>
    <s v="Laptop"/>
    <s v="Technology"/>
    <n v="1733.79"/>
    <n v="-46.1"/>
    <s v="Dec-2021"/>
  </r>
  <r>
    <n v="1878"/>
    <d v="2022-10-02T00:00:00"/>
    <s v="Central"/>
    <x v="9"/>
    <s v="Monitor"/>
    <s v="Technology"/>
    <n v="652.16"/>
    <n v="111.39"/>
    <s v="Oct-2022"/>
  </r>
  <r>
    <n v="1879"/>
    <d v="2023-07-28T00:00:00"/>
    <s v="West"/>
    <x v="7"/>
    <s v="Chair"/>
    <s v="Technology"/>
    <n v="622.39"/>
    <n v="429.59"/>
    <s v="Jul-2023"/>
  </r>
  <r>
    <n v="1880"/>
    <d v="2023-08-13T00:00:00"/>
    <s v="East"/>
    <x v="1"/>
    <s v="Laptop"/>
    <s v="Furniture"/>
    <n v="568.70000000000005"/>
    <n v="-106.53"/>
    <s v="Aug-2023"/>
  </r>
  <r>
    <n v="1881"/>
    <d v="2023-05-26T00:00:00"/>
    <s v="Central"/>
    <x v="0"/>
    <s v="Bookcase"/>
    <s v="Office Supplies"/>
    <n v="698.92"/>
    <n v="70.69"/>
    <s v="May-2023"/>
  </r>
  <r>
    <n v="1882"/>
    <d v="2023-02-02T00:00:00"/>
    <s v="East"/>
    <x v="1"/>
    <s v="Table"/>
    <s v="Technology"/>
    <n v="1136.94"/>
    <n v="374.8"/>
    <s v="Feb-2023"/>
  </r>
  <r>
    <n v="1883"/>
    <d v="2022-10-26T00:00:00"/>
    <s v="East"/>
    <x v="4"/>
    <s v="Phone"/>
    <s v="Technology"/>
    <n v="1428.68"/>
    <n v="478.64"/>
    <s v="Oct-2022"/>
  </r>
  <r>
    <n v="1884"/>
    <d v="2021-01-25T00:00:00"/>
    <s v="South"/>
    <x v="4"/>
    <s v="Headphones"/>
    <s v="Furniture"/>
    <n v="1342.01"/>
    <n v="117.75"/>
    <s v="Jan-2021"/>
  </r>
  <r>
    <n v="1885"/>
    <d v="2022-12-11T00:00:00"/>
    <s v="West"/>
    <x v="5"/>
    <s v="Desk"/>
    <s v="Furniture"/>
    <n v="1625.05"/>
    <n v="154.9"/>
    <s v="Dec-2022"/>
  </r>
  <r>
    <n v="1886"/>
    <d v="2021-06-26T00:00:00"/>
    <s v="Central"/>
    <x v="8"/>
    <s v="Table"/>
    <s v="Office Supplies"/>
    <n v="1777.53"/>
    <n v="200.52"/>
    <s v="Jun-2021"/>
  </r>
  <r>
    <n v="1887"/>
    <d v="2021-10-12T00:00:00"/>
    <s v="East"/>
    <x v="3"/>
    <s v="Bookcase"/>
    <s v="Furniture"/>
    <n v="1641.35"/>
    <n v="452.64"/>
    <s v="Oct-2021"/>
  </r>
  <r>
    <n v="1888"/>
    <d v="2021-03-04T00:00:00"/>
    <s v="East"/>
    <x v="6"/>
    <s v="Chair"/>
    <s v="Office Supplies"/>
    <n v="86.94"/>
    <n v="400.74"/>
    <s v="Mar-2021"/>
  </r>
  <r>
    <n v="1889"/>
    <d v="2023-09-30T00:00:00"/>
    <s v="Central"/>
    <x v="1"/>
    <s v="Bookcase"/>
    <s v="Technology"/>
    <n v="1485.04"/>
    <n v="-80.58"/>
    <s v="Sep-2023"/>
  </r>
  <r>
    <n v="1890"/>
    <d v="2022-10-24T00:00:00"/>
    <s v="East"/>
    <x v="4"/>
    <s v="Monitor"/>
    <s v="Technology"/>
    <n v="456.38"/>
    <n v="105.73"/>
    <s v="Oct-2022"/>
  </r>
  <r>
    <n v="1891"/>
    <d v="2022-10-28T00:00:00"/>
    <s v="South"/>
    <x v="7"/>
    <s v="Laptop"/>
    <s v="Office Supplies"/>
    <n v="309.20999999999998"/>
    <n v="124.8"/>
    <s v="Oct-2022"/>
  </r>
  <r>
    <n v="1892"/>
    <d v="2021-06-05T00:00:00"/>
    <s v="South"/>
    <x v="9"/>
    <s v="Phone"/>
    <s v="Furniture"/>
    <n v="1295.05"/>
    <n v="352.37"/>
    <s v="Jun-2021"/>
  </r>
  <r>
    <n v="1893"/>
    <d v="2023-12-09T00:00:00"/>
    <s v="South"/>
    <x v="0"/>
    <s v="Binder"/>
    <s v="Office Supplies"/>
    <n v="673.5"/>
    <n v="222.03"/>
    <s v="Dec-2023"/>
  </r>
  <r>
    <n v="1894"/>
    <d v="2023-08-25T00:00:00"/>
    <s v="South"/>
    <x v="8"/>
    <s v="Monitor"/>
    <s v="Furniture"/>
    <n v="161.38"/>
    <n v="257.95"/>
    <s v="Aug-2023"/>
  </r>
  <r>
    <n v="1895"/>
    <d v="2023-04-29T00:00:00"/>
    <s v="East"/>
    <x v="7"/>
    <s v="Table"/>
    <s v="Technology"/>
    <n v="318.38"/>
    <n v="498.74"/>
    <s v="Apr-2023"/>
  </r>
  <r>
    <n v="1896"/>
    <d v="2022-11-20T00:00:00"/>
    <s v="Central"/>
    <x v="8"/>
    <s v="Monitor"/>
    <s v="Furniture"/>
    <n v="51.81"/>
    <n v="-147.53"/>
    <s v="Nov-2022"/>
  </r>
  <r>
    <n v="1897"/>
    <d v="2021-05-28T00:00:00"/>
    <s v="Central"/>
    <x v="5"/>
    <s v="Table"/>
    <s v="Office Supplies"/>
    <n v="1811.29"/>
    <n v="-43.89"/>
    <s v="May-2021"/>
  </r>
  <r>
    <n v="1898"/>
    <d v="2021-12-08T00:00:00"/>
    <s v="Central"/>
    <x v="6"/>
    <s v="Binder"/>
    <s v="Office Supplies"/>
    <n v="98.01"/>
    <n v="85.53"/>
    <s v="Dec-2021"/>
  </r>
  <r>
    <n v="1899"/>
    <d v="2022-04-21T00:00:00"/>
    <s v="Central"/>
    <x v="4"/>
    <s v="Printer"/>
    <s v="Technology"/>
    <n v="458.44"/>
    <n v="43.45"/>
    <s v="Apr-2022"/>
  </r>
  <r>
    <n v="1900"/>
    <d v="2023-12-23T00:00:00"/>
    <s v="West"/>
    <x v="9"/>
    <s v="Phone"/>
    <s v="Furniture"/>
    <n v="861.71"/>
    <n v="-184.85"/>
    <s v="Dec-2023"/>
  </r>
  <r>
    <n v="1901"/>
    <d v="2022-07-15T00:00:00"/>
    <s v="Central"/>
    <x v="7"/>
    <s v="Headphones"/>
    <s v="Furniture"/>
    <n v="745.31"/>
    <n v="-135.76"/>
    <s v="Jul-2022"/>
  </r>
  <r>
    <n v="1902"/>
    <d v="2021-11-23T00:00:00"/>
    <s v="West"/>
    <x v="8"/>
    <s v="Headphones"/>
    <s v="Furniture"/>
    <n v="1827.87"/>
    <n v="276.67"/>
    <s v="Nov-2021"/>
  </r>
  <r>
    <n v="1903"/>
    <d v="2023-09-17T00:00:00"/>
    <s v="West"/>
    <x v="3"/>
    <s v="Desk"/>
    <s v="Technology"/>
    <n v="128.56"/>
    <n v="415.53"/>
    <s v="Sep-2023"/>
  </r>
  <r>
    <n v="1904"/>
    <d v="2021-08-03T00:00:00"/>
    <s v="South"/>
    <x v="5"/>
    <s v="Bookcase"/>
    <s v="Furniture"/>
    <n v="1048.82"/>
    <n v="159.96"/>
    <s v="Aug-2021"/>
  </r>
  <r>
    <n v="1905"/>
    <d v="2022-03-11T00:00:00"/>
    <s v="West"/>
    <x v="3"/>
    <s v="Printer"/>
    <s v="Office Supplies"/>
    <n v="1376.93"/>
    <n v="177.43"/>
    <s v="Mar-2022"/>
  </r>
  <r>
    <n v="1906"/>
    <d v="2023-08-10T00:00:00"/>
    <s v="East"/>
    <x v="9"/>
    <s v="Headphones"/>
    <s v="Furniture"/>
    <n v="1866.81"/>
    <n v="-21.43"/>
    <s v="Aug-2023"/>
  </r>
  <r>
    <n v="1907"/>
    <d v="2022-12-24T00:00:00"/>
    <s v="West"/>
    <x v="7"/>
    <s v="Monitor"/>
    <s v="Technology"/>
    <n v="1259.72"/>
    <n v="337.51"/>
    <s v="Dec-2022"/>
  </r>
  <r>
    <n v="1908"/>
    <d v="2021-02-01T00:00:00"/>
    <s v="South"/>
    <x v="5"/>
    <s v="Bookcase"/>
    <s v="Furniture"/>
    <n v="1617.32"/>
    <n v="326.26"/>
    <s v="Feb-2021"/>
  </r>
  <r>
    <n v="1909"/>
    <d v="2022-11-01T00:00:00"/>
    <s v="West"/>
    <x v="7"/>
    <s v="Printer"/>
    <s v="Furniture"/>
    <n v="213.26"/>
    <n v="211.86"/>
    <s v="Nov-2022"/>
  </r>
  <r>
    <n v="1910"/>
    <d v="2021-10-12T00:00:00"/>
    <s v="East"/>
    <x v="4"/>
    <s v="Laptop"/>
    <s v="Office Supplies"/>
    <n v="802.58"/>
    <n v="-51.13"/>
    <s v="Oct-2021"/>
  </r>
  <r>
    <n v="1911"/>
    <d v="2022-03-05T00:00:00"/>
    <s v="East"/>
    <x v="2"/>
    <s v="Laptop"/>
    <s v="Furniture"/>
    <n v="779.2"/>
    <n v="-132.09"/>
    <s v="Mar-2022"/>
  </r>
  <r>
    <n v="1912"/>
    <d v="2021-10-13T00:00:00"/>
    <s v="East"/>
    <x v="5"/>
    <s v="Bookcase"/>
    <s v="Office Supplies"/>
    <n v="1778.26"/>
    <n v="-155.03"/>
    <s v="Oct-2021"/>
  </r>
  <r>
    <n v="1913"/>
    <d v="2023-11-09T00:00:00"/>
    <s v="South"/>
    <x v="3"/>
    <s v="Table"/>
    <s v="Office Supplies"/>
    <n v="345.17"/>
    <n v="214.89"/>
    <s v="Nov-2023"/>
  </r>
  <r>
    <n v="1914"/>
    <d v="2021-01-18T00:00:00"/>
    <s v="South"/>
    <x v="9"/>
    <s v="Table"/>
    <s v="Technology"/>
    <n v="346.18"/>
    <n v="377.52"/>
    <s v="Jan-2021"/>
  </r>
  <r>
    <n v="1915"/>
    <d v="2023-02-08T00:00:00"/>
    <s v="Central"/>
    <x v="6"/>
    <s v="Monitor"/>
    <s v="Office Supplies"/>
    <n v="690.69"/>
    <n v="400.83"/>
    <s v="Feb-2023"/>
  </r>
  <r>
    <n v="1916"/>
    <d v="2022-08-13T00:00:00"/>
    <s v="South"/>
    <x v="4"/>
    <s v="Printer"/>
    <s v="Office Supplies"/>
    <n v="156.21"/>
    <n v="124.54"/>
    <s v="Aug-2022"/>
  </r>
  <r>
    <n v="1917"/>
    <d v="2023-10-07T00:00:00"/>
    <s v="East"/>
    <x v="2"/>
    <s v="Printer"/>
    <s v="Technology"/>
    <n v="405.79"/>
    <n v="348.99"/>
    <s v="Oct-2023"/>
  </r>
  <r>
    <n v="1918"/>
    <d v="2021-07-13T00:00:00"/>
    <s v="East"/>
    <x v="6"/>
    <s v="Bookcase"/>
    <s v="Office Supplies"/>
    <n v="1932.16"/>
    <n v="462.82"/>
    <s v="Jul-2021"/>
  </r>
  <r>
    <n v="1919"/>
    <d v="2022-05-17T00:00:00"/>
    <s v="South"/>
    <x v="0"/>
    <s v="Chair"/>
    <s v="Technology"/>
    <n v="884.96"/>
    <n v="-7.38"/>
    <s v="May-2022"/>
  </r>
  <r>
    <n v="1920"/>
    <d v="2023-09-15T00:00:00"/>
    <s v="West"/>
    <x v="4"/>
    <s v="Laptop"/>
    <s v="Furniture"/>
    <n v="1282.44"/>
    <n v="78.569999999999993"/>
    <s v="Sep-2023"/>
  </r>
  <r>
    <n v="1921"/>
    <d v="2021-04-24T00:00:00"/>
    <s v="South"/>
    <x v="9"/>
    <s v="Printer"/>
    <s v="Technology"/>
    <n v="1465.92"/>
    <n v="452.04"/>
    <s v="Apr-2021"/>
  </r>
  <r>
    <n v="1922"/>
    <d v="2023-08-05T00:00:00"/>
    <s v="South"/>
    <x v="8"/>
    <s v="Bookcase"/>
    <s v="Office Supplies"/>
    <n v="765.57"/>
    <n v="36.76"/>
    <s v="Aug-2023"/>
  </r>
  <r>
    <n v="1923"/>
    <d v="2023-04-11T00:00:00"/>
    <s v="East"/>
    <x v="5"/>
    <s v="Binder"/>
    <s v="Technology"/>
    <n v="337.09"/>
    <n v="439.71"/>
    <s v="Apr-2023"/>
  </r>
  <r>
    <n v="1924"/>
    <d v="2023-07-14T00:00:00"/>
    <s v="Central"/>
    <x v="7"/>
    <s v="Desk"/>
    <s v="Office Supplies"/>
    <n v="452.83"/>
    <n v="486.73"/>
    <s v="Jul-2023"/>
  </r>
  <r>
    <n v="1925"/>
    <d v="2021-02-24T00:00:00"/>
    <s v="East"/>
    <x v="9"/>
    <s v="Binder"/>
    <s v="Furniture"/>
    <n v="660.87"/>
    <n v="263.27"/>
    <s v="Feb-2021"/>
  </r>
  <r>
    <n v="1926"/>
    <d v="2023-03-11T00:00:00"/>
    <s v="Central"/>
    <x v="5"/>
    <s v="Phone"/>
    <s v="Technology"/>
    <n v="1290.33"/>
    <n v="371.82"/>
    <s v="Mar-2023"/>
  </r>
  <r>
    <n v="1927"/>
    <d v="2023-02-17T00:00:00"/>
    <s v="East"/>
    <x v="6"/>
    <s v="Monitor"/>
    <s v="Furniture"/>
    <n v="826.65"/>
    <n v="324.68"/>
    <s v="Feb-2023"/>
  </r>
  <r>
    <n v="1928"/>
    <d v="2021-06-11T00:00:00"/>
    <s v="South"/>
    <x v="7"/>
    <s v="Printer"/>
    <s v="Office Supplies"/>
    <n v="63.29"/>
    <n v="289.67"/>
    <s v="Jun-2021"/>
  </r>
  <r>
    <n v="1929"/>
    <d v="2021-03-28T00:00:00"/>
    <s v="East"/>
    <x v="1"/>
    <s v="Phone"/>
    <s v="Office Supplies"/>
    <n v="1070.6400000000001"/>
    <n v="14.85"/>
    <s v="Mar-2021"/>
  </r>
  <r>
    <n v="1930"/>
    <d v="2021-02-24T00:00:00"/>
    <s v="East"/>
    <x v="3"/>
    <s v="Headphones"/>
    <s v="Furniture"/>
    <n v="1846.95"/>
    <n v="-160.03"/>
    <s v="Feb-2021"/>
  </r>
  <r>
    <n v="1931"/>
    <d v="2023-10-29T00:00:00"/>
    <s v="East"/>
    <x v="0"/>
    <s v="Phone"/>
    <s v="Technology"/>
    <n v="1633.55"/>
    <n v="40.14"/>
    <s v="Oct-2023"/>
  </r>
  <r>
    <n v="1932"/>
    <d v="2023-04-13T00:00:00"/>
    <s v="South"/>
    <x v="4"/>
    <s v="Bookcase"/>
    <s v="Technology"/>
    <n v="1659.16"/>
    <n v="266.86"/>
    <s v="Apr-2023"/>
  </r>
  <r>
    <n v="1933"/>
    <d v="2021-11-09T00:00:00"/>
    <s v="South"/>
    <x v="9"/>
    <s v="Printer"/>
    <s v="Office Supplies"/>
    <n v="1600.36"/>
    <n v="-128.22999999999999"/>
    <s v="Nov-2021"/>
  </r>
  <r>
    <n v="1934"/>
    <d v="2023-01-29T00:00:00"/>
    <s v="South"/>
    <x v="0"/>
    <s v="Desk"/>
    <s v="Furniture"/>
    <n v="681.28"/>
    <n v="-191.66"/>
    <s v="Jan-2023"/>
  </r>
  <r>
    <n v="1935"/>
    <d v="2022-03-19T00:00:00"/>
    <s v="South"/>
    <x v="8"/>
    <s v="Bookcase"/>
    <s v="Furniture"/>
    <n v="1542.13"/>
    <n v="-102.22"/>
    <s v="Mar-2022"/>
  </r>
  <r>
    <n v="1936"/>
    <d v="2021-11-24T00:00:00"/>
    <s v="Central"/>
    <x v="5"/>
    <s v="Bookcase"/>
    <s v="Technology"/>
    <n v="329.16"/>
    <n v="301.02"/>
    <s v="Nov-2021"/>
  </r>
  <r>
    <n v="1937"/>
    <d v="2023-12-14T00:00:00"/>
    <s v="Central"/>
    <x v="5"/>
    <s v="Monitor"/>
    <s v="Technology"/>
    <n v="1332.55"/>
    <n v="480.96"/>
    <s v="Dec-2023"/>
  </r>
  <r>
    <n v="1938"/>
    <d v="2023-01-31T00:00:00"/>
    <s v="West"/>
    <x v="9"/>
    <s v="Monitor"/>
    <s v="Technology"/>
    <n v="1301.06"/>
    <n v="488.15"/>
    <s v="Jan-2023"/>
  </r>
  <r>
    <n v="1939"/>
    <d v="2022-08-02T00:00:00"/>
    <s v="South"/>
    <x v="2"/>
    <s v="Laptop"/>
    <s v="Furniture"/>
    <n v="99.86"/>
    <n v="145.79"/>
    <s v="Aug-2022"/>
  </r>
  <r>
    <n v="1940"/>
    <d v="2023-12-11T00:00:00"/>
    <s v="Central"/>
    <x v="2"/>
    <s v="Laptop"/>
    <s v="Technology"/>
    <n v="1586.54"/>
    <n v="408.55"/>
    <s v="Dec-2023"/>
  </r>
  <r>
    <n v="1941"/>
    <d v="2023-10-04T00:00:00"/>
    <s v="East"/>
    <x v="1"/>
    <s v="Table"/>
    <s v="Technology"/>
    <n v="1811.33"/>
    <n v="315.77999999999997"/>
    <s v="Oct-2023"/>
  </r>
  <r>
    <n v="1942"/>
    <d v="2021-04-06T00:00:00"/>
    <s v="South"/>
    <x v="3"/>
    <s v="Chair"/>
    <s v="Office Supplies"/>
    <n v="571.46"/>
    <n v="150.72999999999999"/>
    <s v="Apr-2021"/>
  </r>
  <r>
    <n v="1943"/>
    <d v="2023-03-25T00:00:00"/>
    <s v="West"/>
    <x v="7"/>
    <s v="Printer"/>
    <s v="Technology"/>
    <n v="1634.16"/>
    <n v="200.93"/>
    <s v="Mar-2023"/>
  </r>
  <r>
    <n v="1944"/>
    <d v="2022-05-06T00:00:00"/>
    <s v="West"/>
    <x v="8"/>
    <s v="Printer"/>
    <s v="Technology"/>
    <n v="210.69"/>
    <n v="-103.94"/>
    <s v="May-2022"/>
  </r>
  <r>
    <n v="1945"/>
    <d v="2022-03-28T00:00:00"/>
    <s v="West"/>
    <x v="0"/>
    <s v="Phone"/>
    <s v="Furniture"/>
    <n v="1219.94"/>
    <n v="456.36"/>
    <s v="Mar-2022"/>
  </r>
  <r>
    <n v="1946"/>
    <d v="2021-06-14T00:00:00"/>
    <s v="East"/>
    <x v="2"/>
    <s v="Printer"/>
    <s v="Furniture"/>
    <n v="997.01"/>
    <n v="46.35"/>
    <s v="Jun-2021"/>
  </r>
  <r>
    <n v="1947"/>
    <d v="2021-07-01T00:00:00"/>
    <s v="Central"/>
    <x v="1"/>
    <s v="Printer"/>
    <s v="Office Supplies"/>
    <n v="1114.55"/>
    <n v="112.3"/>
    <s v="Jul-2021"/>
  </r>
  <r>
    <n v="1948"/>
    <d v="2022-04-14T00:00:00"/>
    <s v="East"/>
    <x v="1"/>
    <s v="Chair"/>
    <s v="Technology"/>
    <n v="1856.1"/>
    <n v="270.16000000000003"/>
    <s v="Apr-2022"/>
  </r>
  <r>
    <n v="1949"/>
    <d v="2023-06-29T00:00:00"/>
    <s v="South"/>
    <x v="9"/>
    <s v="Headphones"/>
    <s v="Office Supplies"/>
    <n v="1749.06"/>
    <n v="33.729999999999997"/>
    <s v="Jun-2023"/>
  </r>
  <r>
    <n v="1950"/>
    <d v="2023-01-05T00:00:00"/>
    <s v="West"/>
    <x v="8"/>
    <s v="Laptop"/>
    <s v="Furniture"/>
    <n v="1580.91"/>
    <n v="-22.02"/>
    <s v="Jan-2023"/>
  </r>
  <r>
    <n v="1951"/>
    <d v="2023-04-03T00:00:00"/>
    <s v="East"/>
    <x v="6"/>
    <s v="Laptop"/>
    <s v="Office Supplies"/>
    <n v="583.71"/>
    <n v="241.73"/>
    <s v="Apr-2023"/>
  </r>
  <r>
    <n v="1952"/>
    <d v="2023-08-02T00:00:00"/>
    <s v="East"/>
    <x v="7"/>
    <s v="Desk"/>
    <s v="Furniture"/>
    <n v="1828.05"/>
    <n v="-182.51"/>
    <s v="Aug-2023"/>
  </r>
  <r>
    <n v="1953"/>
    <d v="2021-01-07T00:00:00"/>
    <s v="Central"/>
    <x v="3"/>
    <s v="Printer"/>
    <s v="Office Supplies"/>
    <n v="240.14"/>
    <n v="304.51"/>
    <s v="Jan-2021"/>
  </r>
  <r>
    <n v="1954"/>
    <d v="2021-11-26T00:00:00"/>
    <s v="Central"/>
    <x v="4"/>
    <s v="Chair"/>
    <s v="Office Supplies"/>
    <n v="1713.99"/>
    <n v="159.82"/>
    <s v="Nov-2021"/>
  </r>
  <r>
    <n v="1955"/>
    <d v="2023-02-14T00:00:00"/>
    <s v="West"/>
    <x v="9"/>
    <s v="Laptop"/>
    <s v="Technology"/>
    <n v="689.91"/>
    <n v="224.03"/>
    <s v="Feb-2023"/>
  </r>
  <r>
    <n v="1956"/>
    <d v="2021-05-31T00:00:00"/>
    <s v="East"/>
    <x v="7"/>
    <s v="Chair"/>
    <s v="Office Supplies"/>
    <n v="154.86000000000001"/>
    <n v="242.32"/>
    <s v="May-2021"/>
  </r>
  <r>
    <n v="1957"/>
    <d v="2021-05-27T00:00:00"/>
    <s v="East"/>
    <x v="4"/>
    <s v="Binder"/>
    <s v="Technology"/>
    <n v="1355.25"/>
    <n v="168.94"/>
    <s v="May-2021"/>
  </r>
  <r>
    <n v="1958"/>
    <d v="2023-07-04T00:00:00"/>
    <s v="Central"/>
    <x v="4"/>
    <s v="Headphones"/>
    <s v="Technology"/>
    <n v="501"/>
    <n v="207.77"/>
    <s v="Jul-2023"/>
  </r>
  <r>
    <n v="1959"/>
    <d v="2022-12-01T00:00:00"/>
    <s v="East"/>
    <x v="8"/>
    <s v="Printer"/>
    <s v="Technology"/>
    <n v="524.96"/>
    <n v="278.64999999999998"/>
    <s v="Dec-2022"/>
  </r>
  <r>
    <n v="1960"/>
    <d v="2021-03-23T00:00:00"/>
    <s v="East"/>
    <x v="8"/>
    <s v="Desk"/>
    <s v="Technology"/>
    <n v="646.79"/>
    <n v="327.18"/>
    <s v="Mar-2021"/>
  </r>
  <r>
    <n v="1961"/>
    <d v="2022-05-29T00:00:00"/>
    <s v="East"/>
    <x v="0"/>
    <s v="Phone"/>
    <s v="Office Supplies"/>
    <n v="174.19"/>
    <n v="309.22000000000003"/>
    <s v="May-2022"/>
  </r>
  <r>
    <n v="1962"/>
    <d v="2023-03-26T00:00:00"/>
    <s v="Central"/>
    <x v="1"/>
    <s v="Laptop"/>
    <s v="Furniture"/>
    <n v="395.4"/>
    <n v="408.73"/>
    <s v="Mar-2023"/>
  </r>
  <r>
    <n v="1963"/>
    <d v="2022-12-10T00:00:00"/>
    <s v="West"/>
    <x v="7"/>
    <s v="Binder"/>
    <s v="Furniture"/>
    <n v="60.02"/>
    <n v="-67.39"/>
    <s v="Dec-2022"/>
  </r>
  <r>
    <n v="1964"/>
    <d v="2023-01-16T00:00:00"/>
    <s v="South"/>
    <x v="9"/>
    <s v="Chair"/>
    <s v="Furniture"/>
    <n v="918.55"/>
    <n v="80.8"/>
    <s v="Jan-2023"/>
  </r>
  <r>
    <n v="1965"/>
    <d v="2023-10-20T00:00:00"/>
    <s v="West"/>
    <x v="5"/>
    <s v="Monitor"/>
    <s v="Office Supplies"/>
    <n v="214.3"/>
    <n v="463.46"/>
    <s v="Oct-2023"/>
  </r>
  <r>
    <n v="1966"/>
    <d v="2022-12-08T00:00:00"/>
    <s v="South"/>
    <x v="9"/>
    <s v="Bookcase"/>
    <s v="Technology"/>
    <n v="1381.17"/>
    <n v="77.61"/>
    <s v="Dec-2022"/>
  </r>
  <r>
    <n v="1967"/>
    <d v="2022-04-16T00:00:00"/>
    <s v="East"/>
    <x v="0"/>
    <s v="Printer"/>
    <s v="Furniture"/>
    <n v="509.46"/>
    <n v="-112.59"/>
    <s v="Apr-2022"/>
  </r>
  <r>
    <n v="1968"/>
    <d v="2022-01-31T00:00:00"/>
    <s v="West"/>
    <x v="3"/>
    <s v="Printer"/>
    <s v="Office Supplies"/>
    <n v="1889.97"/>
    <n v="167.81"/>
    <s v="Jan-2022"/>
  </r>
  <r>
    <n v="1969"/>
    <d v="2021-09-18T00:00:00"/>
    <s v="South"/>
    <x v="1"/>
    <s v="Binder"/>
    <s v="Technology"/>
    <n v="1748.94"/>
    <n v="-123.36"/>
    <s v="Sep-2021"/>
  </r>
  <r>
    <n v="1970"/>
    <d v="2023-03-16T00:00:00"/>
    <s v="Central"/>
    <x v="5"/>
    <s v="Chair"/>
    <s v="Furniture"/>
    <n v="614.41"/>
    <n v="-58"/>
    <s v="Mar-2023"/>
  </r>
  <r>
    <n v="1971"/>
    <d v="2023-07-23T00:00:00"/>
    <s v="Central"/>
    <x v="2"/>
    <s v="Table"/>
    <s v="Technology"/>
    <n v="1577.27"/>
    <n v="498.82"/>
    <s v="Jul-2023"/>
  </r>
  <r>
    <n v="1972"/>
    <d v="2023-06-24T00:00:00"/>
    <s v="West"/>
    <x v="3"/>
    <s v="Printer"/>
    <s v="Furniture"/>
    <n v="1616.33"/>
    <n v="178.95"/>
    <s v="Jun-2023"/>
  </r>
  <r>
    <n v="1973"/>
    <d v="2023-12-13T00:00:00"/>
    <s v="West"/>
    <x v="8"/>
    <s v="Table"/>
    <s v="Furniture"/>
    <n v="1973.8"/>
    <n v="-1.1599999999999999"/>
    <s v="Dec-2023"/>
  </r>
  <r>
    <n v="1974"/>
    <d v="2023-07-29T00:00:00"/>
    <s v="East"/>
    <x v="4"/>
    <s v="Monitor"/>
    <s v="Furniture"/>
    <n v="1215.79"/>
    <n v="496.34"/>
    <s v="Jul-2023"/>
  </r>
  <r>
    <n v="1975"/>
    <d v="2023-05-04T00:00:00"/>
    <s v="West"/>
    <x v="2"/>
    <s v="Binder"/>
    <s v="Technology"/>
    <n v="209.83"/>
    <n v="476.59"/>
    <s v="May-2023"/>
  </r>
  <r>
    <n v="1976"/>
    <d v="2022-08-16T00:00:00"/>
    <s v="East"/>
    <x v="9"/>
    <s v="Chair"/>
    <s v="Office Supplies"/>
    <n v="1311.33"/>
    <n v="108.52"/>
    <s v="Aug-2022"/>
  </r>
  <r>
    <n v="1977"/>
    <d v="2022-12-15T00:00:00"/>
    <s v="East"/>
    <x v="9"/>
    <s v="Chair"/>
    <s v="Technology"/>
    <n v="1268.71"/>
    <n v="-17.72"/>
    <s v="Dec-2022"/>
  </r>
  <r>
    <n v="1978"/>
    <d v="2022-09-24T00:00:00"/>
    <s v="Central"/>
    <x v="8"/>
    <s v="Headphones"/>
    <s v="Furniture"/>
    <n v="1294.78"/>
    <n v="386.88"/>
    <s v="Sep-2022"/>
  </r>
  <r>
    <n v="1979"/>
    <d v="2021-02-28T00:00:00"/>
    <s v="Central"/>
    <x v="0"/>
    <s v="Bookcase"/>
    <s v="Technology"/>
    <n v="648.92999999999995"/>
    <n v="300.93"/>
    <s v="Feb-2021"/>
  </r>
  <r>
    <n v="1980"/>
    <d v="2021-05-08T00:00:00"/>
    <s v="South"/>
    <x v="7"/>
    <s v="Laptop"/>
    <s v="Office Supplies"/>
    <n v="1726.38"/>
    <n v="280.86"/>
    <s v="May-2021"/>
  </r>
  <r>
    <n v="1981"/>
    <d v="2023-01-06T00:00:00"/>
    <s v="Central"/>
    <x v="2"/>
    <s v="Laptop"/>
    <s v="Technology"/>
    <n v="1920.97"/>
    <n v="425.18"/>
    <s v="Jan-2023"/>
  </r>
  <r>
    <n v="1982"/>
    <d v="2022-12-22T00:00:00"/>
    <s v="Central"/>
    <x v="2"/>
    <s v="Phone"/>
    <s v="Office Supplies"/>
    <n v="474.54"/>
    <n v="282.58999999999997"/>
    <s v="Dec-2022"/>
  </r>
  <r>
    <n v="1983"/>
    <d v="2022-06-10T00:00:00"/>
    <s v="West"/>
    <x v="6"/>
    <s v="Desk"/>
    <s v="Office Supplies"/>
    <n v="221.9"/>
    <n v="-1.34"/>
    <s v="Jun-2022"/>
  </r>
  <r>
    <n v="1984"/>
    <d v="2022-06-05T00:00:00"/>
    <s v="Central"/>
    <x v="3"/>
    <s v="Binder"/>
    <s v="Technology"/>
    <n v="429.34"/>
    <n v="285.7"/>
    <s v="Jun-2022"/>
  </r>
  <r>
    <n v="1985"/>
    <d v="2022-07-06T00:00:00"/>
    <s v="South"/>
    <x v="1"/>
    <s v="Monitor"/>
    <s v="Furniture"/>
    <n v="1650.08"/>
    <n v="14.07"/>
    <s v="Jul-2022"/>
  </r>
  <r>
    <n v="1986"/>
    <d v="2021-08-25T00:00:00"/>
    <s v="West"/>
    <x v="3"/>
    <s v="Chair"/>
    <s v="Office Supplies"/>
    <n v="1369.46"/>
    <n v="331.47"/>
    <s v="Aug-2021"/>
  </r>
  <r>
    <n v="1987"/>
    <d v="2022-05-09T00:00:00"/>
    <s v="South"/>
    <x v="7"/>
    <s v="Bookcase"/>
    <s v="Technology"/>
    <n v="1290.29"/>
    <n v="233.82"/>
    <s v="May-2022"/>
  </r>
  <r>
    <n v="1988"/>
    <d v="2021-01-04T00:00:00"/>
    <s v="Central"/>
    <x v="9"/>
    <s v="Table"/>
    <s v="Office Supplies"/>
    <n v="833.5"/>
    <n v="-145.81"/>
    <s v="Jan-2021"/>
  </r>
  <r>
    <n v="1989"/>
    <d v="2022-10-28T00:00:00"/>
    <s v="South"/>
    <x v="9"/>
    <s v="Binder"/>
    <s v="Furniture"/>
    <n v="1176.76"/>
    <n v="158.97999999999999"/>
    <s v="Oct-2022"/>
  </r>
  <r>
    <n v="1990"/>
    <d v="2022-03-18T00:00:00"/>
    <s v="West"/>
    <x v="9"/>
    <s v="Phone"/>
    <s v="Technology"/>
    <n v="650.35"/>
    <n v="40.31"/>
    <s v="Mar-2022"/>
  </r>
  <r>
    <n v="1991"/>
    <d v="2021-01-29T00:00:00"/>
    <s v="East"/>
    <x v="6"/>
    <s v="Binder"/>
    <s v="Technology"/>
    <n v="980.54"/>
    <n v="30"/>
    <s v="Jan-2021"/>
  </r>
  <r>
    <n v="1992"/>
    <d v="2022-09-02T00:00:00"/>
    <s v="South"/>
    <x v="9"/>
    <s v="Phone"/>
    <s v="Technology"/>
    <n v="1596.47"/>
    <n v="221.58"/>
    <s v="Sep-2022"/>
  </r>
  <r>
    <n v="1993"/>
    <d v="2023-03-16T00:00:00"/>
    <s v="South"/>
    <x v="7"/>
    <s v="Chair"/>
    <s v="Furniture"/>
    <n v="1963.42"/>
    <n v="25.63"/>
    <s v="Mar-2023"/>
  </r>
  <r>
    <n v="1994"/>
    <d v="2021-03-16T00:00:00"/>
    <s v="West"/>
    <x v="8"/>
    <s v="Desk"/>
    <s v="Office Supplies"/>
    <n v="1868.35"/>
    <n v="343.83"/>
    <s v="Mar-2021"/>
  </r>
  <r>
    <n v="1995"/>
    <d v="2023-04-18T00:00:00"/>
    <s v="West"/>
    <x v="1"/>
    <s v="Phone"/>
    <s v="Technology"/>
    <n v="1871.04"/>
    <n v="-150.44999999999999"/>
    <s v="Apr-2023"/>
  </r>
  <r>
    <n v="1996"/>
    <d v="2021-05-08T00:00:00"/>
    <s v="South"/>
    <x v="7"/>
    <s v="Chair"/>
    <s v="Office Supplies"/>
    <n v="834.34"/>
    <n v="262.27"/>
    <s v="May-2021"/>
  </r>
  <r>
    <n v="1997"/>
    <d v="2021-02-11T00:00:00"/>
    <s v="Central"/>
    <x v="1"/>
    <s v="Chair"/>
    <s v="Office Supplies"/>
    <n v="964.14"/>
    <n v="366.44"/>
    <s v="Feb-2021"/>
  </r>
  <r>
    <n v="1998"/>
    <d v="2021-02-10T00:00:00"/>
    <s v="South"/>
    <x v="7"/>
    <s v="Desk"/>
    <s v="Furniture"/>
    <n v="1425.99"/>
    <n v="270.98"/>
    <s v="Feb-2021"/>
  </r>
  <r>
    <n v="1999"/>
    <d v="2023-07-23T00:00:00"/>
    <s v="West"/>
    <x v="9"/>
    <s v="Laptop"/>
    <s v="Technology"/>
    <n v="1848.27"/>
    <n v="148.06"/>
    <s v="Jul-2023"/>
  </r>
  <r>
    <n v="2000"/>
    <d v="2021-02-03T00:00:00"/>
    <s v="East"/>
    <x v="8"/>
    <s v="Binder"/>
    <s v="Office Supplies"/>
    <n v="326.89"/>
    <n v="465.21"/>
    <s v="Feb-2021"/>
  </r>
  <r>
    <m/>
    <m/>
    <m/>
    <x v="10"/>
    <m/>
    <m/>
    <m/>
    <m/>
    <m/>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23B20B94-6DF4-3644-B842-BFAE01682F87}" name="PivotTable1" cacheId="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C8" firstHeaderRow="0" firstDataRow="1" firstDataCol="1"/>
  <pivotFields count="11">
    <pivotField showAll="0"/>
    <pivotField numFmtId="14" showAll="0">
      <items count="661">
        <item x="437"/>
        <item x="136"/>
        <item x="533"/>
        <item x="260"/>
        <item x="531"/>
        <item x="641"/>
        <item x="497"/>
        <item x="175"/>
        <item x="422"/>
        <item x="588"/>
        <item x="318"/>
        <item x="553"/>
        <item x="36"/>
        <item x="71"/>
        <item x="207"/>
        <item x="221"/>
        <item x="240"/>
        <item x="30"/>
        <item x="15"/>
        <item x="301"/>
        <item x="515"/>
        <item x="198"/>
        <item x="504"/>
        <item x="373"/>
        <item x="620"/>
        <item x="440"/>
        <item x="44"/>
        <item x="238"/>
        <item x="339"/>
        <item x="195"/>
        <item x="380"/>
        <item x="83"/>
        <item x="659"/>
        <item x="473"/>
        <item x="264"/>
        <item x="493"/>
        <item x="249"/>
        <item x="470"/>
        <item x="179"/>
        <item x="628"/>
        <item x="502"/>
        <item x="393"/>
        <item x="653"/>
        <item x="480"/>
        <item x="342"/>
        <item x="428"/>
        <item x="72"/>
        <item x="516"/>
        <item x="468"/>
        <item x="451"/>
        <item x="348"/>
        <item x="505"/>
        <item x="396"/>
        <item x="462"/>
        <item x="645"/>
        <item x="436"/>
        <item x="511"/>
        <item x="630"/>
        <item x="5"/>
        <item x="561"/>
        <item x="322"/>
        <item x="378"/>
        <item x="41"/>
        <item x="479"/>
        <item x="293"/>
        <item x="441"/>
        <item x="113"/>
        <item x="455"/>
        <item x="94"/>
        <item x="453"/>
        <item x="181"/>
        <item x="431"/>
        <item x="492"/>
        <item x="359"/>
        <item x="474"/>
        <item x="135"/>
        <item x="627"/>
        <item x="326"/>
        <item x="277"/>
        <item x="444"/>
        <item x="273"/>
        <item x="2"/>
        <item x="144"/>
        <item x="472"/>
        <item x="596"/>
        <item x="220"/>
        <item x="585"/>
        <item x="7"/>
        <item x="560"/>
        <item x="463"/>
        <item x="392"/>
        <item x="85"/>
        <item x="466"/>
        <item x="547"/>
        <item x="544"/>
        <item x="590"/>
        <item x="565"/>
        <item x="152"/>
        <item x="514"/>
        <item x="425"/>
        <item x="159"/>
        <item x="614"/>
        <item x="251"/>
        <item x="165"/>
        <item x="178"/>
        <item x="183"/>
        <item x="287"/>
        <item x="227"/>
        <item x="612"/>
        <item x="575"/>
        <item x="208"/>
        <item x="311"/>
        <item x="188"/>
        <item x="52"/>
        <item x="636"/>
        <item x="459"/>
        <item x="32"/>
        <item x="371"/>
        <item x="552"/>
        <item x="381"/>
        <item x="345"/>
        <item x="214"/>
        <item x="637"/>
        <item x="467"/>
        <item x="154"/>
        <item x="67"/>
        <item x="24"/>
        <item x="217"/>
        <item x="335"/>
        <item x="537"/>
        <item x="578"/>
        <item x="149"/>
        <item x="86"/>
        <item x="53"/>
        <item x="143"/>
        <item x="471"/>
        <item x="45"/>
        <item x="106"/>
        <item x="176"/>
        <item x="488"/>
        <item x="618"/>
        <item x="582"/>
        <item x="65"/>
        <item x="296"/>
        <item x="138"/>
        <item x="426"/>
        <item x="542"/>
        <item x="199"/>
        <item x="517"/>
        <item x="529"/>
        <item x="196"/>
        <item x="81"/>
        <item x="485"/>
        <item x="363"/>
        <item x="446"/>
        <item x="656"/>
        <item x="489"/>
        <item x="37"/>
        <item x="526"/>
        <item x="609"/>
        <item x="230"/>
        <item x="141"/>
        <item x="458"/>
        <item x="442"/>
        <item x="16"/>
        <item x="171"/>
        <item x="419"/>
        <item x="309"/>
        <item x="549"/>
        <item x="551"/>
        <item x="166"/>
        <item x="258"/>
        <item x="349"/>
        <item x="445"/>
        <item x="269"/>
        <item x="55"/>
        <item x="13"/>
        <item x="340"/>
        <item x="147"/>
        <item x="477"/>
        <item x="201"/>
        <item x="316"/>
        <item x="623"/>
        <item x="79"/>
        <item x="146"/>
        <item x="59"/>
        <item x="213"/>
        <item x="500"/>
        <item x="253"/>
        <item x="607"/>
        <item x="252"/>
        <item x="522"/>
        <item x="35"/>
        <item x="130"/>
        <item x="546"/>
        <item x="241"/>
        <item x="583"/>
        <item x="540"/>
        <item x="617"/>
        <item x="633"/>
        <item x="554"/>
        <item x="642"/>
        <item x="4"/>
        <item x="556"/>
        <item x="308"/>
        <item x="494"/>
        <item x="61"/>
        <item x="374"/>
        <item x="299"/>
        <item x="615"/>
        <item x="9"/>
        <item x="167"/>
        <item x="610"/>
        <item x="388"/>
        <item x="491"/>
        <item x="593"/>
        <item x="300"/>
        <item x="403"/>
        <item x="476"/>
        <item x="510"/>
        <item x="506"/>
        <item x="270"/>
        <item x="604"/>
        <item x="405"/>
        <item x="423"/>
        <item x="557"/>
        <item x="80"/>
        <item x="68"/>
        <item x="140"/>
        <item x="11"/>
        <item x="387"/>
        <item x="33"/>
        <item x="447"/>
        <item x="417"/>
        <item x="570"/>
        <item x="77"/>
        <item x="105"/>
        <item x="346"/>
        <item x="317"/>
        <item x="102"/>
        <item x="243"/>
        <item x="145"/>
        <item x="50"/>
        <item x="158"/>
        <item x="177"/>
        <item x="432"/>
        <item x="92"/>
        <item x="235"/>
        <item x="329"/>
        <item x="325"/>
        <item x="78"/>
        <item x="574"/>
        <item x="564"/>
        <item x="520"/>
        <item x="622"/>
        <item x="298"/>
        <item x="452"/>
        <item x="197"/>
        <item x="132"/>
        <item x="632"/>
        <item x="257"/>
        <item x="347"/>
        <item x="457"/>
        <item x="439"/>
        <item x="421"/>
        <item x="635"/>
        <item x="172"/>
        <item x="350"/>
        <item x="57"/>
        <item x="333"/>
        <item x="14"/>
        <item x="414"/>
        <item x="155"/>
        <item x="3"/>
        <item x="532"/>
        <item x="638"/>
        <item x="192"/>
        <item x="246"/>
        <item x="164"/>
        <item x="297"/>
        <item x="19"/>
        <item x="383"/>
        <item x="209"/>
        <item x="572"/>
        <item x="114"/>
        <item x="283"/>
        <item x="160"/>
        <item x="228"/>
        <item x="634"/>
        <item x="369"/>
        <item x="69"/>
        <item x="657"/>
        <item x="212"/>
        <item x="319"/>
        <item x="375"/>
        <item x="412"/>
        <item x="91"/>
        <item x="534"/>
        <item x="389"/>
        <item x="42"/>
        <item x="182"/>
        <item x="21"/>
        <item x="242"/>
        <item x="280"/>
        <item x="646"/>
        <item x="306"/>
        <item x="580"/>
        <item x="211"/>
        <item x="73"/>
        <item x="302"/>
        <item x="486"/>
        <item x="118"/>
        <item x="503"/>
        <item x="543"/>
        <item x="483"/>
        <item x="513"/>
        <item x="233"/>
        <item x="408"/>
        <item x="116"/>
        <item x="461"/>
        <item x="527"/>
        <item x="469"/>
        <item x="205"/>
        <item x="530"/>
        <item x="576"/>
        <item x="162"/>
        <item x="655"/>
        <item x="571"/>
        <item x="121"/>
        <item x="545"/>
        <item x="282"/>
        <item x="616"/>
        <item x="27"/>
        <item x="111"/>
        <item x="39"/>
        <item x="48"/>
        <item x="603"/>
        <item x="358"/>
        <item x="222"/>
        <item x="536"/>
        <item x="250"/>
        <item x="119"/>
        <item x="569"/>
        <item x="285"/>
        <item x="180"/>
        <item x="366"/>
        <item x="624"/>
        <item x="76"/>
        <item x="519"/>
        <item x="343"/>
        <item x="579"/>
        <item x="34"/>
        <item x="482"/>
        <item x="323"/>
        <item x="215"/>
        <item x="153"/>
        <item x="658"/>
        <item x="98"/>
        <item x="562"/>
        <item x="327"/>
        <item x="518"/>
        <item x="168"/>
        <item x="498"/>
        <item x="224"/>
        <item x="586"/>
        <item x="126"/>
        <item x="652"/>
        <item x="125"/>
        <item x="279"/>
        <item x="271"/>
        <item x="501"/>
        <item x="190"/>
        <item x="163"/>
        <item x="137"/>
        <item x="99"/>
        <item x="484"/>
        <item x="123"/>
        <item x="29"/>
        <item x="74"/>
        <item x="129"/>
        <item x="382"/>
        <item x="244"/>
        <item x="268"/>
        <item x="272"/>
        <item x="364"/>
        <item x="204"/>
        <item x="156"/>
        <item x="605"/>
        <item x="523"/>
        <item x="338"/>
        <item x="131"/>
        <item x="566"/>
        <item x="507"/>
        <item x="478"/>
        <item x="404"/>
        <item x="621"/>
        <item x="394"/>
        <item x="443"/>
        <item x="332"/>
        <item x="435"/>
        <item x="120"/>
        <item x="592"/>
        <item x="95"/>
        <item x="239"/>
        <item x="223"/>
        <item x="26"/>
        <item x="191"/>
        <item x="430"/>
        <item x="313"/>
        <item x="314"/>
        <item x="521"/>
        <item x="289"/>
        <item x="407"/>
        <item x="134"/>
        <item x="22"/>
        <item x="49"/>
        <item x="284"/>
        <item x="649"/>
        <item x="420"/>
        <item x="128"/>
        <item x="589"/>
        <item x="379"/>
        <item x="539"/>
        <item x="438"/>
        <item x="351"/>
        <item x="499"/>
        <item x="60"/>
        <item x="654"/>
        <item x="619"/>
        <item x="541"/>
        <item x="559"/>
        <item x="96"/>
        <item x="248"/>
        <item x="330"/>
        <item x="51"/>
        <item x="409"/>
        <item x="362"/>
        <item x="352"/>
        <item x="400"/>
        <item x="454"/>
        <item x="336"/>
        <item x="411"/>
        <item x="276"/>
        <item x="110"/>
        <item x="647"/>
        <item x="17"/>
        <item x="115"/>
        <item x="194"/>
        <item x="365"/>
        <item x="151"/>
        <item x="320"/>
        <item x="587"/>
        <item x="232"/>
        <item x="331"/>
        <item x="303"/>
        <item x="449"/>
        <item x="66"/>
        <item x="101"/>
        <item x="304"/>
        <item x="8"/>
        <item x="433"/>
        <item x="261"/>
        <item x="643"/>
        <item x="43"/>
        <item x="38"/>
        <item x="629"/>
        <item x="599"/>
        <item x="87"/>
        <item x="401"/>
        <item x="229"/>
        <item x="286"/>
        <item x="278"/>
        <item x="64"/>
        <item x="487"/>
        <item x="104"/>
        <item x="124"/>
        <item x="464"/>
        <item x="200"/>
        <item x="563"/>
        <item x="189"/>
        <item x="281"/>
        <item x="496"/>
        <item x="93"/>
        <item x="10"/>
        <item x="512"/>
        <item x="600"/>
        <item x="395"/>
        <item x="56"/>
        <item x="568"/>
        <item x="186"/>
        <item x="266"/>
        <item x="390"/>
        <item x="602"/>
        <item x="328"/>
        <item x="429"/>
        <item x="236"/>
        <item x="384"/>
        <item x="274"/>
        <item x="28"/>
        <item x="631"/>
        <item x="247"/>
        <item x="142"/>
        <item x="254"/>
        <item x="31"/>
        <item x="524"/>
        <item x="584"/>
        <item x="548"/>
        <item x="538"/>
        <item x="475"/>
        <item x="321"/>
        <item x="353"/>
        <item x="312"/>
        <item x="427"/>
        <item x="225"/>
        <item x="139"/>
        <item x="18"/>
        <item x="456"/>
        <item x="0"/>
        <item x="109"/>
        <item x="581"/>
        <item x="265"/>
        <item x="410"/>
        <item x="103"/>
        <item x="6"/>
        <item x="341"/>
        <item x="377"/>
        <item x="262"/>
        <item x="185"/>
        <item x="62"/>
        <item x="169"/>
        <item x="418"/>
        <item x="148"/>
        <item x="354"/>
        <item x="397"/>
        <item x="595"/>
        <item x="357"/>
        <item x="108"/>
        <item x="385"/>
        <item x="310"/>
        <item x="170"/>
        <item x="40"/>
        <item x="525"/>
        <item x="465"/>
        <item x="550"/>
        <item x="237"/>
        <item x="650"/>
        <item x="416"/>
        <item x="639"/>
        <item x="555"/>
        <item x="295"/>
        <item x="370"/>
        <item x="184"/>
        <item x="644"/>
        <item x="558"/>
        <item x="450"/>
        <item x="334"/>
        <item x="234"/>
        <item x="573"/>
        <item x="415"/>
        <item x="219"/>
        <item x="161"/>
        <item x="88"/>
        <item x="391"/>
        <item x="361"/>
        <item x="267"/>
        <item x="608"/>
        <item x="611"/>
        <item x="651"/>
        <item x="640"/>
        <item x="372"/>
        <item x="535"/>
        <item x="356"/>
        <item x="577"/>
        <item x="133"/>
        <item x="368"/>
        <item x="157"/>
        <item x="12"/>
        <item x="187"/>
        <item x="25"/>
        <item x="413"/>
        <item x="202"/>
        <item x="97"/>
        <item x="226"/>
        <item x="613"/>
        <item x="402"/>
        <item x="606"/>
        <item x="324"/>
        <item x="398"/>
        <item x="245"/>
        <item x="127"/>
        <item x="23"/>
        <item x="337"/>
        <item x="218"/>
        <item x="150"/>
        <item x="601"/>
        <item x="460"/>
        <item x="591"/>
        <item x="626"/>
        <item x="448"/>
        <item x="263"/>
        <item x="216"/>
        <item x="54"/>
        <item x="288"/>
        <item x="256"/>
        <item x="259"/>
        <item x="567"/>
        <item x="594"/>
        <item x="292"/>
        <item x="625"/>
        <item x="294"/>
        <item x="122"/>
        <item x="597"/>
        <item x="174"/>
        <item x="305"/>
        <item x="58"/>
        <item x="82"/>
        <item x="203"/>
        <item x="112"/>
        <item x="47"/>
        <item x="648"/>
        <item x="386"/>
        <item x="46"/>
        <item x="509"/>
        <item x="100"/>
        <item x="508"/>
        <item x="406"/>
        <item x="367"/>
        <item x="399"/>
        <item x="107"/>
        <item x="307"/>
        <item x="344"/>
        <item x="1"/>
        <item x="193"/>
        <item x="434"/>
        <item x="355"/>
        <item x="495"/>
        <item x="84"/>
        <item x="598"/>
        <item x="89"/>
        <item x="117"/>
        <item x="173"/>
        <item x="231"/>
        <item x="528"/>
        <item x="70"/>
        <item x="360"/>
        <item x="315"/>
        <item x="210"/>
        <item x="291"/>
        <item x="90"/>
        <item x="206"/>
        <item x="481"/>
        <item x="63"/>
        <item x="255"/>
        <item x="490"/>
        <item x="275"/>
        <item x="20"/>
        <item x="75"/>
        <item x="424"/>
        <item x="290"/>
        <item x="376"/>
        <item t="default"/>
      </items>
    </pivotField>
    <pivotField axis="axisRow" showAll="0">
      <items count="5">
        <item x="3"/>
        <item x="0"/>
        <item x="2"/>
        <item x="1"/>
        <item t="default"/>
      </items>
    </pivotField>
    <pivotField showAll="0"/>
    <pivotField showAll="0"/>
    <pivotField showAll="0"/>
    <pivotField dataField="1"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
  </rowFields>
  <rowItems count="5">
    <i>
      <x/>
    </i>
    <i>
      <x v="1"/>
    </i>
    <i>
      <x v="2"/>
    </i>
    <i>
      <x v="3"/>
    </i>
    <i t="grand">
      <x/>
    </i>
  </rowItems>
  <colFields count="1">
    <field x="-2"/>
  </colFields>
  <colItems count="2">
    <i>
      <x/>
    </i>
    <i i="1">
      <x v="1"/>
    </i>
  </colItems>
  <dataFields count="2">
    <dataField name="Sum of Sales" fld="6" baseField="0" baseItem="0"/>
    <dataField name="Sum of Profit" fld="7"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1E529659-83E7-4945-A643-ED274777C82C}" name="PivotTable2" cacheId="73"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5">
  <location ref="A3:B16" firstHeaderRow="1" firstDataRow="1" firstDataCol="1"/>
  <pivotFields count="11">
    <pivotField showAll="0"/>
    <pivotField numFmtId="14" showAll="0">
      <items count="661">
        <item x="437"/>
        <item x="136"/>
        <item x="533"/>
        <item x="260"/>
        <item x="531"/>
        <item x="641"/>
        <item x="497"/>
        <item x="175"/>
        <item x="422"/>
        <item x="588"/>
        <item x="318"/>
        <item x="553"/>
        <item x="36"/>
        <item x="71"/>
        <item x="207"/>
        <item x="221"/>
        <item x="240"/>
        <item x="30"/>
        <item x="15"/>
        <item x="301"/>
        <item x="515"/>
        <item x="198"/>
        <item x="504"/>
        <item x="373"/>
        <item x="620"/>
        <item x="440"/>
        <item x="44"/>
        <item x="238"/>
        <item x="339"/>
        <item x="195"/>
        <item x="380"/>
        <item x="83"/>
        <item x="659"/>
        <item x="473"/>
        <item x="264"/>
        <item x="493"/>
        <item x="249"/>
        <item x="470"/>
        <item x="179"/>
        <item x="628"/>
        <item x="502"/>
        <item x="393"/>
        <item x="653"/>
        <item x="480"/>
        <item x="342"/>
        <item x="428"/>
        <item x="72"/>
        <item x="516"/>
        <item x="468"/>
        <item x="451"/>
        <item x="348"/>
        <item x="505"/>
        <item x="396"/>
        <item x="462"/>
        <item x="645"/>
        <item x="436"/>
        <item x="511"/>
        <item x="630"/>
        <item x="5"/>
        <item x="561"/>
        <item x="322"/>
        <item x="378"/>
        <item x="41"/>
        <item x="479"/>
        <item x="293"/>
        <item x="441"/>
        <item x="113"/>
        <item x="455"/>
        <item x="94"/>
        <item x="453"/>
        <item x="181"/>
        <item x="431"/>
        <item x="492"/>
        <item x="359"/>
        <item x="474"/>
        <item x="135"/>
        <item x="627"/>
        <item x="326"/>
        <item x="277"/>
        <item x="444"/>
        <item x="273"/>
        <item x="2"/>
        <item x="144"/>
        <item x="472"/>
        <item x="596"/>
        <item x="220"/>
        <item x="585"/>
        <item x="7"/>
        <item x="560"/>
        <item x="463"/>
        <item x="392"/>
        <item x="85"/>
        <item x="466"/>
        <item x="547"/>
        <item x="544"/>
        <item x="590"/>
        <item x="565"/>
        <item x="152"/>
        <item x="514"/>
        <item x="425"/>
        <item x="159"/>
        <item x="614"/>
        <item x="251"/>
        <item x="165"/>
        <item x="178"/>
        <item x="183"/>
        <item x="287"/>
        <item x="227"/>
        <item x="612"/>
        <item x="575"/>
        <item x="208"/>
        <item x="311"/>
        <item x="188"/>
        <item x="52"/>
        <item x="636"/>
        <item x="459"/>
        <item x="32"/>
        <item x="371"/>
        <item x="552"/>
        <item x="381"/>
        <item x="345"/>
        <item x="214"/>
        <item x="637"/>
        <item x="467"/>
        <item x="154"/>
        <item x="67"/>
        <item x="24"/>
        <item x="217"/>
        <item x="335"/>
        <item x="537"/>
        <item x="578"/>
        <item x="149"/>
        <item x="86"/>
        <item x="53"/>
        <item x="143"/>
        <item x="471"/>
        <item x="45"/>
        <item x="106"/>
        <item x="176"/>
        <item x="488"/>
        <item x="618"/>
        <item x="582"/>
        <item x="65"/>
        <item x="296"/>
        <item x="138"/>
        <item x="426"/>
        <item x="542"/>
        <item x="199"/>
        <item x="517"/>
        <item x="529"/>
        <item x="196"/>
        <item x="81"/>
        <item x="485"/>
        <item x="363"/>
        <item x="446"/>
        <item x="656"/>
        <item x="489"/>
        <item x="37"/>
        <item x="526"/>
        <item x="609"/>
        <item x="230"/>
        <item x="141"/>
        <item x="458"/>
        <item x="442"/>
        <item x="16"/>
        <item x="171"/>
        <item x="419"/>
        <item x="309"/>
        <item x="549"/>
        <item x="551"/>
        <item x="166"/>
        <item x="258"/>
        <item x="349"/>
        <item x="445"/>
        <item x="269"/>
        <item x="55"/>
        <item x="13"/>
        <item x="340"/>
        <item x="147"/>
        <item x="477"/>
        <item x="201"/>
        <item x="316"/>
        <item x="623"/>
        <item x="79"/>
        <item x="146"/>
        <item x="59"/>
        <item x="213"/>
        <item x="500"/>
        <item x="253"/>
        <item x="607"/>
        <item x="252"/>
        <item x="522"/>
        <item x="35"/>
        <item x="130"/>
        <item x="546"/>
        <item x="241"/>
        <item x="583"/>
        <item x="540"/>
        <item x="617"/>
        <item x="633"/>
        <item x="554"/>
        <item x="642"/>
        <item x="4"/>
        <item x="556"/>
        <item x="308"/>
        <item x="494"/>
        <item x="61"/>
        <item x="374"/>
        <item x="299"/>
        <item x="615"/>
        <item x="9"/>
        <item x="167"/>
        <item x="610"/>
        <item x="388"/>
        <item x="491"/>
        <item x="593"/>
        <item x="300"/>
        <item x="403"/>
        <item x="476"/>
        <item x="510"/>
        <item x="506"/>
        <item x="270"/>
        <item x="604"/>
        <item x="405"/>
        <item x="423"/>
        <item x="557"/>
        <item x="80"/>
        <item x="68"/>
        <item x="140"/>
        <item x="11"/>
        <item x="387"/>
        <item x="33"/>
        <item x="447"/>
        <item x="417"/>
        <item x="570"/>
        <item x="77"/>
        <item x="105"/>
        <item x="346"/>
        <item x="317"/>
        <item x="102"/>
        <item x="243"/>
        <item x="145"/>
        <item x="50"/>
        <item x="158"/>
        <item x="177"/>
        <item x="432"/>
        <item x="92"/>
        <item x="235"/>
        <item x="329"/>
        <item x="325"/>
        <item x="78"/>
        <item x="574"/>
        <item x="564"/>
        <item x="520"/>
        <item x="622"/>
        <item x="298"/>
        <item x="452"/>
        <item x="197"/>
        <item x="132"/>
        <item x="632"/>
        <item x="257"/>
        <item x="347"/>
        <item x="457"/>
        <item x="439"/>
        <item x="421"/>
        <item x="635"/>
        <item x="172"/>
        <item x="350"/>
        <item x="57"/>
        <item x="333"/>
        <item x="14"/>
        <item x="414"/>
        <item x="155"/>
        <item x="3"/>
        <item x="532"/>
        <item x="638"/>
        <item x="192"/>
        <item x="246"/>
        <item x="164"/>
        <item x="297"/>
        <item x="19"/>
        <item x="383"/>
        <item x="209"/>
        <item x="572"/>
        <item x="114"/>
        <item x="283"/>
        <item x="160"/>
        <item x="228"/>
        <item x="634"/>
        <item x="369"/>
        <item x="69"/>
        <item x="657"/>
        <item x="212"/>
        <item x="319"/>
        <item x="375"/>
        <item x="412"/>
        <item x="91"/>
        <item x="534"/>
        <item x="389"/>
        <item x="42"/>
        <item x="182"/>
        <item x="21"/>
        <item x="242"/>
        <item x="280"/>
        <item x="646"/>
        <item x="306"/>
        <item x="580"/>
        <item x="211"/>
        <item x="73"/>
        <item x="302"/>
        <item x="486"/>
        <item x="118"/>
        <item x="503"/>
        <item x="543"/>
        <item x="483"/>
        <item x="513"/>
        <item x="233"/>
        <item x="408"/>
        <item x="116"/>
        <item x="461"/>
        <item x="527"/>
        <item x="469"/>
        <item x="205"/>
        <item x="530"/>
        <item x="576"/>
        <item x="162"/>
        <item x="655"/>
        <item x="571"/>
        <item x="121"/>
        <item x="545"/>
        <item x="282"/>
        <item x="616"/>
        <item x="27"/>
        <item x="111"/>
        <item x="39"/>
        <item x="48"/>
        <item x="603"/>
        <item x="358"/>
        <item x="222"/>
        <item x="536"/>
        <item x="250"/>
        <item x="119"/>
        <item x="569"/>
        <item x="285"/>
        <item x="180"/>
        <item x="366"/>
        <item x="624"/>
        <item x="76"/>
        <item x="519"/>
        <item x="343"/>
        <item x="579"/>
        <item x="34"/>
        <item x="482"/>
        <item x="323"/>
        <item x="215"/>
        <item x="153"/>
        <item x="658"/>
        <item x="98"/>
        <item x="562"/>
        <item x="327"/>
        <item x="518"/>
        <item x="168"/>
        <item x="498"/>
        <item x="224"/>
        <item x="586"/>
        <item x="126"/>
        <item x="652"/>
        <item x="125"/>
        <item x="279"/>
        <item x="271"/>
        <item x="501"/>
        <item x="190"/>
        <item x="163"/>
        <item x="137"/>
        <item x="99"/>
        <item x="484"/>
        <item x="123"/>
        <item x="29"/>
        <item x="74"/>
        <item x="129"/>
        <item x="382"/>
        <item x="244"/>
        <item x="268"/>
        <item x="272"/>
        <item x="364"/>
        <item x="204"/>
        <item x="156"/>
        <item x="605"/>
        <item x="523"/>
        <item x="338"/>
        <item x="131"/>
        <item x="566"/>
        <item x="507"/>
        <item x="478"/>
        <item x="404"/>
        <item x="621"/>
        <item x="394"/>
        <item x="443"/>
        <item x="332"/>
        <item x="435"/>
        <item x="120"/>
        <item x="592"/>
        <item x="95"/>
        <item x="239"/>
        <item x="223"/>
        <item x="26"/>
        <item x="191"/>
        <item x="430"/>
        <item x="313"/>
        <item x="314"/>
        <item x="521"/>
        <item x="289"/>
        <item x="407"/>
        <item x="134"/>
        <item x="22"/>
        <item x="49"/>
        <item x="284"/>
        <item x="649"/>
        <item x="420"/>
        <item x="128"/>
        <item x="589"/>
        <item x="379"/>
        <item x="539"/>
        <item x="438"/>
        <item x="351"/>
        <item x="499"/>
        <item x="60"/>
        <item x="654"/>
        <item x="619"/>
        <item x="541"/>
        <item x="559"/>
        <item x="96"/>
        <item x="248"/>
        <item x="330"/>
        <item x="51"/>
        <item x="409"/>
        <item x="362"/>
        <item x="352"/>
        <item x="400"/>
        <item x="454"/>
        <item x="336"/>
        <item x="411"/>
        <item x="276"/>
        <item x="110"/>
        <item x="647"/>
        <item x="17"/>
        <item x="115"/>
        <item x="194"/>
        <item x="365"/>
        <item x="151"/>
        <item x="320"/>
        <item x="587"/>
        <item x="232"/>
        <item x="331"/>
        <item x="303"/>
        <item x="449"/>
        <item x="66"/>
        <item x="101"/>
        <item x="304"/>
        <item x="8"/>
        <item x="433"/>
        <item x="261"/>
        <item x="643"/>
        <item x="43"/>
        <item x="38"/>
        <item x="629"/>
        <item x="599"/>
        <item x="87"/>
        <item x="401"/>
        <item x="229"/>
        <item x="286"/>
        <item x="278"/>
        <item x="64"/>
        <item x="487"/>
        <item x="104"/>
        <item x="124"/>
        <item x="464"/>
        <item x="200"/>
        <item x="563"/>
        <item x="189"/>
        <item x="281"/>
        <item x="496"/>
        <item x="93"/>
        <item x="10"/>
        <item x="512"/>
        <item x="600"/>
        <item x="395"/>
        <item x="56"/>
        <item x="568"/>
        <item x="186"/>
        <item x="266"/>
        <item x="390"/>
        <item x="602"/>
        <item x="328"/>
        <item x="429"/>
        <item x="236"/>
        <item x="384"/>
        <item x="274"/>
        <item x="28"/>
        <item x="631"/>
        <item x="247"/>
        <item x="142"/>
        <item x="254"/>
        <item x="31"/>
        <item x="524"/>
        <item x="584"/>
        <item x="548"/>
        <item x="538"/>
        <item x="475"/>
        <item x="321"/>
        <item x="353"/>
        <item x="312"/>
        <item x="427"/>
        <item x="225"/>
        <item x="139"/>
        <item x="18"/>
        <item x="456"/>
        <item x="0"/>
        <item x="109"/>
        <item x="581"/>
        <item x="265"/>
        <item x="410"/>
        <item x="103"/>
        <item x="6"/>
        <item x="341"/>
        <item x="377"/>
        <item x="262"/>
        <item x="185"/>
        <item x="62"/>
        <item x="169"/>
        <item x="418"/>
        <item x="148"/>
        <item x="354"/>
        <item x="397"/>
        <item x="595"/>
        <item x="357"/>
        <item x="108"/>
        <item x="385"/>
        <item x="310"/>
        <item x="170"/>
        <item x="40"/>
        <item x="525"/>
        <item x="465"/>
        <item x="550"/>
        <item x="237"/>
        <item x="650"/>
        <item x="416"/>
        <item x="639"/>
        <item x="555"/>
        <item x="295"/>
        <item x="370"/>
        <item x="184"/>
        <item x="644"/>
        <item x="558"/>
        <item x="450"/>
        <item x="334"/>
        <item x="234"/>
        <item x="573"/>
        <item x="415"/>
        <item x="219"/>
        <item x="161"/>
        <item x="88"/>
        <item x="391"/>
        <item x="361"/>
        <item x="267"/>
        <item x="608"/>
        <item x="611"/>
        <item x="651"/>
        <item x="640"/>
        <item x="372"/>
        <item x="535"/>
        <item x="356"/>
        <item x="577"/>
        <item x="133"/>
        <item x="368"/>
        <item x="157"/>
        <item x="12"/>
        <item x="187"/>
        <item x="25"/>
        <item x="413"/>
        <item x="202"/>
        <item x="97"/>
        <item x="226"/>
        <item x="613"/>
        <item x="402"/>
        <item x="606"/>
        <item x="324"/>
        <item x="398"/>
        <item x="245"/>
        <item x="127"/>
        <item x="23"/>
        <item x="337"/>
        <item x="218"/>
        <item x="150"/>
        <item x="601"/>
        <item x="460"/>
        <item x="591"/>
        <item x="626"/>
        <item x="448"/>
        <item x="263"/>
        <item x="216"/>
        <item x="54"/>
        <item x="288"/>
        <item x="256"/>
        <item x="259"/>
        <item x="567"/>
        <item x="594"/>
        <item x="292"/>
        <item x="625"/>
        <item x="294"/>
        <item x="122"/>
        <item x="597"/>
        <item x="174"/>
        <item x="305"/>
        <item x="58"/>
        <item x="82"/>
        <item x="203"/>
        <item x="112"/>
        <item x="47"/>
        <item x="648"/>
        <item x="386"/>
        <item x="46"/>
        <item x="509"/>
        <item x="100"/>
        <item x="508"/>
        <item x="406"/>
        <item x="367"/>
        <item x="399"/>
        <item x="107"/>
        <item x="307"/>
        <item x="344"/>
        <item x="1"/>
        <item x="193"/>
        <item x="434"/>
        <item x="355"/>
        <item x="495"/>
        <item x="84"/>
        <item x="598"/>
        <item x="89"/>
        <item x="117"/>
        <item x="173"/>
        <item x="231"/>
        <item x="528"/>
        <item x="70"/>
        <item x="360"/>
        <item x="315"/>
        <item x="210"/>
        <item x="291"/>
        <item x="90"/>
        <item x="206"/>
        <item x="481"/>
        <item x="63"/>
        <item x="255"/>
        <item x="490"/>
        <item x="275"/>
        <item x="20"/>
        <item x="75"/>
        <item x="424"/>
        <item x="290"/>
        <item x="376"/>
        <item t="default"/>
      </items>
    </pivotField>
    <pivotField showAll="0"/>
    <pivotField showAll="0"/>
    <pivotField showAll="0"/>
    <pivotField showAll="0"/>
    <pivotField dataField="1"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8"/>
  </rowFields>
  <rowItems count="13">
    <i>
      <x v="1"/>
    </i>
    <i>
      <x v="2"/>
    </i>
    <i>
      <x v="3"/>
    </i>
    <i>
      <x v="4"/>
    </i>
    <i>
      <x v="5"/>
    </i>
    <i>
      <x v="6"/>
    </i>
    <i>
      <x v="7"/>
    </i>
    <i>
      <x v="8"/>
    </i>
    <i>
      <x v="9"/>
    </i>
    <i>
      <x v="10"/>
    </i>
    <i>
      <x v="11"/>
    </i>
    <i>
      <x v="12"/>
    </i>
    <i t="grand">
      <x/>
    </i>
  </rowItems>
  <colItems count="1">
    <i/>
  </colItems>
  <dataFields count="1">
    <dataField name="Sum of Sales" fld="6" baseField="0" baseItem="0"/>
  </dataFields>
  <chartFormats count="2">
    <chartFormat chart="0" format="0" series="1">
      <pivotArea type="data" outline="0" fieldPosition="0">
        <references count="1">
          <reference field="4294967294" count="1" selected="0">
            <x v="0"/>
          </reference>
        </references>
      </pivotArea>
    </chartFormat>
    <chartFormat chart="4"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3682338E-A7E1-6F44-A3D9-221060BD6FE5}" name="PivotTable3" cacheId="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4" firstHeaderRow="1" firstDataRow="1" firstDataCol="1"/>
  <pivotFields count="9">
    <pivotField showAll="0"/>
    <pivotField showAll="0"/>
    <pivotField showAll="0"/>
    <pivotField axis="axisRow" showAll="0" measureFilter="1" sortType="descending">
      <items count="12">
        <item x="0"/>
        <item x="5"/>
        <item x="9"/>
        <item x="8"/>
        <item x="4"/>
        <item x="3"/>
        <item x="1"/>
        <item x="2"/>
        <item x="7"/>
        <item x="6"/>
        <item x="1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s>
  <rowFields count="1">
    <field x="3"/>
  </rowFields>
  <rowItems count="11">
    <i>
      <x v="5"/>
    </i>
    <i>
      <x v="7"/>
    </i>
    <i>
      <x v="4"/>
    </i>
    <i>
      <x v="3"/>
    </i>
    <i>
      <x v="2"/>
    </i>
    <i>
      <x/>
    </i>
    <i>
      <x v="6"/>
    </i>
    <i>
      <x v="9"/>
    </i>
    <i>
      <x v="1"/>
    </i>
    <i>
      <x v="8"/>
    </i>
    <i t="grand">
      <x/>
    </i>
  </rowItems>
  <colItems count="1">
    <i/>
  </colItems>
  <dataFields count="1">
    <dataField name="Sum of Sales"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C527FF19-905F-6640-B858-8BEE9056F184}" name="PivotTable8" cacheId="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0" firstDataRow="1" firstDataCol="0"/>
  <pivotFields count="13">
    <pivotField showAll="0"/>
    <pivotField showAll="0"/>
    <pivotField showAll="0">
      <items count="6">
        <item x="3"/>
        <item x="0"/>
        <item x="2"/>
        <item x="1"/>
        <item x="4"/>
        <item t="default"/>
      </items>
    </pivotField>
    <pivotField showAll="0"/>
    <pivotField showAll="0"/>
    <pivotField showAll="0">
      <items count="5">
        <item x="1"/>
        <item x="2"/>
        <item x="0"/>
        <item x="3"/>
        <item t="default"/>
      </items>
    </pivotField>
    <pivotField dataField="1" showAll="0"/>
    <pivotField dataField="1" showAll="0"/>
    <pivotField showAll="0"/>
    <pivotField showAll="0">
      <items count="5">
        <item x="1"/>
        <item x="2"/>
        <item x="0"/>
        <item x="3"/>
        <item t="default"/>
      </items>
    </pivotField>
    <pivotField showAll="0"/>
    <pivotField showAll="0"/>
    <pivotField showAll="0"/>
  </pivotFields>
  <rowItems count="1">
    <i/>
  </rowItems>
  <colFields count="1">
    <field x="-2"/>
  </colFields>
  <colItems count="2">
    <i>
      <x/>
    </i>
    <i i="1">
      <x v="1"/>
    </i>
  </colItems>
  <dataFields count="2">
    <dataField name="Sum of Sales" fld="6" baseField="0" baseItem="0"/>
    <dataField name="Sum of Profi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9051AF43-3606-9D44-B160-59E3E36DC7CA}" name="PivotTable9" cacheId="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0:L31" firstHeaderRow="0" firstDataRow="1" firstDataCol="0"/>
  <pivotFields count="13">
    <pivotField showAll="0"/>
    <pivotField showAll="0"/>
    <pivotField showAll="0">
      <items count="6">
        <item x="3"/>
        <item x="0"/>
        <item x="2"/>
        <item x="1"/>
        <item x="4"/>
        <item t="default"/>
      </items>
    </pivotField>
    <pivotField showAll="0"/>
    <pivotField showAll="0"/>
    <pivotField showAll="0">
      <items count="5">
        <item x="1"/>
        <item x="2"/>
        <item x="0"/>
        <item x="3"/>
        <item t="default"/>
      </items>
    </pivotField>
    <pivotField dataField="1" showAll="0"/>
    <pivotField dataField="1" showAll="0"/>
    <pivotField showAll="0"/>
    <pivotField showAll="0"/>
    <pivotField showAll="0"/>
    <pivotField showAll="0"/>
    <pivotField showAll="0"/>
  </pivotFields>
  <rowItems count="1">
    <i/>
  </rowItems>
  <colFields count="1">
    <field x="-2"/>
  </colFields>
  <colItems count="2">
    <i>
      <x/>
    </i>
    <i i="1">
      <x v="1"/>
    </i>
  </colItems>
  <dataFields count="2">
    <dataField name="Sum of Sales" fld="6" baseField="0" baseItem="0"/>
    <dataField name="Sum of Profi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Region" xr10:uid="{994B3033-2D08-7143-BC67-2FC734933EAD}" sourceName="Region">
  <pivotTables>
    <pivotTable tabId="10" name="PivotTable8"/>
  </pivotTables>
  <data>
    <tabular pivotCacheId="1096718871">
      <items count="5">
        <i x="3" s="1"/>
        <i x="0" s="1"/>
        <i x="2" s="1"/>
        <i x="1" s="1"/>
        <i x="4" s="1" nd="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Category" xr10:uid="{E5D6783A-2B4C-7343-AAD4-04897359F2AF}" sourceName="Category">
  <pivotTables>
    <pivotTable tabId="10" name="PivotTable8"/>
  </pivotTables>
  <data>
    <tabular pivotCacheId="1096718871">
      <items count="4">
        <i x="1" s="1"/>
        <i x="2" s="1"/>
        <i x="0" s="1"/>
        <i x="3" s="1" nd="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Region1" xr10:uid="{206BCFFF-D9B1-004F-B8C0-93C77B4D43DB}" sourceName="Region">
  <pivotTables>
    <pivotTable tabId="6" name="PivotTable9"/>
  </pivotTables>
  <data>
    <tabular pivotCacheId="1096718871">
      <items count="5">
        <i x="3" s="1"/>
        <i x="0" s="1"/>
        <i x="2" s="1"/>
        <i x="1" s="1"/>
        <i x="4" s="1" nd="1"/>
      </items>
    </tabular>
  </data>
</slicerCacheDefinition>
</file>

<file path=xl/slicerCaches/slicerCache4.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Category1" xr10:uid="{431ADEC5-6409-834B-981D-ACC1A02B9230}" sourceName="Category">
  <pivotTables>
    <pivotTable tabId="6" name="PivotTable9"/>
  </pivotTables>
  <data>
    <tabular pivotCacheId="1096718871">
      <items count="4">
        <i x="1" s="1"/>
        <i x="2" s="1"/>
        <i x="0" s="1"/>
        <i x="3" s="1" nd="1"/>
      </items>
    </tabular>
  </data>
</slicerCacheDefinition>
</file>

<file path=xl/slicerCaches/slicerCache5.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Year" xr10:uid="{726A0A54-A60E-DB4A-BEA2-C4764806C44B}" sourceName="Year">
  <pivotTables>
    <pivotTable tabId="10" name="PivotTable8"/>
  </pivotTables>
  <data>
    <tabular pivotCacheId="1096718871">
      <items count="4">
        <i x="1" s="1"/>
        <i x="2" s="1"/>
        <i x="0" s="1"/>
        <i x="3" s="1" nd="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Region" xr10:uid="{16CD6CFE-7010-F844-A2A3-8AC148D527BA}" cache="Slicer_Region" caption="Region" rowHeight="251883"/>
  <slicer name="Category" xr10:uid="{C259E902-F696-664C-BC8F-2375AE396E00}" cache="Slicer_Category" caption="Category" rowHeight="251883"/>
  <slicer name="Year" xr10:uid="{5E4082AB-F0E9-9842-B7AE-6BDF1B6BEFB6}" cache="Slicer_Year" caption="Year" rowHeight="251883"/>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Region 1" xr10:uid="{87507899-15A7-9144-BDDA-D6D764699FE7}" cache="Slicer_Region1" caption="Region" rowHeight="251883"/>
  <slicer name="Category 1" xr10:uid="{D77EA74A-5356-B148-A100-B054BC0CCE3F}" cache="Slicer_Category1" caption="Category" rowHeight="251883"/>
  <slicer name="Year 1" xr10:uid="{FDE20937-F948-FA4B-8D41-1057307A50EE}" cache="Slicer_Year" caption="Year" rowHeight="251883"/>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3B74385B-978F-504C-A85C-DC784EE5620A}" name="Table2" displayName="Table2" ref="K1:M3" totalsRowShown="0">
  <autoFilter ref="K1:M3" xr:uid="{3B74385B-978F-504C-A85C-DC784EE5620A}"/>
  <tableColumns count="3">
    <tableColumn id="1" xr3:uid="{311258F1-72F1-3F4D-8195-3156812D657C}" name="Total_Sales"/>
    <tableColumn id="2" xr3:uid="{1FF1F463-92F0-BE44-8D20-B0402B17268C}" name="Total_Profit"/>
    <tableColumn id="3" xr3:uid="{EA79A228-6F5E-3244-8932-7410806F7054}" name="Profit_Margin"/>
  </tableColumns>
  <tableStyleInfo name="TableStyleMedium2"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_rels/sheet2.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ivotTable" Target="../pivotTables/pivotTable1.xml"/></Relationships>
</file>

<file path=xl/worksheets/_rels/sheet3.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ivotTable" Target="../pivotTables/pivotTable2.xml"/></Relationships>
</file>

<file path=xl/worksheets/_rels/sheet4.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4.xml"/><Relationship Id="rId1" Type="http://purl.oclc.org/ooxml/officeDocument/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purl.oclc.org/ooxml/officeDocument/relationships/drawing" Target="../drawings/drawing5.xml"/><Relationship Id="rId1" Type="http://purl.oclc.org/ooxml/officeDocument/relationships/pivotTable" Target="../pivotTables/pivotTable5.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E1A15-370E-F645-9991-A0BECCC321B0}">
  <dimension ref="A1:M1001"/>
  <sheetViews>
    <sheetView tabSelected="1" workbookViewId="0">
      <selection activeCell="L9" sqref="L9"/>
    </sheetView>
  </sheetViews>
  <sheetFormatPr baseColWidth="10" defaultRowHeight="16" x14ac:dyDescent="0.2"/>
  <cols>
    <col min="11" max="11" width="12.83203125" customWidth="1"/>
    <col min="12" max="12" width="13" customWidth="1"/>
    <col min="13" max="13" width="14.6640625" customWidth="1"/>
  </cols>
  <sheetData>
    <row r="1" spans="1:13" x14ac:dyDescent="0.2">
      <c r="A1" t="s">
        <v>0</v>
      </c>
      <c r="B1" t="s">
        <v>1</v>
      </c>
      <c r="C1" t="s">
        <v>2</v>
      </c>
      <c r="D1" t="s">
        <v>3</v>
      </c>
      <c r="E1" t="s">
        <v>4</v>
      </c>
      <c r="F1" t="s">
        <v>5</v>
      </c>
      <c r="G1" t="s">
        <v>6</v>
      </c>
      <c r="H1" t="s">
        <v>7</v>
      </c>
      <c r="I1" t="s">
        <v>39</v>
      </c>
      <c r="J1" t="s">
        <v>55</v>
      </c>
      <c r="K1" t="s">
        <v>40</v>
      </c>
      <c r="L1" t="s">
        <v>41</v>
      </c>
      <c r="M1" t="s">
        <v>42</v>
      </c>
    </row>
    <row r="2" spans="1:13" x14ac:dyDescent="0.2">
      <c r="A2">
        <v>1001</v>
      </c>
      <c r="B2" s="1" t="d">
        <v>2023-05-11</v>
      </c>
      <c r="C2" t="s">
        <v>8</v>
      </c>
      <c r="D2" t="s">
        <v>9</v>
      </c>
      <c r="E2" t="s">
        <v>10</v>
      </c>
      <c r="F2" t="s">
        <v>11</v>
      </c>
      <c r="G2">
        <v>958.08</v>
      </c>
      <c r="H2">
        <v>12.97</v>
      </c>
      <c r="I2" t="str">
        <f>TEXT(B2  B:B,"MMM-YYYY")</f>
        <v>May-2023</v>
      </c>
      <c r="J2">
        <f>YEAR(B:B)</f>
        <v>2023</v>
      </c>
      <c r="K2">
        <f>SUM(G:G)</f>
        <v>986433.4100000005</v>
      </c>
      <c r="L2">
        <f>SUM(H:H)</f>
        <v>148299.56999999977</v>
      </c>
      <c r="M2">
        <f>(L2/K2)</f>
        <v>0.15033915974115242</v>
      </c>
    </row>
    <row r="3" spans="1:13" x14ac:dyDescent="0.2">
      <c r="A3">
        <v>1002</v>
      </c>
      <c r="B3" s="1" t="d">
        <v>2023-11-11</v>
      </c>
      <c r="C3" t="s">
        <v>8</v>
      </c>
      <c r="D3" t="s">
        <v>12</v>
      </c>
      <c r="E3" t="s">
        <v>13</v>
      </c>
      <c r="F3" t="s">
        <v>11</v>
      </c>
      <c r="G3">
        <v>1558.09</v>
      </c>
      <c r="H3">
        <v>-102.53</v>
      </c>
      <c r="I3" t="str">
        <f>TEXT(B3  B:B,"MMM-YYYY")</f>
        <v>Nov-2023</v>
      </c>
      <c r="J3">
        <f t="shared" ref="J3:J66" si="0">YEAR(B:B)</f>
        <v>2023</v>
      </c>
    </row>
    <row r="4" spans="1:13" x14ac:dyDescent="0.2">
      <c r="A4">
        <v>1003</v>
      </c>
      <c r="B4" s="1" t="d">
        <v>2021-05-02</v>
      </c>
      <c r="C4" t="s">
        <v>8</v>
      </c>
      <c r="D4" t="s">
        <v>14</v>
      </c>
      <c r="E4" t="s">
        <v>15</v>
      </c>
      <c r="F4" t="s">
        <v>16</v>
      </c>
      <c r="G4">
        <v>1834.18</v>
      </c>
      <c r="H4">
        <v>228.41</v>
      </c>
      <c r="I4" t="str">
        <f>TEXT(B4  B:B,"MMM-YYYY")</f>
        <v>May-2021</v>
      </c>
      <c r="J4">
        <f t="shared" si="0"/>
        <v>2021</v>
      </c>
    </row>
    <row r="5" spans="1:13" x14ac:dyDescent="0.2">
      <c r="A5">
        <v>1004</v>
      </c>
      <c r="B5" s="1" t="d">
        <v>2022-04-12</v>
      </c>
      <c r="C5" t="s">
        <v>17</v>
      </c>
      <c r="D5" t="s">
        <v>18</v>
      </c>
      <c r="E5" t="s">
        <v>19</v>
      </c>
      <c r="F5" t="s">
        <v>11</v>
      </c>
      <c r="G5">
        <v>418.82</v>
      </c>
      <c r="H5">
        <v>14.41</v>
      </c>
      <c r="I5" t="str">
        <f>TEXT(B5  B:B,"MMM-YYYY")</f>
        <v>Apr-2022</v>
      </c>
      <c r="J5">
        <f t="shared" si="0"/>
        <v>2022</v>
      </c>
    </row>
    <row r="6" spans="1:13" x14ac:dyDescent="0.2">
      <c r="A6">
        <v>1005</v>
      </c>
      <c r="B6" s="1" t="d">
        <v>2021-11-27</v>
      </c>
      <c r="C6" t="s">
        <v>17</v>
      </c>
      <c r="D6" t="s">
        <v>20</v>
      </c>
      <c r="E6" t="s">
        <v>10</v>
      </c>
      <c r="F6" t="s">
        <v>21</v>
      </c>
      <c r="G6">
        <v>1848.62</v>
      </c>
      <c r="H6">
        <v>28.28</v>
      </c>
      <c r="I6" t="str">
        <f>TEXT(B6  B:B,"MMM-YYYY")</f>
        <v>Nov-2021</v>
      </c>
      <c r="J6">
        <f t="shared" si="0"/>
        <v>2021</v>
      </c>
    </row>
    <row r="7" spans="1:13" x14ac:dyDescent="0.2">
      <c r="A7">
        <v>1006</v>
      </c>
      <c r="B7" s="1" t="d">
        <v>2021-03-29</v>
      </c>
      <c r="C7" t="s">
        <v>22</v>
      </c>
      <c r="D7" t="s">
        <v>18</v>
      </c>
      <c r="E7" t="s">
        <v>23</v>
      </c>
      <c r="F7" t="s">
        <v>11</v>
      </c>
      <c r="G7">
        <v>1406.47</v>
      </c>
      <c r="H7">
        <v>-150.36000000000001</v>
      </c>
      <c r="I7" t="str">
        <f>TEXT(B7  B:B,"MMM-YYYY")</f>
        <v>Mar-2021</v>
      </c>
      <c r="J7">
        <f t="shared" si="0"/>
        <v>2021</v>
      </c>
    </row>
    <row r="8" spans="1:13" x14ac:dyDescent="0.2">
      <c r="A8">
        <v>1007</v>
      </c>
      <c r="B8" s="1" t="d">
        <v>2023-05-22</v>
      </c>
      <c r="C8" t="s">
        <v>24</v>
      </c>
      <c r="D8" t="s">
        <v>25</v>
      </c>
      <c r="E8" t="s">
        <v>26</v>
      </c>
      <c r="F8" t="s">
        <v>21</v>
      </c>
      <c r="G8">
        <v>1241</v>
      </c>
      <c r="H8">
        <v>44.86</v>
      </c>
      <c r="I8" t="str">
        <f>TEXT(B8  B:B,"MMM-YYYY")</f>
        <v>May-2023</v>
      </c>
      <c r="J8">
        <f t="shared" si="0"/>
        <v>2023</v>
      </c>
    </row>
    <row r="9" spans="1:13" x14ac:dyDescent="0.2">
      <c r="A9">
        <v>1008</v>
      </c>
      <c r="B9" s="1" t="d">
        <v>2021-05-11</v>
      </c>
      <c r="C9" t="s">
        <v>8</v>
      </c>
      <c r="D9" t="s">
        <v>9</v>
      </c>
      <c r="E9" t="s">
        <v>23</v>
      </c>
      <c r="F9" t="s">
        <v>11</v>
      </c>
      <c r="G9">
        <v>439.69</v>
      </c>
      <c r="H9">
        <v>403.75</v>
      </c>
      <c r="I9" t="str">
        <f>TEXT(B9  B:B,"MMM-YYYY")</f>
        <v>May-2021</v>
      </c>
      <c r="J9">
        <f t="shared" si="0"/>
        <v>2021</v>
      </c>
    </row>
    <row r="10" spans="1:13" x14ac:dyDescent="0.2">
      <c r="A10">
        <v>1009</v>
      </c>
      <c r="B10" s="1" t="d">
        <v>2023-02-09</v>
      </c>
      <c r="C10" t="s">
        <v>17</v>
      </c>
      <c r="D10" t="s">
        <v>12</v>
      </c>
      <c r="E10" t="s">
        <v>10</v>
      </c>
      <c r="F10" t="s">
        <v>16</v>
      </c>
      <c r="G10">
        <v>158.27000000000001</v>
      </c>
      <c r="H10">
        <v>-36.85</v>
      </c>
      <c r="I10" t="str">
        <f>TEXT(B10  B:B,"MMM-YYYY")</f>
        <v>Feb-2023</v>
      </c>
      <c r="J10">
        <f t="shared" si="0"/>
        <v>2023</v>
      </c>
    </row>
    <row r="11" spans="1:13" x14ac:dyDescent="0.2">
      <c r="A11">
        <v>1010</v>
      </c>
      <c r="B11" s="1" t="d">
        <v>2021-12-10</v>
      </c>
      <c r="C11" t="s">
        <v>17</v>
      </c>
      <c r="D11" t="s">
        <v>12</v>
      </c>
      <c r="E11" t="s">
        <v>19</v>
      </c>
      <c r="F11" t="s">
        <v>11</v>
      </c>
      <c r="G11">
        <v>1158.51</v>
      </c>
      <c r="H11">
        <v>286.63</v>
      </c>
      <c r="I11" t="str">
        <f>TEXT(B11  B:B,"MMM-YYYY")</f>
        <v>Dec-2021</v>
      </c>
      <c r="J11">
        <f t="shared" si="0"/>
        <v>2021</v>
      </c>
    </row>
    <row r="12" spans="1:13" x14ac:dyDescent="0.2">
      <c r="A12">
        <v>1011</v>
      </c>
      <c r="B12" s="1" t="d">
        <v>2023-03-17</v>
      </c>
      <c r="C12" t="s">
        <v>8</v>
      </c>
      <c r="D12" t="s">
        <v>27</v>
      </c>
      <c r="E12" t="s">
        <v>26</v>
      </c>
      <c r="F12" t="s">
        <v>11</v>
      </c>
      <c r="G12">
        <v>1320.46</v>
      </c>
      <c r="H12">
        <v>240.74</v>
      </c>
      <c r="I12" t="str">
        <f>TEXT(B12  B:B,"MMM-YYYY")</f>
        <v>Mar-2023</v>
      </c>
      <c r="J12">
        <f t="shared" si="0"/>
        <v>2023</v>
      </c>
    </row>
    <row r="13" spans="1:13" x14ac:dyDescent="0.2">
      <c r="A13">
        <v>1012</v>
      </c>
      <c r="B13" s="1" t="d">
        <v>2022-01-21</v>
      </c>
      <c r="C13" t="s">
        <v>24</v>
      </c>
      <c r="D13" t="s">
        <v>27</v>
      </c>
      <c r="E13" t="s">
        <v>15</v>
      </c>
      <c r="F13" t="s">
        <v>11</v>
      </c>
      <c r="G13">
        <v>461.02</v>
      </c>
      <c r="H13">
        <v>404.44</v>
      </c>
      <c r="I13" t="str">
        <f>TEXT(B13  B:B,"MMM-YYYY")</f>
        <v>Jan-2022</v>
      </c>
      <c r="J13">
        <f t="shared" si="0"/>
        <v>2022</v>
      </c>
    </row>
    <row r="14" spans="1:13" x14ac:dyDescent="0.2">
      <c r="A14">
        <v>1013</v>
      </c>
      <c r="B14" s="1" t="d">
        <v>2023-08-14</v>
      </c>
      <c r="C14" t="s">
        <v>8</v>
      </c>
      <c r="D14" t="s">
        <v>25</v>
      </c>
      <c r="E14" t="s">
        <v>28</v>
      </c>
      <c r="F14" t="s">
        <v>16</v>
      </c>
      <c r="G14">
        <v>1135.0899999999999</v>
      </c>
      <c r="H14">
        <v>-107.4</v>
      </c>
      <c r="I14" t="str">
        <f>TEXT(B14  B:B,"MMM-YYYY")</f>
        <v>Aug-2023</v>
      </c>
      <c r="J14">
        <f t="shared" si="0"/>
        <v>2023</v>
      </c>
    </row>
    <row r="15" spans="1:13" x14ac:dyDescent="0.2">
      <c r="A15">
        <v>1014</v>
      </c>
      <c r="B15" s="1" t="d">
        <v>2021-10-04</v>
      </c>
      <c r="C15" t="s">
        <v>24</v>
      </c>
      <c r="D15" t="s">
        <v>25</v>
      </c>
      <c r="E15" t="s">
        <v>26</v>
      </c>
      <c r="F15" t="s">
        <v>11</v>
      </c>
      <c r="G15">
        <v>1720.16</v>
      </c>
      <c r="H15">
        <v>484.31</v>
      </c>
      <c r="I15" t="str">
        <f>TEXT(B15  B:B,"MMM-YYYY")</f>
        <v>Oct-2021</v>
      </c>
      <c r="J15">
        <f t="shared" si="0"/>
        <v>2021</v>
      </c>
    </row>
    <row r="16" spans="1:13" x14ac:dyDescent="0.2">
      <c r="A16">
        <v>1015</v>
      </c>
      <c r="B16" s="1" t="d">
        <v>2022-04-05</v>
      </c>
      <c r="C16" t="s">
        <v>17</v>
      </c>
      <c r="D16" t="s">
        <v>9</v>
      </c>
      <c r="E16" t="s">
        <v>26</v>
      </c>
      <c r="F16" t="s">
        <v>16</v>
      </c>
      <c r="G16">
        <v>1678.38</v>
      </c>
      <c r="H16">
        <v>207.84</v>
      </c>
      <c r="I16" t="str">
        <f>TEXT(B16  B:B,"MMM-YYYY")</f>
        <v>Apr-2022</v>
      </c>
      <c r="J16">
        <f t="shared" si="0"/>
        <v>2022</v>
      </c>
    </row>
    <row r="17" spans="1:10" x14ac:dyDescent="0.2">
      <c r="A17">
        <v>1016</v>
      </c>
      <c r="B17" s="1" t="d">
        <v>2021-01-22</v>
      </c>
      <c r="C17" t="s">
        <v>24</v>
      </c>
      <c r="D17" t="s">
        <v>27</v>
      </c>
      <c r="E17" t="s">
        <v>19</v>
      </c>
      <c r="F17" t="s">
        <v>21</v>
      </c>
      <c r="G17">
        <v>1858.34</v>
      </c>
      <c r="H17">
        <v>496.83</v>
      </c>
      <c r="I17" t="str">
        <f>TEXT(B17  B:B,"MMM-YYYY")</f>
        <v>Jan-2021</v>
      </c>
      <c r="J17">
        <f t="shared" si="0"/>
        <v>2021</v>
      </c>
    </row>
    <row r="18" spans="1:10" x14ac:dyDescent="0.2">
      <c r="A18">
        <v>1017</v>
      </c>
      <c r="B18" s="1" t="d">
        <v>2021-09-10</v>
      </c>
      <c r="C18" t="s">
        <v>22</v>
      </c>
      <c r="D18" t="s">
        <v>14</v>
      </c>
      <c r="E18" t="s">
        <v>19</v>
      </c>
      <c r="F18" t="s">
        <v>11</v>
      </c>
      <c r="G18">
        <v>763.48</v>
      </c>
      <c r="H18">
        <v>438.06</v>
      </c>
      <c r="I18" t="str">
        <f>TEXT(B18  B:B,"MMM-YYYY")</f>
        <v>Sep-2021</v>
      </c>
      <c r="J18">
        <f t="shared" si="0"/>
        <v>2021</v>
      </c>
    </row>
    <row r="19" spans="1:10" x14ac:dyDescent="0.2">
      <c r="A19">
        <v>1018</v>
      </c>
      <c r="B19" s="1" t="d">
        <v>2023-01-18</v>
      </c>
      <c r="C19" t="s">
        <v>17</v>
      </c>
      <c r="D19" t="s">
        <v>14</v>
      </c>
      <c r="E19" t="s">
        <v>10</v>
      </c>
      <c r="F19" t="s">
        <v>16</v>
      </c>
      <c r="G19">
        <v>670.2</v>
      </c>
      <c r="H19">
        <v>-44.94</v>
      </c>
      <c r="I19" t="str">
        <f>TEXT(B19  B:B,"MMM-YYYY")</f>
        <v>Jan-2023</v>
      </c>
      <c r="J19">
        <f t="shared" si="0"/>
        <v>2023</v>
      </c>
    </row>
    <row r="20" spans="1:10" x14ac:dyDescent="0.2">
      <c r="A20">
        <v>1019</v>
      </c>
      <c r="B20" s="1" t="d">
        <v>2023-05-07</v>
      </c>
      <c r="C20" t="s">
        <v>22</v>
      </c>
      <c r="D20" t="s">
        <v>9</v>
      </c>
      <c r="E20" t="s">
        <v>29</v>
      </c>
      <c r="F20" t="s">
        <v>16</v>
      </c>
      <c r="G20">
        <v>1511.38</v>
      </c>
      <c r="H20">
        <v>-160.69</v>
      </c>
      <c r="I20" t="str">
        <f>TEXT(B20  B:B,"MMM-YYYY")</f>
        <v>May-2023</v>
      </c>
      <c r="J20">
        <f t="shared" si="0"/>
        <v>2023</v>
      </c>
    </row>
    <row r="21" spans="1:10" x14ac:dyDescent="0.2">
      <c r="A21">
        <v>1020</v>
      </c>
      <c r="B21" s="1" t="d">
        <v>2022-04-20</v>
      </c>
      <c r="C21" t="s">
        <v>8</v>
      </c>
      <c r="D21" t="s">
        <v>14</v>
      </c>
      <c r="E21" t="s">
        <v>26</v>
      </c>
      <c r="F21" t="s">
        <v>11</v>
      </c>
      <c r="G21">
        <v>890.67</v>
      </c>
      <c r="H21">
        <v>-21.05</v>
      </c>
      <c r="I21" t="str">
        <f>TEXT(B21  B:B,"MMM-YYYY")</f>
        <v>Apr-2022</v>
      </c>
      <c r="J21">
        <f t="shared" si="0"/>
        <v>2022</v>
      </c>
    </row>
    <row r="22" spans="1:10" x14ac:dyDescent="0.2">
      <c r="A22">
        <v>1021</v>
      </c>
      <c r="B22" s="1" t="d">
        <v>2023-12-19</v>
      </c>
      <c r="C22" t="s">
        <v>8</v>
      </c>
      <c r="D22" t="s">
        <v>30</v>
      </c>
      <c r="E22" t="s">
        <v>13</v>
      </c>
      <c r="F22" t="s">
        <v>21</v>
      </c>
      <c r="G22">
        <v>220.72</v>
      </c>
      <c r="H22">
        <v>169.29</v>
      </c>
      <c r="I22" t="str">
        <f>TEXT(B22  B:B,"MMM-YYYY")</f>
        <v>Dec-2023</v>
      </c>
      <c r="J22">
        <f t="shared" si="0"/>
        <v>2023</v>
      </c>
    </row>
    <row r="23" spans="1:10" x14ac:dyDescent="0.2">
      <c r="A23">
        <v>1022</v>
      </c>
      <c r="B23" s="1" t="d">
        <v>2022-05-26</v>
      </c>
      <c r="C23" t="s">
        <v>8</v>
      </c>
      <c r="D23" t="s">
        <v>31</v>
      </c>
      <c r="E23" t="s">
        <v>26</v>
      </c>
      <c r="F23" t="s">
        <v>16</v>
      </c>
      <c r="G23">
        <v>601.46</v>
      </c>
      <c r="H23">
        <v>-79.88</v>
      </c>
      <c r="I23" t="str">
        <f>TEXT(B23  B:B,"MMM-YYYY")</f>
        <v>May-2022</v>
      </c>
      <c r="J23">
        <f t="shared" si="0"/>
        <v>2022</v>
      </c>
    </row>
    <row r="24" spans="1:10" x14ac:dyDescent="0.2">
      <c r="A24">
        <v>1023</v>
      </c>
      <c r="B24" s="1" t="d">
        <v>2022-12-01</v>
      </c>
      <c r="C24" t="s">
        <v>24</v>
      </c>
      <c r="D24" t="s">
        <v>9</v>
      </c>
      <c r="E24" t="s">
        <v>10</v>
      </c>
      <c r="F24" t="s">
        <v>11</v>
      </c>
      <c r="G24">
        <v>866.24</v>
      </c>
      <c r="H24">
        <v>-82.78</v>
      </c>
      <c r="I24" t="str">
        <f>TEXT(B24  B:B,"MMM-YYYY")</f>
        <v>Dec-2022</v>
      </c>
      <c r="J24">
        <f t="shared" si="0"/>
        <v>2022</v>
      </c>
    </row>
    <row r="25" spans="1:10" x14ac:dyDescent="0.2">
      <c r="A25">
        <v>1024</v>
      </c>
      <c r="B25" s="1" t="d">
        <v>2023-09-03</v>
      </c>
      <c r="C25" t="s">
        <v>17</v>
      </c>
      <c r="D25" t="s">
        <v>9</v>
      </c>
      <c r="E25" t="s">
        <v>32</v>
      </c>
      <c r="F25" t="s">
        <v>21</v>
      </c>
      <c r="G25">
        <v>620.41</v>
      </c>
      <c r="H25">
        <v>123.82</v>
      </c>
      <c r="I25" t="str">
        <f>TEXT(B25  B:B,"MMM-YYYY")</f>
        <v>Sep-2023</v>
      </c>
      <c r="J25">
        <f t="shared" si="0"/>
        <v>2023</v>
      </c>
    </row>
    <row r="26" spans="1:10" x14ac:dyDescent="0.2">
      <c r="A26">
        <v>1025</v>
      </c>
      <c r="B26" s="1" t="d">
        <v>2021-07-09</v>
      </c>
      <c r="C26" t="s">
        <v>8</v>
      </c>
      <c r="D26" t="s">
        <v>33</v>
      </c>
      <c r="E26" t="s">
        <v>23</v>
      </c>
      <c r="F26" t="s">
        <v>16</v>
      </c>
      <c r="G26">
        <v>697.8</v>
      </c>
      <c r="H26">
        <v>-176.71</v>
      </c>
      <c r="I26" t="str">
        <f>TEXT(B26  B:B,"MMM-YYYY")</f>
        <v>Jul-2021</v>
      </c>
      <c r="J26">
        <f t="shared" si="0"/>
        <v>2021</v>
      </c>
    </row>
    <row r="27" spans="1:10" x14ac:dyDescent="0.2">
      <c r="A27">
        <v>1026</v>
      </c>
      <c r="B27" s="1" t="d">
        <v>2023-08-16</v>
      </c>
      <c r="C27" t="s">
        <v>8</v>
      </c>
      <c r="D27" t="s">
        <v>20</v>
      </c>
      <c r="E27" t="s">
        <v>28</v>
      </c>
      <c r="F27" t="s">
        <v>16</v>
      </c>
      <c r="G27">
        <v>622.86</v>
      </c>
      <c r="H27">
        <v>-114.68</v>
      </c>
      <c r="I27" t="str">
        <f>TEXT(B27  B:B,"MMM-YYYY")</f>
        <v>Aug-2023</v>
      </c>
      <c r="J27">
        <f t="shared" si="0"/>
        <v>2023</v>
      </c>
    </row>
    <row r="28" spans="1:10" x14ac:dyDescent="0.2">
      <c r="A28">
        <v>1027</v>
      </c>
      <c r="B28" s="1" t="d">
        <v>2022-11-18</v>
      </c>
      <c r="C28" t="s">
        <v>17</v>
      </c>
      <c r="D28" t="s">
        <v>20</v>
      </c>
      <c r="E28" t="s">
        <v>29</v>
      </c>
      <c r="F28" t="s">
        <v>21</v>
      </c>
      <c r="G28">
        <v>130.91999999999999</v>
      </c>
      <c r="H28">
        <v>91.1</v>
      </c>
      <c r="I28" t="str">
        <f>TEXT(B28  B:B,"MMM-YYYY")</f>
        <v>Nov-2022</v>
      </c>
      <c r="J28">
        <f t="shared" si="0"/>
        <v>2022</v>
      </c>
    </row>
    <row r="29" spans="1:10" x14ac:dyDescent="0.2">
      <c r="A29">
        <v>1028</v>
      </c>
      <c r="B29" s="1" t="d">
        <v>2023-08-16</v>
      </c>
      <c r="C29" t="s">
        <v>8</v>
      </c>
      <c r="D29" t="s">
        <v>30</v>
      </c>
      <c r="E29" t="s">
        <v>15</v>
      </c>
      <c r="F29" t="s">
        <v>21</v>
      </c>
      <c r="G29">
        <v>1292.33</v>
      </c>
      <c r="H29">
        <v>-155.81</v>
      </c>
      <c r="I29" t="str">
        <f>TEXT(B29  B:B,"MMM-YYYY")</f>
        <v>Aug-2023</v>
      </c>
      <c r="J29">
        <f t="shared" si="0"/>
        <v>2023</v>
      </c>
    </row>
    <row r="30" spans="1:10" x14ac:dyDescent="0.2">
      <c r="A30">
        <v>1029</v>
      </c>
      <c r="B30" s="1" t="d">
        <v>2022-07-17</v>
      </c>
      <c r="C30" t="s">
        <v>22</v>
      </c>
      <c r="D30" t="s">
        <v>27</v>
      </c>
      <c r="E30" t="s">
        <v>15</v>
      </c>
      <c r="F30" t="s">
        <v>11</v>
      </c>
      <c r="G30">
        <v>1214.72</v>
      </c>
      <c r="H30">
        <v>77.73</v>
      </c>
      <c r="I30" t="str">
        <f>TEXT(B30  B:B,"MMM-YYYY")</f>
        <v>Jul-2022</v>
      </c>
      <c r="J30">
        <f t="shared" si="0"/>
        <v>2022</v>
      </c>
    </row>
    <row r="31" spans="1:10" x14ac:dyDescent="0.2">
      <c r="A31">
        <v>1030</v>
      </c>
      <c r="B31" s="1" t="d">
        <v>2023-04-12</v>
      </c>
      <c r="C31" t="s">
        <v>17</v>
      </c>
      <c r="D31" t="s">
        <v>25</v>
      </c>
      <c r="E31" t="s">
        <v>15</v>
      </c>
      <c r="F31" t="s">
        <v>11</v>
      </c>
      <c r="G31">
        <v>1324.1</v>
      </c>
      <c r="H31">
        <v>131.80000000000001</v>
      </c>
      <c r="I31" t="str">
        <f>TEXT(B31  B:B,"MMM-YYYY")</f>
        <v>Apr-2023</v>
      </c>
      <c r="J31">
        <f t="shared" si="0"/>
        <v>2023</v>
      </c>
    </row>
    <row r="32" spans="1:10" x14ac:dyDescent="0.2">
      <c r="A32">
        <v>1031</v>
      </c>
      <c r="B32" s="1" t="d">
        <v>2022-10-09</v>
      </c>
      <c r="C32" t="s">
        <v>17</v>
      </c>
      <c r="D32" t="s">
        <v>25</v>
      </c>
      <c r="E32" t="s">
        <v>19</v>
      </c>
      <c r="F32" t="s">
        <v>16</v>
      </c>
      <c r="G32">
        <v>425</v>
      </c>
      <c r="H32">
        <v>115.89</v>
      </c>
      <c r="I32" t="str">
        <f>TEXT(B32  B:B,"MMM-YYYY")</f>
        <v>Oct-2022</v>
      </c>
      <c r="J32">
        <f t="shared" si="0"/>
        <v>2022</v>
      </c>
    </row>
    <row r="33" spans="1:10" x14ac:dyDescent="0.2">
      <c r="A33">
        <v>1032</v>
      </c>
      <c r="B33" s="1" t="d">
        <v>2021-01-21</v>
      </c>
      <c r="C33" t="s">
        <v>17</v>
      </c>
      <c r="D33" t="s">
        <v>18</v>
      </c>
      <c r="E33" t="s">
        <v>15</v>
      </c>
      <c r="F33" t="s">
        <v>21</v>
      </c>
      <c r="G33">
        <v>626.53</v>
      </c>
      <c r="H33">
        <v>408.42</v>
      </c>
      <c r="I33" t="str">
        <f>TEXT(B33  B:B,"MMM-YYYY")</f>
        <v>Jan-2021</v>
      </c>
      <c r="J33">
        <f t="shared" si="0"/>
        <v>2021</v>
      </c>
    </row>
    <row r="34" spans="1:10" x14ac:dyDescent="0.2">
      <c r="A34">
        <v>1033</v>
      </c>
      <c r="B34" s="1" t="d">
        <v>2023-04-21</v>
      </c>
      <c r="C34" t="s">
        <v>22</v>
      </c>
      <c r="D34" t="s">
        <v>30</v>
      </c>
      <c r="E34" t="s">
        <v>28</v>
      </c>
      <c r="F34" t="s">
        <v>21</v>
      </c>
      <c r="G34">
        <v>1258.25</v>
      </c>
      <c r="H34">
        <v>171.04</v>
      </c>
      <c r="I34" t="str">
        <f>TEXT(B34  B:B,"MMM-YYYY")</f>
        <v>Apr-2023</v>
      </c>
      <c r="J34">
        <f t="shared" si="0"/>
        <v>2023</v>
      </c>
    </row>
    <row r="35" spans="1:10" x14ac:dyDescent="0.2">
      <c r="A35">
        <v>1034</v>
      </c>
      <c r="B35" s="1" t="d">
        <v>2021-06-16</v>
      </c>
      <c r="C35" t="s">
        <v>17</v>
      </c>
      <c r="D35" t="s">
        <v>9</v>
      </c>
      <c r="E35" t="s">
        <v>23</v>
      </c>
      <c r="F35" t="s">
        <v>21</v>
      </c>
      <c r="G35">
        <v>1219.27</v>
      </c>
      <c r="H35">
        <v>127.59</v>
      </c>
      <c r="I35" t="str">
        <f>TEXT(B35  B:B,"MMM-YYYY")</f>
        <v>Jun-2021</v>
      </c>
      <c r="J35">
        <f t="shared" si="0"/>
        <v>2021</v>
      </c>
    </row>
    <row r="36" spans="1:10" x14ac:dyDescent="0.2">
      <c r="A36">
        <v>1035</v>
      </c>
      <c r="B36" s="1" t="d">
        <v>2022-01-23</v>
      </c>
      <c r="C36" t="s">
        <v>22</v>
      </c>
      <c r="D36" t="s">
        <v>30</v>
      </c>
      <c r="E36" t="s">
        <v>15</v>
      </c>
      <c r="F36" t="s">
        <v>16</v>
      </c>
      <c r="G36">
        <v>1037.3399999999999</v>
      </c>
      <c r="H36">
        <v>87.5</v>
      </c>
      <c r="I36" t="str">
        <f>TEXT(B36  B:B,"MMM-YYYY")</f>
        <v>Jan-2022</v>
      </c>
      <c r="J36">
        <f t="shared" si="0"/>
        <v>2022</v>
      </c>
    </row>
    <row r="37" spans="1:10" x14ac:dyDescent="0.2">
      <c r="A37">
        <v>1036</v>
      </c>
      <c r="B37" s="1" t="d">
        <v>2022-08-24</v>
      </c>
      <c r="C37" t="s">
        <v>17</v>
      </c>
      <c r="D37" t="s">
        <v>30</v>
      </c>
      <c r="E37" t="s">
        <v>26</v>
      </c>
      <c r="F37" t="s">
        <v>21</v>
      </c>
      <c r="G37">
        <v>733.31</v>
      </c>
      <c r="H37">
        <v>372.34</v>
      </c>
      <c r="I37" t="str">
        <f>TEXT(B37  B:B,"MMM-YYYY")</f>
        <v>Aug-2022</v>
      </c>
      <c r="J37">
        <f t="shared" si="0"/>
        <v>2022</v>
      </c>
    </row>
    <row r="38" spans="1:10" x14ac:dyDescent="0.2">
      <c r="A38">
        <v>1037</v>
      </c>
      <c r="B38" s="1" t="d">
        <v>2021-11-12</v>
      </c>
      <c r="C38" t="s">
        <v>24</v>
      </c>
      <c r="D38" t="s">
        <v>30</v>
      </c>
      <c r="E38" t="s">
        <v>26</v>
      </c>
      <c r="F38" t="s">
        <v>21</v>
      </c>
      <c r="G38">
        <v>1830.22</v>
      </c>
      <c r="H38">
        <v>426.54</v>
      </c>
      <c r="I38" t="str">
        <f>TEXT(B38  B:B,"MMM-YYYY")</f>
        <v>Nov-2021</v>
      </c>
      <c r="J38">
        <f t="shared" si="0"/>
        <v>2021</v>
      </c>
    </row>
    <row r="39" spans="1:10" x14ac:dyDescent="0.2">
      <c r="A39">
        <v>1038</v>
      </c>
      <c r="B39" s="1" t="d">
        <v>2021-01-14</v>
      </c>
      <c r="C39" t="s">
        <v>8</v>
      </c>
      <c r="D39" t="s">
        <v>20</v>
      </c>
      <c r="E39" t="s">
        <v>19</v>
      </c>
      <c r="F39" t="s">
        <v>16</v>
      </c>
      <c r="G39">
        <v>712.55</v>
      </c>
      <c r="H39">
        <v>397.27</v>
      </c>
      <c r="I39" t="str">
        <f>TEXT(B39  B:B,"MMM-YYYY")</f>
        <v>Jan-2021</v>
      </c>
      <c r="J39">
        <f t="shared" si="0"/>
        <v>2021</v>
      </c>
    </row>
    <row r="40" spans="1:10" x14ac:dyDescent="0.2">
      <c r="A40">
        <v>1039</v>
      </c>
      <c r="B40" s="1" t="d">
        <v>2021-08-30</v>
      </c>
      <c r="C40" t="s">
        <v>24</v>
      </c>
      <c r="D40" t="s">
        <v>30</v>
      </c>
      <c r="E40" t="s">
        <v>28</v>
      </c>
      <c r="F40" t="s">
        <v>11</v>
      </c>
      <c r="G40">
        <v>938.46</v>
      </c>
      <c r="H40">
        <v>271.48</v>
      </c>
      <c r="I40" t="str">
        <f>TEXT(B40  B:B,"MMM-YYYY")</f>
        <v>Aug-2021</v>
      </c>
      <c r="J40">
        <f t="shared" si="0"/>
        <v>2021</v>
      </c>
    </row>
    <row r="41" spans="1:10" x14ac:dyDescent="0.2">
      <c r="A41">
        <v>1040</v>
      </c>
      <c r="B41" s="1" t="d">
        <v>2023-02-16</v>
      </c>
      <c r="C41" t="s">
        <v>8</v>
      </c>
      <c r="D41" t="s">
        <v>31</v>
      </c>
      <c r="E41" t="s">
        <v>23</v>
      </c>
      <c r="F41" t="s">
        <v>11</v>
      </c>
      <c r="G41">
        <v>1372.32</v>
      </c>
      <c r="H41">
        <v>-103.85</v>
      </c>
      <c r="I41" t="str">
        <f>TEXT(B41  B:B,"MMM-YYYY")</f>
        <v>Feb-2023</v>
      </c>
      <c r="J41">
        <f t="shared" si="0"/>
        <v>2023</v>
      </c>
    </row>
    <row r="42" spans="1:10" x14ac:dyDescent="0.2">
      <c r="A42">
        <v>1041</v>
      </c>
      <c r="B42" s="1" t="d">
        <v>2022-07-19</v>
      </c>
      <c r="C42" t="s">
        <v>22</v>
      </c>
      <c r="D42" t="s">
        <v>25</v>
      </c>
      <c r="E42" t="s">
        <v>29</v>
      </c>
      <c r="F42" t="s">
        <v>16</v>
      </c>
      <c r="G42">
        <v>1108.8900000000001</v>
      </c>
      <c r="H42">
        <v>-6.19</v>
      </c>
      <c r="I42" t="str">
        <f>TEXT(B42  B:B,"MMM-YYYY")</f>
        <v>Jul-2022</v>
      </c>
      <c r="J42">
        <f t="shared" si="0"/>
        <v>2022</v>
      </c>
    </row>
    <row r="43" spans="1:10" x14ac:dyDescent="0.2">
      <c r="A43">
        <v>1042</v>
      </c>
      <c r="B43" s="1" t="d">
        <v>2023-06-17</v>
      </c>
      <c r="C43" t="s">
        <v>24</v>
      </c>
      <c r="D43" t="s">
        <v>18</v>
      </c>
      <c r="E43" t="s">
        <v>10</v>
      </c>
      <c r="F43" t="s">
        <v>21</v>
      </c>
      <c r="G43">
        <v>726.43</v>
      </c>
      <c r="H43">
        <v>-167.76</v>
      </c>
      <c r="I43" t="str">
        <f>TEXT(B43  B:B,"MMM-YYYY")</f>
        <v>Jun-2023</v>
      </c>
      <c r="J43">
        <f t="shared" si="0"/>
        <v>2023</v>
      </c>
    </row>
    <row r="44" spans="1:10" x14ac:dyDescent="0.2">
      <c r="A44">
        <v>1043</v>
      </c>
      <c r="B44" s="1" t="d">
        <v>2021-04-02</v>
      </c>
      <c r="C44" t="s">
        <v>17</v>
      </c>
      <c r="D44" t="s">
        <v>31</v>
      </c>
      <c r="E44" t="s">
        <v>23</v>
      </c>
      <c r="F44" t="s">
        <v>16</v>
      </c>
      <c r="G44">
        <v>899.51</v>
      </c>
      <c r="H44">
        <v>451.58</v>
      </c>
      <c r="I44" t="str">
        <f>TEXT(B44  B:B,"MMM-YYYY")</f>
        <v>Apr-2021</v>
      </c>
      <c r="J44">
        <f t="shared" si="0"/>
        <v>2021</v>
      </c>
    </row>
    <row r="45" spans="1:10" x14ac:dyDescent="0.2">
      <c r="A45">
        <v>1044</v>
      </c>
      <c r="B45" s="1" t="d">
        <v>2023-08-14</v>
      </c>
      <c r="C45" t="s">
        <v>8</v>
      </c>
      <c r="D45" t="s">
        <v>18</v>
      </c>
      <c r="E45" t="s">
        <v>10</v>
      </c>
      <c r="F45" t="s">
        <v>11</v>
      </c>
      <c r="G45">
        <v>1599.24</v>
      </c>
      <c r="H45">
        <v>262.56</v>
      </c>
      <c r="I45" t="str">
        <f>TEXT(B45  B:B,"MMM-YYYY")</f>
        <v>Aug-2023</v>
      </c>
      <c r="J45">
        <f t="shared" si="0"/>
        <v>2023</v>
      </c>
    </row>
    <row r="46" spans="1:10" x14ac:dyDescent="0.2">
      <c r="A46">
        <v>1045</v>
      </c>
      <c r="B46" s="1" t="d">
        <v>2022-05-24</v>
      </c>
      <c r="C46" t="s">
        <v>8</v>
      </c>
      <c r="D46" t="s">
        <v>33</v>
      </c>
      <c r="E46" t="s">
        <v>32</v>
      </c>
      <c r="F46" t="s">
        <v>11</v>
      </c>
      <c r="G46">
        <v>592.35</v>
      </c>
      <c r="H46">
        <v>322.45</v>
      </c>
      <c r="I46" t="str">
        <f>TEXT(B46  B:B,"MMM-YYYY")</f>
        <v>May-2022</v>
      </c>
      <c r="J46">
        <f t="shared" si="0"/>
        <v>2022</v>
      </c>
    </row>
    <row r="47" spans="1:10" x14ac:dyDescent="0.2">
      <c r="A47">
        <v>1046</v>
      </c>
      <c r="B47" s="1" t="d">
        <v>2023-02-15</v>
      </c>
      <c r="C47" t="s">
        <v>24</v>
      </c>
      <c r="D47" t="s">
        <v>18</v>
      </c>
      <c r="E47" t="s">
        <v>10</v>
      </c>
      <c r="F47" t="s">
        <v>16</v>
      </c>
      <c r="G47">
        <v>327.39999999999998</v>
      </c>
      <c r="H47">
        <v>18.100000000000001</v>
      </c>
      <c r="I47" t="str">
        <f>TEXT(B47  B:B,"MMM-YYYY")</f>
        <v>Feb-2023</v>
      </c>
      <c r="J47">
        <f t="shared" si="0"/>
        <v>2023</v>
      </c>
    </row>
    <row r="48" spans="1:10" x14ac:dyDescent="0.2">
      <c r="A48">
        <v>1047</v>
      </c>
      <c r="B48" s="1" t="d">
        <v>2021-02-04</v>
      </c>
      <c r="C48" t="s">
        <v>22</v>
      </c>
      <c r="D48" t="s">
        <v>25</v>
      </c>
      <c r="E48" t="s">
        <v>13</v>
      </c>
      <c r="F48" t="s">
        <v>16</v>
      </c>
      <c r="G48">
        <v>660.67</v>
      </c>
      <c r="H48">
        <v>391.96</v>
      </c>
      <c r="I48" t="str">
        <f>TEXT(B48  B:B,"MMM-YYYY")</f>
        <v>Feb-2021</v>
      </c>
      <c r="J48">
        <f t="shared" si="0"/>
        <v>2021</v>
      </c>
    </row>
    <row r="49" spans="1:10" x14ac:dyDescent="0.2">
      <c r="A49">
        <v>1048</v>
      </c>
      <c r="B49" s="1" t="d">
        <v>2021-07-25</v>
      </c>
      <c r="C49" t="s">
        <v>24</v>
      </c>
      <c r="D49" t="s">
        <v>25</v>
      </c>
      <c r="E49" t="s">
        <v>26</v>
      </c>
      <c r="F49" t="s">
        <v>11</v>
      </c>
      <c r="G49">
        <v>1706.59</v>
      </c>
      <c r="H49">
        <v>-18.28</v>
      </c>
      <c r="I49" t="str">
        <f>TEXT(B49  B:B,"MMM-YYYY")</f>
        <v>Jul-2021</v>
      </c>
      <c r="J49">
        <f t="shared" si="0"/>
        <v>2021</v>
      </c>
    </row>
    <row r="50" spans="1:10" x14ac:dyDescent="0.2">
      <c r="A50">
        <v>1049</v>
      </c>
      <c r="B50" s="1" t="d">
        <v>2023-10-23</v>
      </c>
      <c r="C50" t="s">
        <v>22</v>
      </c>
      <c r="D50" t="s">
        <v>30</v>
      </c>
      <c r="E50" t="s">
        <v>28</v>
      </c>
      <c r="F50" t="s">
        <v>16</v>
      </c>
      <c r="G50">
        <v>223.53</v>
      </c>
      <c r="H50">
        <v>-198.85</v>
      </c>
      <c r="I50" t="str">
        <f>TEXT(B50  B:B,"MMM-YYYY")</f>
        <v>Oct-2023</v>
      </c>
      <c r="J50">
        <f t="shared" si="0"/>
        <v>2023</v>
      </c>
    </row>
    <row r="51" spans="1:10" x14ac:dyDescent="0.2">
      <c r="A51">
        <v>1050</v>
      </c>
      <c r="B51" s="1" t="d">
        <v>2023-10-19</v>
      </c>
      <c r="C51" t="s">
        <v>22</v>
      </c>
      <c r="D51" t="s">
        <v>12</v>
      </c>
      <c r="E51" t="s">
        <v>34</v>
      </c>
      <c r="F51" t="s">
        <v>11</v>
      </c>
      <c r="G51">
        <v>1983.81</v>
      </c>
      <c r="H51">
        <v>63.49</v>
      </c>
      <c r="I51" t="str">
        <f>TEXT(B51  B:B,"MMM-YYYY")</f>
        <v>Oct-2023</v>
      </c>
      <c r="J51">
        <f t="shared" si="0"/>
        <v>2023</v>
      </c>
    </row>
    <row r="52" spans="1:10" x14ac:dyDescent="0.2">
      <c r="A52">
        <v>1051</v>
      </c>
      <c r="B52" s="1" t="d">
        <v>2022-07-20</v>
      </c>
      <c r="C52" t="s">
        <v>8</v>
      </c>
      <c r="D52" t="s">
        <v>33</v>
      </c>
      <c r="E52" t="s">
        <v>19</v>
      </c>
      <c r="F52" t="s">
        <v>16</v>
      </c>
      <c r="G52">
        <v>1104.96</v>
      </c>
      <c r="H52">
        <v>199.53</v>
      </c>
      <c r="I52" t="str">
        <f>TEXT(B52  B:B,"MMM-YYYY")</f>
        <v>Jul-2022</v>
      </c>
      <c r="J52">
        <f t="shared" si="0"/>
        <v>2022</v>
      </c>
    </row>
    <row r="53" spans="1:10" x14ac:dyDescent="0.2">
      <c r="A53">
        <v>1052</v>
      </c>
      <c r="B53" s="1" t="d">
        <v>2022-12-04</v>
      </c>
      <c r="C53" t="s">
        <v>24</v>
      </c>
      <c r="D53" t="s">
        <v>9</v>
      </c>
      <c r="E53" t="s">
        <v>13</v>
      </c>
      <c r="F53" t="s">
        <v>16</v>
      </c>
      <c r="G53">
        <v>1970.45</v>
      </c>
      <c r="H53">
        <v>135.09</v>
      </c>
      <c r="I53" t="str">
        <f>TEXT(B53  B:B,"MMM-YYYY")</f>
        <v>Dec-2022</v>
      </c>
      <c r="J53">
        <f t="shared" si="0"/>
        <v>2022</v>
      </c>
    </row>
    <row r="54" spans="1:10" x14ac:dyDescent="0.2">
      <c r="A54">
        <v>1053</v>
      </c>
      <c r="B54" s="1" t="d">
        <v>2022-02-06</v>
      </c>
      <c r="C54" t="s">
        <v>24</v>
      </c>
      <c r="D54" t="s">
        <v>14</v>
      </c>
      <c r="E54" t="s">
        <v>10</v>
      </c>
      <c r="F54" t="s">
        <v>16</v>
      </c>
      <c r="G54">
        <v>1881.04</v>
      </c>
      <c r="H54">
        <v>403.45</v>
      </c>
      <c r="I54" t="str">
        <f>TEXT(B54  B:B,"MMM-YYYY")</f>
        <v>Feb-2022</v>
      </c>
      <c r="J54">
        <f t="shared" si="0"/>
        <v>2022</v>
      </c>
    </row>
    <row r="55" spans="1:10" x14ac:dyDescent="0.2">
      <c r="A55">
        <v>1054</v>
      </c>
      <c r="B55" s="1" t="d">
        <v>2022-12-31</v>
      </c>
      <c r="C55" t="s">
        <v>22</v>
      </c>
      <c r="D55" t="s">
        <v>18</v>
      </c>
      <c r="E55" t="s">
        <v>15</v>
      </c>
      <c r="F55" t="s">
        <v>11</v>
      </c>
      <c r="G55">
        <v>932.99</v>
      </c>
      <c r="H55">
        <v>-126.22</v>
      </c>
      <c r="I55" t="str">
        <f>TEXT(B55  B:B,"MMM-YYYY")</f>
        <v>Dec-2022</v>
      </c>
      <c r="J55">
        <f t="shared" si="0"/>
        <v>2022</v>
      </c>
    </row>
    <row r="56" spans="1:10" x14ac:dyDescent="0.2">
      <c r="A56">
        <v>1055</v>
      </c>
      <c r="B56" s="1" t="d">
        <v>2021-06-11</v>
      </c>
      <c r="C56" t="s">
        <v>24</v>
      </c>
      <c r="D56" t="s">
        <v>12</v>
      </c>
      <c r="E56" t="s">
        <v>28</v>
      </c>
      <c r="F56" t="s">
        <v>16</v>
      </c>
      <c r="G56">
        <v>437.06</v>
      </c>
      <c r="H56">
        <v>187.68</v>
      </c>
      <c r="I56" t="str">
        <f>TEXT(B56  B:B,"MMM-YYYY")</f>
        <v>Jun-2021</v>
      </c>
      <c r="J56">
        <f t="shared" si="0"/>
        <v>2021</v>
      </c>
    </row>
    <row r="57" spans="1:10" x14ac:dyDescent="0.2">
      <c r="A57">
        <v>1056</v>
      </c>
      <c r="B57" s="1" t="d">
        <v>2021-07-21</v>
      </c>
      <c r="C57" t="s">
        <v>17</v>
      </c>
      <c r="D57" t="s">
        <v>30</v>
      </c>
      <c r="E57" t="s">
        <v>13</v>
      </c>
      <c r="F57" t="s">
        <v>11</v>
      </c>
      <c r="G57">
        <v>371.53</v>
      </c>
      <c r="H57">
        <v>159.09</v>
      </c>
      <c r="I57" t="str">
        <f>TEXT(B57  B:B,"MMM-YYYY")</f>
        <v>Jul-2021</v>
      </c>
      <c r="J57">
        <f t="shared" si="0"/>
        <v>2021</v>
      </c>
    </row>
    <row r="58" spans="1:10" x14ac:dyDescent="0.2">
      <c r="A58">
        <v>1057</v>
      </c>
      <c r="B58" s="1" t="d">
        <v>2023-09-23</v>
      </c>
      <c r="C58" t="s">
        <v>17</v>
      </c>
      <c r="D58" t="s">
        <v>20</v>
      </c>
      <c r="E58" t="s">
        <v>19</v>
      </c>
      <c r="F58" t="s">
        <v>11</v>
      </c>
      <c r="G58">
        <v>517.98</v>
      </c>
      <c r="H58">
        <v>-3.02</v>
      </c>
      <c r="I58" t="str">
        <f>TEXT(B58  B:B,"MMM-YYYY")</f>
        <v>Sep-2023</v>
      </c>
      <c r="J58">
        <f t="shared" si="0"/>
        <v>2023</v>
      </c>
    </row>
    <row r="59" spans="1:10" x14ac:dyDescent="0.2">
      <c r="A59">
        <v>1058</v>
      </c>
      <c r="B59" s="1" t="d">
        <v>2021-09-27</v>
      </c>
      <c r="C59" t="s">
        <v>24</v>
      </c>
      <c r="D59" t="s">
        <v>9</v>
      </c>
      <c r="E59" t="s">
        <v>26</v>
      </c>
      <c r="F59" t="s">
        <v>16</v>
      </c>
      <c r="G59">
        <v>1434.76</v>
      </c>
      <c r="H59">
        <v>375.56</v>
      </c>
      <c r="I59" t="str">
        <f>TEXT(B59  B:B,"MMM-YYYY")</f>
        <v>Sep-2021</v>
      </c>
      <c r="J59">
        <f t="shared" si="0"/>
        <v>2021</v>
      </c>
    </row>
    <row r="60" spans="1:10" x14ac:dyDescent="0.2">
      <c r="A60">
        <v>1059</v>
      </c>
      <c r="B60" s="1" t="d">
        <v>2023-03-27</v>
      </c>
      <c r="C60" t="s">
        <v>24</v>
      </c>
      <c r="D60" t="s">
        <v>27</v>
      </c>
      <c r="E60" t="s">
        <v>28</v>
      </c>
      <c r="F60" t="s">
        <v>16</v>
      </c>
      <c r="G60">
        <v>582.25</v>
      </c>
      <c r="H60">
        <v>326.99</v>
      </c>
      <c r="I60" t="str">
        <f>TEXT(B60  B:B,"MMM-YYYY")</f>
        <v>Mar-2023</v>
      </c>
      <c r="J60">
        <f t="shared" si="0"/>
        <v>2023</v>
      </c>
    </row>
    <row r="61" spans="1:10" x14ac:dyDescent="0.2">
      <c r="A61">
        <v>1060</v>
      </c>
      <c r="B61" s="1" t="d">
        <v>2022-04-01</v>
      </c>
      <c r="C61" t="s">
        <v>22</v>
      </c>
      <c r="D61" t="s">
        <v>12</v>
      </c>
      <c r="E61" t="s">
        <v>19</v>
      </c>
      <c r="F61" t="s">
        <v>11</v>
      </c>
      <c r="G61">
        <v>715.78</v>
      </c>
      <c r="H61">
        <v>313</v>
      </c>
      <c r="I61" t="str">
        <f>TEXT(B61  B:B,"MMM-YYYY")</f>
        <v>Apr-2022</v>
      </c>
      <c r="J61">
        <f t="shared" si="0"/>
        <v>2022</v>
      </c>
    </row>
    <row r="62" spans="1:10" x14ac:dyDescent="0.2">
      <c r="A62">
        <v>1061</v>
      </c>
      <c r="B62" s="1" t="d">
        <v>2023-10-14</v>
      </c>
      <c r="C62" t="s">
        <v>17</v>
      </c>
      <c r="D62" t="s">
        <v>20</v>
      </c>
      <c r="E62" t="s">
        <v>32</v>
      </c>
      <c r="F62" t="s">
        <v>11</v>
      </c>
      <c r="G62">
        <v>925.12</v>
      </c>
      <c r="H62">
        <v>413.33</v>
      </c>
      <c r="I62" t="str">
        <f>TEXT(B62  B:B,"MMM-YYYY")</f>
        <v>Oct-2023</v>
      </c>
      <c r="J62">
        <f t="shared" si="0"/>
        <v>2023</v>
      </c>
    </row>
    <row r="63" spans="1:10" x14ac:dyDescent="0.2">
      <c r="A63">
        <v>1062</v>
      </c>
      <c r="B63" s="1" t="d">
        <v>2021-10-23</v>
      </c>
      <c r="C63" t="s">
        <v>17</v>
      </c>
      <c r="D63" t="s">
        <v>33</v>
      </c>
      <c r="E63" t="s">
        <v>32</v>
      </c>
      <c r="F63" t="s">
        <v>21</v>
      </c>
      <c r="G63">
        <v>1830.8</v>
      </c>
      <c r="H63">
        <v>305.95</v>
      </c>
      <c r="I63" t="str">
        <f>TEXT(B63  B:B,"MMM-YYYY")</f>
        <v>Oct-2021</v>
      </c>
      <c r="J63">
        <f t="shared" si="0"/>
        <v>2021</v>
      </c>
    </row>
    <row r="64" spans="1:10" x14ac:dyDescent="0.2">
      <c r="A64">
        <v>1063</v>
      </c>
      <c r="B64" s="1" t="d">
        <v>2022-12-21</v>
      </c>
      <c r="C64" t="s">
        <v>8</v>
      </c>
      <c r="D64" t="s">
        <v>30</v>
      </c>
      <c r="E64" t="s">
        <v>19</v>
      </c>
      <c r="F64" t="s">
        <v>11</v>
      </c>
      <c r="G64">
        <v>419.32</v>
      </c>
      <c r="H64">
        <v>-37.71</v>
      </c>
      <c r="I64" t="str">
        <f>TEXT(B64  B:B,"MMM-YYYY")</f>
        <v>Dec-2022</v>
      </c>
      <c r="J64">
        <f t="shared" si="0"/>
        <v>2022</v>
      </c>
    </row>
    <row r="65" spans="1:10" x14ac:dyDescent="0.2">
      <c r="A65">
        <v>1064</v>
      </c>
      <c r="B65" s="1" t="d">
        <v>2021-12-04</v>
      </c>
      <c r="C65" t="s">
        <v>22</v>
      </c>
      <c r="D65" t="s">
        <v>9</v>
      </c>
      <c r="E65" t="s">
        <v>13</v>
      </c>
      <c r="F65" t="s">
        <v>21</v>
      </c>
      <c r="G65">
        <v>59.8</v>
      </c>
      <c r="H65">
        <v>293.89</v>
      </c>
      <c r="I65" t="str">
        <f>TEXT(B65  B:B,"MMM-YYYY")</f>
        <v>Dec-2021</v>
      </c>
      <c r="J65">
        <f t="shared" si="0"/>
        <v>2021</v>
      </c>
    </row>
    <row r="66" spans="1:10" x14ac:dyDescent="0.2">
      <c r="A66">
        <v>1065</v>
      </c>
      <c r="B66" s="1" t="d">
        <v>2023-05-29</v>
      </c>
      <c r="C66" t="s">
        <v>8</v>
      </c>
      <c r="D66" t="s">
        <v>9</v>
      </c>
      <c r="E66" t="s">
        <v>28</v>
      </c>
      <c r="F66" t="s">
        <v>21</v>
      </c>
      <c r="G66">
        <v>167.19</v>
      </c>
      <c r="H66">
        <v>15.39</v>
      </c>
      <c r="I66" t="str">
        <f>TEXT(B66  B:B,"MMM-YYYY")</f>
        <v>May-2023</v>
      </c>
      <c r="J66">
        <f t="shared" si="0"/>
        <v>2023</v>
      </c>
    </row>
    <row r="67" spans="1:10" x14ac:dyDescent="0.2">
      <c r="A67">
        <v>1066</v>
      </c>
      <c r="B67" s="1" t="d">
        <v>2023-12-13</v>
      </c>
      <c r="C67" t="s">
        <v>17</v>
      </c>
      <c r="D67" t="s">
        <v>9</v>
      </c>
      <c r="E67" t="s">
        <v>13</v>
      </c>
      <c r="F67" t="s">
        <v>21</v>
      </c>
      <c r="G67">
        <v>1814.29</v>
      </c>
      <c r="H67">
        <v>-30.48</v>
      </c>
      <c r="I67" t="str">
        <f>TEXT(B67  B:B,"MMM-YYYY")</f>
        <v>Dec-2023</v>
      </c>
      <c r="J67">
        <f t="shared" ref="J67:J130" si="1">YEAR(B:B)</f>
        <v>2023</v>
      </c>
    </row>
    <row r="68" spans="1:10" x14ac:dyDescent="0.2">
      <c r="A68">
        <v>1067</v>
      </c>
      <c r="B68" s="1" t="d">
        <v>2023-03-03</v>
      </c>
      <c r="C68" t="s">
        <v>22</v>
      </c>
      <c r="D68" t="s">
        <v>33</v>
      </c>
      <c r="E68" t="s">
        <v>29</v>
      </c>
      <c r="F68" t="s">
        <v>16</v>
      </c>
      <c r="G68">
        <v>1312.66</v>
      </c>
      <c r="H68">
        <v>-148.9</v>
      </c>
      <c r="I68" t="str">
        <f>TEXT(B68  B:B,"MMM-YYYY")</f>
        <v>Mar-2023</v>
      </c>
      <c r="J68">
        <f t="shared" si="1"/>
        <v>2023</v>
      </c>
    </row>
    <row r="69" spans="1:10" x14ac:dyDescent="0.2">
      <c r="A69">
        <v>1068</v>
      </c>
      <c r="B69" s="1" t="d">
        <v>2021-08-05</v>
      </c>
      <c r="C69" t="s">
        <v>24</v>
      </c>
      <c r="D69" t="s">
        <v>18</v>
      </c>
      <c r="E69" t="s">
        <v>10</v>
      </c>
      <c r="F69" t="s">
        <v>16</v>
      </c>
      <c r="G69">
        <v>582.42999999999995</v>
      </c>
      <c r="H69">
        <v>320.82</v>
      </c>
      <c r="I69" t="str">
        <f>TEXT(B69  B:B,"MMM-YYYY")</f>
        <v>Aug-2021</v>
      </c>
      <c r="J69">
        <f t="shared" si="1"/>
        <v>2021</v>
      </c>
    </row>
    <row r="70" spans="1:10" x14ac:dyDescent="0.2">
      <c r="A70">
        <v>1069</v>
      </c>
      <c r="B70" s="1" t="d">
        <v>2023-02-03</v>
      </c>
      <c r="C70" t="s">
        <v>22</v>
      </c>
      <c r="D70" t="s">
        <v>27</v>
      </c>
      <c r="E70" t="s">
        <v>29</v>
      </c>
      <c r="F70" t="s">
        <v>11</v>
      </c>
      <c r="G70">
        <v>395.53</v>
      </c>
      <c r="H70">
        <v>297.7</v>
      </c>
      <c r="I70" t="str">
        <f>TEXT(B70  B:B,"MMM-YYYY")</f>
        <v>Feb-2023</v>
      </c>
      <c r="J70">
        <f t="shared" si="1"/>
        <v>2023</v>
      </c>
    </row>
    <row r="71" spans="1:10" x14ac:dyDescent="0.2">
      <c r="A71">
        <v>1070</v>
      </c>
      <c r="B71" s="1" t="d">
        <v>2021-07-07</v>
      </c>
      <c r="C71" t="s">
        <v>24</v>
      </c>
      <c r="D71" t="s">
        <v>33</v>
      </c>
      <c r="E71" t="s">
        <v>32</v>
      </c>
      <c r="F71" t="s">
        <v>21</v>
      </c>
      <c r="G71">
        <v>623.82000000000005</v>
      </c>
      <c r="H71">
        <v>-35.85</v>
      </c>
      <c r="I71" t="str">
        <f>TEXT(B71  B:B,"MMM-YYYY")</f>
        <v>Jul-2021</v>
      </c>
      <c r="J71">
        <f t="shared" si="1"/>
        <v>2021</v>
      </c>
    </row>
    <row r="72" spans="1:10" x14ac:dyDescent="0.2">
      <c r="A72">
        <v>1071</v>
      </c>
      <c r="B72" s="1" t="d">
        <v>2022-01-15</v>
      </c>
      <c r="C72" t="s">
        <v>24</v>
      </c>
      <c r="D72" t="s">
        <v>14</v>
      </c>
      <c r="E72" t="s">
        <v>26</v>
      </c>
      <c r="F72" t="s">
        <v>16</v>
      </c>
      <c r="G72">
        <v>273.85000000000002</v>
      </c>
      <c r="H72">
        <v>324.57</v>
      </c>
      <c r="I72" t="str">
        <f>TEXT(B72  B:B,"MMM-YYYY")</f>
        <v>Jan-2022</v>
      </c>
      <c r="J72">
        <f t="shared" si="1"/>
        <v>2022</v>
      </c>
    </row>
    <row r="73" spans="1:10" x14ac:dyDescent="0.2">
      <c r="A73">
        <v>1072</v>
      </c>
      <c r="B73" s="1" t="d">
        <v>2022-05-08</v>
      </c>
      <c r="C73" t="s">
        <v>22</v>
      </c>
      <c r="D73" t="s">
        <v>27</v>
      </c>
      <c r="E73" t="s">
        <v>23</v>
      </c>
      <c r="F73" t="s">
        <v>16</v>
      </c>
      <c r="G73">
        <v>1885.99</v>
      </c>
      <c r="H73">
        <v>442.49</v>
      </c>
      <c r="I73" t="str">
        <f>TEXT(B73  B:B,"MMM-YYYY")</f>
        <v>May-2022</v>
      </c>
      <c r="J73">
        <f t="shared" si="1"/>
        <v>2022</v>
      </c>
    </row>
    <row r="74" spans="1:10" x14ac:dyDescent="0.2">
      <c r="A74">
        <v>1073</v>
      </c>
      <c r="B74" s="1" t="d">
        <v>2023-12-01</v>
      </c>
      <c r="C74" t="s">
        <v>24</v>
      </c>
      <c r="D74" t="s">
        <v>25</v>
      </c>
      <c r="E74" t="s">
        <v>10</v>
      </c>
      <c r="F74" t="s">
        <v>16</v>
      </c>
      <c r="G74">
        <v>1579.2</v>
      </c>
      <c r="H74">
        <v>-124.38</v>
      </c>
      <c r="I74" t="str">
        <f>TEXT(B74  B:B,"MMM-YYYY")</f>
        <v>Dec-2023</v>
      </c>
      <c r="J74">
        <f t="shared" si="1"/>
        <v>2023</v>
      </c>
    </row>
    <row r="75" spans="1:10" x14ac:dyDescent="0.2">
      <c r="A75">
        <v>1074</v>
      </c>
      <c r="B75" s="1" t="d">
        <v>2021-01-15</v>
      </c>
      <c r="C75" t="s">
        <v>8</v>
      </c>
      <c r="D75" t="s">
        <v>30</v>
      </c>
      <c r="E75" t="s">
        <v>32</v>
      </c>
      <c r="F75" t="s">
        <v>16</v>
      </c>
      <c r="G75">
        <v>951.66</v>
      </c>
      <c r="H75">
        <v>-37.15</v>
      </c>
      <c r="I75" t="str">
        <f>TEXT(B75  B:B,"MMM-YYYY")</f>
        <v>Jan-2021</v>
      </c>
      <c r="J75">
        <f t="shared" si="1"/>
        <v>2021</v>
      </c>
    </row>
    <row r="76" spans="1:10" x14ac:dyDescent="0.2">
      <c r="A76">
        <v>1075</v>
      </c>
      <c r="B76" s="1" t="d">
        <v>2021-03-06</v>
      </c>
      <c r="C76" t="s">
        <v>17</v>
      </c>
      <c r="D76" t="s">
        <v>33</v>
      </c>
      <c r="E76" t="s">
        <v>13</v>
      </c>
      <c r="F76" t="s">
        <v>16</v>
      </c>
      <c r="G76">
        <v>1736.68</v>
      </c>
      <c r="H76">
        <v>325.18</v>
      </c>
      <c r="I76" t="str">
        <f>TEXT(B76  B:B,"MMM-YYYY")</f>
        <v>Mar-2021</v>
      </c>
      <c r="J76">
        <f t="shared" si="1"/>
        <v>2021</v>
      </c>
    </row>
    <row r="77" spans="1:10" x14ac:dyDescent="0.2">
      <c r="A77">
        <v>1076</v>
      </c>
      <c r="B77" s="1" t="d">
        <v>2022-06-05</v>
      </c>
      <c r="C77" t="s">
        <v>24</v>
      </c>
      <c r="D77" t="s">
        <v>20</v>
      </c>
      <c r="E77" t="s">
        <v>13</v>
      </c>
      <c r="F77" t="s">
        <v>21</v>
      </c>
      <c r="G77">
        <v>536.44000000000005</v>
      </c>
      <c r="H77">
        <v>-7.85</v>
      </c>
      <c r="I77" t="str">
        <f>TEXT(B77  B:B,"MMM-YYYY")</f>
        <v>Jun-2022</v>
      </c>
      <c r="J77">
        <f t="shared" si="1"/>
        <v>2022</v>
      </c>
    </row>
    <row r="78" spans="1:10" x14ac:dyDescent="0.2">
      <c r="A78">
        <v>1077</v>
      </c>
      <c r="B78" s="1" t="d">
        <v>2022-10-10</v>
      </c>
      <c r="C78" t="s">
        <v>8</v>
      </c>
      <c r="D78" t="s">
        <v>27</v>
      </c>
      <c r="E78" t="s">
        <v>13</v>
      </c>
      <c r="F78" t="s">
        <v>21</v>
      </c>
      <c r="G78">
        <v>1448.39</v>
      </c>
      <c r="H78">
        <v>237.26</v>
      </c>
      <c r="I78" t="str">
        <f>TEXT(B78  B:B,"MMM-YYYY")</f>
        <v>Oct-2022</v>
      </c>
      <c r="J78">
        <f t="shared" si="1"/>
        <v>2022</v>
      </c>
    </row>
    <row r="79" spans="1:10" x14ac:dyDescent="0.2">
      <c r="A79">
        <v>1078</v>
      </c>
      <c r="B79" s="1" t="d">
        <v>2023-12-23</v>
      </c>
      <c r="C79" t="s">
        <v>24</v>
      </c>
      <c r="D79" t="s">
        <v>14</v>
      </c>
      <c r="E79" t="s">
        <v>26</v>
      </c>
      <c r="F79" t="s">
        <v>21</v>
      </c>
      <c r="G79">
        <v>1719.46</v>
      </c>
      <c r="H79">
        <v>-143.19</v>
      </c>
      <c r="I79" t="str">
        <f>TEXT(B79  B:B,"MMM-YYYY")</f>
        <v>Dec-2023</v>
      </c>
      <c r="J79">
        <f t="shared" si="1"/>
        <v>2023</v>
      </c>
    </row>
    <row r="80" spans="1:10" x14ac:dyDescent="0.2">
      <c r="A80">
        <v>1079</v>
      </c>
      <c r="B80" s="1" t="d">
        <v>2022-08-16</v>
      </c>
      <c r="C80" t="s">
        <v>17</v>
      </c>
      <c r="D80" t="s">
        <v>25</v>
      </c>
      <c r="E80" t="s">
        <v>29</v>
      </c>
      <c r="F80" t="s">
        <v>21</v>
      </c>
      <c r="G80">
        <v>745.7</v>
      </c>
      <c r="H80">
        <v>116.54</v>
      </c>
      <c r="I80" t="str">
        <f>TEXT(B80  B:B,"MMM-YYYY")</f>
        <v>Aug-2022</v>
      </c>
      <c r="J80">
        <f t="shared" si="1"/>
        <v>2022</v>
      </c>
    </row>
    <row r="81" spans="1:10" x14ac:dyDescent="0.2">
      <c r="A81">
        <v>1080</v>
      </c>
      <c r="B81" s="1" t="d">
        <v>2022-01-27</v>
      </c>
      <c r="C81" t="s">
        <v>8</v>
      </c>
      <c r="D81" t="s">
        <v>18</v>
      </c>
      <c r="E81" t="s">
        <v>23</v>
      </c>
      <c r="F81" t="s">
        <v>11</v>
      </c>
      <c r="G81">
        <v>1527.06</v>
      </c>
      <c r="H81">
        <v>317.36</v>
      </c>
      <c r="I81" t="str">
        <f>TEXT(B81  B:B,"MMM-YYYY")</f>
        <v>Jan-2022</v>
      </c>
      <c r="J81">
        <f t="shared" si="1"/>
        <v>2022</v>
      </c>
    </row>
    <row r="82" spans="1:10" x14ac:dyDescent="0.2">
      <c r="A82">
        <v>1081</v>
      </c>
      <c r="B82" s="1" t="d">
        <v>2022-02-23</v>
      </c>
      <c r="C82" t="s">
        <v>17</v>
      </c>
      <c r="D82" t="s">
        <v>20</v>
      </c>
      <c r="E82" t="s">
        <v>13</v>
      </c>
      <c r="F82" t="s">
        <v>21</v>
      </c>
      <c r="G82">
        <v>625.39</v>
      </c>
      <c r="H82">
        <v>280.56</v>
      </c>
      <c r="I82" t="str">
        <f>TEXT(B82  B:B,"MMM-YYYY")</f>
        <v>Feb-2022</v>
      </c>
      <c r="J82">
        <f t="shared" si="1"/>
        <v>2022</v>
      </c>
    </row>
    <row r="83" spans="1:10" x14ac:dyDescent="0.2">
      <c r="A83">
        <v>1082</v>
      </c>
      <c r="B83" s="1" t="d">
        <v>2021-10-16</v>
      </c>
      <c r="C83" t="s">
        <v>17</v>
      </c>
      <c r="D83" t="s">
        <v>27</v>
      </c>
      <c r="E83" t="s">
        <v>34</v>
      </c>
      <c r="F83" t="s">
        <v>16</v>
      </c>
      <c r="G83">
        <v>632.77</v>
      </c>
      <c r="H83">
        <v>370.55</v>
      </c>
      <c r="I83" t="str">
        <f>TEXT(B83  B:B,"MMM-YYYY")</f>
        <v>Oct-2021</v>
      </c>
      <c r="J83">
        <f t="shared" si="1"/>
        <v>2021</v>
      </c>
    </row>
    <row r="84" spans="1:10" x14ac:dyDescent="0.2">
      <c r="A84">
        <v>1083</v>
      </c>
      <c r="B84" s="1" t="d">
        <v>2022-01-14</v>
      </c>
      <c r="C84" t="s">
        <v>8</v>
      </c>
      <c r="D84" t="s">
        <v>30</v>
      </c>
      <c r="E84" t="s">
        <v>10</v>
      </c>
      <c r="F84" t="s">
        <v>21</v>
      </c>
      <c r="G84">
        <v>258.76</v>
      </c>
      <c r="H84">
        <v>414.22</v>
      </c>
      <c r="I84" t="str">
        <f>TEXT(B84  B:B,"MMM-YYYY")</f>
        <v>Jan-2022</v>
      </c>
      <c r="J84">
        <f t="shared" si="1"/>
        <v>2022</v>
      </c>
    </row>
    <row r="85" spans="1:10" x14ac:dyDescent="0.2">
      <c r="A85">
        <v>1084</v>
      </c>
      <c r="B85" s="1" t="d">
        <v>2021-08-19</v>
      </c>
      <c r="C85" t="s">
        <v>8</v>
      </c>
      <c r="D85" t="s">
        <v>20</v>
      </c>
      <c r="E85" t="s">
        <v>28</v>
      </c>
      <c r="F85" t="s">
        <v>11</v>
      </c>
      <c r="G85">
        <v>908.11</v>
      </c>
      <c r="H85">
        <v>341.23</v>
      </c>
      <c r="I85" t="str">
        <f>TEXT(B85  B:B,"MMM-YYYY")</f>
        <v>Aug-2021</v>
      </c>
      <c r="J85">
        <f t="shared" si="1"/>
        <v>2021</v>
      </c>
    </row>
    <row r="86" spans="1:10" x14ac:dyDescent="0.2">
      <c r="A86">
        <v>1085</v>
      </c>
      <c r="B86" s="1" t="d">
        <v>2023-10-15</v>
      </c>
      <c r="C86" t="s">
        <v>8</v>
      </c>
      <c r="D86" t="s">
        <v>25</v>
      </c>
      <c r="E86" t="s">
        <v>34</v>
      </c>
      <c r="F86" t="s">
        <v>16</v>
      </c>
      <c r="G86">
        <v>1472.94</v>
      </c>
      <c r="H86">
        <v>270.11</v>
      </c>
      <c r="I86" t="str">
        <f>TEXT(B86  B:B,"MMM-YYYY")</f>
        <v>Oct-2023</v>
      </c>
      <c r="J86">
        <f t="shared" si="1"/>
        <v>2023</v>
      </c>
    </row>
    <row r="87" spans="1:10" x14ac:dyDescent="0.2">
      <c r="A87">
        <v>1086</v>
      </c>
      <c r="B87" s="1" t="d">
        <v>2021-02-10</v>
      </c>
      <c r="C87" t="s">
        <v>22</v>
      </c>
      <c r="D87" t="s">
        <v>20</v>
      </c>
      <c r="E87" t="s">
        <v>23</v>
      </c>
      <c r="F87" t="s">
        <v>21</v>
      </c>
      <c r="G87">
        <v>1883.43</v>
      </c>
      <c r="H87">
        <v>-177.79</v>
      </c>
      <c r="I87" t="str">
        <f>TEXT(B87  B:B,"MMM-YYYY")</f>
        <v>Feb-2021</v>
      </c>
      <c r="J87">
        <f t="shared" si="1"/>
        <v>2021</v>
      </c>
    </row>
    <row r="88" spans="1:10" x14ac:dyDescent="0.2">
      <c r="A88">
        <v>1087</v>
      </c>
      <c r="B88" s="1" t="d">
        <v>2023-11-18</v>
      </c>
      <c r="C88" t="s">
        <v>8</v>
      </c>
      <c r="D88" t="s">
        <v>31</v>
      </c>
      <c r="E88" t="s">
        <v>26</v>
      </c>
      <c r="F88" t="s">
        <v>21</v>
      </c>
      <c r="G88">
        <v>1227.4000000000001</v>
      </c>
      <c r="H88">
        <v>174.48</v>
      </c>
      <c r="I88" t="str">
        <f>TEXT(B88  B:B,"MMM-YYYY")</f>
        <v>Nov-2023</v>
      </c>
      <c r="J88">
        <f t="shared" si="1"/>
        <v>2023</v>
      </c>
    </row>
    <row r="89" spans="1:10" x14ac:dyDescent="0.2">
      <c r="A89">
        <v>1088</v>
      </c>
      <c r="B89" s="1" t="d">
        <v>2021-05-15</v>
      </c>
      <c r="C89" t="s">
        <v>8</v>
      </c>
      <c r="D89" t="s">
        <v>12</v>
      </c>
      <c r="E89" t="s">
        <v>23</v>
      </c>
      <c r="F89" t="s">
        <v>21</v>
      </c>
      <c r="G89">
        <v>1733.11</v>
      </c>
      <c r="H89">
        <v>-173.61</v>
      </c>
      <c r="I89" t="str">
        <f>TEXT(B89  B:B,"MMM-YYYY")</f>
        <v>May-2021</v>
      </c>
      <c r="J89">
        <f t="shared" si="1"/>
        <v>2021</v>
      </c>
    </row>
    <row r="90" spans="1:10" x14ac:dyDescent="0.2">
      <c r="A90">
        <v>1089</v>
      </c>
      <c r="B90" s="1" t="d">
        <v>2021-07-20</v>
      </c>
      <c r="C90" t="s">
        <v>8</v>
      </c>
      <c r="D90" t="s">
        <v>18</v>
      </c>
      <c r="E90" t="s">
        <v>28</v>
      </c>
      <c r="F90" t="s">
        <v>16</v>
      </c>
      <c r="G90">
        <v>1653.86</v>
      </c>
      <c r="H90">
        <v>365.65</v>
      </c>
      <c r="I90" t="str">
        <f>TEXT(B90  B:B,"MMM-YYYY")</f>
        <v>Jul-2021</v>
      </c>
      <c r="J90">
        <f t="shared" si="1"/>
        <v>2021</v>
      </c>
    </row>
    <row r="91" spans="1:10" x14ac:dyDescent="0.2">
      <c r="A91">
        <v>1090</v>
      </c>
      <c r="B91" s="1" t="d">
        <v>2023-02-19</v>
      </c>
      <c r="C91" t="s">
        <v>8</v>
      </c>
      <c r="D91" t="s">
        <v>25</v>
      </c>
      <c r="E91" t="s">
        <v>10</v>
      </c>
      <c r="F91" t="s">
        <v>16</v>
      </c>
      <c r="G91">
        <v>388.02</v>
      </c>
      <c r="H91">
        <v>24.51</v>
      </c>
      <c r="I91" t="str">
        <f>TEXT(B91  B:B,"MMM-YYYY")</f>
        <v>Feb-2023</v>
      </c>
      <c r="J91">
        <f t="shared" si="1"/>
        <v>2023</v>
      </c>
    </row>
    <row r="92" spans="1:10" x14ac:dyDescent="0.2">
      <c r="A92">
        <v>1091</v>
      </c>
      <c r="B92" s="1" t="d">
        <v>2023-07-19</v>
      </c>
      <c r="C92" t="s">
        <v>24</v>
      </c>
      <c r="D92" t="s">
        <v>20</v>
      </c>
      <c r="E92" t="s">
        <v>28</v>
      </c>
      <c r="F92" t="s">
        <v>11</v>
      </c>
      <c r="G92">
        <v>997.34</v>
      </c>
      <c r="H92">
        <v>193.7</v>
      </c>
      <c r="I92" t="str">
        <f>TEXT(B92  B:B,"MMM-YYYY")</f>
        <v>Jul-2023</v>
      </c>
      <c r="J92">
        <f t="shared" si="1"/>
        <v>2023</v>
      </c>
    </row>
    <row r="93" spans="1:10" x14ac:dyDescent="0.2">
      <c r="A93">
        <v>1092</v>
      </c>
      <c r="B93" s="1" t="d">
        <v>2023-11-23</v>
      </c>
      <c r="C93" t="s">
        <v>22</v>
      </c>
      <c r="D93" t="s">
        <v>12</v>
      </c>
      <c r="E93" t="s">
        <v>19</v>
      </c>
      <c r="F93" t="s">
        <v>16</v>
      </c>
      <c r="G93">
        <v>278</v>
      </c>
      <c r="H93">
        <v>-4.3899999999999997</v>
      </c>
      <c r="I93" t="str">
        <f>TEXT(B93  B:B,"MMM-YYYY")</f>
        <v>Nov-2023</v>
      </c>
      <c r="J93">
        <f t="shared" si="1"/>
        <v>2023</v>
      </c>
    </row>
    <row r="94" spans="1:10" x14ac:dyDescent="0.2">
      <c r="A94">
        <v>1093</v>
      </c>
      <c r="B94" s="1" t="d">
        <v>2023-12-08</v>
      </c>
      <c r="C94" t="s">
        <v>17</v>
      </c>
      <c r="D94" t="s">
        <v>12</v>
      </c>
      <c r="E94" t="s">
        <v>10</v>
      </c>
      <c r="F94" t="s">
        <v>16</v>
      </c>
      <c r="G94">
        <v>1380.2</v>
      </c>
      <c r="H94">
        <v>347.75</v>
      </c>
      <c r="I94" t="str">
        <f>TEXT(B94  B:B,"MMM-YYYY")</f>
        <v>Dec-2023</v>
      </c>
      <c r="J94">
        <f t="shared" si="1"/>
        <v>2023</v>
      </c>
    </row>
    <row r="95" spans="1:10" x14ac:dyDescent="0.2">
      <c r="A95">
        <v>1094</v>
      </c>
      <c r="B95" s="1" t="d">
        <v>2022-05-18</v>
      </c>
      <c r="C95" t="s">
        <v>8</v>
      </c>
      <c r="D95" t="s">
        <v>20</v>
      </c>
      <c r="E95" t="s">
        <v>23</v>
      </c>
      <c r="F95" t="s">
        <v>21</v>
      </c>
      <c r="G95">
        <v>1902.3</v>
      </c>
      <c r="H95">
        <v>420.55</v>
      </c>
      <c r="I95" t="str">
        <f>TEXT(B95  B:B,"MMM-YYYY")</f>
        <v>May-2022</v>
      </c>
      <c r="J95">
        <f t="shared" si="1"/>
        <v>2022</v>
      </c>
    </row>
    <row r="96" spans="1:10" x14ac:dyDescent="0.2">
      <c r="A96">
        <v>1095</v>
      </c>
      <c r="B96" s="1" t="d">
        <v>2022-02-11</v>
      </c>
      <c r="C96" t="s">
        <v>24</v>
      </c>
      <c r="D96" t="s">
        <v>30</v>
      </c>
      <c r="E96" t="s">
        <v>13</v>
      </c>
      <c r="F96" t="s">
        <v>16</v>
      </c>
      <c r="G96">
        <v>317.32</v>
      </c>
      <c r="H96">
        <v>79.05</v>
      </c>
      <c r="I96" t="str">
        <f>TEXT(B96  B:B,"MMM-YYYY")</f>
        <v>Feb-2022</v>
      </c>
      <c r="J96">
        <f t="shared" si="1"/>
        <v>2022</v>
      </c>
    </row>
    <row r="97" spans="1:10" x14ac:dyDescent="0.2">
      <c r="A97">
        <v>1096</v>
      </c>
      <c r="B97" s="1" t="d">
        <v>2023-03-16</v>
      </c>
      <c r="C97" t="s">
        <v>24</v>
      </c>
      <c r="D97" t="s">
        <v>31</v>
      </c>
      <c r="E97" t="s">
        <v>23</v>
      </c>
      <c r="F97" t="s">
        <v>21</v>
      </c>
      <c r="G97">
        <v>1481.07</v>
      </c>
      <c r="H97">
        <v>404.05</v>
      </c>
      <c r="I97" t="str">
        <f>TEXT(B97  B:B,"MMM-YYYY")</f>
        <v>Mar-2023</v>
      </c>
      <c r="J97">
        <f t="shared" si="1"/>
        <v>2023</v>
      </c>
    </row>
    <row r="98" spans="1:10" x14ac:dyDescent="0.2">
      <c r="A98">
        <v>1097</v>
      </c>
      <c r="B98" s="1" t="d">
        <v>2021-04-09</v>
      </c>
      <c r="C98" t="s">
        <v>24</v>
      </c>
      <c r="D98" t="s">
        <v>33</v>
      </c>
      <c r="E98" t="s">
        <v>23</v>
      </c>
      <c r="F98" t="s">
        <v>21</v>
      </c>
      <c r="G98">
        <v>1282.8599999999999</v>
      </c>
      <c r="H98">
        <v>-13.05</v>
      </c>
      <c r="I98" t="str">
        <f>TEXT(B98  B:B,"MMM-YYYY")</f>
        <v>Apr-2021</v>
      </c>
      <c r="J98">
        <f t="shared" si="1"/>
        <v>2021</v>
      </c>
    </row>
    <row r="99" spans="1:10" x14ac:dyDescent="0.2">
      <c r="A99">
        <v>1098</v>
      </c>
      <c r="B99" s="1" t="d">
        <v>2022-11-15</v>
      </c>
      <c r="C99" t="s">
        <v>17</v>
      </c>
      <c r="D99" t="s">
        <v>31</v>
      </c>
      <c r="E99" t="s">
        <v>10</v>
      </c>
      <c r="F99" t="s">
        <v>16</v>
      </c>
      <c r="G99">
        <v>1188.03</v>
      </c>
      <c r="H99">
        <v>174.26</v>
      </c>
      <c r="I99" t="str">
        <f>TEXT(B99  B:B,"MMM-YYYY")</f>
        <v>Nov-2022</v>
      </c>
      <c r="J99">
        <f t="shared" si="1"/>
        <v>2022</v>
      </c>
    </row>
    <row r="100" spans="1:10" x14ac:dyDescent="0.2">
      <c r="A100">
        <v>1099</v>
      </c>
      <c r="B100" s="1" t="d">
        <v>2022-12-27</v>
      </c>
      <c r="C100" t="s">
        <v>8</v>
      </c>
      <c r="D100" t="s">
        <v>20</v>
      </c>
      <c r="E100" t="s">
        <v>19</v>
      </c>
      <c r="F100" t="s">
        <v>11</v>
      </c>
      <c r="G100">
        <v>810.73</v>
      </c>
      <c r="H100">
        <v>401.13</v>
      </c>
      <c r="I100" t="str">
        <f>TEXT(B100  B:B,"MMM-YYYY")</f>
        <v>Dec-2022</v>
      </c>
      <c r="J100">
        <f t="shared" si="1"/>
        <v>2022</v>
      </c>
    </row>
    <row r="101" spans="1:10" x14ac:dyDescent="0.2">
      <c r="A101">
        <v>1100</v>
      </c>
      <c r="B101" s="1" t="d">
        <v>2023-08-19</v>
      </c>
      <c r="C101" t="s">
        <v>22</v>
      </c>
      <c r="D101" t="s">
        <v>18</v>
      </c>
      <c r="E101" t="s">
        <v>23</v>
      </c>
      <c r="F101" t="s">
        <v>11</v>
      </c>
      <c r="G101">
        <v>742.51</v>
      </c>
      <c r="H101">
        <v>28.12</v>
      </c>
      <c r="I101" t="str">
        <f>TEXT(B101  B:B,"MMM-YYYY")</f>
        <v>Aug-2023</v>
      </c>
      <c r="J101">
        <f t="shared" si="1"/>
        <v>2023</v>
      </c>
    </row>
    <row r="102" spans="1:10" x14ac:dyDescent="0.2">
      <c r="A102">
        <v>1101</v>
      </c>
      <c r="B102" s="1" t="d">
        <v>2022-09-05</v>
      </c>
      <c r="C102" t="s">
        <v>22</v>
      </c>
      <c r="D102" t="s">
        <v>33</v>
      </c>
      <c r="E102" t="s">
        <v>34</v>
      </c>
      <c r="F102" t="s">
        <v>16</v>
      </c>
      <c r="G102">
        <v>138.24</v>
      </c>
      <c r="H102">
        <v>467.83</v>
      </c>
      <c r="I102" t="str">
        <f>TEXT(B102  B:B,"MMM-YYYY")</f>
        <v>Sep-2022</v>
      </c>
      <c r="J102">
        <f t="shared" si="1"/>
        <v>2022</v>
      </c>
    </row>
    <row r="103" spans="1:10" x14ac:dyDescent="0.2">
      <c r="A103">
        <v>1102</v>
      </c>
      <c r="B103" s="1" t="d">
        <v>2022-10-05</v>
      </c>
      <c r="C103" t="s">
        <v>24</v>
      </c>
      <c r="D103" t="s">
        <v>25</v>
      </c>
      <c r="E103" t="s">
        <v>32</v>
      </c>
      <c r="F103" t="s">
        <v>11</v>
      </c>
      <c r="G103">
        <v>474.92</v>
      </c>
      <c r="H103">
        <v>-114.68</v>
      </c>
      <c r="I103" t="str">
        <f>TEXT(B103  B:B,"MMM-YYYY")</f>
        <v>Oct-2022</v>
      </c>
      <c r="J103">
        <f t="shared" si="1"/>
        <v>2022</v>
      </c>
    </row>
    <row r="104" spans="1:10" x14ac:dyDescent="0.2">
      <c r="A104">
        <v>1103</v>
      </c>
      <c r="B104" s="1" t="d">
        <v>2023-10-26</v>
      </c>
      <c r="C104" t="s">
        <v>17</v>
      </c>
      <c r="D104" t="s">
        <v>31</v>
      </c>
      <c r="E104" t="s">
        <v>15</v>
      </c>
      <c r="F104" t="s">
        <v>21</v>
      </c>
      <c r="G104">
        <v>79.59</v>
      </c>
      <c r="H104">
        <v>-187.21</v>
      </c>
      <c r="I104" t="str">
        <f>TEXT(B104  B:B,"MMM-YYYY")</f>
        <v>Oct-2023</v>
      </c>
      <c r="J104">
        <f t="shared" si="1"/>
        <v>2023</v>
      </c>
    </row>
    <row r="105" spans="1:10" x14ac:dyDescent="0.2">
      <c r="A105">
        <v>1104</v>
      </c>
      <c r="B105" s="1" t="d">
        <v>2022-05-18</v>
      </c>
      <c r="C105" t="s">
        <v>17</v>
      </c>
      <c r="D105" t="s">
        <v>20</v>
      </c>
      <c r="E105" t="s">
        <v>15</v>
      </c>
      <c r="F105" t="s">
        <v>21</v>
      </c>
      <c r="G105">
        <v>1183.76</v>
      </c>
      <c r="H105">
        <v>432.89</v>
      </c>
      <c r="I105" t="str">
        <f>TEXT(B105  B:B,"MMM-YYYY")</f>
        <v>May-2022</v>
      </c>
      <c r="J105">
        <f t="shared" si="1"/>
        <v>2022</v>
      </c>
    </row>
    <row r="106" spans="1:10" x14ac:dyDescent="0.2">
      <c r="A106">
        <v>1105</v>
      </c>
      <c r="B106" s="1" t="d">
        <v>2023-02-06</v>
      </c>
      <c r="C106" t="s">
        <v>17</v>
      </c>
      <c r="D106" t="s">
        <v>31</v>
      </c>
      <c r="E106" t="s">
        <v>23</v>
      </c>
      <c r="F106" t="s">
        <v>16</v>
      </c>
      <c r="G106">
        <v>256.41000000000003</v>
      </c>
      <c r="H106">
        <v>-151.94999999999999</v>
      </c>
      <c r="I106" t="str">
        <f>TEXT(B106  B:B,"MMM-YYYY")</f>
        <v>Feb-2023</v>
      </c>
      <c r="J106">
        <f t="shared" si="1"/>
        <v>2023</v>
      </c>
    </row>
    <row r="107" spans="1:10" x14ac:dyDescent="0.2">
      <c r="A107">
        <v>1106</v>
      </c>
      <c r="B107" s="1" t="d">
        <v>2022-02-02</v>
      </c>
      <c r="C107" t="s">
        <v>22</v>
      </c>
      <c r="D107" t="s">
        <v>33</v>
      </c>
      <c r="E107" t="s">
        <v>34</v>
      </c>
      <c r="F107" t="s">
        <v>11</v>
      </c>
      <c r="G107">
        <v>1752.39</v>
      </c>
      <c r="H107">
        <v>494.32</v>
      </c>
      <c r="I107" t="str">
        <f>TEXT(B107  B:B,"MMM-YYYY")</f>
        <v>Feb-2022</v>
      </c>
      <c r="J107">
        <f t="shared" si="1"/>
        <v>2022</v>
      </c>
    </row>
    <row r="108" spans="1:10" x14ac:dyDescent="0.2">
      <c r="A108">
        <v>1107</v>
      </c>
      <c r="B108" s="1" t="d">
        <v>2023-05-21</v>
      </c>
      <c r="C108" t="s">
        <v>24</v>
      </c>
      <c r="D108" t="s">
        <v>14</v>
      </c>
      <c r="E108" t="s">
        <v>13</v>
      </c>
      <c r="F108" t="s">
        <v>11</v>
      </c>
      <c r="G108">
        <v>1070.1300000000001</v>
      </c>
      <c r="H108">
        <v>465.98</v>
      </c>
      <c r="I108" t="str">
        <f>TEXT(B108  B:B,"MMM-YYYY")</f>
        <v>May-2023</v>
      </c>
      <c r="J108">
        <f t="shared" si="1"/>
        <v>2023</v>
      </c>
    </row>
    <row r="109" spans="1:10" x14ac:dyDescent="0.2">
      <c r="A109">
        <v>1108</v>
      </c>
      <c r="B109" s="1" t="d">
        <v>2023-03-06</v>
      </c>
      <c r="C109" t="s">
        <v>8</v>
      </c>
      <c r="D109" t="s">
        <v>27</v>
      </c>
      <c r="E109" t="s">
        <v>26</v>
      </c>
      <c r="F109" t="s">
        <v>21</v>
      </c>
      <c r="G109">
        <v>1414.4</v>
      </c>
      <c r="H109">
        <v>-104.09</v>
      </c>
      <c r="I109" t="str">
        <f>TEXT(B109  B:B,"MMM-YYYY")</f>
        <v>Mar-2023</v>
      </c>
      <c r="J109">
        <f t="shared" si="1"/>
        <v>2023</v>
      </c>
    </row>
    <row r="110" spans="1:10" x14ac:dyDescent="0.2">
      <c r="A110">
        <v>1109</v>
      </c>
      <c r="B110" s="1" t="d">
        <v>2022-01-28</v>
      </c>
      <c r="C110" t="s">
        <v>22</v>
      </c>
      <c r="D110" t="s">
        <v>31</v>
      </c>
      <c r="E110" t="s">
        <v>26</v>
      </c>
      <c r="F110" t="s">
        <v>16</v>
      </c>
      <c r="G110">
        <v>851.17</v>
      </c>
      <c r="H110">
        <v>176.31</v>
      </c>
      <c r="I110" t="str">
        <f>TEXT(B110  B:B,"MMM-YYYY")</f>
        <v>Jan-2022</v>
      </c>
      <c r="J110">
        <f t="shared" si="1"/>
        <v>2022</v>
      </c>
    </row>
    <row r="111" spans="1:10" x14ac:dyDescent="0.2">
      <c r="A111">
        <v>1110</v>
      </c>
      <c r="B111" s="1" t="d">
        <v>2021-07-26</v>
      </c>
      <c r="C111" t="s">
        <v>24</v>
      </c>
      <c r="D111" t="s">
        <v>25</v>
      </c>
      <c r="E111" t="s">
        <v>10</v>
      </c>
      <c r="F111" t="s">
        <v>11</v>
      </c>
      <c r="G111">
        <v>1143.1300000000001</v>
      </c>
      <c r="H111">
        <v>-70.56</v>
      </c>
      <c r="I111" t="str">
        <f>TEXT(B111  B:B,"MMM-YYYY")</f>
        <v>Jul-2021</v>
      </c>
      <c r="J111">
        <f t="shared" si="1"/>
        <v>2021</v>
      </c>
    </row>
    <row r="112" spans="1:10" x14ac:dyDescent="0.2">
      <c r="A112">
        <v>1111</v>
      </c>
      <c r="B112" s="1" t="d">
        <v>2023-11-05</v>
      </c>
      <c r="C112" t="s">
        <v>24</v>
      </c>
      <c r="D112" t="s">
        <v>25</v>
      </c>
      <c r="E112" t="s">
        <v>15</v>
      </c>
      <c r="F112" t="s">
        <v>16</v>
      </c>
      <c r="G112">
        <v>1888.19</v>
      </c>
      <c r="H112">
        <v>99.71</v>
      </c>
      <c r="I112" t="str">
        <f>TEXT(B112  B:B,"MMM-YYYY")</f>
        <v>Nov-2023</v>
      </c>
      <c r="J112">
        <f t="shared" si="1"/>
        <v>2023</v>
      </c>
    </row>
    <row r="113" spans="1:10" x14ac:dyDescent="0.2">
      <c r="A113">
        <v>1112</v>
      </c>
      <c r="B113" s="1" t="d">
        <v>2023-06-11</v>
      </c>
      <c r="C113" t="s">
        <v>8</v>
      </c>
      <c r="D113" t="s">
        <v>9</v>
      </c>
      <c r="E113" t="s">
        <v>23</v>
      </c>
      <c r="F113" t="s">
        <v>11</v>
      </c>
      <c r="G113">
        <v>211.33</v>
      </c>
      <c r="H113">
        <v>-157</v>
      </c>
      <c r="I113" t="str">
        <f>TEXT(B113  B:B,"MMM-YYYY")</f>
        <v>Jun-2023</v>
      </c>
      <c r="J113">
        <f t="shared" si="1"/>
        <v>2023</v>
      </c>
    </row>
    <row r="114" spans="1:10" x14ac:dyDescent="0.2">
      <c r="A114">
        <v>1113</v>
      </c>
      <c r="B114" s="1" t="d">
        <v>2023-05-14</v>
      </c>
      <c r="C114" t="s">
        <v>8</v>
      </c>
      <c r="D114" t="s">
        <v>31</v>
      </c>
      <c r="E114" t="s">
        <v>26</v>
      </c>
      <c r="F114" t="s">
        <v>21</v>
      </c>
      <c r="G114">
        <v>545.17999999999995</v>
      </c>
      <c r="H114">
        <v>-43.25</v>
      </c>
      <c r="I114" t="str">
        <f>TEXT(B114  B:B,"MMM-YYYY")</f>
        <v>May-2023</v>
      </c>
      <c r="J114">
        <f t="shared" si="1"/>
        <v>2023</v>
      </c>
    </row>
    <row r="115" spans="1:10" x14ac:dyDescent="0.2">
      <c r="A115">
        <v>1114</v>
      </c>
      <c r="B115" s="1" t="d">
        <v>2023-01-13</v>
      </c>
      <c r="C115" t="s">
        <v>8</v>
      </c>
      <c r="D115" t="s">
        <v>27</v>
      </c>
      <c r="E115" t="s">
        <v>23</v>
      </c>
      <c r="F115" t="s">
        <v>21</v>
      </c>
      <c r="G115">
        <v>1570.98</v>
      </c>
      <c r="H115">
        <v>54.29</v>
      </c>
      <c r="I115" t="str">
        <f>TEXT(B115  B:B,"MMM-YYYY")</f>
        <v>Jan-2023</v>
      </c>
      <c r="J115">
        <f t="shared" si="1"/>
        <v>2023</v>
      </c>
    </row>
    <row r="116" spans="1:10" x14ac:dyDescent="0.2">
      <c r="A116">
        <v>1115</v>
      </c>
      <c r="B116" s="1" t="d">
        <v>2022-07-18</v>
      </c>
      <c r="C116" t="s">
        <v>17</v>
      </c>
      <c r="D116" t="s">
        <v>30</v>
      </c>
      <c r="E116" t="s">
        <v>10</v>
      </c>
      <c r="F116" t="s">
        <v>16</v>
      </c>
      <c r="G116">
        <v>242.54</v>
      </c>
      <c r="H116">
        <v>107.05</v>
      </c>
      <c r="I116" t="str">
        <f>TEXT(B116  B:B,"MMM-YYYY")</f>
        <v>Jul-2022</v>
      </c>
      <c r="J116">
        <f t="shared" si="1"/>
        <v>2022</v>
      </c>
    </row>
    <row r="117" spans="1:10" x14ac:dyDescent="0.2">
      <c r="A117">
        <v>1116</v>
      </c>
      <c r="B117" s="1" t="d">
        <v>2023-10-18</v>
      </c>
      <c r="C117" t="s">
        <v>8</v>
      </c>
      <c r="D117" t="s">
        <v>12</v>
      </c>
      <c r="E117" t="s">
        <v>15</v>
      </c>
      <c r="F117" t="s">
        <v>21</v>
      </c>
      <c r="G117">
        <v>197.54</v>
      </c>
      <c r="H117">
        <v>484.25</v>
      </c>
      <c r="I117" t="str">
        <f>TEXT(B117  B:B,"MMM-YYYY")</f>
        <v>Oct-2023</v>
      </c>
      <c r="J117">
        <f t="shared" si="1"/>
        <v>2023</v>
      </c>
    </row>
    <row r="118" spans="1:10" x14ac:dyDescent="0.2">
      <c r="A118">
        <v>1117</v>
      </c>
      <c r="B118" s="1" t="d">
        <v>2021-04-06</v>
      </c>
      <c r="C118" t="s">
        <v>24</v>
      </c>
      <c r="D118" t="s">
        <v>27</v>
      </c>
      <c r="E118" t="s">
        <v>28</v>
      </c>
      <c r="F118" t="s">
        <v>11</v>
      </c>
      <c r="G118">
        <v>755.01</v>
      </c>
      <c r="H118">
        <v>365.51</v>
      </c>
      <c r="I118" t="str">
        <f>TEXT(B118  B:B,"MMM-YYYY")</f>
        <v>Apr-2021</v>
      </c>
      <c r="J118">
        <f t="shared" si="1"/>
        <v>2021</v>
      </c>
    </row>
    <row r="119" spans="1:10" x14ac:dyDescent="0.2">
      <c r="A119">
        <v>1118</v>
      </c>
      <c r="B119" s="1" t="d">
        <v>2022-04-30</v>
      </c>
      <c r="C119" t="s">
        <v>8</v>
      </c>
      <c r="D119" t="s">
        <v>12</v>
      </c>
      <c r="E119" t="s">
        <v>32</v>
      </c>
      <c r="F119" t="s">
        <v>21</v>
      </c>
      <c r="G119">
        <v>229.73</v>
      </c>
      <c r="H119">
        <v>316.19</v>
      </c>
      <c r="I119" t="str">
        <f>TEXT(B119  B:B,"MMM-YYYY")</f>
        <v>Apr-2022</v>
      </c>
      <c r="J119">
        <f t="shared" si="1"/>
        <v>2022</v>
      </c>
    </row>
    <row r="120" spans="1:10" x14ac:dyDescent="0.2">
      <c r="A120">
        <v>1119</v>
      </c>
      <c r="B120" s="1" t="d">
        <v>2021-08-19</v>
      </c>
      <c r="C120" t="s">
        <v>24</v>
      </c>
      <c r="D120" t="s">
        <v>12</v>
      </c>
      <c r="E120" t="s">
        <v>32</v>
      </c>
      <c r="F120" t="s">
        <v>16</v>
      </c>
      <c r="G120">
        <v>1190.9000000000001</v>
      </c>
      <c r="H120">
        <v>175.93</v>
      </c>
      <c r="I120" t="str">
        <f>TEXT(B120  B:B,"MMM-YYYY")</f>
        <v>Aug-2021</v>
      </c>
      <c r="J120">
        <f t="shared" si="1"/>
        <v>2021</v>
      </c>
    </row>
    <row r="121" spans="1:10" x14ac:dyDescent="0.2">
      <c r="A121">
        <v>1120</v>
      </c>
      <c r="B121" s="1" t="d">
        <v>2023-01-19</v>
      </c>
      <c r="C121" t="s">
        <v>22</v>
      </c>
      <c r="D121" t="s">
        <v>14</v>
      </c>
      <c r="E121" t="s">
        <v>26</v>
      </c>
      <c r="F121" t="s">
        <v>16</v>
      </c>
      <c r="G121">
        <v>491.24</v>
      </c>
      <c r="H121">
        <v>388</v>
      </c>
      <c r="I121" t="str">
        <f>TEXT(B121  B:B,"MMM-YYYY")</f>
        <v>Jan-2023</v>
      </c>
      <c r="J121">
        <f t="shared" si="1"/>
        <v>2023</v>
      </c>
    </row>
    <row r="122" spans="1:10" x14ac:dyDescent="0.2">
      <c r="A122">
        <v>1121</v>
      </c>
      <c r="B122" s="1" t="d">
        <v>2022-06-25</v>
      </c>
      <c r="C122" t="s">
        <v>17</v>
      </c>
      <c r="D122" t="s">
        <v>9</v>
      </c>
      <c r="E122" t="s">
        <v>32</v>
      </c>
      <c r="F122" t="s">
        <v>16</v>
      </c>
      <c r="G122">
        <v>1796.61</v>
      </c>
      <c r="H122">
        <v>37.53</v>
      </c>
      <c r="I122" t="str">
        <f>TEXT(B122  B:B,"MMM-YYYY")</f>
        <v>Jun-2022</v>
      </c>
      <c r="J122">
        <f t="shared" si="1"/>
        <v>2022</v>
      </c>
    </row>
    <row r="123" spans="1:10" x14ac:dyDescent="0.2">
      <c r="A123">
        <v>1122</v>
      </c>
      <c r="B123" s="1" t="d">
        <v>2023-11-26</v>
      </c>
      <c r="C123" t="s">
        <v>22</v>
      </c>
      <c r="D123" t="s">
        <v>27</v>
      </c>
      <c r="E123" t="s">
        <v>28</v>
      </c>
      <c r="F123" t="s">
        <v>11</v>
      </c>
      <c r="G123">
        <v>1577.83</v>
      </c>
      <c r="H123">
        <v>296.23</v>
      </c>
      <c r="I123" t="str">
        <f>TEXT(B123  B:B,"MMM-YYYY")</f>
        <v>Nov-2023</v>
      </c>
      <c r="J123">
        <f t="shared" si="1"/>
        <v>2023</v>
      </c>
    </row>
    <row r="124" spans="1:10" x14ac:dyDescent="0.2">
      <c r="A124">
        <v>1123</v>
      </c>
      <c r="B124" s="1" t="d">
        <v>2022-06-09</v>
      </c>
      <c r="C124" t="s">
        <v>22</v>
      </c>
      <c r="D124" t="s">
        <v>27</v>
      </c>
      <c r="E124" t="s">
        <v>23</v>
      </c>
      <c r="F124" t="s">
        <v>11</v>
      </c>
      <c r="G124">
        <v>1414.43</v>
      </c>
      <c r="H124">
        <v>495.65</v>
      </c>
      <c r="I124" t="str">
        <f>TEXT(B124  B:B,"MMM-YYYY")</f>
        <v>Jun-2022</v>
      </c>
      <c r="J124">
        <f t="shared" si="1"/>
        <v>2022</v>
      </c>
    </row>
    <row r="125" spans="1:10" x14ac:dyDescent="0.2">
      <c r="A125">
        <v>1124</v>
      </c>
      <c r="B125" s="1" t="d">
        <v>2022-08-01</v>
      </c>
      <c r="C125" t="s">
        <v>24</v>
      </c>
      <c r="D125" t="s">
        <v>14</v>
      </c>
      <c r="E125" t="s">
        <v>10</v>
      </c>
      <c r="F125" t="s">
        <v>11</v>
      </c>
      <c r="G125">
        <v>1253.04</v>
      </c>
      <c r="H125">
        <v>20.239999999999998</v>
      </c>
      <c r="I125" t="str">
        <f>TEXT(B125  B:B,"MMM-YYYY")</f>
        <v>Aug-2022</v>
      </c>
      <c r="J125">
        <f t="shared" si="1"/>
        <v>2022</v>
      </c>
    </row>
    <row r="126" spans="1:10" x14ac:dyDescent="0.2">
      <c r="A126">
        <v>1125</v>
      </c>
      <c r="B126" s="1" t="d">
        <v>2022-11-13</v>
      </c>
      <c r="C126" t="s">
        <v>22</v>
      </c>
      <c r="D126" t="s">
        <v>31</v>
      </c>
      <c r="E126" t="s">
        <v>28</v>
      </c>
      <c r="F126" t="s">
        <v>11</v>
      </c>
      <c r="G126">
        <v>1733.76</v>
      </c>
      <c r="H126">
        <v>271.81</v>
      </c>
      <c r="I126" t="str">
        <f>TEXT(B126  B:B,"MMM-YYYY")</f>
        <v>Nov-2022</v>
      </c>
      <c r="J126">
        <f t="shared" si="1"/>
        <v>2022</v>
      </c>
    </row>
    <row r="127" spans="1:10" x14ac:dyDescent="0.2">
      <c r="A127">
        <v>1126</v>
      </c>
      <c r="B127" s="1" t="d">
        <v>2022-07-11</v>
      </c>
      <c r="C127" t="s">
        <v>24</v>
      </c>
      <c r="D127" t="s">
        <v>31</v>
      </c>
      <c r="E127" t="s">
        <v>10</v>
      </c>
      <c r="F127" t="s">
        <v>11</v>
      </c>
      <c r="G127">
        <v>484.97</v>
      </c>
      <c r="H127">
        <v>391.02</v>
      </c>
      <c r="I127" t="str">
        <f>TEXT(B127  B:B,"MMM-YYYY")</f>
        <v>Jul-2022</v>
      </c>
      <c r="J127">
        <f t="shared" si="1"/>
        <v>2022</v>
      </c>
    </row>
    <row r="128" spans="1:10" x14ac:dyDescent="0.2">
      <c r="A128">
        <v>1127</v>
      </c>
      <c r="B128" s="1" t="d">
        <v>2023-10-10</v>
      </c>
      <c r="C128" t="s">
        <v>8</v>
      </c>
      <c r="D128" t="s">
        <v>31</v>
      </c>
      <c r="E128" t="s">
        <v>10</v>
      </c>
      <c r="F128" t="s">
        <v>21</v>
      </c>
      <c r="G128">
        <v>1752.56</v>
      </c>
      <c r="H128">
        <v>441.07</v>
      </c>
      <c r="I128" t="str">
        <f>TEXT(B128  B:B,"MMM-YYYY")</f>
        <v>Oct-2023</v>
      </c>
      <c r="J128">
        <f t="shared" si="1"/>
        <v>2023</v>
      </c>
    </row>
    <row r="129" spans="1:10" x14ac:dyDescent="0.2">
      <c r="A129">
        <v>1128</v>
      </c>
      <c r="B129" s="1" t="d">
        <v>2022-10-08</v>
      </c>
      <c r="C129" t="s">
        <v>8</v>
      </c>
      <c r="D129" t="s">
        <v>18</v>
      </c>
      <c r="E129" t="s">
        <v>15</v>
      </c>
      <c r="F129" t="s">
        <v>11</v>
      </c>
      <c r="G129">
        <v>1589.51</v>
      </c>
      <c r="H129">
        <v>302.55</v>
      </c>
      <c r="I129" t="str">
        <f>TEXT(B129  B:B,"MMM-YYYY")</f>
        <v>Oct-2022</v>
      </c>
      <c r="J129">
        <f t="shared" si="1"/>
        <v>2022</v>
      </c>
    </row>
    <row r="130" spans="1:10" x14ac:dyDescent="0.2">
      <c r="A130">
        <v>1129</v>
      </c>
      <c r="B130" s="1" t="d">
        <v>2023-03-07</v>
      </c>
      <c r="C130" t="s">
        <v>24</v>
      </c>
      <c r="D130" t="s">
        <v>12</v>
      </c>
      <c r="E130" t="s">
        <v>23</v>
      </c>
      <c r="F130" t="s">
        <v>11</v>
      </c>
      <c r="G130">
        <v>1508.91</v>
      </c>
      <c r="H130">
        <v>-1.47</v>
      </c>
      <c r="I130" t="str">
        <f>TEXT(B130  B:B,"MMM-YYYY")</f>
        <v>Mar-2023</v>
      </c>
      <c r="J130">
        <f t="shared" si="1"/>
        <v>2023</v>
      </c>
    </row>
    <row r="131" spans="1:10" x14ac:dyDescent="0.2">
      <c r="A131">
        <v>1130</v>
      </c>
      <c r="B131" s="1" t="d">
        <v>2023-11-18</v>
      </c>
      <c r="C131" t="s">
        <v>8</v>
      </c>
      <c r="D131" t="s">
        <v>18</v>
      </c>
      <c r="E131" t="s">
        <v>34</v>
      </c>
      <c r="F131" t="s">
        <v>21</v>
      </c>
      <c r="G131">
        <v>1144.45</v>
      </c>
      <c r="H131">
        <v>28.4</v>
      </c>
      <c r="I131" t="str">
        <f>TEXT(B131  B:B,"MMM-YYYY")</f>
        <v>Nov-2023</v>
      </c>
      <c r="J131">
        <f t="shared" ref="J131:J194" si="2">YEAR(B:B)</f>
        <v>2023</v>
      </c>
    </row>
    <row r="132" spans="1:10" x14ac:dyDescent="0.2">
      <c r="A132">
        <v>1131</v>
      </c>
      <c r="B132" s="1" t="d">
        <v>2021-07-09</v>
      </c>
      <c r="C132" t="s">
        <v>17</v>
      </c>
      <c r="D132" t="s">
        <v>9</v>
      </c>
      <c r="E132" t="s">
        <v>32</v>
      </c>
      <c r="F132" t="s">
        <v>11</v>
      </c>
      <c r="G132">
        <v>530.17999999999995</v>
      </c>
      <c r="H132">
        <v>-185.47</v>
      </c>
      <c r="I132" t="str">
        <f>TEXT(B132  B:B,"MMM-YYYY")</f>
        <v>Jul-2021</v>
      </c>
      <c r="J132">
        <f t="shared" si="2"/>
        <v>2021</v>
      </c>
    </row>
    <row r="133" spans="1:10" x14ac:dyDescent="0.2">
      <c r="A133">
        <v>1132</v>
      </c>
      <c r="B133" s="1" t="d">
        <v>2022-09-25</v>
      </c>
      <c r="C133" t="s">
        <v>22</v>
      </c>
      <c r="D133" t="s">
        <v>14</v>
      </c>
      <c r="E133" t="s">
        <v>34</v>
      </c>
      <c r="F133" t="s">
        <v>16</v>
      </c>
      <c r="G133">
        <v>875.92</v>
      </c>
      <c r="H133">
        <v>332.62</v>
      </c>
      <c r="I133" t="str">
        <f>TEXT(B133  B:B,"MMM-YYYY")</f>
        <v>Sep-2022</v>
      </c>
      <c r="J133">
        <f t="shared" si="2"/>
        <v>2022</v>
      </c>
    </row>
    <row r="134" spans="1:10" x14ac:dyDescent="0.2">
      <c r="A134">
        <v>1133</v>
      </c>
      <c r="B134" s="1" t="d">
        <v>2022-09-20</v>
      </c>
      <c r="C134" t="s">
        <v>17</v>
      </c>
      <c r="D134" t="s">
        <v>27</v>
      </c>
      <c r="E134" t="s">
        <v>15</v>
      </c>
      <c r="F134" t="s">
        <v>11</v>
      </c>
      <c r="G134">
        <v>1597.46</v>
      </c>
      <c r="H134">
        <v>-170.08</v>
      </c>
      <c r="I134" t="str">
        <f>TEXT(B134  B:B,"MMM-YYYY")</f>
        <v>Sep-2022</v>
      </c>
      <c r="J134">
        <f t="shared" si="2"/>
        <v>2022</v>
      </c>
    </row>
    <row r="135" spans="1:10" x14ac:dyDescent="0.2">
      <c r="A135">
        <v>1134</v>
      </c>
      <c r="B135" s="1" t="d">
        <v>2023-08-31</v>
      </c>
      <c r="C135" t="s">
        <v>22</v>
      </c>
      <c r="D135" t="s">
        <v>12</v>
      </c>
      <c r="E135" t="s">
        <v>10</v>
      </c>
      <c r="F135" t="s">
        <v>11</v>
      </c>
      <c r="G135">
        <v>111.97</v>
      </c>
      <c r="H135">
        <v>405.26</v>
      </c>
      <c r="I135" t="str">
        <f>TEXT(B135  B:B,"MMM-YYYY")</f>
        <v>Aug-2023</v>
      </c>
      <c r="J135">
        <f t="shared" si="2"/>
        <v>2023</v>
      </c>
    </row>
    <row r="136" spans="1:10" x14ac:dyDescent="0.2">
      <c r="A136">
        <v>1135</v>
      </c>
      <c r="B136" s="1" t="d">
        <v>2022-12-11</v>
      </c>
      <c r="C136" t="s">
        <v>8</v>
      </c>
      <c r="D136" t="s">
        <v>18</v>
      </c>
      <c r="E136" t="s">
        <v>26</v>
      </c>
      <c r="F136" t="s">
        <v>16</v>
      </c>
      <c r="G136">
        <v>1575</v>
      </c>
      <c r="H136">
        <v>-116.94</v>
      </c>
      <c r="I136" t="str">
        <f>TEXT(B136  B:B,"MMM-YYYY")</f>
        <v>Dec-2022</v>
      </c>
      <c r="J136">
        <f t="shared" si="2"/>
        <v>2022</v>
      </c>
    </row>
    <row r="137" spans="1:10" x14ac:dyDescent="0.2">
      <c r="A137">
        <v>1136</v>
      </c>
      <c r="B137" s="1" t="d">
        <v>2022-10-11</v>
      </c>
      <c r="C137" t="s">
        <v>17</v>
      </c>
      <c r="D137" t="s">
        <v>18</v>
      </c>
      <c r="E137" t="s">
        <v>32</v>
      </c>
      <c r="F137" t="s">
        <v>16</v>
      </c>
      <c r="G137">
        <v>518.14</v>
      </c>
      <c r="H137">
        <v>-79.69</v>
      </c>
      <c r="I137" t="str">
        <f>TEXT(B137  B:B,"MMM-YYYY")</f>
        <v>Oct-2022</v>
      </c>
      <c r="J137">
        <f t="shared" si="2"/>
        <v>2022</v>
      </c>
    </row>
    <row r="138" spans="1:10" x14ac:dyDescent="0.2">
      <c r="A138">
        <v>1137</v>
      </c>
      <c r="B138" s="1" t="d">
        <v>2021-11-14</v>
      </c>
      <c r="C138" t="s">
        <v>8</v>
      </c>
      <c r="D138" t="s">
        <v>20</v>
      </c>
      <c r="E138" t="s">
        <v>32</v>
      </c>
      <c r="F138" t="s">
        <v>16</v>
      </c>
      <c r="G138">
        <v>331.4</v>
      </c>
      <c r="H138">
        <v>133.57</v>
      </c>
      <c r="I138" t="str">
        <f>TEXT(B138  B:B,"MMM-YYYY")</f>
        <v>Nov-2021</v>
      </c>
      <c r="J138">
        <f t="shared" si="2"/>
        <v>2021</v>
      </c>
    </row>
    <row r="139" spans="1:10" x14ac:dyDescent="0.2">
      <c r="A139">
        <v>1138</v>
      </c>
      <c r="B139" s="1" t="d">
        <v>2022-11-15</v>
      </c>
      <c r="C139" t="s">
        <v>22</v>
      </c>
      <c r="D139" t="s">
        <v>18</v>
      </c>
      <c r="E139" t="s">
        <v>23</v>
      </c>
      <c r="F139" t="s">
        <v>16</v>
      </c>
      <c r="G139">
        <v>275.62</v>
      </c>
      <c r="H139">
        <v>316.52</v>
      </c>
      <c r="I139" t="str">
        <f>TEXT(B139  B:B,"MMM-YYYY")</f>
        <v>Nov-2022</v>
      </c>
      <c r="J139">
        <f t="shared" si="2"/>
        <v>2022</v>
      </c>
    </row>
    <row r="140" spans="1:10" x14ac:dyDescent="0.2">
      <c r="A140">
        <v>1139</v>
      </c>
      <c r="B140" s="1" t="d">
        <v>2022-10-26</v>
      </c>
      <c r="C140" t="s">
        <v>24</v>
      </c>
      <c r="D140" t="s">
        <v>30</v>
      </c>
      <c r="E140" t="s">
        <v>19</v>
      </c>
      <c r="F140" t="s">
        <v>11</v>
      </c>
      <c r="G140">
        <v>103.14</v>
      </c>
      <c r="H140">
        <v>-102.7</v>
      </c>
      <c r="I140" t="str">
        <f>TEXT(B140  B:B,"MMM-YYYY")</f>
        <v>Oct-2022</v>
      </c>
      <c r="J140">
        <f t="shared" si="2"/>
        <v>2022</v>
      </c>
    </row>
    <row r="141" spans="1:10" x14ac:dyDescent="0.2">
      <c r="A141">
        <v>1140</v>
      </c>
      <c r="B141" s="1" t="d">
        <v>2022-03-18</v>
      </c>
      <c r="C141" t="s">
        <v>24</v>
      </c>
      <c r="D141" t="s">
        <v>27</v>
      </c>
      <c r="E141" t="s">
        <v>29</v>
      </c>
      <c r="F141" t="s">
        <v>16</v>
      </c>
      <c r="G141">
        <v>1070.99</v>
      </c>
      <c r="H141">
        <v>108.05</v>
      </c>
      <c r="I141" t="str">
        <f>TEXT(B141  B:B,"MMM-YYYY")</f>
        <v>Mar-2022</v>
      </c>
      <c r="J141">
        <f t="shared" si="2"/>
        <v>2022</v>
      </c>
    </row>
    <row r="142" spans="1:10" x14ac:dyDescent="0.2">
      <c r="A142">
        <v>1141</v>
      </c>
      <c r="B142" s="1" t="d">
        <v>2022-07-18</v>
      </c>
      <c r="C142" t="s">
        <v>17</v>
      </c>
      <c r="D142" t="s">
        <v>30</v>
      </c>
      <c r="E142" t="s">
        <v>29</v>
      </c>
      <c r="F142" t="s">
        <v>16</v>
      </c>
      <c r="G142">
        <v>475.61</v>
      </c>
      <c r="H142">
        <v>138</v>
      </c>
      <c r="I142" t="str">
        <f>TEXT(B142  B:B,"MMM-YYYY")</f>
        <v>Jul-2022</v>
      </c>
      <c r="J142">
        <f t="shared" si="2"/>
        <v>2022</v>
      </c>
    </row>
    <row r="143" spans="1:10" x14ac:dyDescent="0.2">
      <c r="A143">
        <v>1142</v>
      </c>
      <c r="B143" s="1" t="d">
        <v>2023-08-10</v>
      </c>
      <c r="C143" t="s">
        <v>8</v>
      </c>
      <c r="D143" t="s">
        <v>27</v>
      </c>
      <c r="E143" t="s">
        <v>29</v>
      </c>
      <c r="F143" t="s">
        <v>21</v>
      </c>
      <c r="G143">
        <v>1979.39</v>
      </c>
      <c r="H143">
        <v>-51.4</v>
      </c>
      <c r="I143" t="str">
        <f>TEXT(B143  B:B,"MMM-YYYY")</f>
        <v>Aug-2023</v>
      </c>
      <c r="J143">
        <f t="shared" si="2"/>
        <v>2023</v>
      </c>
    </row>
    <row r="144" spans="1:10" x14ac:dyDescent="0.2">
      <c r="A144">
        <v>1143</v>
      </c>
      <c r="B144" s="1" t="d">
        <v>2022-11-30</v>
      </c>
      <c r="C144" t="s">
        <v>8</v>
      </c>
      <c r="D144" t="s">
        <v>14</v>
      </c>
      <c r="E144" t="s">
        <v>19</v>
      </c>
      <c r="F144" t="s">
        <v>16</v>
      </c>
      <c r="G144">
        <v>1170.1500000000001</v>
      </c>
      <c r="H144">
        <v>-119.11</v>
      </c>
      <c r="I144" t="str">
        <f>TEXT(B144  B:B,"MMM-YYYY")</f>
        <v>Nov-2022</v>
      </c>
      <c r="J144">
        <f t="shared" si="2"/>
        <v>2022</v>
      </c>
    </row>
    <row r="145" spans="1:10" x14ac:dyDescent="0.2">
      <c r="A145">
        <v>1144</v>
      </c>
      <c r="B145" s="1" t="d">
        <v>2021-04-23</v>
      </c>
      <c r="C145" t="s">
        <v>17</v>
      </c>
      <c r="D145" t="s">
        <v>27</v>
      </c>
      <c r="E145" t="s">
        <v>23</v>
      </c>
      <c r="F145" t="s">
        <v>16</v>
      </c>
      <c r="G145">
        <v>318.88</v>
      </c>
      <c r="H145">
        <v>385.49</v>
      </c>
      <c r="I145" t="str">
        <f>TEXT(B145  B:B,"MMM-YYYY")</f>
        <v>Apr-2021</v>
      </c>
      <c r="J145">
        <f t="shared" si="2"/>
        <v>2021</v>
      </c>
    </row>
    <row r="146" spans="1:10" x14ac:dyDescent="0.2">
      <c r="A146">
        <v>1145</v>
      </c>
      <c r="B146" s="1" t="d">
        <v>2021-01-02</v>
      </c>
      <c r="C146" t="s">
        <v>24</v>
      </c>
      <c r="D146" t="s">
        <v>30</v>
      </c>
      <c r="E146" t="s">
        <v>19</v>
      </c>
      <c r="F146" t="s">
        <v>21</v>
      </c>
      <c r="G146">
        <v>1393.09</v>
      </c>
      <c r="H146">
        <v>151.72999999999999</v>
      </c>
      <c r="I146" t="str">
        <f>TEXT(B146  B:B,"MMM-YYYY")</f>
        <v>Jan-2021</v>
      </c>
      <c r="J146">
        <f t="shared" si="2"/>
        <v>2021</v>
      </c>
    </row>
    <row r="147" spans="1:10" x14ac:dyDescent="0.2">
      <c r="A147">
        <v>1146</v>
      </c>
      <c r="B147" s="1" t="d">
        <v>2022-10-04</v>
      </c>
      <c r="C147" t="s">
        <v>22</v>
      </c>
      <c r="D147" t="s">
        <v>27</v>
      </c>
      <c r="E147" t="s">
        <v>29</v>
      </c>
      <c r="F147" t="s">
        <v>21</v>
      </c>
      <c r="G147">
        <v>1800.6</v>
      </c>
      <c r="H147">
        <v>-189.93</v>
      </c>
      <c r="I147" t="str">
        <f>TEXT(B147  B:B,"MMM-YYYY")</f>
        <v>Oct-2022</v>
      </c>
      <c r="J147">
        <f t="shared" si="2"/>
        <v>2022</v>
      </c>
    </row>
    <row r="148" spans="1:10" x14ac:dyDescent="0.2">
      <c r="A148">
        <v>1147</v>
      </c>
      <c r="B148" s="1" t="d">
        <v>2021-08-08</v>
      </c>
      <c r="C148" t="s">
        <v>17</v>
      </c>
      <c r="D148" t="s">
        <v>14</v>
      </c>
      <c r="E148" t="s">
        <v>15</v>
      </c>
      <c r="F148" t="s">
        <v>11</v>
      </c>
      <c r="G148">
        <v>1503.1</v>
      </c>
      <c r="H148">
        <v>362.09</v>
      </c>
      <c r="I148" t="str">
        <f>TEXT(B148  B:B,"MMM-YYYY")</f>
        <v>Aug-2021</v>
      </c>
      <c r="J148">
        <f t="shared" si="2"/>
        <v>2021</v>
      </c>
    </row>
    <row r="149" spans="1:10" x14ac:dyDescent="0.2">
      <c r="A149">
        <v>1148</v>
      </c>
      <c r="B149" s="1" t="d">
        <v>2023-05-05</v>
      </c>
      <c r="C149" t="s">
        <v>22</v>
      </c>
      <c r="D149" t="s">
        <v>14</v>
      </c>
      <c r="E149" t="s">
        <v>28</v>
      </c>
      <c r="F149" t="s">
        <v>21</v>
      </c>
      <c r="G149">
        <v>199.06</v>
      </c>
      <c r="H149">
        <v>486.56</v>
      </c>
      <c r="I149" t="str">
        <f>TEXT(B149  B:B,"MMM-YYYY")</f>
        <v>May-2023</v>
      </c>
      <c r="J149">
        <f t="shared" si="2"/>
        <v>2023</v>
      </c>
    </row>
    <row r="150" spans="1:10" x14ac:dyDescent="0.2">
      <c r="A150">
        <v>1149</v>
      </c>
      <c r="B150" s="1" t="d">
        <v>2022-01-20</v>
      </c>
      <c r="C150" t="s">
        <v>24</v>
      </c>
      <c r="D150" t="s">
        <v>9</v>
      </c>
      <c r="E150" t="s">
        <v>10</v>
      </c>
      <c r="F150" t="s">
        <v>11</v>
      </c>
      <c r="G150">
        <v>1796.97</v>
      </c>
      <c r="H150">
        <v>224.15</v>
      </c>
      <c r="I150" t="str">
        <f>TEXT(B150  B:B,"MMM-YYYY")</f>
        <v>Jan-2022</v>
      </c>
      <c r="J150">
        <f t="shared" si="2"/>
        <v>2022</v>
      </c>
    </row>
    <row r="151" spans="1:10" x14ac:dyDescent="0.2">
      <c r="A151">
        <v>1150</v>
      </c>
      <c r="B151" s="1" t="d">
        <v>2023-12-13</v>
      </c>
      <c r="C151" t="s">
        <v>8</v>
      </c>
      <c r="D151" t="s">
        <v>27</v>
      </c>
      <c r="E151" t="s">
        <v>19</v>
      </c>
      <c r="F151" t="s">
        <v>21</v>
      </c>
      <c r="G151">
        <v>1598.16</v>
      </c>
      <c r="H151">
        <v>152.6</v>
      </c>
      <c r="I151" t="str">
        <f>TEXT(B151  B:B,"MMM-YYYY")</f>
        <v>Dec-2023</v>
      </c>
      <c r="J151">
        <f t="shared" si="2"/>
        <v>2023</v>
      </c>
    </row>
    <row r="152" spans="1:10" x14ac:dyDescent="0.2">
      <c r="A152">
        <v>1151</v>
      </c>
      <c r="B152" s="1" t="d">
        <v>2022-12-31</v>
      </c>
      <c r="C152" t="s">
        <v>24</v>
      </c>
      <c r="D152" t="s">
        <v>20</v>
      </c>
      <c r="E152" t="s">
        <v>23</v>
      </c>
      <c r="F152" t="s">
        <v>21</v>
      </c>
      <c r="G152">
        <v>358.69</v>
      </c>
      <c r="H152">
        <v>414.89</v>
      </c>
      <c r="I152" t="str">
        <f>TEXT(B152  B:B,"MMM-YYYY")</f>
        <v>Dec-2022</v>
      </c>
      <c r="J152">
        <f t="shared" si="2"/>
        <v>2022</v>
      </c>
    </row>
    <row r="153" spans="1:10" x14ac:dyDescent="0.2">
      <c r="A153">
        <v>1152</v>
      </c>
      <c r="B153" s="1" t="d">
        <v>2021-09-04</v>
      </c>
      <c r="C153" t="s">
        <v>17</v>
      </c>
      <c r="D153" t="s">
        <v>31</v>
      </c>
      <c r="E153" t="s">
        <v>23</v>
      </c>
      <c r="F153" t="s">
        <v>11</v>
      </c>
      <c r="G153">
        <v>150.97999999999999</v>
      </c>
      <c r="H153">
        <v>466.76</v>
      </c>
      <c r="I153" t="str">
        <f>TEXT(B153  B:B,"MMM-YYYY")</f>
        <v>Sep-2021</v>
      </c>
      <c r="J153">
        <f t="shared" si="2"/>
        <v>2021</v>
      </c>
    </row>
    <row r="154" spans="1:10" x14ac:dyDescent="0.2">
      <c r="A154">
        <v>1153</v>
      </c>
      <c r="B154" s="1" t="d">
        <v>2023-04-16</v>
      </c>
      <c r="C154" t="s">
        <v>8</v>
      </c>
      <c r="D154" t="s">
        <v>25</v>
      </c>
      <c r="E154" t="s">
        <v>34</v>
      </c>
      <c r="F154" t="s">
        <v>21</v>
      </c>
      <c r="G154">
        <v>1136.76</v>
      </c>
      <c r="H154">
        <v>328.18</v>
      </c>
      <c r="I154" t="str">
        <f>TEXT(B154  B:B,"MMM-YYYY")</f>
        <v>Apr-2023</v>
      </c>
      <c r="J154">
        <f t="shared" si="2"/>
        <v>2023</v>
      </c>
    </row>
    <row r="155" spans="1:10" x14ac:dyDescent="0.2">
      <c r="A155">
        <v>1154</v>
      </c>
      <c r="B155" s="1" t="d">
        <v>2021-07-22</v>
      </c>
      <c r="C155" t="s">
        <v>17</v>
      </c>
      <c r="D155" t="s">
        <v>14</v>
      </c>
      <c r="E155" t="s">
        <v>28</v>
      </c>
      <c r="F155" t="s">
        <v>11</v>
      </c>
      <c r="G155">
        <v>354.27</v>
      </c>
      <c r="H155">
        <v>111.82</v>
      </c>
      <c r="I155" t="str">
        <f>TEXT(B155  B:B,"MMM-YYYY")</f>
        <v>Jul-2021</v>
      </c>
      <c r="J155">
        <f t="shared" si="2"/>
        <v>2021</v>
      </c>
    </row>
    <row r="156" spans="1:10" x14ac:dyDescent="0.2">
      <c r="A156">
        <v>1155</v>
      </c>
      <c r="B156" s="1" t="d">
        <v>2021-05-03</v>
      </c>
      <c r="C156" t="s">
        <v>17</v>
      </c>
      <c r="D156" t="s">
        <v>33</v>
      </c>
      <c r="E156" t="s">
        <v>26</v>
      </c>
      <c r="F156" t="s">
        <v>21</v>
      </c>
      <c r="G156">
        <v>1677.45</v>
      </c>
      <c r="H156">
        <v>214.55</v>
      </c>
      <c r="I156" t="str">
        <f>TEXT(B156  B:B,"MMM-YYYY")</f>
        <v>May-2021</v>
      </c>
      <c r="J156">
        <f t="shared" si="2"/>
        <v>2021</v>
      </c>
    </row>
    <row r="157" spans="1:10" x14ac:dyDescent="0.2">
      <c r="A157">
        <v>1156</v>
      </c>
      <c r="B157" s="1" t="d">
        <v>2022-02-05</v>
      </c>
      <c r="C157" t="s">
        <v>24</v>
      </c>
      <c r="D157" t="s">
        <v>31</v>
      </c>
      <c r="E157" t="s">
        <v>32</v>
      </c>
      <c r="F157" t="s">
        <v>16</v>
      </c>
      <c r="G157">
        <v>748.75</v>
      </c>
      <c r="H157">
        <v>290.64999999999998</v>
      </c>
      <c r="I157" t="str">
        <f>TEXT(B157  B:B,"MMM-YYYY")</f>
        <v>Feb-2022</v>
      </c>
      <c r="J157">
        <f t="shared" si="2"/>
        <v>2022</v>
      </c>
    </row>
    <row r="158" spans="1:10" x14ac:dyDescent="0.2">
      <c r="A158">
        <v>1157</v>
      </c>
      <c r="B158" s="1" t="d">
        <v>2023-02-06</v>
      </c>
      <c r="C158" t="s">
        <v>17</v>
      </c>
      <c r="D158" t="s">
        <v>12</v>
      </c>
      <c r="E158" t="s">
        <v>29</v>
      </c>
      <c r="F158" t="s">
        <v>21</v>
      </c>
      <c r="G158">
        <v>1830.14</v>
      </c>
      <c r="H158">
        <v>-64.010000000000005</v>
      </c>
      <c r="I158" t="str">
        <f>TEXT(B158  B:B,"MMM-YYYY")</f>
        <v>Feb-2023</v>
      </c>
      <c r="J158">
        <f t="shared" si="2"/>
        <v>2023</v>
      </c>
    </row>
    <row r="159" spans="1:10" x14ac:dyDescent="0.2">
      <c r="A159">
        <v>1158</v>
      </c>
      <c r="B159" s="1" t="d">
        <v>2021-10-21</v>
      </c>
      <c r="C159" t="s">
        <v>24</v>
      </c>
      <c r="D159" t="s">
        <v>27</v>
      </c>
      <c r="E159" t="s">
        <v>26</v>
      </c>
      <c r="F159" t="s">
        <v>11</v>
      </c>
      <c r="G159">
        <v>1153.0899999999999</v>
      </c>
      <c r="H159">
        <v>113.04</v>
      </c>
      <c r="I159" t="str">
        <f>TEXT(B159  B:B,"MMM-YYYY")</f>
        <v>Oct-2021</v>
      </c>
      <c r="J159">
        <f t="shared" si="2"/>
        <v>2021</v>
      </c>
    </row>
    <row r="160" spans="1:10" x14ac:dyDescent="0.2">
      <c r="A160">
        <v>1159</v>
      </c>
      <c r="B160" s="1" t="d">
        <v>2021-10-07</v>
      </c>
      <c r="C160" t="s">
        <v>8</v>
      </c>
      <c r="D160" t="s">
        <v>30</v>
      </c>
      <c r="E160" t="s">
        <v>34</v>
      </c>
      <c r="F160" t="s">
        <v>21</v>
      </c>
      <c r="G160">
        <v>406.21</v>
      </c>
      <c r="H160">
        <v>380.87</v>
      </c>
      <c r="I160" t="str">
        <f>TEXT(B160  B:B,"MMM-YYYY")</f>
        <v>Oct-2021</v>
      </c>
      <c r="J160">
        <f t="shared" si="2"/>
        <v>2021</v>
      </c>
    </row>
    <row r="161" spans="1:10" x14ac:dyDescent="0.2">
      <c r="A161">
        <v>1160</v>
      </c>
      <c r="B161" s="1" t="d">
        <v>2023-06-03</v>
      </c>
      <c r="C161" t="s">
        <v>24</v>
      </c>
      <c r="D161" t="s">
        <v>25</v>
      </c>
      <c r="E161" t="s">
        <v>29</v>
      </c>
      <c r="F161" t="s">
        <v>11</v>
      </c>
      <c r="G161">
        <v>322.22000000000003</v>
      </c>
      <c r="H161">
        <v>258.31</v>
      </c>
      <c r="I161" t="str">
        <f>TEXT(B161  B:B,"MMM-YYYY")</f>
        <v>Jun-2023</v>
      </c>
      <c r="J161">
        <f t="shared" si="2"/>
        <v>2023</v>
      </c>
    </row>
    <row r="162" spans="1:10" x14ac:dyDescent="0.2">
      <c r="A162">
        <v>1161</v>
      </c>
      <c r="B162" s="1" t="d">
        <v>2021-07-17</v>
      </c>
      <c r="C162" t="s">
        <v>8</v>
      </c>
      <c r="D162" t="s">
        <v>33</v>
      </c>
      <c r="E162" t="s">
        <v>28</v>
      </c>
      <c r="F162" t="s">
        <v>11</v>
      </c>
      <c r="G162">
        <v>1174.1199999999999</v>
      </c>
      <c r="H162">
        <v>87.84</v>
      </c>
      <c r="I162" t="str">
        <f>TEXT(B162  B:B,"MMM-YYYY")</f>
        <v>Jul-2021</v>
      </c>
      <c r="J162">
        <f t="shared" si="2"/>
        <v>2021</v>
      </c>
    </row>
    <row r="163" spans="1:10" x14ac:dyDescent="0.2">
      <c r="A163">
        <v>1162</v>
      </c>
      <c r="B163" s="1" t="d">
        <v>2023-09-09</v>
      </c>
      <c r="C163" t="s">
        <v>24</v>
      </c>
      <c r="D163" t="s">
        <v>31</v>
      </c>
      <c r="E163" t="s">
        <v>34</v>
      </c>
      <c r="F163" t="s">
        <v>16</v>
      </c>
      <c r="G163">
        <v>1535.67</v>
      </c>
      <c r="H163">
        <v>264.35000000000002</v>
      </c>
      <c r="I163" t="str">
        <f>TEXT(B163  B:B,"MMM-YYYY")</f>
        <v>Sep-2023</v>
      </c>
      <c r="J163">
        <f t="shared" si="2"/>
        <v>2023</v>
      </c>
    </row>
    <row r="164" spans="1:10" x14ac:dyDescent="0.2">
      <c r="A164">
        <v>1163</v>
      </c>
      <c r="B164" s="1" t="d">
        <v>2023-01-22</v>
      </c>
      <c r="C164" t="s">
        <v>22</v>
      </c>
      <c r="D164" t="s">
        <v>27</v>
      </c>
      <c r="E164" t="s">
        <v>29</v>
      </c>
      <c r="F164" t="s">
        <v>16</v>
      </c>
      <c r="G164">
        <v>1573.94</v>
      </c>
      <c r="H164">
        <v>-117.24</v>
      </c>
      <c r="I164" t="str">
        <f>TEXT(B164  B:B,"MMM-YYYY")</f>
        <v>Jan-2023</v>
      </c>
      <c r="J164">
        <f t="shared" si="2"/>
        <v>2023</v>
      </c>
    </row>
    <row r="165" spans="1:10" x14ac:dyDescent="0.2">
      <c r="A165">
        <v>1164</v>
      </c>
      <c r="B165" s="1" t="d">
        <v>2021-05-24</v>
      </c>
      <c r="C165" t="s">
        <v>22</v>
      </c>
      <c r="D165" t="s">
        <v>9</v>
      </c>
      <c r="E165" t="s">
        <v>28</v>
      </c>
      <c r="F165" t="s">
        <v>11</v>
      </c>
      <c r="G165">
        <v>587.73</v>
      </c>
      <c r="H165">
        <v>81.05</v>
      </c>
      <c r="I165" t="str">
        <f>TEXT(B165  B:B,"MMM-YYYY")</f>
        <v>May-2021</v>
      </c>
      <c r="J165">
        <f t="shared" si="2"/>
        <v>2021</v>
      </c>
    </row>
    <row r="166" spans="1:10" x14ac:dyDescent="0.2">
      <c r="A166">
        <v>1165</v>
      </c>
      <c r="B166" s="1" t="d">
        <v>2022-09-01</v>
      </c>
      <c r="C166" t="s">
        <v>17</v>
      </c>
      <c r="D166" t="s">
        <v>12</v>
      </c>
      <c r="E166" t="s">
        <v>13</v>
      </c>
      <c r="F166" t="s">
        <v>21</v>
      </c>
      <c r="G166">
        <v>448.28</v>
      </c>
      <c r="H166">
        <v>355.19</v>
      </c>
      <c r="I166" t="str">
        <f>TEXT(B166  B:B,"MMM-YYYY")</f>
        <v>Sep-2022</v>
      </c>
      <c r="J166">
        <f t="shared" si="2"/>
        <v>2022</v>
      </c>
    </row>
    <row r="167" spans="1:10" x14ac:dyDescent="0.2">
      <c r="A167">
        <v>1166</v>
      </c>
      <c r="B167" s="1" t="d">
        <v>2021-07-06</v>
      </c>
      <c r="C167" t="s">
        <v>24</v>
      </c>
      <c r="D167" t="s">
        <v>25</v>
      </c>
      <c r="E167" t="s">
        <v>26</v>
      </c>
      <c r="F167" t="s">
        <v>11</v>
      </c>
      <c r="G167">
        <v>82.67</v>
      </c>
      <c r="H167">
        <v>-45.64</v>
      </c>
      <c r="I167" t="str">
        <f>TEXT(B167  B:B,"MMM-YYYY")</f>
        <v>Jul-2021</v>
      </c>
      <c r="J167">
        <f t="shared" si="2"/>
        <v>2021</v>
      </c>
    </row>
    <row r="168" spans="1:10" x14ac:dyDescent="0.2">
      <c r="A168">
        <v>1167</v>
      </c>
      <c r="B168" s="1" t="d">
        <v>2022-04-09</v>
      </c>
      <c r="C168" t="s">
        <v>24</v>
      </c>
      <c r="D168" t="s">
        <v>20</v>
      </c>
      <c r="E168" t="s">
        <v>26</v>
      </c>
      <c r="F168" t="s">
        <v>11</v>
      </c>
      <c r="G168">
        <v>1374.44</v>
      </c>
      <c r="H168">
        <v>-69.83</v>
      </c>
      <c r="I168" t="str">
        <f>TEXT(B168  B:B,"MMM-YYYY")</f>
        <v>Apr-2022</v>
      </c>
      <c r="J168">
        <f t="shared" si="2"/>
        <v>2022</v>
      </c>
    </row>
    <row r="169" spans="1:10" x14ac:dyDescent="0.2">
      <c r="A169">
        <v>1168</v>
      </c>
      <c r="B169" s="1" t="d">
        <v>2022-10-22</v>
      </c>
      <c r="C169" t="s">
        <v>8</v>
      </c>
      <c r="D169" t="s">
        <v>9</v>
      </c>
      <c r="E169" t="s">
        <v>32</v>
      </c>
      <c r="F169" t="s">
        <v>21</v>
      </c>
      <c r="G169">
        <v>199.31</v>
      </c>
      <c r="H169">
        <v>465.57</v>
      </c>
      <c r="I169" t="str">
        <f>TEXT(B169  B:B,"MMM-YYYY")</f>
        <v>Oct-2022</v>
      </c>
      <c r="J169">
        <f t="shared" si="2"/>
        <v>2022</v>
      </c>
    </row>
    <row r="170" spans="1:10" x14ac:dyDescent="0.2">
      <c r="A170">
        <v>1169</v>
      </c>
      <c r="B170" s="1" t="d">
        <v>2023-02-03</v>
      </c>
      <c r="C170" t="s">
        <v>17</v>
      </c>
      <c r="D170" t="s">
        <v>33</v>
      </c>
      <c r="E170" t="s">
        <v>28</v>
      </c>
      <c r="F170" t="s">
        <v>21</v>
      </c>
      <c r="G170">
        <v>870.48</v>
      </c>
      <c r="H170">
        <v>-53.07</v>
      </c>
      <c r="I170" t="str">
        <f>TEXT(B170  B:B,"MMM-YYYY")</f>
        <v>Feb-2023</v>
      </c>
      <c r="J170">
        <f t="shared" si="2"/>
        <v>2023</v>
      </c>
    </row>
    <row r="171" spans="1:10" x14ac:dyDescent="0.2">
      <c r="A171">
        <v>1170</v>
      </c>
      <c r="B171" s="1" t="d">
        <v>2023-08-13</v>
      </c>
      <c r="C171" t="s">
        <v>24</v>
      </c>
      <c r="D171" t="s">
        <v>25</v>
      </c>
      <c r="E171" t="s">
        <v>19</v>
      </c>
      <c r="F171" t="s">
        <v>21</v>
      </c>
      <c r="G171">
        <v>1223.28</v>
      </c>
      <c r="H171">
        <v>-17.36</v>
      </c>
      <c r="I171" t="str">
        <f>TEXT(B171  B:B,"MMM-YYYY")</f>
        <v>Aug-2023</v>
      </c>
      <c r="J171">
        <f t="shared" si="2"/>
        <v>2023</v>
      </c>
    </row>
    <row r="172" spans="1:10" x14ac:dyDescent="0.2">
      <c r="A172">
        <v>1171</v>
      </c>
      <c r="B172" s="1" t="d">
        <v>2022-02-07</v>
      </c>
      <c r="C172" t="s">
        <v>17</v>
      </c>
      <c r="D172" t="s">
        <v>9</v>
      </c>
      <c r="E172" t="s">
        <v>13</v>
      </c>
      <c r="F172" t="s">
        <v>21</v>
      </c>
      <c r="G172">
        <v>1877.36</v>
      </c>
      <c r="H172">
        <v>478.73</v>
      </c>
      <c r="I172" t="str">
        <f>TEXT(B172  B:B,"MMM-YYYY")</f>
        <v>Feb-2022</v>
      </c>
      <c r="J172">
        <f t="shared" si="2"/>
        <v>2022</v>
      </c>
    </row>
    <row r="173" spans="1:10" x14ac:dyDescent="0.2">
      <c r="A173">
        <v>1172</v>
      </c>
      <c r="B173" s="1" t="d">
        <v>2021-05-27</v>
      </c>
      <c r="C173" t="s">
        <v>22</v>
      </c>
      <c r="D173" t="s">
        <v>12</v>
      </c>
      <c r="E173" t="s">
        <v>15</v>
      </c>
      <c r="F173" t="s">
        <v>11</v>
      </c>
      <c r="G173">
        <v>658.01</v>
      </c>
      <c r="H173">
        <v>314.3</v>
      </c>
      <c r="I173" t="str">
        <f>TEXT(B173  B:B,"MMM-YYYY")</f>
        <v>May-2021</v>
      </c>
      <c r="J173">
        <f t="shared" si="2"/>
        <v>2021</v>
      </c>
    </row>
    <row r="174" spans="1:10" x14ac:dyDescent="0.2">
      <c r="A174">
        <v>1173</v>
      </c>
      <c r="B174" s="1" t="d">
        <v>2023-05-14</v>
      </c>
      <c r="C174" t="s">
        <v>24</v>
      </c>
      <c r="D174" t="s">
        <v>20</v>
      </c>
      <c r="E174" t="s">
        <v>29</v>
      </c>
      <c r="F174" t="s">
        <v>11</v>
      </c>
      <c r="G174">
        <v>537.05999999999995</v>
      </c>
      <c r="H174">
        <v>289.72000000000003</v>
      </c>
      <c r="I174" t="str">
        <f>TEXT(B174  B:B,"MMM-YYYY")</f>
        <v>May-2023</v>
      </c>
      <c r="J174">
        <f t="shared" si="2"/>
        <v>2023</v>
      </c>
    </row>
    <row r="175" spans="1:10" x14ac:dyDescent="0.2">
      <c r="A175">
        <v>1174</v>
      </c>
      <c r="B175" s="1" t="d">
        <v>2022-05-04</v>
      </c>
      <c r="C175" t="s">
        <v>24</v>
      </c>
      <c r="D175" t="s">
        <v>9</v>
      </c>
      <c r="E175" t="s">
        <v>13</v>
      </c>
      <c r="F175" t="s">
        <v>16</v>
      </c>
      <c r="G175">
        <v>1325.61</v>
      </c>
      <c r="H175">
        <v>397.05</v>
      </c>
      <c r="I175" t="str">
        <f>TEXT(B175  B:B,"MMM-YYYY")</f>
        <v>May-2022</v>
      </c>
      <c r="J175">
        <f t="shared" si="2"/>
        <v>2022</v>
      </c>
    </row>
    <row r="176" spans="1:10" x14ac:dyDescent="0.2">
      <c r="A176">
        <v>1175</v>
      </c>
      <c r="B176" s="1" t="d">
        <v>2023-07-18</v>
      </c>
      <c r="C176" t="s">
        <v>17</v>
      </c>
      <c r="D176" t="s">
        <v>18</v>
      </c>
      <c r="E176" t="s">
        <v>28</v>
      </c>
      <c r="F176" t="s">
        <v>11</v>
      </c>
      <c r="G176">
        <v>1257.52</v>
      </c>
      <c r="H176">
        <v>-118.92</v>
      </c>
      <c r="I176" t="str">
        <f>TEXT(B176  B:B,"MMM-YYYY")</f>
        <v>Jul-2023</v>
      </c>
      <c r="J176">
        <f t="shared" si="2"/>
        <v>2023</v>
      </c>
    </row>
    <row r="177" spans="1:10" x14ac:dyDescent="0.2">
      <c r="A177">
        <v>1176</v>
      </c>
      <c r="B177" s="1" t="d">
        <v>2022-07-05</v>
      </c>
      <c r="C177" t="s">
        <v>24</v>
      </c>
      <c r="D177" t="s">
        <v>20</v>
      </c>
      <c r="E177" t="s">
        <v>10</v>
      </c>
      <c r="F177" t="s">
        <v>21</v>
      </c>
      <c r="G177">
        <v>697.61</v>
      </c>
      <c r="H177">
        <v>294.17</v>
      </c>
      <c r="I177" t="str">
        <f>TEXT(B177  B:B,"MMM-YYYY")</f>
        <v>Jul-2022</v>
      </c>
      <c r="J177">
        <f t="shared" si="2"/>
        <v>2022</v>
      </c>
    </row>
    <row r="178" spans="1:10" x14ac:dyDescent="0.2">
      <c r="A178">
        <v>1177</v>
      </c>
      <c r="B178" s="1" t="d">
        <v>2021-12-04</v>
      </c>
      <c r="C178" t="s">
        <v>17</v>
      </c>
      <c r="D178" t="s">
        <v>33</v>
      </c>
      <c r="E178" t="s">
        <v>29</v>
      </c>
      <c r="F178" t="s">
        <v>16</v>
      </c>
      <c r="G178">
        <v>1859.8</v>
      </c>
      <c r="H178">
        <v>152.58000000000001</v>
      </c>
      <c r="I178" t="str">
        <f>TEXT(B178  B:B,"MMM-YYYY")</f>
        <v>Dec-2021</v>
      </c>
      <c r="J178">
        <f t="shared" si="2"/>
        <v>2021</v>
      </c>
    </row>
    <row r="179" spans="1:10" x14ac:dyDescent="0.2">
      <c r="A179">
        <v>1178</v>
      </c>
      <c r="B179" s="1" t="d">
        <v>2023-05-22</v>
      </c>
      <c r="C179" t="s">
        <v>24</v>
      </c>
      <c r="D179" t="s">
        <v>12</v>
      </c>
      <c r="E179" t="s">
        <v>23</v>
      </c>
      <c r="F179" t="s">
        <v>21</v>
      </c>
      <c r="G179">
        <v>1697.48</v>
      </c>
      <c r="H179">
        <v>380.41</v>
      </c>
      <c r="I179" t="str">
        <f>TEXT(B179  B:B,"MMM-YYYY")</f>
        <v>May-2023</v>
      </c>
      <c r="J179">
        <f t="shared" si="2"/>
        <v>2023</v>
      </c>
    </row>
    <row r="180" spans="1:10" x14ac:dyDescent="0.2">
      <c r="A180">
        <v>1179</v>
      </c>
      <c r="B180" s="1" t="d">
        <v>2022-10-03</v>
      </c>
      <c r="C180" t="s">
        <v>8</v>
      </c>
      <c r="D180" t="s">
        <v>27</v>
      </c>
      <c r="E180" t="s">
        <v>26</v>
      </c>
      <c r="F180" t="s">
        <v>11</v>
      </c>
      <c r="G180">
        <v>486.77</v>
      </c>
      <c r="H180">
        <v>155.69999999999999</v>
      </c>
      <c r="I180" t="str">
        <f>TEXT(B180  B:B,"MMM-YYYY")</f>
        <v>Oct-2022</v>
      </c>
      <c r="J180">
        <f t="shared" si="2"/>
        <v>2022</v>
      </c>
    </row>
    <row r="181" spans="1:10" x14ac:dyDescent="0.2">
      <c r="A181">
        <v>1180</v>
      </c>
      <c r="B181" s="1" t="d">
        <v>2022-04-18</v>
      </c>
      <c r="C181" t="s">
        <v>17</v>
      </c>
      <c r="D181" t="s">
        <v>30</v>
      </c>
      <c r="E181" t="s">
        <v>28</v>
      </c>
      <c r="F181" t="s">
        <v>16</v>
      </c>
      <c r="G181">
        <v>516.33000000000004</v>
      </c>
      <c r="H181">
        <v>234.17</v>
      </c>
      <c r="I181" t="str">
        <f>TEXT(B181  B:B,"MMM-YYYY")</f>
        <v>Apr-2022</v>
      </c>
      <c r="J181">
        <f t="shared" si="2"/>
        <v>2022</v>
      </c>
    </row>
    <row r="182" spans="1:10" x14ac:dyDescent="0.2">
      <c r="A182">
        <v>1181</v>
      </c>
      <c r="B182" s="1" t="d">
        <v>2021-05-31</v>
      </c>
      <c r="C182" t="s">
        <v>24</v>
      </c>
      <c r="D182" t="s">
        <v>30</v>
      </c>
      <c r="E182" t="s">
        <v>23</v>
      </c>
      <c r="F182" t="s">
        <v>21</v>
      </c>
      <c r="G182">
        <v>1048.99</v>
      </c>
      <c r="H182">
        <v>134.41999999999999</v>
      </c>
      <c r="I182" t="str">
        <f>TEXT(B182  B:B,"MMM-YYYY")</f>
        <v>May-2021</v>
      </c>
      <c r="J182">
        <f t="shared" si="2"/>
        <v>2021</v>
      </c>
    </row>
    <row r="183" spans="1:10" x14ac:dyDescent="0.2">
      <c r="A183">
        <v>1182</v>
      </c>
      <c r="B183" s="1" t="d">
        <v>2021-09-20</v>
      </c>
      <c r="C183" t="s">
        <v>22</v>
      </c>
      <c r="D183" t="s">
        <v>30</v>
      </c>
      <c r="E183" t="s">
        <v>32</v>
      </c>
      <c r="F183" t="s">
        <v>16</v>
      </c>
      <c r="G183">
        <v>1558.47</v>
      </c>
      <c r="H183">
        <v>134.71</v>
      </c>
      <c r="I183" t="str">
        <f>TEXT(B183  B:B,"MMM-YYYY")</f>
        <v>Sep-2021</v>
      </c>
      <c r="J183">
        <f t="shared" si="2"/>
        <v>2021</v>
      </c>
    </row>
    <row r="184" spans="1:10" x14ac:dyDescent="0.2">
      <c r="A184">
        <v>1183</v>
      </c>
      <c r="B184" s="1" t="d">
        <v>2021-05-24</v>
      </c>
      <c r="C184" t="s">
        <v>24</v>
      </c>
      <c r="D184" t="s">
        <v>25</v>
      </c>
      <c r="E184" t="s">
        <v>34</v>
      </c>
      <c r="F184" t="s">
        <v>16</v>
      </c>
      <c r="G184">
        <v>135.88</v>
      </c>
      <c r="H184">
        <v>337.58</v>
      </c>
      <c r="I184" t="str">
        <f>TEXT(B184  B:B,"MMM-YYYY")</f>
        <v>May-2021</v>
      </c>
      <c r="J184">
        <f t="shared" si="2"/>
        <v>2021</v>
      </c>
    </row>
    <row r="185" spans="1:10" x14ac:dyDescent="0.2">
      <c r="A185">
        <v>1184</v>
      </c>
      <c r="B185" s="1" t="d">
        <v>2021-12-12</v>
      </c>
      <c r="C185" t="s">
        <v>22</v>
      </c>
      <c r="D185" t="s">
        <v>33</v>
      </c>
      <c r="E185" t="s">
        <v>15</v>
      </c>
      <c r="F185" t="s">
        <v>11</v>
      </c>
      <c r="G185">
        <v>1402</v>
      </c>
      <c r="H185">
        <v>240</v>
      </c>
      <c r="I185" t="str">
        <f>TEXT(B185  B:B,"MMM-YYYY")</f>
        <v>Dec-2021</v>
      </c>
      <c r="J185">
        <f t="shared" si="2"/>
        <v>2021</v>
      </c>
    </row>
    <row r="186" spans="1:10" x14ac:dyDescent="0.2">
      <c r="A186">
        <v>1185</v>
      </c>
      <c r="B186" s="1" t="d">
        <v>2022-09-16</v>
      </c>
      <c r="C186" t="s">
        <v>22</v>
      </c>
      <c r="D186" t="s">
        <v>12</v>
      </c>
      <c r="E186" t="s">
        <v>15</v>
      </c>
      <c r="F186" t="s">
        <v>21</v>
      </c>
      <c r="G186">
        <v>1314.06</v>
      </c>
      <c r="H186">
        <v>243.28</v>
      </c>
      <c r="I186" t="str">
        <f>TEXT(B186  B:B,"MMM-YYYY")</f>
        <v>Sep-2022</v>
      </c>
      <c r="J186">
        <f t="shared" si="2"/>
        <v>2022</v>
      </c>
    </row>
    <row r="187" spans="1:10" x14ac:dyDescent="0.2">
      <c r="A187">
        <v>1186</v>
      </c>
      <c r="B187" s="1" t="d">
        <v>2023-10-14</v>
      </c>
      <c r="C187" t="s">
        <v>8</v>
      </c>
      <c r="D187" t="s">
        <v>20</v>
      </c>
      <c r="E187" t="s">
        <v>23</v>
      </c>
      <c r="F187" t="s">
        <v>16</v>
      </c>
      <c r="G187">
        <v>501.39</v>
      </c>
      <c r="H187">
        <v>115.2</v>
      </c>
      <c r="I187" t="str">
        <f>TEXT(B187  B:B,"MMM-YYYY")</f>
        <v>Oct-2023</v>
      </c>
      <c r="J187">
        <f t="shared" si="2"/>
        <v>2023</v>
      </c>
    </row>
    <row r="188" spans="1:10" x14ac:dyDescent="0.2">
      <c r="A188">
        <v>1187</v>
      </c>
      <c r="B188" s="1" t="d">
        <v>2023-05-31</v>
      </c>
      <c r="C188" t="s">
        <v>17</v>
      </c>
      <c r="D188" t="s">
        <v>25</v>
      </c>
      <c r="E188" t="s">
        <v>26</v>
      </c>
      <c r="F188" t="s">
        <v>16</v>
      </c>
      <c r="G188">
        <v>1378.64</v>
      </c>
      <c r="H188">
        <v>171.78</v>
      </c>
      <c r="I188" t="str">
        <f>TEXT(B188  B:B,"MMM-YYYY")</f>
        <v>May-2023</v>
      </c>
      <c r="J188">
        <f t="shared" si="2"/>
        <v>2023</v>
      </c>
    </row>
    <row r="189" spans="1:10" x14ac:dyDescent="0.2">
      <c r="A189">
        <v>1188</v>
      </c>
      <c r="B189" s="1" t="d">
        <v>2021-01-02</v>
      </c>
      <c r="C189" t="s">
        <v>24</v>
      </c>
      <c r="D189" t="s">
        <v>33</v>
      </c>
      <c r="E189" t="s">
        <v>32</v>
      </c>
      <c r="F189" t="s">
        <v>21</v>
      </c>
      <c r="G189">
        <v>1883.36</v>
      </c>
      <c r="H189">
        <v>322</v>
      </c>
      <c r="I189" t="str">
        <f>TEXT(B189  B:B,"MMM-YYYY")</f>
        <v>Jan-2021</v>
      </c>
      <c r="J189">
        <f t="shared" si="2"/>
        <v>2021</v>
      </c>
    </row>
    <row r="190" spans="1:10" x14ac:dyDescent="0.2">
      <c r="A190">
        <v>1189</v>
      </c>
      <c r="B190" s="1" t="d">
        <v>2023-06-16</v>
      </c>
      <c r="C190" t="s">
        <v>8</v>
      </c>
      <c r="D190" t="s">
        <v>27</v>
      </c>
      <c r="E190" t="s">
        <v>10</v>
      </c>
      <c r="F190" t="s">
        <v>16</v>
      </c>
      <c r="G190">
        <v>141.22999999999999</v>
      </c>
      <c r="H190">
        <v>378.16</v>
      </c>
      <c r="I190" t="str">
        <f>TEXT(B190  B:B,"MMM-YYYY")</f>
        <v>Jun-2023</v>
      </c>
      <c r="J190">
        <f t="shared" si="2"/>
        <v>2023</v>
      </c>
    </row>
    <row r="191" spans="1:10" x14ac:dyDescent="0.2">
      <c r="A191">
        <v>1190</v>
      </c>
      <c r="B191" s="1" t="d">
        <v>2021-09-11</v>
      </c>
      <c r="C191" t="s">
        <v>24</v>
      </c>
      <c r="D191" t="s">
        <v>18</v>
      </c>
      <c r="E191" t="s">
        <v>26</v>
      </c>
      <c r="F191" t="s">
        <v>16</v>
      </c>
      <c r="G191">
        <v>673.32</v>
      </c>
      <c r="H191">
        <v>287.58999999999997</v>
      </c>
      <c r="I191" t="str">
        <f>TEXT(B191  B:B,"MMM-YYYY")</f>
        <v>Sep-2021</v>
      </c>
      <c r="J191">
        <f t="shared" si="2"/>
        <v>2021</v>
      </c>
    </row>
    <row r="192" spans="1:10" x14ac:dyDescent="0.2">
      <c r="A192">
        <v>1191</v>
      </c>
      <c r="B192" s="1" t="d">
        <v>2022-03-29</v>
      </c>
      <c r="C192" t="s">
        <v>22</v>
      </c>
      <c r="D192" t="s">
        <v>12</v>
      </c>
      <c r="E192" t="s">
        <v>13</v>
      </c>
      <c r="F192" t="s">
        <v>16</v>
      </c>
      <c r="G192">
        <v>904.44</v>
      </c>
      <c r="H192">
        <v>446.85</v>
      </c>
      <c r="I192" t="str">
        <f>TEXT(B192  B:B,"MMM-YYYY")</f>
        <v>Mar-2022</v>
      </c>
      <c r="J192">
        <f t="shared" si="2"/>
        <v>2022</v>
      </c>
    </row>
    <row r="193" spans="1:10" x14ac:dyDescent="0.2">
      <c r="A193">
        <v>1192</v>
      </c>
      <c r="B193" s="1" t="d">
        <v>2023-11-27</v>
      </c>
      <c r="C193" t="s">
        <v>17</v>
      </c>
      <c r="D193" t="s">
        <v>30</v>
      </c>
      <c r="E193" t="s">
        <v>15</v>
      </c>
      <c r="F193" t="s">
        <v>21</v>
      </c>
      <c r="G193">
        <v>1803.56</v>
      </c>
      <c r="H193">
        <v>374.23</v>
      </c>
      <c r="I193" t="str">
        <f>TEXT(B193  B:B,"MMM-YYYY")</f>
        <v>Nov-2023</v>
      </c>
      <c r="J193">
        <f t="shared" si="2"/>
        <v>2023</v>
      </c>
    </row>
    <row r="194" spans="1:10" x14ac:dyDescent="0.2">
      <c r="A194">
        <v>1193</v>
      </c>
      <c r="B194" s="1" t="d">
        <v>2023-10-12</v>
      </c>
      <c r="C194" t="s">
        <v>24</v>
      </c>
      <c r="D194" t="s">
        <v>9</v>
      </c>
      <c r="E194" t="s">
        <v>13</v>
      </c>
      <c r="F194" t="s">
        <v>21</v>
      </c>
      <c r="G194">
        <v>1926.41</v>
      </c>
      <c r="H194">
        <v>193.3</v>
      </c>
      <c r="I194" t="str">
        <f>TEXT(B194  B:B,"MMM-YYYY")</f>
        <v>Oct-2023</v>
      </c>
      <c r="J194">
        <f t="shared" si="2"/>
        <v>2023</v>
      </c>
    </row>
    <row r="195" spans="1:10" x14ac:dyDescent="0.2">
      <c r="A195">
        <v>1194</v>
      </c>
      <c r="B195" s="1" t="d">
        <v>2021-01-09</v>
      </c>
      <c r="C195" t="s">
        <v>24</v>
      </c>
      <c r="D195" t="s">
        <v>12</v>
      </c>
      <c r="E195" t="s">
        <v>29</v>
      </c>
      <c r="F195" t="s">
        <v>21</v>
      </c>
      <c r="G195">
        <v>916.02</v>
      </c>
      <c r="H195">
        <v>269.98</v>
      </c>
      <c r="I195" t="str">
        <f>TEXT(B195  B:B,"MMM-YYYY")</f>
        <v>Jan-2021</v>
      </c>
      <c r="J195">
        <f t="shared" ref="J195:J258" si="3">YEAR(B:B)</f>
        <v>2021</v>
      </c>
    </row>
    <row r="196" spans="1:10" x14ac:dyDescent="0.2">
      <c r="A196">
        <v>1195</v>
      </c>
      <c r="B196" s="1" t="d">
        <v>2023-03-27</v>
      </c>
      <c r="C196" t="s">
        <v>22</v>
      </c>
      <c r="D196" t="s">
        <v>14</v>
      </c>
      <c r="E196" t="s">
        <v>19</v>
      </c>
      <c r="F196" t="s">
        <v>21</v>
      </c>
      <c r="G196">
        <v>1512.56</v>
      </c>
      <c r="H196">
        <v>448.42</v>
      </c>
      <c r="I196" t="str">
        <f>TEXT(B196  B:B,"MMM-YYYY")</f>
        <v>Mar-2023</v>
      </c>
      <c r="J196">
        <f t="shared" si="3"/>
        <v>2023</v>
      </c>
    </row>
    <row r="197" spans="1:10" x14ac:dyDescent="0.2">
      <c r="A197">
        <v>1196</v>
      </c>
      <c r="B197" s="1" t="d">
        <v>2021-07-27</v>
      </c>
      <c r="C197" t="s">
        <v>24</v>
      </c>
      <c r="D197" t="s">
        <v>33</v>
      </c>
      <c r="E197" t="s">
        <v>28</v>
      </c>
      <c r="F197" t="s">
        <v>11</v>
      </c>
      <c r="G197">
        <v>1086.74</v>
      </c>
      <c r="H197">
        <v>233.42</v>
      </c>
      <c r="I197" t="str">
        <f>TEXT(B197  B:B,"MMM-YYYY")</f>
        <v>Jul-2021</v>
      </c>
      <c r="J197">
        <f t="shared" si="3"/>
        <v>2021</v>
      </c>
    </row>
    <row r="198" spans="1:10" x14ac:dyDescent="0.2">
      <c r="A198">
        <v>1197</v>
      </c>
      <c r="B198" s="1" t="d">
        <v>2022-02-08</v>
      </c>
      <c r="C198" t="s">
        <v>24</v>
      </c>
      <c r="D198" t="s">
        <v>31</v>
      </c>
      <c r="E198" t="s">
        <v>32</v>
      </c>
      <c r="F198" t="s">
        <v>16</v>
      </c>
      <c r="G198">
        <v>1098.68</v>
      </c>
      <c r="H198">
        <v>377.36</v>
      </c>
      <c r="I198" t="str">
        <f>TEXT(B198  B:B,"MMM-YYYY")</f>
        <v>Feb-2022</v>
      </c>
      <c r="J198">
        <f t="shared" si="3"/>
        <v>2022</v>
      </c>
    </row>
    <row r="199" spans="1:10" x14ac:dyDescent="0.2">
      <c r="A199">
        <v>1198</v>
      </c>
      <c r="B199" s="1" t="d">
        <v>2021-06-01</v>
      </c>
      <c r="C199" t="s">
        <v>22</v>
      </c>
      <c r="D199" t="s">
        <v>27</v>
      </c>
      <c r="E199" t="s">
        <v>26</v>
      </c>
      <c r="F199" t="s">
        <v>21</v>
      </c>
      <c r="G199">
        <v>592.29</v>
      </c>
      <c r="H199">
        <v>282.17</v>
      </c>
      <c r="I199" t="str">
        <f>TEXT(B199  B:B,"MMM-YYYY")</f>
        <v>Jun-2021</v>
      </c>
      <c r="J199">
        <f t="shared" si="3"/>
        <v>2021</v>
      </c>
    </row>
    <row r="200" spans="1:10" x14ac:dyDescent="0.2">
      <c r="A200">
        <v>1199</v>
      </c>
      <c r="B200" s="1" t="d">
        <v>2021-02-23</v>
      </c>
      <c r="C200" t="s">
        <v>8</v>
      </c>
      <c r="D200" t="s">
        <v>18</v>
      </c>
      <c r="E200" t="s">
        <v>15</v>
      </c>
      <c r="F200" t="s">
        <v>16</v>
      </c>
      <c r="G200">
        <v>473.06</v>
      </c>
      <c r="H200">
        <v>186.36</v>
      </c>
      <c r="I200" t="str">
        <f>TEXT(B200  B:B,"MMM-YYYY")</f>
        <v>Feb-2021</v>
      </c>
      <c r="J200">
        <f t="shared" si="3"/>
        <v>2021</v>
      </c>
    </row>
    <row r="201" spans="1:10" x14ac:dyDescent="0.2">
      <c r="A201">
        <v>1200</v>
      </c>
      <c r="B201" s="1" t="d">
        <v>2022-09-20</v>
      </c>
      <c r="C201" t="s">
        <v>22</v>
      </c>
      <c r="D201" t="s">
        <v>27</v>
      </c>
      <c r="E201" t="s">
        <v>13</v>
      </c>
      <c r="F201" t="s">
        <v>16</v>
      </c>
      <c r="G201">
        <v>611.61</v>
      </c>
      <c r="H201">
        <v>-30.71</v>
      </c>
      <c r="I201" t="str">
        <f>TEXT(B201  B:B,"MMM-YYYY")</f>
        <v>Sep-2022</v>
      </c>
      <c r="J201">
        <f t="shared" si="3"/>
        <v>2022</v>
      </c>
    </row>
    <row r="202" spans="1:10" x14ac:dyDescent="0.2">
      <c r="A202">
        <v>1201</v>
      </c>
      <c r="B202" s="1" t="d">
        <v>2022-08-10</v>
      </c>
      <c r="C202" t="s">
        <v>8</v>
      </c>
      <c r="D202" t="s">
        <v>12</v>
      </c>
      <c r="E202" t="s">
        <v>34</v>
      </c>
      <c r="F202" t="s">
        <v>11</v>
      </c>
      <c r="G202">
        <v>1134.8399999999999</v>
      </c>
      <c r="H202">
        <v>98.2</v>
      </c>
      <c r="I202" t="str">
        <f>TEXT(B202  B:B,"MMM-YYYY")</f>
        <v>Aug-2022</v>
      </c>
      <c r="J202">
        <f t="shared" si="3"/>
        <v>2022</v>
      </c>
    </row>
    <row r="203" spans="1:10" x14ac:dyDescent="0.2">
      <c r="A203">
        <v>1202</v>
      </c>
      <c r="B203" s="1" t="d">
        <v>2021-04-14</v>
      </c>
      <c r="C203" t="s">
        <v>17</v>
      </c>
      <c r="D203" t="s">
        <v>31</v>
      </c>
      <c r="E203" t="s">
        <v>29</v>
      </c>
      <c r="F203" t="s">
        <v>21</v>
      </c>
      <c r="G203">
        <v>106.85</v>
      </c>
      <c r="H203">
        <v>477.42</v>
      </c>
      <c r="I203" t="str">
        <f>TEXT(B203  B:B,"MMM-YYYY")</f>
        <v>Apr-2021</v>
      </c>
      <c r="J203">
        <f t="shared" si="3"/>
        <v>2021</v>
      </c>
    </row>
    <row r="204" spans="1:10" x14ac:dyDescent="0.2">
      <c r="A204">
        <v>1203</v>
      </c>
      <c r="B204" s="1" t="d">
        <v>2021-09-11</v>
      </c>
      <c r="C204" t="s">
        <v>8</v>
      </c>
      <c r="D204" t="s">
        <v>14</v>
      </c>
      <c r="E204" t="s">
        <v>28</v>
      </c>
      <c r="F204" t="s">
        <v>21</v>
      </c>
      <c r="G204">
        <v>1819.14</v>
      </c>
      <c r="H204">
        <v>260.44</v>
      </c>
      <c r="I204" t="str">
        <f>TEXT(B204  B:B,"MMM-YYYY")</f>
        <v>Sep-2021</v>
      </c>
      <c r="J204">
        <f t="shared" si="3"/>
        <v>2021</v>
      </c>
    </row>
    <row r="205" spans="1:10" x14ac:dyDescent="0.2">
      <c r="A205">
        <v>1204</v>
      </c>
      <c r="B205" s="1" t="d">
        <v>2022-05-25</v>
      </c>
      <c r="C205" t="s">
        <v>8</v>
      </c>
      <c r="D205" t="s">
        <v>20</v>
      </c>
      <c r="E205" t="s">
        <v>28</v>
      </c>
      <c r="F205" t="s">
        <v>16</v>
      </c>
      <c r="G205">
        <v>354.75</v>
      </c>
      <c r="H205">
        <v>195.08</v>
      </c>
      <c r="I205" t="str">
        <f>TEXT(B205  B:B,"MMM-YYYY")</f>
        <v>May-2022</v>
      </c>
      <c r="J205">
        <f t="shared" si="3"/>
        <v>2022</v>
      </c>
    </row>
    <row r="206" spans="1:10" x14ac:dyDescent="0.2">
      <c r="A206">
        <v>1205</v>
      </c>
      <c r="B206" s="1" t="d">
        <v>2021-04-09</v>
      </c>
      <c r="C206" t="s">
        <v>17</v>
      </c>
      <c r="D206" t="s">
        <v>9</v>
      </c>
      <c r="E206" t="s">
        <v>26</v>
      </c>
      <c r="F206" t="s">
        <v>21</v>
      </c>
      <c r="G206">
        <v>479.17</v>
      </c>
      <c r="H206">
        <v>453.07</v>
      </c>
      <c r="I206" t="str">
        <f>TEXT(B206  B:B,"MMM-YYYY")</f>
        <v>Apr-2021</v>
      </c>
      <c r="J206">
        <f t="shared" si="3"/>
        <v>2021</v>
      </c>
    </row>
    <row r="207" spans="1:10" x14ac:dyDescent="0.2">
      <c r="A207">
        <v>1206</v>
      </c>
      <c r="B207" s="1" t="d">
        <v>2021-06-02</v>
      </c>
      <c r="C207" t="s">
        <v>8</v>
      </c>
      <c r="D207" t="s">
        <v>31</v>
      </c>
      <c r="E207" t="s">
        <v>32</v>
      </c>
      <c r="F207" t="s">
        <v>16</v>
      </c>
      <c r="G207">
        <v>1060.6400000000001</v>
      </c>
      <c r="H207">
        <v>210.56</v>
      </c>
      <c r="I207" t="str">
        <f>TEXT(B207  B:B,"MMM-YYYY")</f>
        <v>Jun-2021</v>
      </c>
      <c r="J207">
        <f t="shared" si="3"/>
        <v>2021</v>
      </c>
    </row>
    <row r="208" spans="1:10" x14ac:dyDescent="0.2">
      <c r="A208">
        <v>1207</v>
      </c>
      <c r="B208" s="1" t="d">
        <v>2023-07-03</v>
      </c>
      <c r="C208" t="s">
        <v>22</v>
      </c>
      <c r="D208" t="s">
        <v>33</v>
      </c>
      <c r="E208" t="s">
        <v>10</v>
      </c>
      <c r="F208" t="s">
        <v>16</v>
      </c>
      <c r="G208">
        <v>1434.72</v>
      </c>
      <c r="H208">
        <v>168.26</v>
      </c>
      <c r="I208" t="str">
        <f>TEXT(B208  B:B,"MMM-YYYY")</f>
        <v>Jul-2023</v>
      </c>
      <c r="J208">
        <f t="shared" si="3"/>
        <v>2023</v>
      </c>
    </row>
    <row r="209" spans="1:10" x14ac:dyDescent="0.2">
      <c r="A209">
        <v>1208</v>
      </c>
      <c r="B209" s="1" t="d">
        <v>2023-05-28</v>
      </c>
      <c r="C209" t="s">
        <v>8</v>
      </c>
      <c r="D209" t="s">
        <v>30</v>
      </c>
      <c r="E209" t="s">
        <v>34</v>
      </c>
      <c r="F209" t="s">
        <v>11</v>
      </c>
      <c r="G209">
        <v>236.67</v>
      </c>
      <c r="H209">
        <v>331.52</v>
      </c>
      <c r="I209" t="str">
        <f>TEXT(B209  B:B,"MMM-YYYY")</f>
        <v>May-2023</v>
      </c>
      <c r="J209">
        <f t="shared" si="3"/>
        <v>2023</v>
      </c>
    </row>
    <row r="210" spans="1:10" x14ac:dyDescent="0.2">
      <c r="A210">
        <v>1209</v>
      </c>
      <c r="B210" s="1" t="d">
        <v>2021-12-04</v>
      </c>
      <c r="C210" t="s">
        <v>17</v>
      </c>
      <c r="D210" t="s">
        <v>14</v>
      </c>
      <c r="E210" t="s">
        <v>26</v>
      </c>
      <c r="F210" t="s">
        <v>11</v>
      </c>
      <c r="G210">
        <v>669.5</v>
      </c>
      <c r="H210">
        <v>298.87</v>
      </c>
      <c r="I210" t="str">
        <f>TEXT(B210  B:B,"MMM-YYYY")</f>
        <v>Dec-2021</v>
      </c>
      <c r="J210">
        <f t="shared" si="3"/>
        <v>2021</v>
      </c>
    </row>
    <row r="211" spans="1:10" x14ac:dyDescent="0.2">
      <c r="A211">
        <v>1210</v>
      </c>
      <c r="B211" s="1" t="d">
        <v>2023-04-02</v>
      </c>
      <c r="C211" t="s">
        <v>22</v>
      </c>
      <c r="D211" t="s">
        <v>9</v>
      </c>
      <c r="E211" t="s">
        <v>13</v>
      </c>
      <c r="F211" t="s">
        <v>11</v>
      </c>
      <c r="G211">
        <v>1938.92</v>
      </c>
      <c r="H211">
        <v>-64.790000000000006</v>
      </c>
      <c r="I211" t="str">
        <f>TEXT(B211  B:B,"MMM-YYYY")</f>
        <v>Apr-2023</v>
      </c>
      <c r="J211">
        <f t="shared" si="3"/>
        <v>2023</v>
      </c>
    </row>
    <row r="212" spans="1:10" x14ac:dyDescent="0.2">
      <c r="A212">
        <v>1211</v>
      </c>
      <c r="B212" s="1" t="d">
        <v>2023-08-15</v>
      </c>
      <c r="C212" t="s">
        <v>17</v>
      </c>
      <c r="D212" t="s">
        <v>18</v>
      </c>
      <c r="E212" t="s">
        <v>19</v>
      </c>
      <c r="F212" t="s">
        <v>16</v>
      </c>
      <c r="G212">
        <v>561.57000000000005</v>
      </c>
      <c r="H212">
        <v>129.91999999999999</v>
      </c>
      <c r="I212" t="str">
        <f>TEXT(B212  B:B,"MMM-YYYY")</f>
        <v>Aug-2023</v>
      </c>
      <c r="J212">
        <f t="shared" si="3"/>
        <v>2023</v>
      </c>
    </row>
    <row r="213" spans="1:10" x14ac:dyDescent="0.2">
      <c r="A213">
        <v>1212</v>
      </c>
      <c r="B213" s="1" t="d">
        <v>2021-06-10</v>
      </c>
      <c r="C213" t="s">
        <v>17</v>
      </c>
      <c r="D213" t="s">
        <v>30</v>
      </c>
      <c r="E213" t="s">
        <v>23</v>
      </c>
      <c r="F213" t="s">
        <v>21</v>
      </c>
      <c r="G213">
        <v>660.45</v>
      </c>
      <c r="H213">
        <v>130.76</v>
      </c>
      <c r="I213" t="str">
        <f>TEXT(B213  B:B,"MMM-YYYY")</f>
        <v>Jun-2021</v>
      </c>
      <c r="J213">
        <f t="shared" si="3"/>
        <v>2021</v>
      </c>
    </row>
    <row r="214" spans="1:10" x14ac:dyDescent="0.2">
      <c r="A214">
        <v>1213</v>
      </c>
      <c r="B214" s="1" t="d">
        <v>2023-03-12</v>
      </c>
      <c r="C214" t="s">
        <v>24</v>
      </c>
      <c r="D214" t="s">
        <v>12</v>
      </c>
      <c r="E214" t="s">
        <v>10</v>
      </c>
      <c r="F214" t="s">
        <v>11</v>
      </c>
      <c r="G214">
        <v>1681.17</v>
      </c>
      <c r="H214">
        <v>64.760000000000005</v>
      </c>
      <c r="I214" t="str">
        <f>TEXT(B214  B:B,"MMM-YYYY")</f>
        <v>Mar-2023</v>
      </c>
      <c r="J214">
        <f t="shared" si="3"/>
        <v>2023</v>
      </c>
    </row>
    <row r="215" spans="1:10" x14ac:dyDescent="0.2">
      <c r="A215">
        <v>1214</v>
      </c>
      <c r="B215" s="1" t="d">
        <v>2022-02-02</v>
      </c>
      <c r="C215" t="s">
        <v>24</v>
      </c>
      <c r="D215" t="s">
        <v>31</v>
      </c>
      <c r="E215" t="s">
        <v>32</v>
      </c>
      <c r="F215" t="s">
        <v>21</v>
      </c>
      <c r="G215">
        <v>147.91999999999999</v>
      </c>
      <c r="H215">
        <v>162.11000000000001</v>
      </c>
      <c r="I215" t="str">
        <f>TEXT(B215  B:B,"MMM-YYYY")</f>
        <v>Feb-2022</v>
      </c>
      <c r="J215">
        <f t="shared" si="3"/>
        <v>2022</v>
      </c>
    </row>
    <row r="216" spans="1:10" x14ac:dyDescent="0.2">
      <c r="A216">
        <v>1215</v>
      </c>
      <c r="B216" s="1" t="d">
        <v>2023-03-27</v>
      </c>
      <c r="C216" t="s">
        <v>17</v>
      </c>
      <c r="D216" t="s">
        <v>9</v>
      </c>
      <c r="E216" t="s">
        <v>29</v>
      </c>
      <c r="F216" t="s">
        <v>11</v>
      </c>
      <c r="G216">
        <v>956</v>
      </c>
      <c r="H216">
        <v>89.18</v>
      </c>
      <c r="I216" t="str">
        <f>TEXT(B216  B:B,"MMM-YYYY")</f>
        <v>Mar-2023</v>
      </c>
      <c r="J216">
        <f t="shared" si="3"/>
        <v>2023</v>
      </c>
    </row>
    <row r="217" spans="1:10" x14ac:dyDescent="0.2">
      <c r="A217">
        <v>1216</v>
      </c>
      <c r="B217" s="1" t="d">
        <v>2022-02-05</v>
      </c>
      <c r="C217" t="s">
        <v>17</v>
      </c>
      <c r="D217" t="s">
        <v>25</v>
      </c>
      <c r="E217" t="s">
        <v>10</v>
      </c>
      <c r="F217" t="s">
        <v>11</v>
      </c>
      <c r="G217">
        <v>790.25</v>
      </c>
      <c r="H217">
        <v>-60.46</v>
      </c>
      <c r="I217" t="str">
        <f>TEXT(B217  B:B,"MMM-YYYY")</f>
        <v>Feb-2022</v>
      </c>
      <c r="J217">
        <f t="shared" si="3"/>
        <v>2022</v>
      </c>
    </row>
    <row r="218" spans="1:10" x14ac:dyDescent="0.2">
      <c r="A218">
        <v>1217</v>
      </c>
      <c r="B218" s="1" t="d">
        <v>2022-10-02</v>
      </c>
      <c r="C218" t="s">
        <v>17</v>
      </c>
      <c r="D218" t="s">
        <v>20</v>
      </c>
      <c r="E218" t="s">
        <v>15</v>
      </c>
      <c r="F218" t="s">
        <v>16</v>
      </c>
      <c r="G218">
        <v>667.34</v>
      </c>
      <c r="H218">
        <v>88.66</v>
      </c>
      <c r="I218" t="str">
        <f>TEXT(B218  B:B,"MMM-YYYY")</f>
        <v>Oct-2022</v>
      </c>
      <c r="J218">
        <f t="shared" si="3"/>
        <v>2022</v>
      </c>
    </row>
    <row r="219" spans="1:10" x14ac:dyDescent="0.2">
      <c r="A219">
        <v>1218</v>
      </c>
      <c r="B219" s="1" t="d">
        <v>2023-11-23</v>
      </c>
      <c r="C219" t="s">
        <v>24</v>
      </c>
      <c r="D219" t="s">
        <v>20</v>
      </c>
      <c r="E219" t="s">
        <v>32</v>
      </c>
      <c r="F219" t="s">
        <v>11</v>
      </c>
      <c r="G219">
        <v>607.11</v>
      </c>
      <c r="H219">
        <v>-149.41</v>
      </c>
      <c r="I219" t="str">
        <f>TEXT(B219  B:B,"MMM-YYYY")</f>
        <v>Nov-2023</v>
      </c>
      <c r="J219">
        <f t="shared" si="3"/>
        <v>2023</v>
      </c>
    </row>
    <row r="220" spans="1:10" x14ac:dyDescent="0.2">
      <c r="A220">
        <v>1219</v>
      </c>
      <c r="B220" s="1" t="d">
        <v>2022-11-19</v>
      </c>
      <c r="C220" t="s">
        <v>24</v>
      </c>
      <c r="D220" t="s">
        <v>14</v>
      </c>
      <c r="E220" t="s">
        <v>19</v>
      </c>
      <c r="F220" t="s">
        <v>11</v>
      </c>
      <c r="G220">
        <v>228.18</v>
      </c>
      <c r="H220">
        <v>203.05</v>
      </c>
      <c r="I220" t="str">
        <f>TEXT(B220  B:B,"MMM-YYYY")</f>
        <v>Nov-2022</v>
      </c>
      <c r="J220">
        <f t="shared" si="3"/>
        <v>2022</v>
      </c>
    </row>
    <row r="221" spans="1:10" x14ac:dyDescent="0.2">
      <c r="A221">
        <v>1220</v>
      </c>
      <c r="B221" s="1" t="d">
        <v>2022-04-05</v>
      </c>
      <c r="C221" t="s">
        <v>8</v>
      </c>
      <c r="D221" t="s">
        <v>18</v>
      </c>
      <c r="E221" t="s">
        <v>15</v>
      </c>
      <c r="F221" t="s">
        <v>16</v>
      </c>
      <c r="G221">
        <v>663.91</v>
      </c>
      <c r="H221">
        <v>397.56</v>
      </c>
      <c r="I221" t="str">
        <f>TEXT(B221  B:B,"MMM-YYYY")</f>
        <v>Apr-2022</v>
      </c>
      <c r="J221">
        <f t="shared" si="3"/>
        <v>2022</v>
      </c>
    </row>
    <row r="222" spans="1:10" x14ac:dyDescent="0.2">
      <c r="A222">
        <v>1221</v>
      </c>
      <c r="B222" s="1" t="d">
        <v>2023-08-13</v>
      </c>
      <c r="C222" t="s">
        <v>8</v>
      </c>
      <c r="D222" t="s">
        <v>14</v>
      </c>
      <c r="E222" t="s">
        <v>10</v>
      </c>
      <c r="F222" t="s">
        <v>21</v>
      </c>
      <c r="G222">
        <v>133.94999999999999</v>
      </c>
      <c r="H222">
        <v>307.7</v>
      </c>
      <c r="I222" t="str">
        <f>TEXT(B222  B:B,"MMM-YYYY")</f>
        <v>Aug-2023</v>
      </c>
      <c r="J222">
        <f t="shared" si="3"/>
        <v>2023</v>
      </c>
    </row>
    <row r="223" spans="1:10" x14ac:dyDescent="0.2">
      <c r="A223">
        <v>1222</v>
      </c>
      <c r="B223" s="1" t="d">
        <v>2022-04-15</v>
      </c>
      <c r="C223" t="s">
        <v>17</v>
      </c>
      <c r="D223" t="s">
        <v>25</v>
      </c>
      <c r="E223" t="s">
        <v>23</v>
      </c>
      <c r="F223" t="s">
        <v>11</v>
      </c>
      <c r="G223">
        <v>1572.88</v>
      </c>
      <c r="H223">
        <v>52.28</v>
      </c>
      <c r="I223" t="str">
        <f>TEXT(B223  B:B,"MMM-YYYY")</f>
        <v>Apr-2022</v>
      </c>
      <c r="J223">
        <f t="shared" si="3"/>
        <v>2022</v>
      </c>
    </row>
    <row r="224" spans="1:10" x14ac:dyDescent="0.2">
      <c r="A224">
        <v>1223</v>
      </c>
      <c r="B224" s="1" t="d">
        <v>2023-11-12</v>
      </c>
      <c r="C224" t="s">
        <v>22</v>
      </c>
      <c r="D224" t="s">
        <v>33</v>
      </c>
      <c r="E224" t="s">
        <v>23</v>
      </c>
      <c r="F224" t="s">
        <v>16</v>
      </c>
      <c r="G224">
        <v>826.54</v>
      </c>
      <c r="H224">
        <v>-139.05000000000001</v>
      </c>
      <c r="I224" t="str">
        <f>TEXT(B224  B:B,"MMM-YYYY")</f>
        <v>Nov-2023</v>
      </c>
      <c r="J224">
        <f t="shared" si="3"/>
        <v>2023</v>
      </c>
    </row>
    <row r="225" spans="1:10" x14ac:dyDescent="0.2">
      <c r="A225">
        <v>1224</v>
      </c>
      <c r="B225" s="1" t="d">
        <v>2023-01-20</v>
      </c>
      <c r="C225" t="s">
        <v>22</v>
      </c>
      <c r="D225" t="s">
        <v>18</v>
      </c>
      <c r="E225" t="s">
        <v>19</v>
      </c>
      <c r="F225" t="s">
        <v>11</v>
      </c>
      <c r="G225">
        <v>915.61</v>
      </c>
      <c r="H225">
        <v>-58.5</v>
      </c>
      <c r="I225" t="str">
        <f>TEXT(B225  B:B,"MMM-YYYY")</f>
        <v>Jan-2023</v>
      </c>
      <c r="J225">
        <f t="shared" si="3"/>
        <v>2023</v>
      </c>
    </row>
    <row r="226" spans="1:10" x14ac:dyDescent="0.2">
      <c r="A226">
        <v>1225</v>
      </c>
      <c r="B226" s="1" t="d">
        <v>2021-02-07</v>
      </c>
      <c r="C226" t="s">
        <v>24</v>
      </c>
      <c r="D226" t="s">
        <v>27</v>
      </c>
      <c r="E226" t="s">
        <v>28</v>
      </c>
      <c r="F226" t="s">
        <v>16</v>
      </c>
      <c r="G226">
        <v>1792.51</v>
      </c>
      <c r="H226">
        <v>181.84</v>
      </c>
      <c r="I226" t="str">
        <f>TEXT(B226  B:B,"MMM-YYYY")</f>
        <v>Feb-2021</v>
      </c>
      <c r="J226">
        <f t="shared" si="3"/>
        <v>2021</v>
      </c>
    </row>
    <row r="227" spans="1:10" x14ac:dyDescent="0.2">
      <c r="A227">
        <v>1226</v>
      </c>
      <c r="B227" s="1" t="d">
        <v>2021-08-18</v>
      </c>
      <c r="C227" t="s">
        <v>24</v>
      </c>
      <c r="D227" t="s">
        <v>33</v>
      </c>
      <c r="E227" t="s">
        <v>34</v>
      </c>
      <c r="F227" t="s">
        <v>21</v>
      </c>
      <c r="G227">
        <v>1333.21</v>
      </c>
      <c r="H227">
        <v>-55.06</v>
      </c>
      <c r="I227" t="str">
        <f>TEXT(B227  B:B,"MMM-YYYY")</f>
        <v>Aug-2021</v>
      </c>
      <c r="J227">
        <f t="shared" si="3"/>
        <v>2021</v>
      </c>
    </row>
    <row r="228" spans="1:10" x14ac:dyDescent="0.2">
      <c r="A228">
        <v>1227</v>
      </c>
      <c r="B228" s="1" t="d">
        <v>2022-07-17</v>
      </c>
      <c r="C228" t="s">
        <v>24</v>
      </c>
      <c r="D228" t="s">
        <v>18</v>
      </c>
      <c r="E228" t="s">
        <v>29</v>
      </c>
      <c r="F228" t="s">
        <v>21</v>
      </c>
      <c r="G228">
        <v>65.72</v>
      </c>
      <c r="H228">
        <v>180.78</v>
      </c>
      <c r="I228" t="str">
        <f>TEXT(B228  B:B,"MMM-YYYY")</f>
        <v>Jul-2022</v>
      </c>
      <c r="J228">
        <f t="shared" si="3"/>
        <v>2022</v>
      </c>
    </row>
    <row r="229" spans="1:10" x14ac:dyDescent="0.2">
      <c r="A229">
        <v>1228</v>
      </c>
      <c r="B229" s="1" t="d">
        <v>2022-03-14</v>
      </c>
      <c r="C229" t="s">
        <v>17</v>
      </c>
      <c r="D229" t="s">
        <v>18</v>
      </c>
      <c r="E229" t="s">
        <v>28</v>
      </c>
      <c r="F229" t="s">
        <v>16</v>
      </c>
      <c r="G229">
        <v>1889.19</v>
      </c>
      <c r="H229">
        <v>-37.880000000000003</v>
      </c>
      <c r="I229" t="str">
        <f>TEXT(B229  B:B,"MMM-YYYY")</f>
        <v>Mar-2022</v>
      </c>
      <c r="J229">
        <f t="shared" si="3"/>
        <v>2022</v>
      </c>
    </row>
    <row r="230" spans="1:10" x14ac:dyDescent="0.2">
      <c r="A230">
        <v>1229</v>
      </c>
      <c r="B230" s="1" t="d">
        <v>2021-01-27</v>
      </c>
      <c r="C230" t="s">
        <v>22</v>
      </c>
      <c r="D230" t="s">
        <v>25</v>
      </c>
      <c r="E230" t="s">
        <v>23</v>
      </c>
      <c r="F230" t="s">
        <v>16</v>
      </c>
      <c r="G230">
        <v>512.42999999999995</v>
      </c>
      <c r="H230">
        <v>394.25</v>
      </c>
      <c r="I230" t="str">
        <f>TEXT(B230  B:B,"MMM-YYYY")</f>
        <v>Jan-2021</v>
      </c>
      <c r="J230">
        <f t="shared" si="3"/>
        <v>2021</v>
      </c>
    </row>
    <row r="231" spans="1:10" x14ac:dyDescent="0.2">
      <c r="A231">
        <v>1230</v>
      </c>
      <c r="B231" s="1" t="d">
        <v>2021-08-14</v>
      </c>
      <c r="C231" t="s">
        <v>8</v>
      </c>
      <c r="D231" t="s">
        <v>12</v>
      </c>
      <c r="E231" t="s">
        <v>23</v>
      </c>
      <c r="F231" t="s">
        <v>16</v>
      </c>
      <c r="G231">
        <v>259.85000000000002</v>
      </c>
      <c r="H231">
        <v>78.09</v>
      </c>
      <c r="I231" t="str">
        <f>TEXT(B231  B:B,"MMM-YYYY")</f>
        <v>Aug-2021</v>
      </c>
      <c r="J231">
        <f t="shared" si="3"/>
        <v>2021</v>
      </c>
    </row>
    <row r="232" spans="1:10" x14ac:dyDescent="0.2">
      <c r="A232">
        <v>1231</v>
      </c>
      <c r="B232" s="1" t="d">
        <v>2023-03-09</v>
      </c>
      <c r="C232" t="s">
        <v>17</v>
      </c>
      <c r="D232" t="s">
        <v>25</v>
      </c>
      <c r="E232" t="s">
        <v>13</v>
      </c>
      <c r="F232" t="s">
        <v>21</v>
      </c>
      <c r="G232">
        <v>1547.85</v>
      </c>
      <c r="H232">
        <v>-28.11</v>
      </c>
      <c r="I232" t="str">
        <f>TEXT(B232  B:B,"MMM-YYYY")</f>
        <v>Mar-2023</v>
      </c>
      <c r="J232">
        <f t="shared" si="3"/>
        <v>2023</v>
      </c>
    </row>
    <row r="233" spans="1:10" x14ac:dyDescent="0.2">
      <c r="A233">
        <v>1232</v>
      </c>
      <c r="B233" s="1" t="d">
        <v>2021-10-11</v>
      </c>
      <c r="C233" t="s">
        <v>8</v>
      </c>
      <c r="D233" t="s">
        <v>18</v>
      </c>
      <c r="E233" t="s">
        <v>15</v>
      </c>
      <c r="F233" t="s">
        <v>11</v>
      </c>
      <c r="G233">
        <v>1025.93</v>
      </c>
      <c r="H233">
        <v>368.63</v>
      </c>
      <c r="I233" t="str">
        <f>TEXT(B233  B:B,"MMM-YYYY")</f>
        <v>Oct-2021</v>
      </c>
      <c r="J233">
        <f t="shared" si="3"/>
        <v>2021</v>
      </c>
    </row>
    <row r="234" spans="1:10" x14ac:dyDescent="0.2">
      <c r="A234">
        <v>1233</v>
      </c>
      <c r="B234" s="1" t="d">
        <v>2023-05-29</v>
      </c>
      <c r="C234" t="s">
        <v>8</v>
      </c>
      <c r="D234" t="s">
        <v>9</v>
      </c>
      <c r="E234" t="s">
        <v>10</v>
      </c>
      <c r="F234" t="s">
        <v>21</v>
      </c>
      <c r="G234">
        <v>895.85</v>
      </c>
      <c r="H234">
        <v>39.99</v>
      </c>
      <c r="I234" t="str">
        <f>TEXT(B234  B:B,"MMM-YYYY")</f>
        <v>May-2023</v>
      </c>
      <c r="J234">
        <f t="shared" si="3"/>
        <v>2023</v>
      </c>
    </row>
    <row r="235" spans="1:10" x14ac:dyDescent="0.2">
      <c r="A235">
        <v>1234</v>
      </c>
      <c r="B235" s="1" t="d">
        <v>2023-08-18</v>
      </c>
      <c r="C235" t="s">
        <v>17</v>
      </c>
      <c r="D235" t="s">
        <v>33</v>
      </c>
      <c r="E235" t="s">
        <v>29</v>
      </c>
      <c r="F235" t="s">
        <v>16</v>
      </c>
      <c r="G235">
        <v>536.53</v>
      </c>
      <c r="H235">
        <v>-121.96</v>
      </c>
      <c r="I235" t="str">
        <f>TEXT(B235  B:B,"MMM-YYYY")</f>
        <v>Aug-2023</v>
      </c>
      <c r="J235">
        <f t="shared" si="3"/>
        <v>2023</v>
      </c>
    </row>
    <row r="236" spans="1:10" x14ac:dyDescent="0.2">
      <c r="A236">
        <v>1235</v>
      </c>
      <c r="B236" s="1" t="d">
        <v>2022-03-29</v>
      </c>
      <c r="C236" t="s">
        <v>8</v>
      </c>
      <c r="D236" t="s">
        <v>25</v>
      </c>
      <c r="E236" t="s">
        <v>19</v>
      </c>
      <c r="F236" t="s">
        <v>16</v>
      </c>
      <c r="G236">
        <v>1117.57</v>
      </c>
      <c r="H236">
        <v>199.29</v>
      </c>
      <c r="I236" t="str">
        <f>TEXT(B236  B:B,"MMM-YYYY")</f>
        <v>Mar-2022</v>
      </c>
      <c r="J236">
        <f t="shared" si="3"/>
        <v>2022</v>
      </c>
    </row>
    <row r="237" spans="1:10" x14ac:dyDescent="0.2">
      <c r="A237">
        <v>1236</v>
      </c>
      <c r="B237" s="1" t="d">
        <v>2023-10-17</v>
      </c>
      <c r="C237" t="s">
        <v>22</v>
      </c>
      <c r="D237" t="s">
        <v>12</v>
      </c>
      <c r="E237" t="s">
        <v>10</v>
      </c>
      <c r="F237" t="s">
        <v>21</v>
      </c>
      <c r="G237">
        <v>585.04999999999995</v>
      </c>
      <c r="H237">
        <v>207.09</v>
      </c>
      <c r="I237" t="str">
        <f>TEXT(B237  B:B,"MMM-YYYY")</f>
        <v>Oct-2023</v>
      </c>
      <c r="J237">
        <f t="shared" si="3"/>
        <v>2023</v>
      </c>
    </row>
    <row r="238" spans="1:10" x14ac:dyDescent="0.2">
      <c r="A238">
        <v>1237</v>
      </c>
      <c r="B238" s="1" t="d">
        <v>2023-03-27</v>
      </c>
      <c r="C238" t="s">
        <v>8</v>
      </c>
      <c r="D238" t="s">
        <v>31</v>
      </c>
      <c r="E238" t="s">
        <v>13</v>
      </c>
      <c r="F238" t="s">
        <v>16</v>
      </c>
      <c r="G238">
        <v>1808.09</v>
      </c>
      <c r="H238">
        <v>300.29000000000002</v>
      </c>
      <c r="I238" t="str">
        <f>TEXT(B238  B:B,"MMM-YYYY")</f>
        <v>Mar-2023</v>
      </c>
      <c r="J238">
        <f t="shared" si="3"/>
        <v>2023</v>
      </c>
    </row>
    <row r="239" spans="1:10" x14ac:dyDescent="0.2">
      <c r="A239">
        <v>1238</v>
      </c>
      <c r="B239" s="1" t="d">
        <v>2022-10-21</v>
      </c>
      <c r="C239" t="s">
        <v>22</v>
      </c>
      <c r="D239" t="s">
        <v>14</v>
      </c>
      <c r="E239" t="s">
        <v>23</v>
      </c>
      <c r="F239" t="s">
        <v>21</v>
      </c>
      <c r="G239">
        <v>469.65</v>
      </c>
      <c r="H239">
        <v>-31.85</v>
      </c>
      <c r="I239" t="str">
        <f>TEXT(B239  B:B,"MMM-YYYY")</f>
        <v>Oct-2022</v>
      </c>
      <c r="J239">
        <f t="shared" si="3"/>
        <v>2022</v>
      </c>
    </row>
    <row r="240" spans="1:10" x14ac:dyDescent="0.2">
      <c r="A240">
        <v>1239</v>
      </c>
      <c r="B240" s="1" t="d">
        <v>2022-07-01</v>
      </c>
      <c r="C240" t="s">
        <v>22</v>
      </c>
      <c r="D240" t="s">
        <v>18</v>
      </c>
      <c r="E240" t="s">
        <v>19</v>
      </c>
      <c r="F240" t="s">
        <v>16</v>
      </c>
      <c r="G240">
        <v>1774.49</v>
      </c>
      <c r="H240">
        <v>110.64</v>
      </c>
      <c r="I240" t="str">
        <f>TEXT(B240  B:B,"MMM-YYYY")</f>
        <v>Jul-2022</v>
      </c>
      <c r="J240">
        <f t="shared" si="3"/>
        <v>2022</v>
      </c>
    </row>
    <row r="241" spans="1:10" x14ac:dyDescent="0.2">
      <c r="A241">
        <v>1240</v>
      </c>
      <c r="B241" s="1" t="d">
        <v>2023-12-09</v>
      </c>
      <c r="C241" t="s">
        <v>22</v>
      </c>
      <c r="D241" t="s">
        <v>27</v>
      </c>
      <c r="E241" t="s">
        <v>23</v>
      </c>
      <c r="F241" t="s">
        <v>11</v>
      </c>
      <c r="G241">
        <v>1140.8399999999999</v>
      </c>
      <c r="H241">
        <v>-2.34</v>
      </c>
      <c r="I241" t="str">
        <f>TEXT(B241  B:B,"MMM-YYYY")</f>
        <v>Dec-2023</v>
      </c>
      <c r="J241">
        <f t="shared" si="3"/>
        <v>2023</v>
      </c>
    </row>
    <row r="242" spans="1:10" x14ac:dyDescent="0.2">
      <c r="A242">
        <v>1241</v>
      </c>
      <c r="B242" s="1" t="d">
        <v>2021-01-17</v>
      </c>
      <c r="C242" t="s">
        <v>24</v>
      </c>
      <c r="D242" t="s">
        <v>31</v>
      </c>
      <c r="E242" t="s">
        <v>29</v>
      </c>
      <c r="F242" t="s">
        <v>11</v>
      </c>
      <c r="G242">
        <v>1665.55</v>
      </c>
      <c r="H242">
        <v>-143.33000000000001</v>
      </c>
      <c r="I242" t="str">
        <f>TEXT(B242  B:B,"MMM-YYYY")</f>
        <v>Jan-2021</v>
      </c>
      <c r="J242">
        <f t="shared" si="3"/>
        <v>2021</v>
      </c>
    </row>
    <row r="243" spans="1:10" x14ac:dyDescent="0.2">
      <c r="A243">
        <v>1242</v>
      </c>
      <c r="B243" s="1" t="d">
        <v>2021-06-07</v>
      </c>
      <c r="C243" t="s">
        <v>8</v>
      </c>
      <c r="D243" t="s">
        <v>20</v>
      </c>
      <c r="E243" t="s">
        <v>15</v>
      </c>
      <c r="F243" t="s">
        <v>16</v>
      </c>
      <c r="G243">
        <v>1440.05</v>
      </c>
      <c r="H243">
        <v>413.63</v>
      </c>
      <c r="I243" t="str">
        <f>TEXT(B243  B:B,"MMM-YYYY")</f>
        <v>Jun-2021</v>
      </c>
      <c r="J243">
        <f t="shared" si="3"/>
        <v>2021</v>
      </c>
    </row>
    <row r="244" spans="1:10" x14ac:dyDescent="0.2">
      <c r="A244">
        <v>1243</v>
      </c>
      <c r="B244" s="1" t="d">
        <v>2022-04-22</v>
      </c>
      <c r="C244" t="s">
        <v>17</v>
      </c>
      <c r="D244" t="s">
        <v>30</v>
      </c>
      <c r="E244" t="s">
        <v>10</v>
      </c>
      <c r="F244" t="s">
        <v>21</v>
      </c>
      <c r="G244">
        <v>1408.56</v>
      </c>
      <c r="H244">
        <v>310.20999999999998</v>
      </c>
      <c r="I244" t="str">
        <f>TEXT(B244  B:B,"MMM-YYYY")</f>
        <v>Apr-2022</v>
      </c>
      <c r="J244">
        <f t="shared" si="3"/>
        <v>2022</v>
      </c>
    </row>
    <row r="245" spans="1:10" x14ac:dyDescent="0.2">
      <c r="A245">
        <v>1244</v>
      </c>
      <c r="B245" s="1" t="d">
        <v>2023-12-06</v>
      </c>
      <c r="C245" t="s">
        <v>17</v>
      </c>
      <c r="D245" t="s">
        <v>12</v>
      </c>
      <c r="E245" t="s">
        <v>10</v>
      </c>
      <c r="F245" t="s">
        <v>11</v>
      </c>
      <c r="G245">
        <v>682.47</v>
      </c>
      <c r="H245">
        <v>11.02</v>
      </c>
      <c r="I245" t="str">
        <f>TEXT(B245  B:B,"MMM-YYYY")</f>
        <v>Dec-2023</v>
      </c>
      <c r="J245">
        <f t="shared" si="3"/>
        <v>2023</v>
      </c>
    </row>
    <row r="246" spans="1:10" x14ac:dyDescent="0.2">
      <c r="A246">
        <v>1245</v>
      </c>
      <c r="B246" s="1" t="d">
        <v>2022-06-02</v>
      </c>
      <c r="C246" t="s">
        <v>8</v>
      </c>
      <c r="D246" t="s">
        <v>27</v>
      </c>
      <c r="E246" t="s">
        <v>28</v>
      </c>
      <c r="F246" t="s">
        <v>21</v>
      </c>
      <c r="G246">
        <v>506.1</v>
      </c>
      <c r="H246">
        <v>219.56</v>
      </c>
      <c r="I246" t="str">
        <f>TEXT(B246  B:B,"MMM-YYYY")</f>
        <v>Jun-2022</v>
      </c>
      <c r="J246">
        <f t="shared" si="3"/>
        <v>2022</v>
      </c>
    </row>
    <row r="247" spans="1:10" x14ac:dyDescent="0.2">
      <c r="A247">
        <v>1246</v>
      </c>
      <c r="B247" s="1" t="d">
        <v>2021-04-09</v>
      </c>
      <c r="C247" t="s">
        <v>24</v>
      </c>
      <c r="D247" t="s">
        <v>30</v>
      </c>
      <c r="E247" t="s">
        <v>19</v>
      </c>
      <c r="F247" t="s">
        <v>16</v>
      </c>
      <c r="G247">
        <v>461.23</v>
      </c>
      <c r="H247">
        <v>-59.12</v>
      </c>
      <c r="I247" t="str">
        <f>TEXT(B247  B:B,"MMM-YYYY")</f>
        <v>Apr-2021</v>
      </c>
      <c r="J247">
        <f t="shared" si="3"/>
        <v>2021</v>
      </c>
    </row>
    <row r="248" spans="1:10" x14ac:dyDescent="0.2">
      <c r="A248">
        <v>1247</v>
      </c>
      <c r="B248" s="1" t="d">
        <v>2023-11-27</v>
      </c>
      <c r="C248" t="s">
        <v>24</v>
      </c>
      <c r="D248" t="s">
        <v>12</v>
      </c>
      <c r="E248" t="s">
        <v>34</v>
      </c>
      <c r="F248" t="s">
        <v>21</v>
      </c>
      <c r="G248">
        <v>1721.52</v>
      </c>
      <c r="H248">
        <v>423.17</v>
      </c>
      <c r="I248" t="str">
        <f>TEXT(B248  B:B,"MMM-YYYY")</f>
        <v>Nov-2023</v>
      </c>
      <c r="J248">
        <f t="shared" si="3"/>
        <v>2023</v>
      </c>
    </row>
    <row r="249" spans="1:10" x14ac:dyDescent="0.2">
      <c r="A249">
        <v>1248</v>
      </c>
      <c r="B249" s="1" t="d">
        <v>2021-10-07</v>
      </c>
      <c r="C249" t="s">
        <v>22</v>
      </c>
      <c r="D249" t="s">
        <v>9</v>
      </c>
      <c r="E249" t="s">
        <v>13</v>
      </c>
      <c r="F249" t="s">
        <v>11</v>
      </c>
      <c r="G249">
        <v>1649.83</v>
      </c>
      <c r="H249">
        <v>-119.57</v>
      </c>
      <c r="I249" t="str">
        <f>TEXT(B249  B:B,"MMM-YYYY")</f>
        <v>Oct-2021</v>
      </c>
      <c r="J249">
        <f t="shared" si="3"/>
        <v>2021</v>
      </c>
    </row>
    <row r="250" spans="1:10" x14ac:dyDescent="0.2">
      <c r="A250">
        <v>1249</v>
      </c>
      <c r="B250" s="1" t="d">
        <v>2022-05-12</v>
      </c>
      <c r="C250" t="s">
        <v>8</v>
      </c>
      <c r="D250" t="s">
        <v>14</v>
      </c>
      <c r="E250" t="s">
        <v>34</v>
      </c>
      <c r="F250" t="s">
        <v>21</v>
      </c>
      <c r="G250">
        <v>909.12</v>
      </c>
      <c r="H250">
        <v>-197.31</v>
      </c>
      <c r="I250" t="str">
        <f>TEXT(B250  B:B,"MMM-YYYY")</f>
        <v>May-2022</v>
      </c>
      <c r="J250">
        <f t="shared" si="3"/>
        <v>2022</v>
      </c>
    </row>
    <row r="251" spans="1:10" x14ac:dyDescent="0.2">
      <c r="A251">
        <v>1250</v>
      </c>
      <c r="B251" s="1" t="d">
        <v>2021-10-29</v>
      </c>
      <c r="C251" t="s">
        <v>8</v>
      </c>
      <c r="D251" t="s">
        <v>31</v>
      </c>
      <c r="E251" t="s">
        <v>28</v>
      </c>
      <c r="F251" t="s">
        <v>21</v>
      </c>
      <c r="G251">
        <v>308.19</v>
      </c>
      <c r="H251">
        <v>151.41</v>
      </c>
      <c r="I251" t="str">
        <f>TEXT(B251  B:B,"MMM-YYYY")</f>
        <v>Oct-2021</v>
      </c>
      <c r="J251">
        <f t="shared" si="3"/>
        <v>2021</v>
      </c>
    </row>
    <row r="252" spans="1:10" x14ac:dyDescent="0.2">
      <c r="A252">
        <v>1251</v>
      </c>
      <c r="B252" s="1" t="d">
        <v>2021-06-30</v>
      </c>
      <c r="C252" t="s">
        <v>17</v>
      </c>
      <c r="D252" t="s">
        <v>33</v>
      </c>
      <c r="E252" t="s">
        <v>29</v>
      </c>
      <c r="F252" t="s">
        <v>16</v>
      </c>
      <c r="G252">
        <v>795.39</v>
      </c>
      <c r="H252">
        <v>208.19</v>
      </c>
      <c r="I252" t="str">
        <f>TEXT(B252  B:B,"MMM-YYYY")</f>
        <v>Jun-2021</v>
      </c>
      <c r="J252">
        <f t="shared" si="3"/>
        <v>2021</v>
      </c>
    </row>
    <row r="253" spans="1:10" x14ac:dyDescent="0.2">
      <c r="A253">
        <v>1252</v>
      </c>
      <c r="B253" s="1" t="d">
        <v>2022-08-30</v>
      </c>
      <c r="C253" t="s">
        <v>8</v>
      </c>
      <c r="D253" t="s">
        <v>12</v>
      </c>
      <c r="E253" t="s">
        <v>13</v>
      </c>
      <c r="F253" t="s">
        <v>16</v>
      </c>
      <c r="G253">
        <v>1257.72</v>
      </c>
      <c r="H253">
        <v>205.28</v>
      </c>
      <c r="I253" t="str">
        <f>TEXT(B253  B:B,"MMM-YYYY")</f>
        <v>Aug-2022</v>
      </c>
      <c r="J253">
        <f t="shared" si="3"/>
        <v>2022</v>
      </c>
    </row>
    <row r="254" spans="1:10" x14ac:dyDescent="0.2">
      <c r="A254">
        <v>1253</v>
      </c>
      <c r="B254" s="1" t="d">
        <v>2022-12-01</v>
      </c>
      <c r="C254" t="s">
        <v>24</v>
      </c>
      <c r="D254" t="s">
        <v>33</v>
      </c>
      <c r="E254" t="s">
        <v>15</v>
      </c>
      <c r="F254" t="s">
        <v>16</v>
      </c>
      <c r="G254">
        <v>936.09</v>
      </c>
      <c r="H254">
        <v>-161.84</v>
      </c>
      <c r="I254" t="str">
        <f>TEXT(B254  B:B,"MMM-YYYY")</f>
        <v>Dec-2022</v>
      </c>
      <c r="J254">
        <f t="shared" si="3"/>
        <v>2022</v>
      </c>
    </row>
    <row r="255" spans="1:10" x14ac:dyDescent="0.2">
      <c r="A255">
        <v>1254</v>
      </c>
      <c r="B255" s="1" t="d">
        <v>2023-09-20</v>
      </c>
      <c r="C255" t="s">
        <v>8</v>
      </c>
      <c r="D255" t="s">
        <v>14</v>
      </c>
      <c r="E255" t="s">
        <v>34</v>
      </c>
      <c r="F255" t="s">
        <v>11</v>
      </c>
      <c r="G255">
        <v>1571.37</v>
      </c>
      <c r="H255">
        <v>19.829999999999998</v>
      </c>
      <c r="I255" t="str">
        <f>TEXT(B255  B:B,"MMM-YYYY")</f>
        <v>Sep-2023</v>
      </c>
      <c r="J255">
        <f t="shared" si="3"/>
        <v>2023</v>
      </c>
    </row>
    <row r="256" spans="1:10" x14ac:dyDescent="0.2">
      <c r="A256">
        <v>1255</v>
      </c>
      <c r="B256" s="1" t="d">
        <v>2021-07-10</v>
      </c>
      <c r="C256" t="s">
        <v>17</v>
      </c>
      <c r="D256" t="s">
        <v>18</v>
      </c>
      <c r="E256" t="s">
        <v>15</v>
      </c>
      <c r="F256" t="s">
        <v>11</v>
      </c>
      <c r="G256">
        <v>1995.36</v>
      </c>
      <c r="H256">
        <v>149.44</v>
      </c>
      <c r="I256" t="str">
        <f>TEXT(B256  B:B,"MMM-YYYY")</f>
        <v>Jul-2021</v>
      </c>
      <c r="J256">
        <f t="shared" si="3"/>
        <v>2021</v>
      </c>
    </row>
    <row r="257" spans="1:10" x14ac:dyDescent="0.2">
      <c r="A257">
        <v>1256</v>
      </c>
      <c r="B257" s="1" t="d">
        <v>2021-09-10</v>
      </c>
      <c r="C257" t="s">
        <v>22</v>
      </c>
      <c r="D257" t="s">
        <v>20</v>
      </c>
      <c r="E257" t="s">
        <v>34</v>
      </c>
      <c r="F257" t="s">
        <v>16</v>
      </c>
      <c r="G257">
        <v>422.71</v>
      </c>
      <c r="H257">
        <v>-48.39</v>
      </c>
      <c r="I257" t="str">
        <f>TEXT(B257  B:B,"MMM-YYYY")</f>
        <v>Sep-2021</v>
      </c>
      <c r="J257">
        <f t="shared" si="3"/>
        <v>2021</v>
      </c>
    </row>
    <row r="258" spans="1:10" x14ac:dyDescent="0.2">
      <c r="A258">
        <v>1257</v>
      </c>
      <c r="B258" s="1" t="d">
        <v>2023-09-08</v>
      </c>
      <c r="C258" t="s">
        <v>17</v>
      </c>
      <c r="D258" t="s">
        <v>31</v>
      </c>
      <c r="E258" t="s">
        <v>15</v>
      </c>
      <c r="F258" t="s">
        <v>16</v>
      </c>
      <c r="G258">
        <v>946.32</v>
      </c>
      <c r="H258">
        <v>410.84</v>
      </c>
      <c r="I258" t="str">
        <f>TEXT(B258  B:B,"MMM-YYYY")</f>
        <v>Sep-2023</v>
      </c>
      <c r="J258">
        <f t="shared" si="3"/>
        <v>2023</v>
      </c>
    </row>
    <row r="259" spans="1:10" x14ac:dyDescent="0.2">
      <c r="A259">
        <v>1258</v>
      </c>
      <c r="B259" s="1" t="d">
        <v>2023-07-17</v>
      </c>
      <c r="C259" t="s">
        <v>17</v>
      </c>
      <c r="D259" t="s">
        <v>14</v>
      </c>
      <c r="E259" t="s">
        <v>34</v>
      </c>
      <c r="F259" t="s">
        <v>11</v>
      </c>
      <c r="G259">
        <v>890.42</v>
      </c>
      <c r="H259">
        <v>-139.02000000000001</v>
      </c>
      <c r="I259" t="str">
        <f>TEXT(B259  B:B,"MMM-YYYY")</f>
        <v>Jul-2023</v>
      </c>
      <c r="J259">
        <f t="shared" ref="J259:J322" si="4">YEAR(B:B)</f>
        <v>2023</v>
      </c>
    </row>
    <row r="260" spans="1:10" x14ac:dyDescent="0.2">
      <c r="A260">
        <v>1259</v>
      </c>
      <c r="B260" s="1" t="d">
        <v>2021-05-08</v>
      </c>
      <c r="C260" t="s">
        <v>22</v>
      </c>
      <c r="D260" t="s">
        <v>14</v>
      </c>
      <c r="E260" t="s">
        <v>15</v>
      </c>
      <c r="F260" t="s">
        <v>11</v>
      </c>
      <c r="G260">
        <v>643.76</v>
      </c>
      <c r="H260">
        <v>141.16999999999999</v>
      </c>
      <c r="I260" t="str">
        <f>TEXT(B260  B:B,"MMM-YYYY")</f>
        <v>May-2021</v>
      </c>
      <c r="J260">
        <f t="shared" si="4"/>
        <v>2021</v>
      </c>
    </row>
    <row r="261" spans="1:10" x14ac:dyDescent="0.2">
      <c r="A261">
        <v>1260</v>
      </c>
      <c r="B261" s="1" t="d">
        <v>2021-01-18</v>
      </c>
      <c r="C261" t="s">
        <v>17</v>
      </c>
      <c r="D261" t="s">
        <v>9</v>
      </c>
      <c r="E261" t="s">
        <v>28</v>
      </c>
      <c r="F261" t="s">
        <v>11</v>
      </c>
      <c r="G261">
        <v>436.29</v>
      </c>
      <c r="H261">
        <v>283.99</v>
      </c>
      <c r="I261" t="str">
        <f>TEXT(B261  B:B,"MMM-YYYY")</f>
        <v>Jan-2021</v>
      </c>
      <c r="J261">
        <f t="shared" si="4"/>
        <v>2021</v>
      </c>
    </row>
    <row r="262" spans="1:10" x14ac:dyDescent="0.2">
      <c r="A262">
        <v>1261</v>
      </c>
      <c r="B262" s="1" t="d">
        <v>2022-07-20</v>
      </c>
      <c r="C262" t="s">
        <v>17</v>
      </c>
      <c r="D262" t="s">
        <v>30</v>
      </c>
      <c r="E262" t="s">
        <v>32</v>
      </c>
      <c r="F262" t="s">
        <v>11</v>
      </c>
      <c r="G262">
        <v>178.1</v>
      </c>
      <c r="H262">
        <v>-16.77</v>
      </c>
      <c r="I262" t="str">
        <f>TEXT(B262  B:B,"MMM-YYYY")</f>
        <v>Jul-2022</v>
      </c>
      <c r="J262">
        <f t="shared" si="4"/>
        <v>2022</v>
      </c>
    </row>
    <row r="263" spans="1:10" x14ac:dyDescent="0.2">
      <c r="A263">
        <v>1262</v>
      </c>
      <c r="B263" s="1" t="d">
        <v>2022-07-24</v>
      </c>
      <c r="C263" t="s">
        <v>8</v>
      </c>
      <c r="D263" t="s">
        <v>20</v>
      </c>
      <c r="E263" t="s">
        <v>13</v>
      </c>
      <c r="F263" t="s">
        <v>16</v>
      </c>
      <c r="G263">
        <v>1779.88</v>
      </c>
      <c r="H263">
        <v>236.97</v>
      </c>
      <c r="I263" t="str">
        <f>TEXT(B263  B:B,"MMM-YYYY")</f>
        <v>Jul-2022</v>
      </c>
      <c r="J263">
        <f t="shared" si="4"/>
        <v>2022</v>
      </c>
    </row>
    <row r="264" spans="1:10" x14ac:dyDescent="0.2">
      <c r="A264">
        <v>1263</v>
      </c>
      <c r="B264" s="1" t="d">
        <v>2022-11-17</v>
      </c>
      <c r="C264" t="s">
        <v>8</v>
      </c>
      <c r="D264" t="s">
        <v>31</v>
      </c>
      <c r="E264" t="s">
        <v>19</v>
      </c>
      <c r="F264" t="s">
        <v>11</v>
      </c>
      <c r="G264">
        <v>868.7</v>
      </c>
      <c r="H264">
        <v>380.57</v>
      </c>
      <c r="I264" t="str">
        <f>TEXT(B264  B:B,"MMM-YYYY")</f>
        <v>Nov-2022</v>
      </c>
      <c r="J264">
        <f t="shared" si="4"/>
        <v>2022</v>
      </c>
    </row>
    <row r="265" spans="1:10" x14ac:dyDescent="0.2">
      <c r="A265">
        <v>1264</v>
      </c>
      <c r="B265" s="1" t="d">
        <v>2022-09-18</v>
      </c>
      <c r="C265" t="s">
        <v>22</v>
      </c>
      <c r="D265" t="s">
        <v>18</v>
      </c>
      <c r="E265" t="s">
        <v>29</v>
      </c>
      <c r="F265" t="s">
        <v>16</v>
      </c>
      <c r="G265">
        <v>1018.95</v>
      </c>
      <c r="H265">
        <v>-66.760000000000005</v>
      </c>
      <c r="I265" t="str">
        <f>TEXT(B265  B:B,"MMM-YYYY")</f>
        <v>Sep-2022</v>
      </c>
      <c r="J265">
        <f t="shared" si="4"/>
        <v>2022</v>
      </c>
    </row>
    <row r="266" spans="1:10" x14ac:dyDescent="0.2">
      <c r="A266">
        <v>1265</v>
      </c>
      <c r="B266" s="1" t="d">
        <v>2023-05-04</v>
      </c>
      <c r="C266" t="s">
        <v>8</v>
      </c>
      <c r="D266" t="s">
        <v>18</v>
      </c>
      <c r="E266" t="s">
        <v>26</v>
      </c>
      <c r="F266" t="s">
        <v>21</v>
      </c>
      <c r="G266">
        <v>1838.04</v>
      </c>
      <c r="H266">
        <v>442.05</v>
      </c>
      <c r="I266" t="str">
        <f>TEXT(B266  B:B,"MMM-YYYY")</f>
        <v>May-2023</v>
      </c>
      <c r="J266">
        <f t="shared" si="4"/>
        <v>2023</v>
      </c>
    </row>
    <row r="267" spans="1:10" x14ac:dyDescent="0.2">
      <c r="A267">
        <v>1266</v>
      </c>
      <c r="B267" s="1" t="d">
        <v>2023-08-20</v>
      </c>
      <c r="C267" t="s">
        <v>8</v>
      </c>
      <c r="D267" t="s">
        <v>25</v>
      </c>
      <c r="E267" t="s">
        <v>23</v>
      </c>
      <c r="F267" t="s">
        <v>21</v>
      </c>
      <c r="G267">
        <v>1563.77</v>
      </c>
      <c r="H267">
        <v>187.49</v>
      </c>
      <c r="I267" t="str">
        <f>TEXT(B267  B:B,"MMM-YYYY")</f>
        <v>Aug-2023</v>
      </c>
      <c r="J267">
        <f t="shared" si="4"/>
        <v>2023</v>
      </c>
    </row>
    <row r="268" spans="1:10" x14ac:dyDescent="0.2">
      <c r="A268">
        <v>1267</v>
      </c>
      <c r="B268" s="1" t="d">
        <v>2021-06-04</v>
      </c>
      <c r="C268" t="s">
        <v>17</v>
      </c>
      <c r="D268" t="s">
        <v>14</v>
      </c>
      <c r="E268" t="s">
        <v>19</v>
      </c>
      <c r="F268" t="s">
        <v>11</v>
      </c>
      <c r="G268">
        <v>304.48</v>
      </c>
      <c r="H268">
        <v>9.4600000000000009</v>
      </c>
      <c r="I268" t="str">
        <f>TEXT(B268  B:B,"MMM-YYYY")</f>
        <v>Jun-2021</v>
      </c>
      <c r="J268">
        <f t="shared" si="4"/>
        <v>2021</v>
      </c>
    </row>
    <row r="269" spans="1:10" x14ac:dyDescent="0.2">
      <c r="A269">
        <v>1268</v>
      </c>
      <c r="B269" s="1" t="d">
        <v>2022-05-05</v>
      </c>
      <c r="C269" t="s">
        <v>24</v>
      </c>
      <c r="D269" t="s">
        <v>12</v>
      </c>
      <c r="E269" t="s">
        <v>23</v>
      </c>
      <c r="F269" t="s">
        <v>21</v>
      </c>
      <c r="G269">
        <v>1152.57</v>
      </c>
      <c r="H269">
        <v>101.6</v>
      </c>
      <c r="I269" t="str">
        <f>TEXT(B269  B:B,"MMM-YYYY")</f>
        <v>May-2022</v>
      </c>
      <c r="J269">
        <f t="shared" si="4"/>
        <v>2022</v>
      </c>
    </row>
    <row r="270" spans="1:10" x14ac:dyDescent="0.2">
      <c r="A270">
        <v>1269</v>
      </c>
      <c r="B270" s="1" t="d">
        <v>2023-02-24</v>
      </c>
      <c r="C270" t="s">
        <v>8</v>
      </c>
      <c r="D270" t="s">
        <v>9</v>
      </c>
      <c r="E270" t="s">
        <v>13</v>
      </c>
      <c r="F270" t="s">
        <v>21</v>
      </c>
      <c r="G270">
        <v>912.39</v>
      </c>
      <c r="H270">
        <v>18.53</v>
      </c>
      <c r="I270" t="str">
        <f>TEXT(B270  B:B,"MMM-YYYY")</f>
        <v>Feb-2023</v>
      </c>
      <c r="J270">
        <f t="shared" si="4"/>
        <v>2023</v>
      </c>
    </row>
    <row r="271" spans="1:10" x14ac:dyDescent="0.2">
      <c r="A271">
        <v>1270</v>
      </c>
      <c r="B271" s="1" t="d">
        <v>2021-09-03</v>
      </c>
      <c r="C271" t="s">
        <v>24</v>
      </c>
      <c r="D271" t="s">
        <v>20</v>
      </c>
      <c r="E271" t="s">
        <v>19</v>
      </c>
      <c r="F271" t="s">
        <v>21</v>
      </c>
      <c r="G271">
        <v>1604.56</v>
      </c>
      <c r="H271">
        <v>307.58</v>
      </c>
      <c r="I271" t="str">
        <f>TEXT(B271  B:B,"MMM-YYYY")</f>
        <v>Sep-2021</v>
      </c>
      <c r="J271">
        <f t="shared" si="4"/>
        <v>2021</v>
      </c>
    </row>
    <row r="272" spans="1:10" x14ac:dyDescent="0.2">
      <c r="A272">
        <v>1271</v>
      </c>
      <c r="B272" s="1" t="d">
        <v>2023-11-29</v>
      </c>
      <c r="C272" t="s">
        <v>8</v>
      </c>
      <c r="D272" t="s">
        <v>18</v>
      </c>
      <c r="E272" t="s">
        <v>15</v>
      </c>
      <c r="F272" t="s">
        <v>11</v>
      </c>
      <c r="G272">
        <v>1462.25</v>
      </c>
      <c r="H272">
        <v>357.41</v>
      </c>
      <c r="I272" t="str">
        <f>TEXT(B272  B:B,"MMM-YYYY")</f>
        <v>Nov-2023</v>
      </c>
      <c r="J272">
        <f t="shared" si="4"/>
        <v>2023</v>
      </c>
    </row>
    <row r="273" spans="1:10" x14ac:dyDescent="0.2">
      <c r="A273">
        <v>1272</v>
      </c>
      <c r="B273" s="1" t="d">
        <v>2023-01-29</v>
      </c>
      <c r="C273" t="s">
        <v>8</v>
      </c>
      <c r="D273" t="s">
        <v>31</v>
      </c>
      <c r="E273" t="s">
        <v>15</v>
      </c>
      <c r="F273" t="s">
        <v>11</v>
      </c>
      <c r="G273">
        <v>1396.29</v>
      </c>
      <c r="H273">
        <v>383.06</v>
      </c>
      <c r="I273" t="str">
        <f>TEXT(B273  B:B,"MMM-YYYY")</f>
        <v>Jan-2023</v>
      </c>
      <c r="J273">
        <f t="shared" si="4"/>
        <v>2023</v>
      </c>
    </row>
    <row r="274" spans="1:10" x14ac:dyDescent="0.2">
      <c r="A274">
        <v>1273</v>
      </c>
      <c r="B274" s="1" t="d">
        <v>2022-06-22</v>
      </c>
      <c r="C274" t="s">
        <v>22</v>
      </c>
      <c r="D274" t="s">
        <v>25</v>
      </c>
      <c r="E274" t="s">
        <v>26</v>
      </c>
      <c r="F274" t="s">
        <v>21</v>
      </c>
      <c r="G274">
        <v>714.06</v>
      </c>
      <c r="H274">
        <v>490.04</v>
      </c>
      <c r="I274" t="str">
        <f>TEXT(B274  B:B,"MMM-YYYY")</f>
        <v>Jun-2022</v>
      </c>
      <c r="J274">
        <f t="shared" si="4"/>
        <v>2022</v>
      </c>
    </row>
    <row r="275" spans="1:10" x14ac:dyDescent="0.2">
      <c r="A275">
        <v>1274</v>
      </c>
      <c r="B275" s="1" t="d">
        <v>2023-07-10</v>
      </c>
      <c r="C275" t="s">
        <v>22</v>
      </c>
      <c r="D275" t="s">
        <v>31</v>
      </c>
      <c r="E275" t="s">
        <v>23</v>
      </c>
      <c r="F275" t="s">
        <v>16</v>
      </c>
      <c r="G275">
        <v>1619.68</v>
      </c>
      <c r="H275">
        <v>353.9</v>
      </c>
      <c r="I275" t="str">
        <f>TEXT(B275  B:B,"MMM-YYYY")</f>
        <v>Jul-2023</v>
      </c>
      <c r="J275">
        <f t="shared" si="4"/>
        <v>2023</v>
      </c>
    </row>
    <row r="276" spans="1:10" x14ac:dyDescent="0.2">
      <c r="A276">
        <v>1275</v>
      </c>
      <c r="B276" s="1" t="d">
        <v>2022-02-12</v>
      </c>
      <c r="C276" t="s">
        <v>22</v>
      </c>
      <c r="D276" t="s">
        <v>9</v>
      </c>
      <c r="E276" t="s">
        <v>29</v>
      </c>
      <c r="F276" t="s">
        <v>21</v>
      </c>
      <c r="G276">
        <v>152.16</v>
      </c>
      <c r="H276">
        <v>220.97</v>
      </c>
      <c r="I276" t="str">
        <f>TEXT(B276  B:B,"MMM-YYYY")</f>
        <v>Feb-2022</v>
      </c>
      <c r="J276">
        <f t="shared" si="4"/>
        <v>2022</v>
      </c>
    </row>
    <row r="277" spans="1:10" x14ac:dyDescent="0.2">
      <c r="A277">
        <v>1276</v>
      </c>
      <c r="B277" s="1" t="d">
        <v>2022-06-09</v>
      </c>
      <c r="C277" t="s">
        <v>24</v>
      </c>
      <c r="D277" t="s">
        <v>12</v>
      </c>
      <c r="E277" t="s">
        <v>13</v>
      </c>
      <c r="F277" t="s">
        <v>11</v>
      </c>
      <c r="G277">
        <v>361.27</v>
      </c>
      <c r="H277">
        <v>37.450000000000003</v>
      </c>
      <c r="I277" t="str">
        <f>TEXT(B277  B:B,"MMM-YYYY")</f>
        <v>Jun-2022</v>
      </c>
      <c r="J277">
        <f t="shared" si="4"/>
        <v>2022</v>
      </c>
    </row>
    <row r="278" spans="1:10" x14ac:dyDescent="0.2">
      <c r="A278">
        <v>1277</v>
      </c>
      <c r="B278" s="1" t="d">
        <v>2023-04-08</v>
      </c>
      <c r="C278" t="s">
        <v>17</v>
      </c>
      <c r="D278" t="s">
        <v>25</v>
      </c>
      <c r="E278" t="s">
        <v>15</v>
      </c>
      <c r="F278" t="s">
        <v>11</v>
      </c>
      <c r="G278">
        <v>704.47</v>
      </c>
      <c r="H278">
        <v>181.22</v>
      </c>
      <c r="I278" t="str">
        <f>TEXT(B278  B:B,"MMM-YYYY")</f>
        <v>Apr-2023</v>
      </c>
      <c r="J278">
        <f t="shared" si="4"/>
        <v>2023</v>
      </c>
    </row>
    <row r="279" spans="1:10" x14ac:dyDescent="0.2">
      <c r="A279">
        <v>1278</v>
      </c>
      <c r="B279" s="1" t="d">
        <v>2023-06-22</v>
      </c>
      <c r="C279" t="s">
        <v>8</v>
      </c>
      <c r="D279" t="s">
        <v>25</v>
      </c>
      <c r="E279" t="s">
        <v>32</v>
      </c>
      <c r="F279" t="s">
        <v>11</v>
      </c>
      <c r="G279">
        <v>199.77</v>
      </c>
      <c r="H279">
        <v>-171.25</v>
      </c>
      <c r="I279" t="str">
        <f>TEXT(B279  B:B,"MMM-YYYY")</f>
        <v>Jun-2023</v>
      </c>
      <c r="J279">
        <f t="shared" si="4"/>
        <v>2023</v>
      </c>
    </row>
    <row r="280" spans="1:10" x14ac:dyDescent="0.2">
      <c r="A280">
        <v>1279</v>
      </c>
      <c r="B280" s="1" t="d">
        <v>2021-02-05</v>
      </c>
      <c r="C280" t="s">
        <v>8</v>
      </c>
      <c r="D280" t="s">
        <v>30</v>
      </c>
      <c r="E280" t="s">
        <v>28</v>
      </c>
      <c r="F280" t="s">
        <v>21</v>
      </c>
      <c r="G280">
        <v>508.24</v>
      </c>
      <c r="H280">
        <v>321.38</v>
      </c>
      <c r="I280" t="str">
        <f>TEXT(B280  B:B,"MMM-YYYY")</f>
        <v>Feb-2021</v>
      </c>
      <c r="J280">
        <f t="shared" si="4"/>
        <v>2021</v>
      </c>
    </row>
    <row r="281" spans="1:10" x14ac:dyDescent="0.2">
      <c r="A281">
        <v>1280</v>
      </c>
      <c r="B281" s="1" t="d">
        <v>2022-11-16</v>
      </c>
      <c r="C281" t="s">
        <v>8</v>
      </c>
      <c r="D281" t="s">
        <v>20</v>
      </c>
      <c r="E281" t="s">
        <v>28</v>
      </c>
      <c r="F281" t="s">
        <v>16</v>
      </c>
      <c r="G281">
        <v>1668.79</v>
      </c>
      <c r="H281">
        <v>112.17</v>
      </c>
      <c r="I281" t="str">
        <f>TEXT(B281  B:B,"MMM-YYYY")</f>
        <v>Nov-2022</v>
      </c>
      <c r="J281">
        <f t="shared" si="4"/>
        <v>2022</v>
      </c>
    </row>
    <row r="282" spans="1:10" x14ac:dyDescent="0.2">
      <c r="A282">
        <v>1281</v>
      </c>
      <c r="B282" s="1" t="d">
        <v>2021-01-20</v>
      </c>
      <c r="C282" t="s">
        <v>24</v>
      </c>
      <c r="D282" t="s">
        <v>25</v>
      </c>
      <c r="E282" t="s">
        <v>34</v>
      </c>
      <c r="F282" t="s">
        <v>11</v>
      </c>
      <c r="G282">
        <v>1899.09</v>
      </c>
      <c r="H282">
        <v>-185.98</v>
      </c>
      <c r="I282" t="str">
        <f>TEXT(B282  B:B,"MMM-YYYY")</f>
        <v>Jan-2021</v>
      </c>
      <c r="J282">
        <f t="shared" si="4"/>
        <v>2021</v>
      </c>
    </row>
    <row r="283" spans="1:10" x14ac:dyDescent="0.2">
      <c r="A283">
        <v>1282</v>
      </c>
      <c r="B283" s="1" t="d">
        <v>2021-11-17</v>
      </c>
      <c r="C283" t="s">
        <v>22</v>
      </c>
      <c r="D283" t="s">
        <v>30</v>
      </c>
      <c r="E283" t="s">
        <v>29</v>
      </c>
      <c r="F283" t="s">
        <v>11</v>
      </c>
      <c r="G283">
        <v>643.97</v>
      </c>
      <c r="H283">
        <v>-156.25</v>
      </c>
      <c r="I283" t="str">
        <f>TEXT(B283  B:B,"MMM-YYYY")</f>
        <v>Nov-2021</v>
      </c>
      <c r="J283">
        <f t="shared" si="4"/>
        <v>2021</v>
      </c>
    </row>
    <row r="284" spans="1:10" x14ac:dyDescent="0.2">
      <c r="A284">
        <v>1283</v>
      </c>
      <c r="B284" s="1" t="d">
        <v>2022-05-27</v>
      </c>
      <c r="C284" t="s">
        <v>17</v>
      </c>
      <c r="D284" t="s">
        <v>30</v>
      </c>
      <c r="E284" t="s">
        <v>28</v>
      </c>
      <c r="F284" t="s">
        <v>21</v>
      </c>
      <c r="G284">
        <v>565.80999999999995</v>
      </c>
      <c r="H284">
        <v>71.23</v>
      </c>
      <c r="I284" t="str">
        <f>TEXT(B284  B:B,"MMM-YYYY")</f>
        <v>May-2022</v>
      </c>
      <c r="J284">
        <f t="shared" si="4"/>
        <v>2022</v>
      </c>
    </row>
    <row r="285" spans="1:10" x14ac:dyDescent="0.2">
      <c r="A285">
        <v>1284</v>
      </c>
      <c r="B285" s="1" t="d">
        <v>2022-02-04</v>
      </c>
      <c r="C285" t="s">
        <v>24</v>
      </c>
      <c r="D285" t="s">
        <v>9</v>
      </c>
      <c r="E285" t="s">
        <v>34</v>
      </c>
      <c r="F285" t="s">
        <v>16</v>
      </c>
      <c r="G285">
        <v>595.79</v>
      </c>
      <c r="H285">
        <v>208.4</v>
      </c>
      <c r="I285" t="str">
        <f>TEXT(B285  B:B,"MMM-YYYY")</f>
        <v>Feb-2022</v>
      </c>
      <c r="J285">
        <f t="shared" si="4"/>
        <v>2022</v>
      </c>
    </row>
    <row r="286" spans="1:10" x14ac:dyDescent="0.2">
      <c r="A286">
        <v>1285</v>
      </c>
      <c r="B286" s="1" t="d">
        <v>2022-10-16</v>
      </c>
      <c r="C286" t="s">
        <v>22</v>
      </c>
      <c r="D286" t="s">
        <v>33</v>
      </c>
      <c r="E286" t="s">
        <v>23</v>
      </c>
      <c r="F286" t="s">
        <v>21</v>
      </c>
      <c r="G286">
        <v>591.54999999999995</v>
      </c>
      <c r="H286">
        <v>124.94</v>
      </c>
      <c r="I286" t="str">
        <f>TEXT(B286  B:B,"MMM-YYYY")</f>
        <v>Oct-2022</v>
      </c>
      <c r="J286">
        <f t="shared" si="4"/>
        <v>2022</v>
      </c>
    </row>
    <row r="287" spans="1:10" x14ac:dyDescent="0.2">
      <c r="A287">
        <v>1286</v>
      </c>
      <c r="B287" s="1" t="d">
        <v>2023-08-30</v>
      </c>
      <c r="C287" t="s">
        <v>24</v>
      </c>
      <c r="D287" t="s">
        <v>31</v>
      </c>
      <c r="E287" t="s">
        <v>15</v>
      </c>
      <c r="F287" t="s">
        <v>11</v>
      </c>
      <c r="G287">
        <v>120.06</v>
      </c>
      <c r="H287">
        <v>233.44</v>
      </c>
      <c r="I287" t="str">
        <f>TEXT(B287  B:B,"MMM-YYYY")</f>
        <v>Aug-2023</v>
      </c>
      <c r="J287">
        <f t="shared" si="4"/>
        <v>2023</v>
      </c>
    </row>
    <row r="288" spans="1:10" x14ac:dyDescent="0.2">
      <c r="A288">
        <v>1287</v>
      </c>
      <c r="B288" s="1" t="d">
        <v>2022-04-16</v>
      </c>
      <c r="C288" t="s">
        <v>17</v>
      </c>
      <c r="D288" t="s">
        <v>12</v>
      </c>
      <c r="E288" t="s">
        <v>15</v>
      </c>
      <c r="F288" t="s">
        <v>16</v>
      </c>
      <c r="G288">
        <v>1857.49</v>
      </c>
      <c r="H288">
        <v>136.21</v>
      </c>
      <c r="I288" t="str">
        <f>TEXT(B288  B:B,"MMM-YYYY")</f>
        <v>Apr-2022</v>
      </c>
      <c r="J288">
        <f t="shared" si="4"/>
        <v>2022</v>
      </c>
    </row>
    <row r="289" spans="1:10" x14ac:dyDescent="0.2">
      <c r="A289">
        <v>1288</v>
      </c>
      <c r="B289" s="1" t="d">
        <v>2023-04-14</v>
      </c>
      <c r="C289" t="s">
        <v>22</v>
      </c>
      <c r="D289" t="s">
        <v>27</v>
      </c>
      <c r="E289" t="s">
        <v>32</v>
      </c>
      <c r="F289" t="s">
        <v>16</v>
      </c>
      <c r="G289">
        <v>466.71</v>
      </c>
      <c r="H289">
        <v>263.19</v>
      </c>
      <c r="I289" t="str">
        <f>TEXT(B289  B:B,"MMM-YYYY")</f>
        <v>Apr-2023</v>
      </c>
      <c r="J289">
        <f t="shared" si="4"/>
        <v>2023</v>
      </c>
    </row>
    <row r="290" spans="1:10" x14ac:dyDescent="0.2">
      <c r="A290">
        <v>1289</v>
      </c>
      <c r="B290" s="1" t="d">
        <v>2022-12-28</v>
      </c>
      <c r="C290" t="s">
        <v>24</v>
      </c>
      <c r="D290" t="s">
        <v>31</v>
      </c>
      <c r="E290" t="s">
        <v>19</v>
      </c>
      <c r="F290" t="s">
        <v>11</v>
      </c>
      <c r="G290">
        <v>869.01</v>
      </c>
      <c r="H290">
        <v>-46.61</v>
      </c>
      <c r="I290" t="str">
        <f>TEXT(B290  B:B,"MMM-YYYY")</f>
        <v>Dec-2022</v>
      </c>
      <c r="J290">
        <f t="shared" si="4"/>
        <v>2022</v>
      </c>
    </row>
    <row r="291" spans="1:10" x14ac:dyDescent="0.2">
      <c r="A291">
        <v>1290</v>
      </c>
      <c r="B291" s="1" t="d">
        <v>2023-05-04</v>
      </c>
      <c r="C291" t="s">
        <v>17</v>
      </c>
      <c r="D291" t="s">
        <v>25</v>
      </c>
      <c r="E291" t="s">
        <v>28</v>
      </c>
      <c r="F291" t="s">
        <v>16</v>
      </c>
      <c r="G291">
        <v>68.89</v>
      </c>
      <c r="H291">
        <v>-121.01</v>
      </c>
      <c r="I291" t="str">
        <f>TEXT(B291  B:B,"MMM-YYYY")</f>
        <v>May-2023</v>
      </c>
      <c r="J291">
        <f t="shared" si="4"/>
        <v>2023</v>
      </c>
    </row>
    <row r="292" spans="1:10" x14ac:dyDescent="0.2">
      <c r="A292">
        <v>1291</v>
      </c>
      <c r="B292" s="1" t="d">
        <v>2021-02-20</v>
      </c>
      <c r="C292" t="s">
        <v>8</v>
      </c>
      <c r="D292" t="s">
        <v>12</v>
      </c>
      <c r="E292" t="s">
        <v>23</v>
      </c>
      <c r="F292" t="s">
        <v>16</v>
      </c>
      <c r="G292">
        <v>1723.01</v>
      </c>
      <c r="H292">
        <v>217.5</v>
      </c>
      <c r="I292" t="str">
        <f>TEXT(B292  B:B,"MMM-YYYY")</f>
        <v>Feb-2021</v>
      </c>
      <c r="J292">
        <f t="shared" si="4"/>
        <v>2021</v>
      </c>
    </row>
    <row r="293" spans="1:10" x14ac:dyDescent="0.2">
      <c r="A293">
        <v>1292</v>
      </c>
      <c r="B293" s="1" t="d">
        <v>2022-07-29</v>
      </c>
      <c r="C293" t="s">
        <v>17</v>
      </c>
      <c r="D293" t="s">
        <v>18</v>
      </c>
      <c r="E293" t="s">
        <v>10</v>
      </c>
      <c r="F293" t="s">
        <v>21</v>
      </c>
      <c r="G293">
        <v>1475.76</v>
      </c>
      <c r="H293">
        <v>139.28</v>
      </c>
      <c r="I293" t="str">
        <f>TEXT(B293  B:B,"MMM-YYYY")</f>
        <v>Jul-2022</v>
      </c>
      <c r="J293">
        <f t="shared" si="4"/>
        <v>2022</v>
      </c>
    </row>
    <row r="294" spans="1:10" x14ac:dyDescent="0.2">
      <c r="A294">
        <v>1293</v>
      </c>
      <c r="B294" s="1" t="d">
        <v>2021-05-30</v>
      </c>
      <c r="C294" t="s">
        <v>8</v>
      </c>
      <c r="D294" t="s">
        <v>33</v>
      </c>
      <c r="E294" t="s">
        <v>28</v>
      </c>
      <c r="F294" t="s">
        <v>11</v>
      </c>
      <c r="G294">
        <v>1896.17</v>
      </c>
      <c r="H294">
        <v>-181.19</v>
      </c>
      <c r="I294" t="str">
        <f>TEXT(B294  B:B,"MMM-YYYY")</f>
        <v>May-2021</v>
      </c>
      <c r="J294">
        <f t="shared" si="4"/>
        <v>2021</v>
      </c>
    </row>
    <row r="295" spans="1:10" x14ac:dyDescent="0.2">
      <c r="A295">
        <v>1294</v>
      </c>
      <c r="B295" s="1" t="d">
        <v>2021-11-10</v>
      </c>
      <c r="C295" t="s">
        <v>24</v>
      </c>
      <c r="D295" t="s">
        <v>18</v>
      </c>
      <c r="E295" t="s">
        <v>29</v>
      </c>
      <c r="F295" t="s">
        <v>11</v>
      </c>
      <c r="G295">
        <v>1574.15</v>
      </c>
      <c r="H295">
        <v>66.34</v>
      </c>
      <c r="I295" t="str">
        <f>TEXT(B295  B:B,"MMM-YYYY")</f>
        <v>Nov-2021</v>
      </c>
      <c r="J295">
        <f t="shared" si="4"/>
        <v>2021</v>
      </c>
    </row>
    <row r="296" spans="1:10" x14ac:dyDescent="0.2">
      <c r="A296">
        <v>1295</v>
      </c>
      <c r="B296" s="1" t="d">
        <v>2022-07-24</v>
      </c>
      <c r="C296" t="s">
        <v>22</v>
      </c>
      <c r="D296" t="s">
        <v>18</v>
      </c>
      <c r="E296" t="s">
        <v>19</v>
      </c>
      <c r="F296" t="s">
        <v>11</v>
      </c>
      <c r="G296">
        <v>661.73</v>
      </c>
      <c r="H296">
        <v>-125.71</v>
      </c>
      <c r="I296" t="str">
        <f>TEXT(B296  B:B,"MMM-YYYY")</f>
        <v>Jul-2022</v>
      </c>
      <c r="J296">
        <f t="shared" si="4"/>
        <v>2022</v>
      </c>
    </row>
    <row r="297" spans="1:10" x14ac:dyDescent="0.2">
      <c r="A297">
        <v>1296</v>
      </c>
      <c r="B297" s="1" t="d">
        <v>2021-11-01</v>
      </c>
      <c r="C297" t="s">
        <v>22</v>
      </c>
      <c r="D297" t="s">
        <v>20</v>
      </c>
      <c r="E297" t="s">
        <v>28</v>
      </c>
      <c r="F297" t="s">
        <v>11</v>
      </c>
      <c r="G297">
        <v>533.35</v>
      </c>
      <c r="H297">
        <v>171.95</v>
      </c>
      <c r="I297" t="str">
        <f>TEXT(B297  B:B,"MMM-YYYY")</f>
        <v>Nov-2021</v>
      </c>
      <c r="J297">
        <f t="shared" si="4"/>
        <v>2021</v>
      </c>
    </row>
    <row r="298" spans="1:10" x14ac:dyDescent="0.2">
      <c r="A298">
        <v>1297</v>
      </c>
      <c r="B298" s="1" t="d">
        <v>2022-11-13</v>
      </c>
      <c r="C298" t="s">
        <v>24</v>
      </c>
      <c r="D298" t="s">
        <v>31</v>
      </c>
      <c r="E298" t="s">
        <v>23</v>
      </c>
      <c r="F298" t="s">
        <v>11</v>
      </c>
      <c r="G298">
        <v>1410.55</v>
      </c>
      <c r="H298">
        <v>77.040000000000006</v>
      </c>
      <c r="I298" t="str">
        <f>TEXT(B298  B:B,"MMM-YYYY")</f>
        <v>Nov-2022</v>
      </c>
      <c r="J298">
        <f t="shared" si="4"/>
        <v>2022</v>
      </c>
    </row>
    <row r="299" spans="1:10" x14ac:dyDescent="0.2">
      <c r="A299">
        <v>1298</v>
      </c>
      <c r="B299" s="1" t="d">
        <v>2023-04-18</v>
      </c>
      <c r="C299" t="s">
        <v>22</v>
      </c>
      <c r="D299" t="s">
        <v>27</v>
      </c>
      <c r="E299" t="s">
        <v>28</v>
      </c>
      <c r="F299" t="s">
        <v>16</v>
      </c>
      <c r="G299">
        <v>760.02</v>
      </c>
      <c r="H299">
        <v>229.21</v>
      </c>
      <c r="I299" t="str">
        <f>TEXT(B299  B:B,"MMM-YYYY")</f>
        <v>Apr-2023</v>
      </c>
      <c r="J299">
        <f t="shared" si="4"/>
        <v>2023</v>
      </c>
    </row>
    <row r="300" spans="1:10" x14ac:dyDescent="0.2">
      <c r="A300">
        <v>1299</v>
      </c>
      <c r="B300" s="1" t="d">
        <v>2023-12-14</v>
      </c>
      <c r="C300" t="s">
        <v>22</v>
      </c>
      <c r="D300" t="s">
        <v>9</v>
      </c>
      <c r="E300" t="s">
        <v>29</v>
      </c>
      <c r="F300" t="s">
        <v>21</v>
      </c>
      <c r="G300">
        <v>1154.1199999999999</v>
      </c>
      <c r="H300">
        <v>363.92</v>
      </c>
      <c r="I300" t="str">
        <f>TEXT(B300  B:B,"MMM-YYYY")</f>
        <v>Dec-2023</v>
      </c>
      <c r="J300">
        <f t="shared" si="4"/>
        <v>2023</v>
      </c>
    </row>
    <row r="301" spans="1:10" x14ac:dyDescent="0.2">
      <c r="A301">
        <v>1300</v>
      </c>
      <c r="B301" s="1" t="d">
        <v>2023-09-30</v>
      </c>
      <c r="C301" t="s">
        <v>8</v>
      </c>
      <c r="D301" t="s">
        <v>27</v>
      </c>
      <c r="E301" t="s">
        <v>10</v>
      </c>
      <c r="F301" t="s">
        <v>11</v>
      </c>
      <c r="G301">
        <v>62.2</v>
      </c>
      <c r="H301">
        <v>9.77</v>
      </c>
      <c r="I301" t="str">
        <f>TEXT(B301  B:B,"MMM-YYYY")</f>
        <v>Sep-2023</v>
      </c>
      <c r="J301">
        <f t="shared" si="4"/>
        <v>2023</v>
      </c>
    </row>
    <row r="302" spans="1:10" x14ac:dyDescent="0.2">
      <c r="A302">
        <v>1301</v>
      </c>
      <c r="B302" s="1" t="d">
        <v>2022-03-20</v>
      </c>
      <c r="C302" t="s">
        <v>24</v>
      </c>
      <c r="D302" t="s">
        <v>18</v>
      </c>
      <c r="E302" t="s">
        <v>13</v>
      </c>
      <c r="F302" t="s">
        <v>21</v>
      </c>
      <c r="G302">
        <v>170.68</v>
      </c>
      <c r="H302">
        <v>473.47</v>
      </c>
      <c r="I302" t="str">
        <f>TEXT(B302  B:B,"MMM-YYYY")</f>
        <v>Mar-2022</v>
      </c>
      <c r="J302">
        <f t="shared" si="4"/>
        <v>2022</v>
      </c>
    </row>
    <row r="303" spans="1:10" x14ac:dyDescent="0.2">
      <c r="A303">
        <v>1302</v>
      </c>
      <c r="B303" s="1" t="d">
        <v>2022-09-05</v>
      </c>
      <c r="C303" t="s">
        <v>17</v>
      </c>
      <c r="D303" t="s">
        <v>25</v>
      </c>
      <c r="E303" t="s">
        <v>26</v>
      </c>
      <c r="F303" t="s">
        <v>21</v>
      </c>
      <c r="G303">
        <v>1093.97</v>
      </c>
      <c r="H303">
        <v>174.94</v>
      </c>
      <c r="I303" t="str">
        <f>TEXT(B303  B:B,"MMM-YYYY")</f>
        <v>Sep-2022</v>
      </c>
      <c r="J303">
        <f t="shared" si="4"/>
        <v>2022</v>
      </c>
    </row>
    <row r="304" spans="1:10" x14ac:dyDescent="0.2">
      <c r="A304">
        <v>1303</v>
      </c>
      <c r="B304" s="1" t="d">
        <v>2023-09-20</v>
      </c>
      <c r="C304" t="s">
        <v>8</v>
      </c>
      <c r="D304" t="s">
        <v>33</v>
      </c>
      <c r="E304" t="s">
        <v>10</v>
      </c>
      <c r="F304" t="s">
        <v>16</v>
      </c>
      <c r="G304">
        <v>1153.8399999999999</v>
      </c>
      <c r="H304">
        <v>232.8</v>
      </c>
      <c r="I304" t="str">
        <f>TEXT(B304  B:B,"MMM-YYYY")</f>
        <v>Sep-2023</v>
      </c>
      <c r="J304">
        <f t="shared" si="4"/>
        <v>2023</v>
      </c>
    </row>
    <row r="305" spans="1:10" x14ac:dyDescent="0.2">
      <c r="A305">
        <v>1304</v>
      </c>
      <c r="B305" s="1" t="d">
        <v>2021-09-21</v>
      </c>
      <c r="C305" t="s">
        <v>24</v>
      </c>
      <c r="D305" t="s">
        <v>14</v>
      </c>
      <c r="E305" t="s">
        <v>34</v>
      </c>
      <c r="F305" t="s">
        <v>11</v>
      </c>
      <c r="G305">
        <v>1515.33</v>
      </c>
      <c r="H305">
        <v>276.47000000000003</v>
      </c>
      <c r="I305" t="str">
        <f>TEXT(B305  B:B,"MMM-YYYY")</f>
        <v>Sep-2021</v>
      </c>
      <c r="J305">
        <f t="shared" si="4"/>
        <v>2021</v>
      </c>
    </row>
    <row r="306" spans="1:10" x14ac:dyDescent="0.2">
      <c r="A306">
        <v>1305</v>
      </c>
      <c r="B306" s="1" t="d">
        <v>2023-12-13</v>
      </c>
      <c r="C306" t="s">
        <v>8</v>
      </c>
      <c r="D306" t="s">
        <v>27</v>
      </c>
      <c r="E306" t="s">
        <v>28</v>
      </c>
      <c r="F306" t="s">
        <v>16</v>
      </c>
      <c r="G306">
        <v>307.33</v>
      </c>
      <c r="H306">
        <v>266.70999999999998</v>
      </c>
      <c r="I306" t="str">
        <f>TEXT(B306  B:B,"MMM-YYYY")</f>
        <v>Dec-2023</v>
      </c>
      <c r="J306">
        <f t="shared" si="4"/>
        <v>2023</v>
      </c>
    </row>
    <row r="307" spans="1:10" x14ac:dyDescent="0.2">
      <c r="A307">
        <v>1306</v>
      </c>
      <c r="B307" s="1" t="d">
        <v>2023-10-01</v>
      </c>
      <c r="C307" t="s">
        <v>17</v>
      </c>
      <c r="D307" t="s">
        <v>18</v>
      </c>
      <c r="E307" t="s">
        <v>15</v>
      </c>
      <c r="F307" t="s">
        <v>11</v>
      </c>
      <c r="G307">
        <v>1050.71</v>
      </c>
      <c r="H307">
        <v>157.68</v>
      </c>
      <c r="I307" t="str">
        <f>TEXT(B307  B:B,"MMM-YYYY")</f>
        <v>Oct-2023</v>
      </c>
      <c r="J307">
        <f t="shared" si="4"/>
        <v>2023</v>
      </c>
    </row>
    <row r="308" spans="1:10" x14ac:dyDescent="0.2">
      <c r="A308">
        <v>1307</v>
      </c>
      <c r="B308" s="1" t="d">
        <v>2021-01-05</v>
      </c>
      <c r="C308" t="s">
        <v>17</v>
      </c>
      <c r="D308" t="s">
        <v>33</v>
      </c>
      <c r="E308" t="s">
        <v>32</v>
      </c>
      <c r="F308" t="s">
        <v>16</v>
      </c>
      <c r="G308">
        <v>429.17</v>
      </c>
      <c r="H308">
        <v>100.14</v>
      </c>
      <c r="I308" t="str">
        <f>TEXT(B308  B:B,"MMM-YYYY")</f>
        <v>Jan-2021</v>
      </c>
      <c r="J308">
        <f t="shared" si="4"/>
        <v>2021</v>
      </c>
    </row>
    <row r="309" spans="1:10" x14ac:dyDescent="0.2">
      <c r="A309">
        <v>1308</v>
      </c>
      <c r="B309" s="1" t="d">
        <v>2023-02-13</v>
      </c>
      <c r="C309" t="s">
        <v>24</v>
      </c>
      <c r="D309" t="s">
        <v>12</v>
      </c>
      <c r="E309" t="s">
        <v>15</v>
      </c>
      <c r="F309" t="s">
        <v>21</v>
      </c>
      <c r="G309">
        <v>231.73</v>
      </c>
      <c r="H309">
        <v>-162.35</v>
      </c>
      <c r="I309" t="str">
        <f>TEXT(B309  B:B,"MMM-YYYY")</f>
        <v>Feb-2023</v>
      </c>
      <c r="J309">
        <f t="shared" si="4"/>
        <v>2023</v>
      </c>
    </row>
    <row r="310" spans="1:10" x14ac:dyDescent="0.2">
      <c r="A310">
        <v>1309</v>
      </c>
      <c r="B310" s="1" t="d">
        <v>2023-05-27</v>
      </c>
      <c r="C310" t="s">
        <v>17</v>
      </c>
      <c r="D310" t="s">
        <v>31</v>
      </c>
      <c r="E310" t="s">
        <v>10</v>
      </c>
      <c r="F310" t="s">
        <v>11</v>
      </c>
      <c r="G310">
        <v>850.47</v>
      </c>
      <c r="H310">
        <v>-184.54</v>
      </c>
      <c r="I310" t="str">
        <f>TEXT(B310  B:B,"MMM-YYYY")</f>
        <v>May-2023</v>
      </c>
      <c r="J310">
        <f t="shared" si="4"/>
        <v>2023</v>
      </c>
    </row>
    <row r="311" spans="1:10" x14ac:dyDescent="0.2">
      <c r="A311">
        <v>1310</v>
      </c>
      <c r="B311" s="1" t="d">
        <v>2023-09-19</v>
      </c>
      <c r="C311" t="s">
        <v>8</v>
      </c>
      <c r="D311" t="s">
        <v>30</v>
      </c>
      <c r="E311" t="s">
        <v>15</v>
      </c>
      <c r="F311" t="s">
        <v>21</v>
      </c>
      <c r="G311">
        <v>368.51</v>
      </c>
      <c r="H311">
        <v>50.57</v>
      </c>
      <c r="I311" t="str">
        <f>TEXT(B311  B:B,"MMM-YYYY")</f>
        <v>Sep-2023</v>
      </c>
      <c r="J311">
        <f t="shared" si="4"/>
        <v>2023</v>
      </c>
    </row>
    <row r="312" spans="1:10" x14ac:dyDescent="0.2">
      <c r="A312">
        <v>1311</v>
      </c>
      <c r="B312" s="1" t="d">
        <v>2023-06-03</v>
      </c>
      <c r="C312" t="s">
        <v>17</v>
      </c>
      <c r="D312" t="s">
        <v>20</v>
      </c>
      <c r="E312" t="s">
        <v>23</v>
      </c>
      <c r="F312" t="s">
        <v>21</v>
      </c>
      <c r="G312">
        <v>482.47</v>
      </c>
      <c r="H312">
        <v>33.56</v>
      </c>
      <c r="I312" t="str">
        <f>TEXT(B312  B:B,"MMM-YYYY")</f>
        <v>Jun-2023</v>
      </c>
      <c r="J312">
        <f t="shared" si="4"/>
        <v>2023</v>
      </c>
    </row>
    <row r="313" spans="1:10" x14ac:dyDescent="0.2">
      <c r="A313">
        <v>1312</v>
      </c>
      <c r="B313" s="1" t="d">
        <v>2021-02-16</v>
      </c>
      <c r="C313" t="s">
        <v>8</v>
      </c>
      <c r="D313" t="s">
        <v>33</v>
      </c>
      <c r="E313" t="s">
        <v>15</v>
      </c>
      <c r="F313" t="s">
        <v>16</v>
      </c>
      <c r="G313">
        <v>669.23</v>
      </c>
      <c r="H313">
        <v>71.39</v>
      </c>
      <c r="I313" t="str">
        <f>TEXT(B313  B:B,"MMM-YYYY")</f>
        <v>Feb-2021</v>
      </c>
      <c r="J313">
        <f t="shared" si="4"/>
        <v>2021</v>
      </c>
    </row>
    <row r="314" spans="1:10" x14ac:dyDescent="0.2">
      <c r="A314">
        <v>1313</v>
      </c>
      <c r="B314" s="1" t="d">
        <v>2023-05-17</v>
      </c>
      <c r="C314" t="s">
        <v>8</v>
      </c>
      <c r="D314" t="s">
        <v>25</v>
      </c>
      <c r="E314" t="s">
        <v>19</v>
      </c>
      <c r="F314" t="s">
        <v>11</v>
      </c>
      <c r="G314">
        <v>555.80999999999995</v>
      </c>
      <c r="H314">
        <v>-103.14</v>
      </c>
      <c r="I314" t="str">
        <f>TEXT(B314  B:B,"MMM-YYYY")</f>
        <v>May-2023</v>
      </c>
      <c r="J314">
        <f t="shared" si="4"/>
        <v>2023</v>
      </c>
    </row>
    <row r="315" spans="1:10" x14ac:dyDescent="0.2">
      <c r="A315">
        <v>1314</v>
      </c>
      <c r="B315" s="1" t="d">
        <v>2023-04-03</v>
      </c>
      <c r="C315" t="s">
        <v>17</v>
      </c>
      <c r="D315" t="s">
        <v>25</v>
      </c>
      <c r="E315" t="s">
        <v>13</v>
      </c>
      <c r="F315" t="s">
        <v>21</v>
      </c>
      <c r="G315">
        <v>220.8</v>
      </c>
      <c r="H315">
        <v>316.72000000000003</v>
      </c>
      <c r="I315" t="str">
        <f>TEXT(B315  B:B,"MMM-YYYY")</f>
        <v>Apr-2023</v>
      </c>
      <c r="J315">
        <f t="shared" si="4"/>
        <v>2023</v>
      </c>
    </row>
    <row r="316" spans="1:10" x14ac:dyDescent="0.2">
      <c r="A316">
        <v>1315</v>
      </c>
      <c r="B316" s="1" t="d">
        <v>2023-07-25</v>
      </c>
      <c r="C316" t="s">
        <v>24</v>
      </c>
      <c r="D316" t="s">
        <v>33</v>
      </c>
      <c r="E316" t="s">
        <v>28</v>
      </c>
      <c r="F316" t="s">
        <v>16</v>
      </c>
      <c r="G316">
        <v>225.34</v>
      </c>
      <c r="H316">
        <v>399.88</v>
      </c>
      <c r="I316" t="str">
        <f>TEXT(B316  B:B,"MMM-YYYY")</f>
        <v>Jul-2023</v>
      </c>
      <c r="J316">
        <f t="shared" si="4"/>
        <v>2023</v>
      </c>
    </row>
    <row r="317" spans="1:10" x14ac:dyDescent="0.2">
      <c r="A317">
        <v>1316</v>
      </c>
      <c r="B317" s="1" t="d">
        <v>2022-10-18</v>
      </c>
      <c r="C317" t="s">
        <v>22</v>
      </c>
      <c r="D317" t="s">
        <v>25</v>
      </c>
      <c r="E317" t="s">
        <v>15</v>
      </c>
      <c r="F317" t="s">
        <v>11</v>
      </c>
      <c r="G317">
        <v>426.84</v>
      </c>
      <c r="H317">
        <v>457.1</v>
      </c>
      <c r="I317" t="str">
        <f>TEXT(B317  B:B,"MMM-YYYY")</f>
        <v>Oct-2022</v>
      </c>
      <c r="J317">
        <f t="shared" si="4"/>
        <v>2022</v>
      </c>
    </row>
    <row r="318" spans="1:10" x14ac:dyDescent="0.2">
      <c r="A318">
        <v>1317</v>
      </c>
      <c r="B318" s="1" t="d">
        <v>2021-09-26</v>
      </c>
      <c r="C318" t="s">
        <v>17</v>
      </c>
      <c r="D318" t="s">
        <v>31</v>
      </c>
      <c r="E318" t="s">
        <v>29</v>
      </c>
      <c r="F318" t="s">
        <v>11</v>
      </c>
      <c r="G318">
        <v>148.59</v>
      </c>
      <c r="H318">
        <v>144.65</v>
      </c>
      <c r="I318" t="str">
        <f>TEXT(B318  B:B,"MMM-YYYY")</f>
        <v>Sep-2021</v>
      </c>
      <c r="J318">
        <f t="shared" si="4"/>
        <v>2021</v>
      </c>
    </row>
    <row r="319" spans="1:10" x14ac:dyDescent="0.2">
      <c r="A319">
        <v>1318</v>
      </c>
      <c r="B319" s="1" t="d">
        <v>2022-01-05</v>
      </c>
      <c r="C319" t="s">
        <v>8</v>
      </c>
      <c r="D319" t="s">
        <v>25</v>
      </c>
      <c r="E319" t="s">
        <v>13</v>
      </c>
      <c r="F319" t="s">
        <v>21</v>
      </c>
      <c r="G319">
        <v>1271.5899999999999</v>
      </c>
      <c r="H319">
        <v>290.61</v>
      </c>
      <c r="I319" t="str">
        <f>TEXT(B319  B:B,"MMM-YYYY")</f>
        <v>Jan-2022</v>
      </c>
      <c r="J319">
        <f t="shared" si="4"/>
        <v>2022</v>
      </c>
    </row>
    <row r="320" spans="1:10" x14ac:dyDescent="0.2">
      <c r="A320">
        <v>1319</v>
      </c>
      <c r="B320" s="1" t="d">
        <v>2022-09-28</v>
      </c>
      <c r="C320" t="s">
        <v>8</v>
      </c>
      <c r="D320" t="s">
        <v>27</v>
      </c>
      <c r="E320" t="s">
        <v>13</v>
      </c>
      <c r="F320" t="s">
        <v>11</v>
      </c>
      <c r="G320">
        <v>610.29</v>
      </c>
      <c r="H320">
        <v>398.89</v>
      </c>
      <c r="I320" t="str">
        <f>TEXT(B320  B:B,"MMM-YYYY")</f>
        <v>Sep-2022</v>
      </c>
      <c r="J320">
        <f t="shared" si="4"/>
        <v>2022</v>
      </c>
    </row>
    <row r="321" spans="1:10" x14ac:dyDescent="0.2">
      <c r="A321">
        <v>1320</v>
      </c>
      <c r="B321" s="1" t="d">
        <v>2022-10-19</v>
      </c>
      <c r="C321" t="s">
        <v>17</v>
      </c>
      <c r="D321" t="s">
        <v>30</v>
      </c>
      <c r="E321" t="s">
        <v>15</v>
      </c>
      <c r="F321" t="s">
        <v>21</v>
      </c>
      <c r="G321">
        <v>595.5</v>
      </c>
      <c r="H321">
        <v>92.8</v>
      </c>
      <c r="I321" t="str">
        <f>TEXT(B321  B:B,"MMM-YYYY")</f>
        <v>Oct-2022</v>
      </c>
      <c r="J321">
        <f t="shared" si="4"/>
        <v>2022</v>
      </c>
    </row>
    <row r="322" spans="1:10" x14ac:dyDescent="0.2">
      <c r="A322">
        <v>1321</v>
      </c>
      <c r="B322" s="1" t="d">
        <v>2021-04-30</v>
      </c>
      <c r="C322" t="s">
        <v>24</v>
      </c>
      <c r="D322" t="s">
        <v>25</v>
      </c>
      <c r="E322" t="s">
        <v>13</v>
      </c>
      <c r="F322" t="s">
        <v>11</v>
      </c>
      <c r="G322">
        <v>697.4</v>
      </c>
      <c r="H322">
        <v>16.59</v>
      </c>
      <c r="I322" t="str">
        <f>TEXT(B322  B:B,"MMM-YYYY")</f>
        <v>Apr-2021</v>
      </c>
      <c r="J322">
        <f t="shared" si="4"/>
        <v>2021</v>
      </c>
    </row>
    <row r="323" spans="1:10" x14ac:dyDescent="0.2">
      <c r="A323">
        <v>1322</v>
      </c>
      <c r="B323" s="1" t="d">
        <v>2023-04-11</v>
      </c>
      <c r="C323" t="s">
        <v>24</v>
      </c>
      <c r="D323" t="s">
        <v>30</v>
      </c>
      <c r="E323" t="s">
        <v>32</v>
      </c>
      <c r="F323" t="s">
        <v>16</v>
      </c>
      <c r="G323">
        <v>1342.45</v>
      </c>
      <c r="H323">
        <v>455.71</v>
      </c>
      <c r="I323" t="str">
        <f>TEXT(B323  B:B,"MMM-YYYY")</f>
        <v>Apr-2023</v>
      </c>
      <c r="J323">
        <f t="shared" ref="J323:J386" si="5">YEAR(B:B)</f>
        <v>2023</v>
      </c>
    </row>
    <row r="324" spans="1:10" x14ac:dyDescent="0.2">
      <c r="A324">
        <v>1323</v>
      </c>
      <c r="B324" s="1" t="d">
        <v>2023-12-18</v>
      </c>
      <c r="C324" t="s">
        <v>8</v>
      </c>
      <c r="D324" t="s">
        <v>18</v>
      </c>
      <c r="E324" t="s">
        <v>15</v>
      </c>
      <c r="F324" t="s">
        <v>21</v>
      </c>
      <c r="G324">
        <v>1747.74</v>
      </c>
      <c r="H324">
        <v>160.97</v>
      </c>
      <c r="I324" t="str">
        <f>TEXT(B324  B:B,"MMM-YYYY")</f>
        <v>Dec-2023</v>
      </c>
      <c r="J324">
        <f t="shared" si="5"/>
        <v>2023</v>
      </c>
    </row>
    <row r="325" spans="1:10" x14ac:dyDescent="0.2">
      <c r="A325">
        <v>1324</v>
      </c>
      <c r="B325" s="1" t="d">
        <v>2023-01-11</v>
      </c>
      <c r="C325" t="s">
        <v>8</v>
      </c>
      <c r="D325" t="s">
        <v>9</v>
      </c>
      <c r="E325" t="s">
        <v>23</v>
      </c>
      <c r="F325" t="s">
        <v>21</v>
      </c>
      <c r="G325">
        <v>1530.22</v>
      </c>
      <c r="H325">
        <v>148.08000000000001</v>
      </c>
      <c r="I325" t="str">
        <f>TEXT(B325  B:B,"MMM-YYYY")</f>
        <v>Jan-2023</v>
      </c>
      <c r="J325">
        <f t="shared" si="5"/>
        <v>2023</v>
      </c>
    </row>
    <row r="326" spans="1:10" x14ac:dyDescent="0.2">
      <c r="A326">
        <v>1325</v>
      </c>
      <c r="B326" s="1" t="d">
        <v>2021-04-27</v>
      </c>
      <c r="C326" t="s">
        <v>24</v>
      </c>
      <c r="D326" t="s">
        <v>31</v>
      </c>
      <c r="E326" t="s">
        <v>10</v>
      </c>
      <c r="F326" t="s">
        <v>11</v>
      </c>
      <c r="G326">
        <v>1468.68</v>
      </c>
      <c r="H326">
        <v>-75.11</v>
      </c>
      <c r="I326" t="str">
        <f>TEXT(B326  B:B,"MMM-YYYY")</f>
        <v>Apr-2021</v>
      </c>
      <c r="J326">
        <f t="shared" si="5"/>
        <v>2021</v>
      </c>
    </row>
    <row r="327" spans="1:10" x14ac:dyDescent="0.2">
      <c r="A327">
        <v>1326</v>
      </c>
      <c r="B327" s="1" t="d">
        <v>2023-03-02</v>
      </c>
      <c r="C327" t="s">
        <v>22</v>
      </c>
      <c r="D327" t="s">
        <v>9</v>
      </c>
      <c r="E327" t="s">
        <v>19</v>
      </c>
      <c r="F327" t="s">
        <v>11</v>
      </c>
      <c r="G327">
        <v>994.56</v>
      </c>
      <c r="H327">
        <v>-124.29</v>
      </c>
      <c r="I327" t="str">
        <f>TEXT(B327  B:B,"MMM-YYYY")</f>
        <v>Mar-2023</v>
      </c>
      <c r="J327">
        <f t="shared" si="5"/>
        <v>2023</v>
      </c>
    </row>
    <row r="328" spans="1:10" x14ac:dyDescent="0.2">
      <c r="A328">
        <v>1327</v>
      </c>
      <c r="B328" s="1" t="d">
        <v>2023-10-10</v>
      </c>
      <c r="C328" t="s">
        <v>17</v>
      </c>
      <c r="D328" t="s">
        <v>18</v>
      </c>
      <c r="E328" t="s">
        <v>26</v>
      </c>
      <c r="F328" t="s">
        <v>21</v>
      </c>
      <c r="G328">
        <v>1402.92</v>
      </c>
      <c r="H328">
        <v>389.47</v>
      </c>
      <c r="I328" t="str">
        <f>TEXT(B328  B:B,"MMM-YYYY")</f>
        <v>Oct-2023</v>
      </c>
      <c r="J328">
        <f t="shared" si="5"/>
        <v>2023</v>
      </c>
    </row>
    <row r="329" spans="1:10" x14ac:dyDescent="0.2">
      <c r="A329">
        <v>1328</v>
      </c>
      <c r="B329" s="1" t="d">
        <v>2023-12-18</v>
      </c>
      <c r="C329" t="s">
        <v>8</v>
      </c>
      <c r="D329" t="s">
        <v>31</v>
      </c>
      <c r="E329" t="s">
        <v>34</v>
      </c>
      <c r="F329" t="s">
        <v>11</v>
      </c>
      <c r="G329">
        <v>1127.8900000000001</v>
      </c>
      <c r="H329">
        <v>229.89</v>
      </c>
      <c r="I329" t="str">
        <f>TEXT(B329  B:B,"MMM-YYYY")</f>
        <v>Dec-2023</v>
      </c>
      <c r="J329">
        <f t="shared" si="5"/>
        <v>2023</v>
      </c>
    </row>
    <row r="330" spans="1:10" x14ac:dyDescent="0.2">
      <c r="A330">
        <v>1329</v>
      </c>
      <c r="B330" s="1" t="d">
        <v>2022-09-26</v>
      </c>
      <c r="C330" t="s">
        <v>8</v>
      </c>
      <c r="D330" t="s">
        <v>33</v>
      </c>
      <c r="E330" t="s">
        <v>13</v>
      </c>
      <c r="F330" t="s">
        <v>16</v>
      </c>
      <c r="G330">
        <v>471.69</v>
      </c>
      <c r="H330">
        <v>28.08</v>
      </c>
      <c r="I330" t="str">
        <f>TEXT(B330  B:B,"MMM-YYYY")</f>
        <v>Sep-2022</v>
      </c>
      <c r="J330">
        <f t="shared" si="5"/>
        <v>2022</v>
      </c>
    </row>
    <row r="331" spans="1:10" x14ac:dyDescent="0.2">
      <c r="A331">
        <v>1330</v>
      </c>
      <c r="B331" s="1" t="d">
        <v>2022-05-28</v>
      </c>
      <c r="C331" t="s">
        <v>24</v>
      </c>
      <c r="D331" t="s">
        <v>33</v>
      </c>
      <c r="E331" t="s">
        <v>23</v>
      </c>
      <c r="F331" t="s">
        <v>11</v>
      </c>
      <c r="G331">
        <v>456.75</v>
      </c>
      <c r="H331">
        <v>-65.78</v>
      </c>
      <c r="I331" t="str">
        <f>TEXT(B331  B:B,"MMM-YYYY")</f>
        <v>May-2022</v>
      </c>
      <c r="J331">
        <f t="shared" si="5"/>
        <v>2022</v>
      </c>
    </row>
    <row r="332" spans="1:10" x14ac:dyDescent="0.2">
      <c r="A332">
        <v>1331</v>
      </c>
      <c r="B332" s="1" t="d">
        <v>2023-03-13</v>
      </c>
      <c r="C332" t="s">
        <v>17</v>
      </c>
      <c r="D332" t="s">
        <v>30</v>
      </c>
      <c r="E332" t="s">
        <v>28</v>
      </c>
      <c r="F332" t="s">
        <v>16</v>
      </c>
      <c r="G332">
        <v>627.96</v>
      </c>
      <c r="H332">
        <v>188.85</v>
      </c>
      <c r="I332" t="str">
        <f>TEXT(B332  B:B,"MMM-YYYY")</f>
        <v>Mar-2023</v>
      </c>
      <c r="J332">
        <f t="shared" si="5"/>
        <v>2023</v>
      </c>
    </row>
    <row r="333" spans="1:10" x14ac:dyDescent="0.2">
      <c r="A333">
        <v>1332</v>
      </c>
      <c r="B333" s="1" t="d">
        <v>2022-07-14</v>
      </c>
      <c r="C333" t="s">
        <v>24</v>
      </c>
      <c r="D333" t="s">
        <v>18</v>
      </c>
      <c r="E333" t="s">
        <v>28</v>
      </c>
      <c r="F333" t="s">
        <v>16</v>
      </c>
      <c r="G333">
        <v>1826.07</v>
      </c>
      <c r="H333">
        <v>208.74</v>
      </c>
      <c r="I333" t="str">
        <f>TEXT(B333  B:B,"MMM-YYYY")</f>
        <v>Jul-2022</v>
      </c>
      <c r="J333">
        <f t="shared" si="5"/>
        <v>2022</v>
      </c>
    </row>
    <row r="334" spans="1:10" x14ac:dyDescent="0.2">
      <c r="A334">
        <v>1333</v>
      </c>
      <c r="B334" s="1" t="d">
        <v>2022-05-03</v>
      </c>
      <c r="C334" t="s">
        <v>17</v>
      </c>
      <c r="D334" t="s">
        <v>30</v>
      </c>
      <c r="E334" t="s">
        <v>34</v>
      </c>
      <c r="F334" t="s">
        <v>16</v>
      </c>
      <c r="G334">
        <v>1117.46</v>
      </c>
      <c r="H334">
        <v>-55.1</v>
      </c>
      <c r="I334" t="str">
        <f>TEXT(B334  B:B,"MMM-YYYY")</f>
        <v>May-2022</v>
      </c>
      <c r="J334">
        <f t="shared" si="5"/>
        <v>2022</v>
      </c>
    </row>
    <row r="335" spans="1:10" x14ac:dyDescent="0.2">
      <c r="A335">
        <v>1334</v>
      </c>
      <c r="B335" s="1" t="d">
        <v>2023-06-16</v>
      </c>
      <c r="C335" t="s">
        <v>17</v>
      </c>
      <c r="D335" t="s">
        <v>20</v>
      </c>
      <c r="E335" t="s">
        <v>19</v>
      </c>
      <c r="F335" t="s">
        <v>16</v>
      </c>
      <c r="G335">
        <v>1481.12</v>
      </c>
      <c r="H335">
        <v>395.98</v>
      </c>
      <c r="I335" t="str">
        <f>TEXT(B335  B:B,"MMM-YYYY")</f>
        <v>Jun-2023</v>
      </c>
      <c r="J335">
        <f t="shared" si="5"/>
        <v>2023</v>
      </c>
    </row>
    <row r="336" spans="1:10" x14ac:dyDescent="0.2">
      <c r="A336">
        <v>1335</v>
      </c>
      <c r="B336" s="1" t="d">
        <v>2022-12-05</v>
      </c>
      <c r="C336" t="s">
        <v>17</v>
      </c>
      <c r="D336" t="s">
        <v>25</v>
      </c>
      <c r="E336" t="s">
        <v>13</v>
      </c>
      <c r="F336" t="s">
        <v>16</v>
      </c>
      <c r="G336">
        <v>725.79</v>
      </c>
      <c r="H336">
        <v>-141.01</v>
      </c>
      <c r="I336" t="str">
        <f>TEXT(B336  B:B,"MMM-YYYY")</f>
        <v>Dec-2022</v>
      </c>
      <c r="J336">
        <f t="shared" si="5"/>
        <v>2022</v>
      </c>
    </row>
    <row r="337" spans="1:10" x14ac:dyDescent="0.2">
      <c r="A337">
        <v>1336</v>
      </c>
      <c r="B337" s="1" t="d">
        <v>2022-08-04</v>
      </c>
      <c r="C337" t="s">
        <v>8</v>
      </c>
      <c r="D337" t="s">
        <v>14</v>
      </c>
      <c r="E337" t="s">
        <v>32</v>
      </c>
      <c r="F337" t="s">
        <v>11</v>
      </c>
      <c r="G337">
        <v>845.05</v>
      </c>
      <c r="H337">
        <v>49.27</v>
      </c>
      <c r="I337" t="str">
        <f>TEXT(B337  B:B,"MMM-YYYY")</f>
        <v>Aug-2022</v>
      </c>
      <c r="J337">
        <f t="shared" si="5"/>
        <v>2022</v>
      </c>
    </row>
    <row r="338" spans="1:10" x14ac:dyDescent="0.2">
      <c r="A338">
        <v>1337</v>
      </c>
      <c r="B338" s="1" t="d">
        <v>2023-03-01</v>
      </c>
      <c r="C338" t="s">
        <v>22</v>
      </c>
      <c r="D338" t="s">
        <v>20</v>
      </c>
      <c r="E338" t="s">
        <v>34</v>
      </c>
      <c r="F338" t="s">
        <v>16</v>
      </c>
      <c r="G338">
        <v>294.85000000000002</v>
      </c>
      <c r="H338">
        <v>276.27</v>
      </c>
      <c r="I338" t="str">
        <f>TEXT(B338  B:B,"MMM-YYYY")</f>
        <v>Mar-2023</v>
      </c>
      <c r="J338">
        <f t="shared" si="5"/>
        <v>2023</v>
      </c>
    </row>
    <row r="339" spans="1:10" x14ac:dyDescent="0.2">
      <c r="A339">
        <v>1338</v>
      </c>
      <c r="B339" s="1" t="d">
        <v>2023-05-11</v>
      </c>
      <c r="C339" t="s">
        <v>24</v>
      </c>
      <c r="D339" t="s">
        <v>25</v>
      </c>
      <c r="E339" t="s">
        <v>19</v>
      </c>
      <c r="F339" t="s">
        <v>11</v>
      </c>
      <c r="G339">
        <v>384.03</v>
      </c>
      <c r="H339">
        <v>-8.1199999999999992</v>
      </c>
      <c r="I339" t="str">
        <f>TEXT(B339  B:B,"MMM-YYYY")</f>
        <v>May-2023</v>
      </c>
      <c r="J339">
        <f t="shared" si="5"/>
        <v>2023</v>
      </c>
    </row>
    <row r="340" spans="1:10" x14ac:dyDescent="0.2">
      <c r="A340">
        <v>1339</v>
      </c>
      <c r="B340" s="1" t="d">
        <v>2021-09-04</v>
      </c>
      <c r="C340" t="s">
        <v>22</v>
      </c>
      <c r="D340" t="s">
        <v>31</v>
      </c>
      <c r="E340" t="s">
        <v>13</v>
      </c>
      <c r="F340" t="s">
        <v>16</v>
      </c>
      <c r="G340">
        <v>1663.35</v>
      </c>
      <c r="H340">
        <v>379.37</v>
      </c>
      <c r="I340" t="str">
        <f>TEXT(B340  B:B,"MMM-YYYY")</f>
        <v>Sep-2021</v>
      </c>
      <c r="J340">
        <f t="shared" si="5"/>
        <v>2021</v>
      </c>
    </row>
    <row r="341" spans="1:10" x14ac:dyDescent="0.2">
      <c r="A341">
        <v>1340</v>
      </c>
      <c r="B341" s="1" t="d">
        <v>2021-06-03</v>
      </c>
      <c r="C341" t="s">
        <v>24</v>
      </c>
      <c r="D341" t="s">
        <v>30</v>
      </c>
      <c r="E341" t="s">
        <v>23</v>
      </c>
      <c r="F341" t="s">
        <v>21</v>
      </c>
      <c r="G341">
        <v>1190.44</v>
      </c>
      <c r="H341">
        <v>317.91000000000003</v>
      </c>
      <c r="I341" t="str">
        <f>TEXT(B341  B:B,"MMM-YYYY")</f>
        <v>Jun-2021</v>
      </c>
      <c r="J341">
        <f t="shared" si="5"/>
        <v>2021</v>
      </c>
    </row>
    <row r="342" spans="1:10" x14ac:dyDescent="0.2">
      <c r="A342">
        <v>1341</v>
      </c>
      <c r="B342" s="1" t="d">
        <v>2023-09-24</v>
      </c>
      <c r="C342" t="s">
        <v>17</v>
      </c>
      <c r="D342" t="s">
        <v>31</v>
      </c>
      <c r="E342" t="s">
        <v>10</v>
      </c>
      <c r="F342" t="s">
        <v>16</v>
      </c>
      <c r="G342">
        <v>708.19</v>
      </c>
      <c r="H342">
        <v>352.32</v>
      </c>
      <c r="I342" t="str">
        <f>TEXT(B342  B:B,"MMM-YYYY")</f>
        <v>Sep-2023</v>
      </c>
      <c r="J342">
        <f t="shared" si="5"/>
        <v>2023</v>
      </c>
    </row>
    <row r="343" spans="1:10" x14ac:dyDescent="0.2">
      <c r="A343">
        <v>1342</v>
      </c>
      <c r="B343" s="1" t="d">
        <v>2022-11-28</v>
      </c>
      <c r="C343" t="s">
        <v>8</v>
      </c>
      <c r="D343" t="s">
        <v>31</v>
      </c>
      <c r="E343" t="s">
        <v>32</v>
      </c>
      <c r="F343" t="s">
        <v>21</v>
      </c>
      <c r="G343">
        <v>1615.56</v>
      </c>
      <c r="H343">
        <v>-116.63</v>
      </c>
      <c r="I343" t="str">
        <f>TEXT(B343  B:B,"MMM-YYYY")</f>
        <v>Nov-2022</v>
      </c>
      <c r="J343">
        <f t="shared" si="5"/>
        <v>2022</v>
      </c>
    </row>
    <row r="344" spans="1:10" x14ac:dyDescent="0.2">
      <c r="A344">
        <v>1343</v>
      </c>
      <c r="B344" s="1" t="d">
        <v>2023-12-29</v>
      </c>
      <c r="C344" t="s">
        <v>22</v>
      </c>
      <c r="D344" t="s">
        <v>25</v>
      </c>
      <c r="E344" t="s">
        <v>26</v>
      </c>
      <c r="F344" t="s">
        <v>16</v>
      </c>
      <c r="G344">
        <v>530.71</v>
      </c>
      <c r="H344">
        <v>-101.62</v>
      </c>
      <c r="I344" t="str">
        <f>TEXT(B344  B:B,"MMM-YYYY")</f>
        <v>Dec-2023</v>
      </c>
      <c r="J344">
        <f t="shared" si="5"/>
        <v>2023</v>
      </c>
    </row>
    <row r="345" spans="1:10" x14ac:dyDescent="0.2">
      <c r="A345">
        <v>1344</v>
      </c>
      <c r="B345" s="1" t="d">
        <v>2023-12-07</v>
      </c>
      <c r="C345" t="s">
        <v>8</v>
      </c>
      <c r="D345" t="s">
        <v>18</v>
      </c>
      <c r="E345" t="s">
        <v>28</v>
      </c>
      <c r="F345" t="s">
        <v>16</v>
      </c>
      <c r="G345">
        <v>1953.26</v>
      </c>
      <c r="H345">
        <v>0.53</v>
      </c>
      <c r="I345" t="str">
        <f>TEXT(B345  B:B,"MMM-YYYY")</f>
        <v>Dec-2023</v>
      </c>
      <c r="J345">
        <f t="shared" si="5"/>
        <v>2023</v>
      </c>
    </row>
    <row r="346" spans="1:10" x14ac:dyDescent="0.2">
      <c r="A346">
        <v>1345</v>
      </c>
      <c r="B346" s="1" t="d">
        <v>2023-10-06</v>
      </c>
      <c r="C346" t="s">
        <v>24</v>
      </c>
      <c r="D346" t="s">
        <v>25</v>
      </c>
      <c r="E346" t="s">
        <v>29</v>
      </c>
      <c r="F346" t="s">
        <v>16</v>
      </c>
      <c r="G346">
        <v>722.39</v>
      </c>
      <c r="H346">
        <v>162.65</v>
      </c>
      <c r="I346" t="str">
        <f>TEXT(B346  B:B,"MMM-YYYY")</f>
        <v>Oct-2023</v>
      </c>
      <c r="J346">
        <f t="shared" si="5"/>
        <v>2023</v>
      </c>
    </row>
    <row r="347" spans="1:10" x14ac:dyDescent="0.2">
      <c r="A347">
        <v>1346</v>
      </c>
      <c r="B347" s="1" t="d">
        <v>2021-04-04</v>
      </c>
      <c r="C347" t="s">
        <v>8</v>
      </c>
      <c r="D347" t="s">
        <v>12</v>
      </c>
      <c r="E347" t="s">
        <v>23</v>
      </c>
      <c r="F347" t="s">
        <v>21</v>
      </c>
      <c r="G347">
        <v>707.76</v>
      </c>
      <c r="H347">
        <v>323.61</v>
      </c>
      <c r="I347" t="str">
        <f>TEXT(B347  B:B,"MMM-YYYY")</f>
        <v>Apr-2021</v>
      </c>
      <c r="J347">
        <f t="shared" si="5"/>
        <v>2021</v>
      </c>
    </row>
    <row r="348" spans="1:10" x14ac:dyDescent="0.2">
      <c r="A348">
        <v>1347</v>
      </c>
      <c r="B348" s="1" t="d">
        <v>2023-08-16</v>
      </c>
      <c r="C348" t="s">
        <v>8</v>
      </c>
      <c r="D348" t="s">
        <v>33</v>
      </c>
      <c r="E348" t="s">
        <v>28</v>
      </c>
      <c r="F348" t="s">
        <v>21</v>
      </c>
      <c r="G348">
        <v>658.23</v>
      </c>
      <c r="H348">
        <v>385.57</v>
      </c>
      <c r="I348" t="str">
        <f>TEXT(B348  B:B,"MMM-YYYY")</f>
        <v>Aug-2023</v>
      </c>
      <c r="J348">
        <f t="shared" si="5"/>
        <v>2023</v>
      </c>
    </row>
    <row r="349" spans="1:10" x14ac:dyDescent="0.2">
      <c r="A349">
        <v>1348</v>
      </c>
      <c r="B349" s="1" t="d">
        <v>2023-10-09</v>
      </c>
      <c r="C349" t="s">
        <v>22</v>
      </c>
      <c r="D349" t="s">
        <v>33</v>
      </c>
      <c r="E349" t="s">
        <v>15</v>
      </c>
      <c r="F349" t="s">
        <v>16</v>
      </c>
      <c r="G349">
        <v>288.12</v>
      </c>
      <c r="H349">
        <v>293.02999999999997</v>
      </c>
      <c r="I349" t="str">
        <f>TEXT(B349  B:B,"MMM-YYYY")</f>
        <v>Oct-2023</v>
      </c>
      <c r="J349">
        <f t="shared" si="5"/>
        <v>2023</v>
      </c>
    </row>
    <row r="350" spans="1:10" x14ac:dyDescent="0.2">
      <c r="A350">
        <v>1349</v>
      </c>
      <c r="B350" s="1" t="d">
        <v>2022-03-29</v>
      </c>
      <c r="C350" t="s">
        <v>17</v>
      </c>
      <c r="D350" t="s">
        <v>20</v>
      </c>
      <c r="E350" t="s">
        <v>29</v>
      </c>
      <c r="F350" t="s">
        <v>11</v>
      </c>
      <c r="G350">
        <v>266.72000000000003</v>
      </c>
      <c r="H350">
        <v>450.02</v>
      </c>
      <c r="I350" t="str">
        <f>TEXT(B350  B:B,"MMM-YYYY")</f>
        <v>Mar-2022</v>
      </c>
      <c r="J350">
        <f t="shared" si="5"/>
        <v>2022</v>
      </c>
    </row>
    <row r="351" spans="1:10" x14ac:dyDescent="0.2">
      <c r="A351">
        <v>1350</v>
      </c>
      <c r="B351" s="1" t="d">
        <v>2023-07-01</v>
      </c>
      <c r="C351" t="s">
        <v>8</v>
      </c>
      <c r="D351" t="s">
        <v>33</v>
      </c>
      <c r="E351" t="s">
        <v>28</v>
      </c>
      <c r="F351" t="s">
        <v>16</v>
      </c>
      <c r="G351">
        <v>1313.8</v>
      </c>
      <c r="H351">
        <v>317.12</v>
      </c>
      <c r="I351" t="str">
        <f>TEXT(B351  B:B,"MMM-YYYY")</f>
        <v>Jul-2023</v>
      </c>
      <c r="J351">
        <f t="shared" si="5"/>
        <v>2023</v>
      </c>
    </row>
    <row r="352" spans="1:10" x14ac:dyDescent="0.2">
      <c r="A352">
        <v>1351</v>
      </c>
      <c r="B352" s="1" t="d">
        <v>2021-08-06</v>
      </c>
      <c r="C352" t="s">
        <v>17</v>
      </c>
      <c r="D352" t="s">
        <v>25</v>
      </c>
      <c r="E352" t="s">
        <v>19</v>
      </c>
      <c r="F352" t="s">
        <v>21</v>
      </c>
      <c r="G352">
        <v>1756.48</v>
      </c>
      <c r="H352">
        <v>14.39</v>
      </c>
      <c r="I352" t="str">
        <f>TEXT(B352  B:B,"MMM-YYYY")</f>
        <v>Aug-2021</v>
      </c>
      <c r="J352">
        <f t="shared" si="5"/>
        <v>2021</v>
      </c>
    </row>
    <row r="353" spans="1:10" x14ac:dyDescent="0.2">
      <c r="A353">
        <v>1352</v>
      </c>
      <c r="B353" s="1" t="d">
        <v>2022-04-19</v>
      </c>
      <c r="C353" t="s">
        <v>24</v>
      </c>
      <c r="D353" t="s">
        <v>27</v>
      </c>
      <c r="E353" t="s">
        <v>32</v>
      </c>
      <c r="F353" t="s">
        <v>16</v>
      </c>
      <c r="G353">
        <v>1591.51</v>
      </c>
      <c r="H353">
        <v>-14.44</v>
      </c>
      <c r="I353" t="str">
        <f>TEXT(B353  B:B,"MMM-YYYY")</f>
        <v>Apr-2022</v>
      </c>
      <c r="J353">
        <f t="shared" si="5"/>
        <v>2022</v>
      </c>
    </row>
    <row r="354" spans="1:10" x14ac:dyDescent="0.2">
      <c r="A354">
        <v>1353</v>
      </c>
      <c r="B354" s="1" t="d">
        <v>2022-03-08</v>
      </c>
      <c r="C354" t="s">
        <v>8</v>
      </c>
      <c r="D354" t="s">
        <v>30</v>
      </c>
      <c r="E354" t="s">
        <v>28</v>
      </c>
      <c r="F354" t="s">
        <v>21</v>
      </c>
      <c r="G354">
        <v>325.16000000000003</v>
      </c>
      <c r="H354">
        <v>287.33</v>
      </c>
      <c r="I354" t="str">
        <f>TEXT(B354  B:B,"MMM-YYYY")</f>
        <v>Mar-2022</v>
      </c>
      <c r="J354">
        <f t="shared" si="5"/>
        <v>2022</v>
      </c>
    </row>
    <row r="355" spans="1:10" x14ac:dyDescent="0.2">
      <c r="A355">
        <v>1354</v>
      </c>
      <c r="B355" s="1" t="d">
        <v>2021-12-07</v>
      </c>
      <c r="C355" t="s">
        <v>22</v>
      </c>
      <c r="D355" t="s">
        <v>25</v>
      </c>
      <c r="E355" t="s">
        <v>26</v>
      </c>
      <c r="F355" t="s">
        <v>21</v>
      </c>
      <c r="G355">
        <v>1113.8900000000001</v>
      </c>
      <c r="H355">
        <v>-64.989999999999995</v>
      </c>
      <c r="I355" t="str">
        <f>TEXT(B355  B:B,"MMM-YYYY")</f>
        <v>Dec-2021</v>
      </c>
      <c r="J355">
        <f t="shared" si="5"/>
        <v>2021</v>
      </c>
    </row>
    <row r="356" spans="1:10" x14ac:dyDescent="0.2">
      <c r="A356">
        <v>1355</v>
      </c>
      <c r="B356" s="1" t="d">
        <v>2022-07-05</v>
      </c>
      <c r="C356" t="s">
        <v>24</v>
      </c>
      <c r="D356" t="s">
        <v>25</v>
      </c>
      <c r="E356" t="s">
        <v>10</v>
      </c>
      <c r="F356" t="s">
        <v>21</v>
      </c>
      <c r="G356">
        <v>255.9</v>
      </c>
      <c r="H356">
        <v>-135.1</v>
      </c>
      <c r="I356" t="str">
        <f>TEXT(B356  B:B,"MMM-YYYY")</f>
        <v>Jul-2022</v>
      </c>
      <c r="J356">
        <f t="shared" si="5"/>
        <v>2022</v>
      </c>
    </row>
    <row r="357" spans="1:10" x14ac:dyDescent="0.2">
      <c r="A357">
        <v>1356</v>
      </c>
      <c r="B357" s="1" t="d">
        <v>2021-12-23</v>
      </c>
      <c r="C357" t="s">
        <v>24</v>
      </c>
      <c r="D357" t="s">
        <v>14</v>
      </c>
      <c r="E357" t="s">
        <v>19</v>
      </c>
      <c r="F357" t="s">
        <v>16</v>
      </c>
      <c r="G357">
        <v>138.32</v>
      </c>
      <c r="H357">
        <v>172.56</v>
      </c>
      <c r="I357" t="str">
        <f>TEXT(B357  B:B,"MMM-YYYY")</f>
        <v>Dec-2021</v>
      </c>
      <c r="J357">
        <f t="shared" si="5"/>
        <v>2021</v>
      </c>
    </row>
    <row r="358" spans="1:10" x14ac:dyDescent="0.2">
      <c r="A358">
        <v>1357</v>
      </c>
      <c r="B358" s="1" t="d">
        <v>2021-01-23</v>
      </c>
      <c r="C358" t="s">
        <v>22</v>
      </c>
      <c r="D358" t="s">
        <v>30</v>
      </c>
      <c r="E358" t="s">
        <v>23</v>
      </c>
      <c r="F358" t="s">
        <v>21</v>
      </c>
      <c r="G358">
        <v>1329.95</v>
      </c>
      <c r="H358">
        <v>375.15</v>
      </c>
      <c r="I358" t="str">
        <f>TEXT(B358  B:B,"MMM-YYYY")</f>
        <v>Jan-2021</v>
      </c>
      <c r="J358">
        <f t="shared" si="5"/>
        <v>2021</v>
      </c>
    </row>
    <row r="359" spans="1:10" x14ac:dyDescent="0.2">
      <c r="A359">
        <v>1358</v>
      </c>
      <c r="B359" s="1" t="d">
        <v>2022-06-06</v>
      </c>
      <c r="C359" t="s">
        <v>8</v>
      </c>
      <c r="D359" t="s">
        <v>12</v>
      </c>
      <c r="E359" t="s">
        <v>23</v>
      </c>
      <c r="F359" t="s">
        <v>21</v>
      </c>
      <c r="G359">
        <v>1093.55</v>
      </c>
      <c r="H359">
        <v>-129.03</v>
      </c>
      <c r="I359" t="str">
        <f>TEXT(B359  B:B,"MMM-YYYY")</f>
        <v>Jun-2022</v>
      </c>
      <c r="J359">
        <f t="shared" si="5"/>
        <v>2022</v>
      </c>
    </row>
    <row r="360" spans="1:10" x14ac:dyDescent="0.2">
      <c r="A360">
        <v>1359</v>
      </c>
      <c r="B360" s="1" t="d">
        <v>2023-03-13</v>
      </c>
      <c r="C360" t="s">
        <v>8</v>
      </c>
      <c r="D360" t="s">
        <v>33</v>
      </c>
      <c r="E360" t="s">
        <v>23</v>
      </c>
      <c r="F360" t="s">
        <v>16</v>
      </c>
      <c r="G360">
        <v>209.95</v>
      </c>
      <c r="H360">
        <v>354.32</v>
      </c>
      <c r="I360" t="str">
        <f>TEXT(B360  B:B,"MMM-YYYY")</f>
        <v>Mar-2023</v>
      </c>
      <c r="J360">
        <f t="shared" si="5"/>
        <v>2023</v>
      </c>
    </row>
    <row r="361" spans="1:10" x14ac:dyDescent="0.2">
      <c r="A361">
        <v>1360</v>
      </c>
      <c r="B361" s="1" t="d">
        <v>2023-02-01</v>
      </c>
      <c r="C361" t="s">
        <v>24</v>
      </c>
      <c r="D361" t="s">
        <v>30</v>
      </c>
      <c r="E361" t="s">
        <v>23</v>
      </c>
      <c r="F361" t="s">
        <v>21</v>
      </c>
      <c r="G361">
        <v>118.13</v>
      </c>
      <c r="H361">
        <v>368.1</v>
      </c>
      <c r="I361" t="str">
        <f>TEXT(B361  B:B,"MMM-YYYY")</f>
        <v>Feb-2023</v>
      </c>
      <c r="J361">
        <f t="shared" si="5"/>
        <v>2023</v>
      </c>
    </row>
    <row r="362" spans="1:10" x14ac:dyDescent="0.2">
      <c r="A362">
        <v>1361</v>
      </c>
      <c r="B362" s="1" t="d">
        <v>2022-03-18</v>
      </c>
      <c r="C362" t="s">
        <v>8</v>
      </c>
      <c r="D362" t="s">
        <v>33</v>
      </c>
      <c r="E362" t="s">
        <v>10</v>
      </c>
      <c r="F362" t="s">
        <v>16</v>
      </c>
      <c r="G362">
        <v>1980.03</v>
      </c>
      <c r="H362">
        <v>137.59</v>
      </c>
      <c r="I362" t="str">
        <f>TEXT(B362  B:B,"MMM-YYYY")</f>
        <v>Mar-2022</v>
      </c>
      <c r="J362">
        <f t="shared" si="5"/>
        <v>2022</v>
      </c>
    </row>
    <row r="363" spans="1:10" x14ac:dyDescent="0.2">
      <c r="A363">
        <v>1362</v>
      </c>
      <c r="B363" s="1" t="d">
        <v>2023-02-08</v>
      </c>
      <c r="C363" t="s">
        <v>17</v>
      </c>
      <c r="D363" t="s">
        <v>20</v>
      </c>
      <c r="E363" t="s">
        <v>28</v>
      </c>
      <c r="F363" t="s">
        <v>21</v>
      </c>
      <c r="G363">
        <v>108.54</v>
      </c>
      <c r="H363">
        <v>-159.88</v>
      </c>
      <c r="I363" t="str">
        <f>TEXT(B363  B:B,"MMM-YYYY")</f>
        <v>Feb-2023</v>
      </c>
      <c r="J363">
        <f t="shared" si="5"/>
        <v>2023</v>
      </c>
    </row>
    <row r="364" spans="1:10" x14ac:dyDescent="0.2">
      <c r="A364">
        <v>1363</v>
      </c>
      <c r="B364" s="1" t="d">
        <v>2023-10-13</v>
      </c>
      <c r="C364" t="s">
        <v>22</v>
      </c>
      <c r="D364" t="s">
        <v>30</v>
      </c>
      <c r="E364" t="s">
        <v>13</v>
      </c>
      <c r="F364" t="s">
        <v>11</v>
      </c>
      <c r="G364">
        <v>916.83</v>
      </c>
      <c r="H364">
        <v>-77.790000000000006</v>
      </c>
      <c r="I364" t="str">
        <f>TEXT(B364  B:B,"MMM-YYYY")</f>
        <v>Oct-2023</v>
      </c>
      <c r="J364">
        <f t="shared" si="5"/>
        <v>2023</v>
      </c>
    </row>
    <row r="365" spans="1:10" x14ac:dyDescent="0.2">
      <c r="A365">
        <v>1364</v>
      </c>
      <c r="B365" s="1" t="d">
        <v>2022-05-31</v>
      </c>
      <c r="C365" t="s">
        <v>17</v>
      </c>
      <c r="D365" t="s">
        <v>33</v>
      </c>
      <c r="E365" t="s">
        <v>28</v>
      </c>
      <c r="F365" t="s">
        <v>11</v>
      </c>
      <c r="G365">
        <v>1034.01</v>
      </c>
      <c r="H365">
        <v>295.2</v>
      </c>
      <c r="I365" t="str">
        <f>TEXT(B365  B:B,"MMM-YYYY")</f>
        <v>May-2022</v>
      </c>
      <c r="J365">
        <f t="shared" si="5"/>
        <v>2022</v>
      </c>
    </row>
    <row r="366" spans="1:10" x14ac:dyDescent="0.2">
      <c r="A366">
        <v>1365</v>
      </c>
      <c r="B366" s="1" t="d">
        <v>2023-11-06</v>
      </c>
      <c r="C366" t="s">
        <v>8</v>
      </c>
      <c r="D366" t="s">
        <v>12</v>
      </c>
      <c r="E366" t="s">
        <v>15</v>
      </c>
      <c r="F366" t="s">
        <v>21</v>
      </c>
      <c r="G366">
        <v>278.7</v>
      </c>
      <c r="H366">
        <v>298.24</v>
      </c>
      <c r="I366" t="str">
        <f>TEXT(B366  B:B,"MMM-YYYY")</f>
        <v>Nov-2023</v>
      </c>
      <c r="J366">
        <f t="shared" si="5"/>
        <v>2023</v>
      </c>
    </row>
    <row r="367" spans="1:10" x14ac:dyDescent="0.2">
      <c r="A367">
        <v>1366</v>
      </c>
      <c r="B367" s="1" t="d">
        <v>2023-03-03</v>
      </c>
      <c r="C367" t="s">
        <v>24</v>
      </c>
      <c r="D367" t="s">
        <v>9</v>
      </c>
      <c r="E367" t="s">
        <v>32</v>
      </c>
      <c r="F367" t="s">
        <v>11</v>
      </c>
      <c r="G367">
        <v>379.67</v>
      </c>
      <c r="H367">
        <v>428.85</v>
      </c>
      <c r="I367" t="str">
        <f>TEXT(B367  B:B,"MMM-YYYY")</f>
        <v>Mar-2023</v>
      </c>
      <c r="J367">
        <f t="shared" si="5"/>
        <v>2023</v>
      </c>
    </row>
    <row r="368" spans="1:10" x14ac:dyDescent="0.2">
      <c r="A368">
        <v>1367</v>
      </c>
      <c r="B368" s="1" t="d">
        <v>2021-12-02</v>
      </c>
      <c r="C368" t="s">
        <v>22</v>
      </c>
      <c r="D368" t="s">
        <v>31</v>
      </c>
      <c r="E368" t="s">
        <v>29</v>
      </c>
      <c r="F368" t="s">
        <v>16</v>
      </c>
      <c r="G368">
        <v>736.02</v>
      </c>
      <c r="H368">
        <v>207.88</v>
      </c>
      <c r="I368" t="str">
        <f>TEXT(B368  B:B,"MMM-YYYY")</f>
        <v>Dec-2021</v>
      </c>
      <c r="J368">
        <f t="shared" si="5"/>
        <v>2021</v>
      </c>
    </row>
    <row r="369" spans="1:10" x14ac:dyDescent="0.2">
      <c r="A369">
        <v>1368</v>
      </c>
      <c r="B369" s="1" t="d">
        <v>2021-09-15</v>
      </c>
      <c r="C369" t="s">
        <v>8</v>
      </c>
      <c r="D369" t="s">
        <v>31</v>
      </c>
      <c r="E369" t="s">
        <v>13</v>
      </c>
      <c r="F369" t="s">
        <v>11</v>
      </c>
      <c r="G369">
        <v>1535.27</v>
      </c>
      <c r="H369">
        <v>-113.12</v>
      </c>
      <c r="I369" t="str">
        <f>TEXT(B369  B:B,"MMM-YYYY")</f>
        <v>Sep-2021</v>
      </c>
      <c r="J369">
        <f t="shared" si="5"/>
        <v>2021</v>
      </c>
    </row>
    <row r="370" spans="1:10" x14ac:dyDescent="0.2">
      <c r="A370">
        <v>1369</v>
      </c>
      <c r="B370" s="1" t="d">
        <v>2022-05-12</v>
      </c>
      <c r="C370" t="s">
        <v>8</v>
      </c>
      <c r="D370" t="s">
        <v>12</v>
      </c>
      <c r="E370" t="s">
        <v>13</v>
      </c>
      <c r="F370" t="s">
        <v>21</v>
      </c>
      <c r="G370">
        <v>1038.81</v>
      </c>
      <c r="H370">
        <v>-115.01</v>
      </c>
      <c r="I370" t="str">
        <f>TEXT(B370  B:B,"MMM-YYYY")</f>
        <v>May-2022</v>
      </c>
      <c r="J370">
        <f t="shared" si="5"/>
        <v>2022</v>
      </c>
    </row>
    <row r="371" spans="1:10" x14ac:dyDescent="0.2">
      <c r="A371">
        <v>1370</v>
      </c>
      <c r="B371" s="1" t="d">
        <v>2023-06-15</v>
      </c>
      <c r="C371" t="s">
        <v>24</v>
      </c>
      <c r="D371" t="s">
        <v>14</v>
      </c>
      <c r="E371" t="s">
        <v>28</v>
      </c>
      <c r="F371" t="s">
        <v>21</v>
      </c>
      <c r="G371">
        <v>1293.9100000000001</v>
      </c>
      <c r="H371">
        <v>304.79000000000002</v>
      </c>
      <c r="I371" t="str">
        <f>TEXT(B371  B:B,"MMM-YYYY")</f>
        <v>Jun-2023</v>
      </c>
      <c r="J371">
        <f t="shared" si="5"/>
        <v>2023</v>
      </c>
    </row>
    <row r="372" spans="1:10" x14ac:dyDescent="0.2">
      <c r="A372">
        <v>1371</v>
      </c>
      <c r="B372" s="1" t="d">
        <v>2021-06-09</v>
      </c>
      <c r="C372" t="s">
        <v>24</v>
      </c>
      <c r="D372" t="s">
        <v>9</v>
      </c>
      <c r="E372" t="s">
        <v>13</v>
      </c>
      <c r="F372" t="s">
        <v>16</v>
      </c>
      <c r="G372">
        <v>1971.09</v>
      </c>
      <c r="H372">
        <v>-71.349999999999994</v>
      </c>
      <c r="I372" t="str">
        <f>TEXT(B372  B:B,"MMM-YYYY")</f>
        <v>Jun-2021</v>
      </c>
      <c r="J372">
        <f t="shared" si="5"/>
        <v>2021</v>
      </c>
    </row>
    <row r="373" spans="1:10" x14ac:dyDescent="0.2">
      <c r="A373">
        <v>1372</v>
      </c>
      <c r="B373" s="1" t="d">
        <v>2023-05-02</v>
      </c>
      <c r="C373" t="s">
        <v>17</v>
      </c>
      <c r="D373" t="s">
        <v>20</v>
      </c>
      <c r="E373" t="s">
        <v>34</v>
      </c>
      <c r="F373" t="s">
        <v>21</v>
      </c>
      <c r="G373">
        <v>1547.61</v>
      </c>
      <c r="H373">
        <v>29.87</v>
      </c>
      <c r="I373" t="str">
        <f>TEXT(B373  B:B,"MMM-YYYY")</f>
        <v>May-2023</v>
      </c>
      <c r="J373">
        <f t="shared" si="5"/>
        <v>2023</v>
      </c>
    </row>
    <row r="374" spans="1:10" x14ac:dyDescent="0.2">
      <c r="A374">
        <v>1373</v>
      </c>
      <c r="B374" s="1" t="d">
        <v>2022-11-21</v>
      </c>
      <c r="C374" t="s">
        <v>22</v>
      </c>
      <c r="D374" t="s">
        <v>12</v>
      </c>
      <c r="E374" t="s">
        <v>34</v>
      </c>
      <c r="F374" t="s">
        <v>16</v>
      </c>
      <c r="G374">
        <v>897</v>
      </c>
      <c r="H374">
        <v>141.05000000000001</v>
      </c>
      <c r="I374" t="str">
        <f>TEXT(B374  B:B,"MMM-YYYY")</f>
        <v>Nov-2022</v>
      </c>
      <c r="J374">
        <f t="shared" si="5"/>
        <v>2022</v>
      </c>
    </row>
    <row r="375" spans="1:10" x14ac:dyDescent="0.2">
      <c r="A375">
        <v>1374</v>
      </c>
      <c r="B375" s="1" t="d">
        <v>2022-01-15</v>
      </c>
      <c r="C375" t="s">
        <v>22</v>
      </c>
      <c r="D375" t="s">
        <v>31</v>
      </c>
      <c r="E375" t="s">
        <v>15</v>
      </c>
      <c r="F375" t="s">
        <v>11</v>
      </c>
      <c r="G375">
        <v>920.56</v>
      </c>
      <c r="H375">
        <v>-182.66</v>
      </c>
      <c r="I375" t="str">
        <f>TEXT(B375  B:B,"MMM-YYYY")</f>
        <v>Jan-2022</v>
      </c>
      <c r="J375">
        <f t="shared" si="5"/>
        <v>2022</v>
      </c>
    </row>
    <row r="376" spans="1:10" x14ac:dyDescent="0.2">
      <c r="A376">
        <v>1375</v>
      </c>
      <c r="B376" s="1" t="d">
        <v>2023-08-15</v>
      </c>
      <c r="C376" t="s">
        <v>24</v>
      </c>
      <c r="D376" t="s">
        <v>31</v>
      </c>
      <c r="E376" t="s">
        <v>29</v>
      </c>
      <c r="F376" t="s">
        <v>11</v>
      </c>
      <c r="G376">
        <v>1256.6099999999999</v>
      </c>
      <c r="H376">
        <v>-25.83</v>
      </c>
      <c r="I376" t="str">
        <f>TEXT(B376  B:B,"MMM-YYYY")</f>
        <v>Aug-2023</v>
      </c>
      <c r="J376">
        <f t="shared" si="5"/>
        <v>2023</v>
      </c>
    </row>
    <row r="377" spans="1:10" x14ac:dyDescent="0.2">
      <c r="A377">
        <v>1376</v>
      </c>
      <c r="B377" s="1" t="d">
        <v>2022-11-22</v>
      </c>
      <c r="C377" t="s">
        <v>17</v>
      </c>
      <c r="D377" t="s">
        <v>31</v>
      </c>
      <c r="E377" t="s">
        <v>26</v>
      </c>
      <c r="F377" t="s">
        <v>16</v>
      </c>
      <c r="G377">
        <v>1347.46</v>
      </c>
      <c r="H377">
        <v>85.52</v>
      </c>
      <c r="I377" t="str">
        <f>TEXT(B377  B:B,"MMM-YYYY")</f>
        <v>Nov-2022</v>
      </c>
      <c r="J377">
        <f t="shared" si="5"/>
        <v>2022</v>
      </c>
    </row>
    <row r="378" spans="1:10" x14ac:dyDescent="0.2">
      <c r="A378">
        <v>1377</v>
      </c>
      <c r="B378" s="1" t="d">
        <v>2023-12-03</v>
      </c>
      <c r="C378" t="s">
        <v>22</v>
      </c>
      <c r="D378" t="s">
        <v>18</v>
      </c>
      <c r="E378" t="s">
        <v>10</v>
      </c>
      <c r="F378" t="s">
        <v>16</v>
      </c>
      <c r="G378">
        <v>1026.3900000000001</v>
      </c>
      <c r="H378">
        <v>-4.25</v>
      </c>
      <c r="I378" t="str">
        <f>TEXT(B378  B:B,"MMM-YYYY")</f>
        <v>Dec-2023</v>
      </c>
      <c r="J378">
        <f t="shared" si="5"/>
        <v>2023</v>
      </c>
    </row>
    <row r="379" spans="1:10" x14ac:dyDescent="0.2">
      <c r="A379">
        <v>1378</v>
      </c>
      <c r="B379" s="1" t="d">
        <v>2021-10-12</v>
      </c>
      <c r="C379" t="s">
        <v>24</v>
      </c>
      <c r="D379" t="s">
        <v>12</v>
      </c>
      <c r="E379" t="s">
        <v>28</v>
      </c>
      <c r="F379" t="s">
        <v>21</v>
      </c>
      <c r="G379">
        <v>1307.48</v>
      </c>
      <c r="H379">
        <v>-104.54</v>
      </c>
      <c r="I379" t="str">
        <f>TEXT(B379  B:B,"MMM-YYYY")</f>
        <v>Oct-2021</v>
      </c>
      <c r="J379">
        <f t="shared" si="5"/>
        <v>2021</v>
      </c>
    </row>
    <row r="380" spans="1:10" x14ac:dyDescent="0.2">
      <c r="A380">
        <v>1379</v>
      </c>
      <c r="B380" s="1" t="d">
        <v>2022-02-01</v>
      </c>
      <c r="C380" t="s">
        <v>8</v>
      </c>
      <c r="D380" t="s">
        <v>25</v>
      </c>
      <c r="E380" t="s">
        <v>10</v>
      </c>
      <c r="F380" t="s">
        <v>11</v>
      </c>
      <c r="G380">
        <v>95.89</v>
      </c>
      <c r="H380">
        <v>309.61</v>
      </c>
      <c r="I380" t="str">
        <f>TEXT(B380  B:B,"MMM-YYYY")</f>
        <v>Feb-2022</v>
      </c>
      <c r="J380">
        <f t="shared" si="5"/>
        <v>2022</v>
      </c>
    </row>
    <row r="381" spans="1:10" x14ac:dyDescent="0.2">
      <c r="A381">
        <v>1380</v>
      </c>
      <c r="B381" s="1" t="d">
        <v>2021-01-12</v>
      </c>
      <c r="C381" t="s">
        <v>22</v>
      </c>
      <c r="D381" t="s">
        <v>20</v>
      </c>
      <c r="E381" t="s">
        <v>26</v>
      </c>
      <c r="F381" t="s">
        <v>16</v>
      </c>
      <c r="G381">
        <v>887.76</v>
      </c>
      <c r="H381">
        <v>369.2</v>
      </c>
      <c r="I381" t="str">
        <f>TEXT(B381  B:B,"MMM-YYYY")</f>
        <v>Jan-2021</v>
      </c>
      <c r="J381">
        <f t="shared" si="5"/>
        <v>2021</v>
      </c>
    </row>
    <row r="382" spans="1:10" x14ac:dyDescent="0.2">
      <c r="A382">
        <v>1381</v>
      </c>
      <c r="B382" s="1" t="d">
        <v>2022-05-14</v>
      </c>
      <c r="C382" t="s">
        <v>17</v>
      </c>
      <c r="D382" t="s">
        <v>31</v>
      </c>
      <c r="E382" t="s">
        <v>28</v>
      </c>
      <c r="F382" t="s">
        <v>11</v>
      </c>
      <c r="G382">
        <v>593.92999999999995</v>
      </c>
      <c r="H382">
        <v>-19.760000000000002</v>
      </c>
      <c r="I382" t="str">
        <f>TEXT(B382  B:B,"MMM-YYYY")</f>
        <v>May-2022</v>
      </c>
      <c r="J382">
        <f t="shared" si="5"/>
        <v>2022</v>
      </c>
    </row>
    <row r="383" spans="1:10" x14ac:dyDescent="0.2">
      <c r="A383">
        <v>1382</v>
      </c>
      <c r="B383" s="1" t="d">
        <v>2023-01-24</v>
      </c>
      <c r="C383" t="s">
        <v>17</v>
      </c>
      <c r="D383" t="s">
        <v>33</v>
      </c>
      <c r="E383" t="s">
        <v>28</v>
      </c>
      <c r="F383" t="s">
        <v>16</v>
      </c>
      <c r="G383">
        <v>301.89</v>
      </c>
      <c r="H383">
        <v>342.09</v>
      </c>
      <c r="I383" t="str">
        <f>TEXT(B383  B:B,"MMM-YYYY")</f>
        <v>Jan-2023</v>
      </c>
      <c r="J383">
        <f t="shared" si="5"/>
        <v>2023</v>
      </c>
    </row>
    <row r="384" spans="1:10" x14ac:dyDescent="0.2">
      <c r="A384">
        <v>1383</v>
      </c>
      <c r="B384" s="1" t="d">
        <v>2021-02-04</v>
      </c>
      <c r="C384" t="s">
        <v>17</v>
      </c>
      <c r="D384" t="s">
        <v>12</v>
      </c>
      <c r="E384" t="s">
        <v>29</v>
      </c>
      <c r="F384" t="s">
        <v>11</v>
      </c>
      <c r="G384">
        <v>244.12</v>
      </c>
      <c r="H384">
        <v>69.89</v>
      </c>
      <c r="I384" t="str">
        <f>TEXT(B384  B:B,"MMM-YYYY")</f>
        <v>Feb-2021</v>
      </c>
      <c r="J384">
        <f t="shared" si="5"/>
        <v>2021</v>
      </c>
    </row>
    <row r="385" spans="1:10" x14ac:dyDescent="0.2">
      <c r="A385">
        <v>1384</v>
      </c>
      <c r="B385" s="1" t="d">
        <v>2022-12-28</v>
      </c>
      <c r="C385" t="s">
        <v>8</v>
      </c>
      <c r="D385" t="s">
        <v>18</v>
      </c>
      <c r="E385" t="s">
        <v>10</v>
      </c>
      <c r="F385" t="s">
        <v>21</v>
      </c>
      <c r="G385">
        <v>1226.22</v>
      </c>
      <c r="H385">
        <v>154.68</v>
      </c>
      <c r="I385" t="str">
        <f>TEXT(B385  B:B,"MMM-YYYY")</f>
        <v>Dec-2022</v>
      </c>
      <c r="J385">
        <f t="shared" si="5"/>
        <v>2022</v>
      </c>
    </row>
    <row r="386" spans="1:10" x14ac:dyDescent="0.2">
      <c r="A386">
        <v>1385</v>
      </c>
      <c r="B386" s="1" t="d">
        <v>2023-04-29</v>
      </c>
      <c r="C386" t="s">
        <v>22</v>
      </c>
      <c r="D386" t="s">
        <v>12</v>
      </c>
      <c r="E386" t="s">
        <v>34</v>
      </c>
      <c r="F386" t="s">
        <v>11</v>
      </c>
      <c r="G386">
        <v>1071.02</v>
      </c>
      <c r="H386">
        <v>399.2</v>
      </c>
      <c r="I386" t="str">
        <f>TEXT(B386  B:B,"MMM-YYYY")</f>
        <v>Apr-2023</v>
      </c>
      <c r="J386">
        <f t="shared" si="5"/>
        <v>2023</v>
      </c>
    </row>
    <row r="387" spans="1:10" x14ac:dyDescent="0.2">
      <c r="A387">
        <v>1386</v>
      </c>
      <c r="B387" s="1" t="d">
        <v>2021-03-31</v>
      </c>
      <c r="C387" t="s">
        <v>22</v>
      </c>
      <c r="D387" t="s">
        <v>20</v>
      </c>
      <c r="E387" t="s">
        <v>23</v>
      </c>
      <c r="F387" t="s">
        <v>11</v>
      </c>
      <c r="G387">
        <v>544.49</v>
      </c>
      <c r="H387">
        <v>324.97000000000003</v>
      </c>
      <c r="I387" t="str">
        <f>TEXT(B387  B:B,"MMM-YYYY")</f>
        <v>Mar-2021</v>
      </c>
      <c r="J387">
        <f t="shared" ref="J387:J450" si="6">YEAR(B:B)</f>
        <v>2021</v>
      </c>
    </row>
    <row r="388" spans="1:10" x14ac:dyDescent="0.2">
      <c r="A388">
        <v>1387</v>
      </c>
      <c r="B388" s="1" t="d">
        <v>2023-02-15</v>
      </c>
      <c r="C388" t="s">
        <v>8</v>
      </c>
      <c r="D388" t="s">
        <v>18</v>
      </c>
      <c r="E388" t="s">
        <v>10</v>
      </c>
      <c r="F388" t="s">
        <v>11</v>
      </c>
      <c r="G388">
        <v>968.35</v>
      </c>
      <c r="H388">
        <v>363.58</v>
      </c>
      <c r="I388" t="str">
        <f>TEXT(B388  B:B,"MMM-YYYY")</f>
        <v>Feb-2023</v>
      </c>
      <c r="J388">
        <f t="shared" si="6"/>
        <v>2023</v>
      </c>
    </row>
    <row r="389" spans="1:10" x14ac:dyDescent="0.2">
      <c r="A389">
        <v>1388</v>
      </c>
      <c r="B389" s="1" t="d">
        <v>2022-08-28</v>
      </c>
      <c r="C389" t="s">
        <v>22</v>
      </c>
      <c r="D389" t="s">
        <v>20</v>
      </c>
      <c r="E389" t="s">
        <v>32</v>
      </c>
      <c r="F389" t="s">
        <v>11</v>
      </c>
      <c r="G389">
        <v>1009.85</v>
      </c>
      <c r="H389">
        <v>-104.21</v>
      </c>
      <c r="I389" t="str">
        <f>TEXT(B389  B:B,"MMM-YYYY")</f>
        <v>Aug-2022</v>
      </c>
      <c r="J389">
        <f t="shared" si="6"/>
        <v>2022</v>
      </c>
    </row>
    <row r="390" spans="1:10" x14ac:dyDescent="0.2">
      <c r="A390">
        <v>1389</v>
      </c>
      <c r="B390" s="1" t="d">
        <v>2023-08-28</v>
      </c>
      <c r="C390" t="s">
        <v>8</v>
      </c>
      <c r="D390" t="s">
        <v>12</v>
      </c>
      <c r="E390" t="s">
        <v>32</v>
      </c>
      <c r="F390" t="s">
        <v>11</v>
      </c>
      <c r="G390">
        <v>430.27</v>
      </c>
      <c r="H390">
        <v>-151.19999999999999</v>
      </c>
      <c r="I390" t="str">
        <f>TEXT(B390  B:B,"MMM-YYYY")</f>
        <v>Aug-2023</v>
      </c>
      <c r="J390">
        <f t="shared" si="6"/>
        <v>2023</v>
      </c>
    </row>
    <row r="391" spans="1:10" x14ac:dyDescent="0.2">
      <c r="A391">
        <v>1390</v>
      </c>
      <c r="B391" s="1" t="d">
        <v>2023-10-19</v>
      </c>
      <c r="C391" t="s">
        <v>8</v>
      </c>
      <c r="D391" t="s">
        <v>25</v>
      </c>
      <c r="E391" t="s">
        <v>28</v>
      </c>
      <c r="F391" t="s">
        <v>21</v>
      </c>
      <c r="G391">
        <v>1321.58</v>
      </c>
      <c r="H391">
        <v>425.38</v>
      </c>
      <c r="I391" t="str">
        <f>TEXT(B391  B:B,"MMM-YYYY")</f>
        <v>Oct-2023</v>
      </c>
      <c r="J391">
        <f t="shared" si="6"/>
        <v>2023</v>
      </c>
    </row>
    <row r="392" spans="1:10" x14ac:dyDescent="0.2">
      <c r="A392">
        <v>1391</v>
      </c>
      <c r="B392" s="1" t="d">
        <v>2022-02-22</v>
      </c>
      <c r="C392" t="s">
        <v>8</v>
      </c>
      <c r="D392" t="s">
        <v>20</v>
      </c>
      <c r="E392" t="s">
        <v>23</v>
      </c>
      <c r="F392" t="s">
        <v>16</v>
      </c>
      <c r="G392">
        <v>1572.79</v>
      </c>
      <c r="H392">
        <v>71.48</v>
      </c>
      <c r="I392" t="str">
        <f>TEXT(B392  B:B,"MMM-YYYY")</f>
        <v>Feb-2022</v>
      </c>
      <c r="J392">
        <f t="shared" si="6"/>
        <v>2022</v>
      </c>
    </row>
    <row r="393" spans="1:10" x14ac:dyDescent="0.2">
      <c r="A393">
        <v>1392</v>
      </c>
      <c r="B393" s="1" t="d">
        <v>2021-04-25</v>
      </c>
      <c r="C393" t="s">
        <v>17</v>
      </c>
      <c r="D393" t="s">
        <v>18</v>
      </c>
      <c r="E393" t="s">
        <v>19</v>
      </c>
      <c r="F393" t="s">
        <v>11</v>
      </c>
      <c r="G393">
        <v>1593.35</v>
      </c>
      <c r="H393">
        <v>1.52</v>
      </c>
      <c r="I393" t="str">
        <f>TEXT(B393  B:B,"MMM-YYYY")</f>
        <v>Apr-2021</v>
      </c>
      <c r="J393">
        <f t="shared" si="6"/>
        <v>2021</v>
      </c>
    </row>
    <row r="394" spans="1:10" x14ac:dyDescent="0.2">
      <c r="A394">
        <v>1393</v>
      </c>
      <c r="B394" s="1" t="d">
        <v>2022-09-09</v>
      </c>
      <c r="C394" t="s">
        <v>22</v>
      </c>
      <c r="D394" t="s">
        <v>18</v>
      </c>
      <c r="E394" t="s">
        <v>26</v>
      </c>
      <c r="F394" t="s">
        <v>21</v>
      </c>
      <c r="G394">
        <v>1224.82</v>
      </c>
      <c r="H394">
        <v>307.29000000000002</v>
      </c>
      <c r="I394" t="str">
        <f>TEXT(B394  B:B,"MMM-YYYY")</f>
        <v>Sep-2022</v>
      </c>
      <c r="J394">
        <f t="shared" si="6"/>
        <v>2022</v>
      </c>
    </row>
    <row r="395" spans="1:10" x14ac:dyDescent="0.2">
      <c r="A395">
        <v>1394</v>
      </c>
      <c r="B395" s="1" t="d">
        <v>2023-04-06</v>
      </c>
      <c r="C395" t="s">
        <v>8</v>
      </c>
      <c r="D395" t="s">
        <v>20</v>
      </c>
      <c r="E395" t="s">
        <v>15</v>
      </c>
      <c r="F395" t="s">
        <v>11</v>
      </c>
      <c r="G395">
        <v>1047.7</v>
      </c>
      <c r="H395">
        <v>385.49</v>
      </c>
      <c r="I395" t="str">
        <f>TEXT(B395  B:B,"MMM-YYYY")</f>
        <v>Apr-2023</v>
      </c>
      <c r="J395">
        <f t="shared" si="6"/>
        <v>2023</v>
      </c>
    </row>
    <row r="396" spans="1:10" x14ac:dyDescent="0.2">
      <c r="A396">
        <v>1395</v>
      </c>
      <c r="B396" s="1" t="d">
        <v>2022-02-17</v>
      </c>
      <c r="C396" t="s">
        <v>22</v>
      </c>
      <c r="D396" t="s">
        <v>27</v>
      </c>
      <c r="E396" t="s">
        <v>23</v>
      </c>
      <c r="F396" t="s">
        <v>11</v>
      </c>
      <c r="G396">
        <v>168.96</v>
      </c>
      <c r="H396">
        <v>403.74</v>
      </c>
      <c r="I396" t="str">
        <f>TEXT(B396  B:B,"MMM-YYYY")</f>
        <v>Feb-2022</v>
      </c>
      <c r="J396">
        <f t="shared" si="6"/>
        <v>2022</v>
      </c>
    </row>
    <row r="397" spans="1:10" x14ac:dyDescent="0.2">
      <c r="A397">
        <v>1396</v>
      </c>
      <c r="B397" s="1" t="d">
        <v>2022-12-30</v>
      </c>
      <c r="C397" t="s">
        <v>17</v>
      </c>
      <c r="D397" t="s">
        <v>12</v>
      </c>
      <c r="E397" t="s">
        <v>15</v>
      </c>
      <c r="F397" t="s">
        <v>16</v>
      </c>
      <c r="G397">
        <v>611.27</v>
      </c>
      <c r="H397">
        <v>21.2</v>
      </c>
      <c r="I397" t="str">
        <f>TEXT(B397  B:B,"MMM-YYYY")</f>
        <v>Dec-2022</v>
      </c>
      <c r="J397">
        <f t="shared" si="6"/>
        <v>2022</v>
      </c>
    </row>
    <row r="398" spans="1:10" x14ac:dyDescent="0.2">
      <c r="A398">
        <v>1397</v>
      </c>
      <c r="B398" s="1" t="d">
        <v>2023-10-18</v>
      </c>
      <c r="C398" t="s">
        <v>8</v>
      </c>
      <c r="D398" t="s">
        <v>27</v>
      </c>
      <c r="E398" t="s">
        <v>10</v>
      </c>
      <c r="F398" t="s">
        <v>11</v>
      </c>
      <c r="G398">
        <v>231.88</v>
      </c>
      <c r="H398">
        <v>396.55</v>
      </c>
      <c r="I398" t="str">
        <f>TEXT(B398  B:B,"MMM-YYYY")</f>
        <v>Oct-2023</v>
      </c>
      <c r="J398">
        <f t="shared" si="6"/>
        <v>2023</v>
      </c>
    </row>
    <row r="399" spans="1:10" x14ac:dyDescent="0.2">
      <c r="A399">
        <v>1398</v>
      </c>
      <c r="B399" s="1" t="d">
        <v>2023-01-31</v>
      </c>
      <c r="C399" t="s">
        <v>24</v>
      </c>
      <c r="D399" t="s">
        <v>14</v>
      </c>
      <c r="E399" t="s">
        <v>10</v>
      </c>
      <c r="F399" t="s">
        <v>21</v>
      </c>
      <c r="G399">
        <v>1929.46</v>
      </c>
      <c r="H399">
        <v>-171.35</v>
      </c>
      <c r="I399" t="str">
        <f>TEXT(B399  B:B,"MMM-YYYY")</f>
        <v>Jan-2023</v>
      </c>
      <c r="J399">
        <f t="shared" si="6"/>
        <v>2023</v>
      </c>
    </row>
    <row r="400" spans="1:10" x14ac:dyDescent="0.2">
      <c r="A400">
        <v>1399</v>
      </c>
      <c r="B400" s="1" t="d">
        <v>2022-11-07</v>
      </c>
      <c r="C400" t="s">
        <v>17</v>
      </c>
      <c r="D400" t="s">
        <v>12</v>
      </c>
      <c r="E400" t="s">
        <v>15</v>
      </c>
      <c r="F400" t="s">
        <v>21</v>
      </c>
      <c r="G400">
        <v>313.41000000000003</v>
      </c>
      <c r="H400">
        <v>-165.24</v>
      </c>
      <c r="I400" t="str">
        <f>TEXT(B400  B:B,"MMM-YYYY")</f>
        <v>Nov-2022</v>
      </c>
      <c r="J400">
        <f t="shared" si="6"/>
        <v>2022</v>
      </c>
    </row>
    <row r="401" spans="1:10" x14ac:dyDescent="0.2">
      <c r="A401">
        <v>1400</v>
      </c>
      <c r="B401" s="1" t="d">
        <v>2022-04-02</v>
      </c>
      <c r="C401" t="s">
        <v>24</v>
      </c>
      <c r="D401" t="s">
        <v>20</v>
      </c>
      <c r="E401" t="s">
        <v>26</v>
      </c>
      <c r="F401" t="s">
        <v>16</v>
      </c>
      <c r="G401">
        <v>345.96</v>
      </c>
      <c r="H401">
        <v>236.46</v>
      </c>
      <c r="I401" t="str">
        <f>TEXT(B401  B:B,"MMM-YYYY")</f>
        <v>Apr-2022</v>
      </c>
      <c r="J401">
        <f t="shared" si="6"/>
        <v>2022</v>
      </c>
    </row>
    <row r="402" spans="1:10" x14ac:dyDescent="0.2">
      <c r="A402">
        <v>1401</v>
      </c>
      <c r="B402" s="1" t="d">
        <v>2023-07-09</v>
      </c>
      <c r="C402" t="s">
        <v>22</v>
      </c>
      <c r="D402" t="s">
        <v>9</v>
      </c>
      <c r="E402" t="s">
        <v>23</v>
      </c>
      <c r="F402" t="s">
        <v>11</v>
      </c>
      <c r="G402">
        <v>1784.67</v>
      </c>
      <c r="H402">
        <v>-155.83000000000001</v>
      </c>
      <c r="I402" t="str">
        <f>TEXT(B402  B:B,"MMM-YYYY")</f>
        <v>Jul-2023</v>
      </c>
      <c r="J402">
        <f t="shared" si="6"/>
        <v>2023</v>
      </c>
    </row>
    <row r="403" spans="1:10" x14ac:dyDescent="0.2">
      <c r="A403">
        <v>1402</v>
      </c>
      <c r="B403" s="1" t="d">
        <v>2021-07-11</v>
      </c>
      <c r="C403" t="s">
        <v>22</v>
      </c>
      <c r="D403" t="s">
        <v>20</v>
      </c>
      <c r="E403" t="s">
        <v>19</v>
      </c>
      <c r="F403" t="s">
        <v>21</v>
      </c>
      <c r="G403">
        <v>1890.66</v>
      </c>
      <c r="H403">
        <v>27.23</v>
      </c>
      <c r="I403" t="str">
        <f>TEXT(B403  B:B,"MMM-YYYY")</f>
        <v>Jul-2021</v>
      </c>
      <c r="J403">
        <f t="shared" si="6"/>
        <v>2021</v>
      </c>
    </row>
    <row r="404" spans="1:10" x14ac:dyDescent="0.2">
      <c r="A404">
        <v>1403</v>
      </c>
      <c r="B404" s="1" t="d">
        <v>2023-01-09</v>
      </c>
      <c r="C404" t="s">
        <v>17</v>
      </c>
      <c r="D404" t="s">
        <v>27</v>
      </c>
      <c r="E404" t="s">
        <v>28</v>
      </c>
      <c r="F404" t="s">
        <v>11</v>
      </c>
      <c r="G404">
        <v>1543.37</v>
      </c>
      <c r="H404">
        <v>270.93</v>
      </c>
      <c r="I404" t="str">
        <f>TEXT(B404  B:B,"MMM-YYYY")</f>
        <v>Jan-2023</v>
      </c>
      <c r="J404">
        <f t="shared" si="6"/>
        <v>2023</v>
      </c>
    </row>
    <row r="405" spans="1:10" x14ac:dyDescent="0.2">
      <c r="A405">
        <v>1404</v>
      </c>
      <c r="B405" s="1" t="d">
        <v>2023-09-05</v>
      </c>
      <c r="C405" t="s">
        <v>22</v>
      </c>
      <c r="D405" t="s">
        <v>25</v>
      </c>
      <c r="E405" t="s">
        <v>29</v>
      </c>
      <c r="F405" t="s">
        <v>11</v>
      </c>
      <c r="G405">
        <v>60.54</v>
      </c>
      <c r="H405">
        <v>36.090000000000003</v>
      </c>
      <c r="I405" t="str">
        <f>TEXT(B405  B:B,"MMM-YYYY")</f>
        <v>Sep-2023</v>
      </c>
      <c r="J405">
        <f t="shared" si="6"/>
        <v>2023</v>
      </c>
    </row>
    <row r="406" spans="1:10" x14ac:dyDescent="0.2">
      <c r="A406">
        <v>1405</v>
      </c>
      <c r="B406" s="1" t="d">
        <v>2023-10-06</v>
      </c>
      <c r="C406" t="s">
        <v>24</v>
      </c>
      <c r="D406" t="s">
        <v>20</v>
      </c>
      <c r="E406" t="s">
        <v>10</v>
      </c>
      <c r="F406" t="s">
        <v>11</v>
      </c>
      <c r="G406">
        <v>52.63</v>
      </c>
      <c r="H406">
        <v>-74.28</v>
      </c>
      <c r="I406" t="str">
        <f>TEXT(B406  B:B,"MMM-YYYY")</f>
        <v>Oct-2023</v>
      </c>
      <c r="J406">
        <f t="shared" si="6"/>
        <v>2023</v>
      </c>
    </row>
    <row r="407" spans="1:10" x14ac:dyDescent="0.2">
      <c r="A407">
        <v>1406</v>
      </c>
      <c r="B407" s="1" t="d">
        <v>2021-04-06</v>
      </c>
      <c r="C407" t="s">
        <v>8</v>
      </c>
      <c r="D407" t="s">
        <v>20</v>
      </c>
      <c r="E407" t="s">
        <v>32</v>
      </c>
      <c r="F407" t="s">
        <v>16</v>
      </c>
      <c r="G407">
        <v>787.3</v>
      </c>
      <c r="H407">
        <v>-3.05</v>
      </c>
      <c r="I407" t="str">
        <f>TEXT(B407  B:B,"MMM-YYYY")</f>
        <v>Apr-2021</v>
      </c>
      <c r="J407">
        <f t="shared" si="6"/>
        <v>2021</v>
      </c>
    </row>
    <row r="408" spans="1:10" x14ac:dyDescent="0.2">
      <c r="A408">
        <v>1407</v>
      </c>
      <c r="B408" s="1" t="d">
        <v>2022-10-25</v>
      </c>
      <c r="C408" t="s">
        <v>8</v>
      </c>
      <c r="D408" t="s">
        <v>25</v>
      </c>
      <c r="E408" t="s">
        <v>26</v>
      </c>
      <c r="F408" t="s">
        <v>11</v>
      </c>
      <c r="G408">
        <v>329.62</v>
      </c>
      <c r="H408">
        <v>120.3</v>
      </c>
      <c r="I408" t="str">
        <f>TEXT(B408  B:B,"MMM-YYYY")</f>
        <v>Oct-2022</v>
      </c>
      <c r="J408">
        <f t="shared" si="6"/>
        <v>2022</v>
      </c>
    </row>
    <row r="409" spans="1:10" x14ac:dyDescent="0.2">
      <c r="A409">
        <v>1408</v>
      </c>
      <c r="B409" s="1" t="d">
        <v>2021-02-06</v>
      </c>
      <c r="C409" t="s">
        <v>8</v>
      </c>
      <c r="D409" t="s">
        <v>20</v>
      </c>
      <c r="E409" t="s">
        <v>29</v>
      </c>
      <c r="F409" t="s">
        <v>21</v>
      </c>
      <c r="G409">
        <v>85.85</v>
      </c>
      <c r="H409">
        <v>132.77000000000001</v>
      </c>
      <c r="I409" t="str">
        <f>TEXT(B409  B:B,"MMM-YYYY")</f>
        <v>Feb-2021</v>
      </c>
      <c r="J409">
        <f t="shared" si="6"/>
        <v>2021</v>
      </c>
    </row>
    <row r="410" spans="1:10" x14ac:dyDescent="0.2">
      <c r="A410">
        <v>1409</v>
      </c>
      <c r="B410" s="1" t="d">
        <v>2021-10-06</v>
      </c>
      <c r="C410" t="s">
        <v>17</v>
      </c>
      <c r="D410" t="s">
        <v>31</v>
      </c>
      <c r="E410" t="s">
        <v>19</v>
      </c>
      <c r="F410" t="s">
        <v>11</v>
      </c>
      <c r="G410">
        <v>954.93</v>
      </c>
      <c r="H410">
        <v>348.1</v>
      </c>
      <c r="I410" t="str">
        <f>TEXT(B410  B:B,"MMM-YYYY")</f>
        <v>Oct-2021</v>
      </c>
      <c r="J410">
        <f t="shared" si="6"/>
        <v>2021</v>
      </c>
    </row>
    <row r="411" spans="1:10" x14ac:dyDescent="0.2">
      <c r="A411">
        <v>1410</v>
      </c>
      <c r="B411" s="1" t="d">
        <v>2021-08-05</v>
      </c>
      <c r="C411" t="s">
        <v>22</v>
      </c>
      <c r="D411" t="s">
        <v>9</v>
      </c>
      <c r="E411" t="s">
        <v>13</v>
      </c>
      <c r="F411" t="s">
        <v>21</v>
      </c>
      <c r="G411">
        <v>1888.97</v>
      </c>
      <c r="H411">
        <v>325.11</v>
      </c>
      <c r="I411" t="str">
        <f>TEXT(B411  B:B,"MMM-YYYY")</f>
        <v>Aug-2021</v>
      </c>
      <c r="J411">
        <f t="shared" si="6"/>
        <v>2021</v>
      </c>
    </row>
    <row r="412" spans="1:10" x14ac:dyDescent="0.2">
      <c r="A412">
        <v>1411</v>
      </c>
      <c r="B412" s="1" t="d">
        <v>2023-05-17</v>
      </c>
      <c r="C412" t="s">
        <v>24</v>
      </c>
      <c r="D412" t="s">
        <v>33</v>
      </c>
      <c r="E412" t="s">
        <v>28</v>
      </c>
      <c r="F412" t="s">
        <v>11</v>
      </c>
      <c r="G412">
        <v>681.45</v>
      </c>
      <c r="H412">
        <v>119.77</v>
      </c>
      <c r="I412" t="str">
        <f>TEXT(B412  B:B,"MMM-YYYY")</f>
        <v>May-2023</v>
      </c>
      <c r="J412">
        <f t="shared" si="6"/>
        <v>2023</v>
      </c>
    </row>
    <row r="413" spans="1:10" x14ac:dyDescent="0.2">
      <c r="A413">
        <v>1412</v>
      </c>
      <c r="B413" s="1" t="d">
        <v>2023-05-23</v>
      </c>
      <c r="C413" t="s">
        <v>22</v>
      </c>
      <c r="D413" t="s">
        <v>9</v>
      </c>
      <c r="E413" t="s">
        <v>10</v>
      </c>
      <c r="F413" t="s">
        <v>21</v>
      </c>
      <c r="G413">
        <v>1339.22</v>
      </c>
      <c r="H413">
        <v>391.97</v>
      </c>
      <c r="I413" t="str">
        <f>TEXT(B413  B:B,"MMM-YYYY")</f>
        <v>May-2023</v>
      </c>
      <c r="J413">
        <f t="shared" si="6"/>
        <v>2023</v>
      </c>
    </row>
    <row r="414" spans="1:10" x14ac:dyDescent="0.2">
      <c r="A414">
        <v>1413</v>
      </c>
      <c r="B414" s="1" t="d">
        <v>2021-03-03</v>
      </c>
      <c r="C414" t="s">
        <v>22</v>
      </c>
      <c r="D414" t="s">
        <v>20</v>
      </c>
      <c r="E414" t="s">
        <v>28</v>
      </c>
      <c r="F414" t="s">
        <v>21</v>
      </c>
      <c r="G414">
        <v>1321.86</v>
      </c>
      <c r="H414">
        <v>-120.03</v>
      </c>
      <c r="I414" t="str">
        <f>TEXT(B414  B:B,"MMM-YYYY")</f>
        <v>Mar-2021</v>
      </c>
      <c r="J414">
        <f t="shared" si="6"/>
        <v>2021</v>
      </c>
    </row>
    <row r="415" spans="1:10" x14ac:dyDescent="0.2">
      <c r="A415">
        <v>1414</v>
      </c>
      <c r="B415" s="1" t="d">
        <v>2022-08-19</v>
      </c>
      <c r="C415" t="s">
        <v>22</v>
      </c>
      <c r="D415" t="s">
        <v>31</v>
      </c>
      <c r="E415" t="s">
        <v>29</v>
      </c>
      <c r="F415" t="s">
        <v>11</v>
      </c>
      <c r="G415">
        <v>539.61</v>
      </c>
      <c r="H415">
        <v>-21.25</v>
      </c>
      <c r="I415" t="str">
        <f>TEXT(B415  B:B,"MMM-YYYY")</f>
        <v>Aug-2022</v>
      </c>
      <c r="J415">
        <f t="shared" si="6"/>
        <v>2022</v>
      </c>
    </row>
    <row r="416" spans="1:10" x14ac:dyDescent="0.2">
      <c r="A416">
        <v>1415</v>
      </c>
      <c r="B416" s="1" t="d">
        <v>2022-12-30</v>
      </c>
      <c r="C416" t="s">
        <v>8</v>
      </c>
      <c r="D416" t="s">
        <v>12</v>
      </c>
      <c r="E416" t="s">
        <v>28</v>
      </c>
      <c r="F416" t="s">
        <v>11</v>
      </c>
      <c r="G416">
        <v>1318.33</v>
      </c>
      <c r="H416">
        <v>379.58</v>
      </c>
      <c r="I416" t="str">
        <f>TEXT(B416  B:B,"MMM-YYYY")</f>
        <v>Dec-2022</v>
      </c>
      <c r="J416">
        <f t="shared" si="6"/>
        <v>2022</v>
      </c>
    </row>
    <row r="417" spans="1:10" x14ac:dyDescent="0.2">
      <c r="A417">
        <v>1416</v>
      </c>
      <c r="B417" s="1" t="d">
        <v>2022-02-01</v>
      </c>
      <c r="C417" t="s">
        <v>24</v>
      </c>
      <c r="D417" t="s">
        <v>20</v>
      </c>
      <c r="E417" t="s">
        <v>13</v>
      </c>
      <c r="F417" t="s">
        <v>21</v>
      </c>
      <c r="G417">
        <v>464.05</v>
      </c>
      <c r="H417">
        <v>64.599999999999994</v>
      </c>
      <c r="I417" t="str">
        <f>TEXT(B417  B:B,"MMM-YYYY")</f>
        <v>Feb-2022</v>
      </c>
      <c r="J417">
        <f t="shared" si="6"/>
        <v>2022</v>
      </c>
    </row>
    <row r="418" spans="1:10" x14ac:dyDescent="0.2">
      <c r="A418">
        <v>1417</v>
      </c>
      <c r="B418" s="1" t="d">
        <v>2022-11-30</v>
      </c>
      <c r="C418" t="s">
        <v>24</v>
      </c>
      <c r="D418" t="s">
        <v>27</v>
      </c>
      <c r="E418" t="s">
        <v>29</v>
      </c>
      <c r="F418" t="s">
        <v>16</v>
      </c>
      <c r="G418">
        <v>287.91000000000003</v>
      </c>
      <c r="H418">
        <v>486.83</v>
      </c>
      <c r="I418" t="str">
        <f>TEXT(B418  B:B,"MMM-YYYY")</f>
        <v>Nov-2022</v>
      </c>
      <c r="J418">
        <f t="shared" si="6"/>
        <v>2022</v>
      </c>
    </row>
    <row r="419" spans="1:10" x14ac:dyDescent="0.2">
      <c r="A419">
        <v>1418</v>
      </c>
      <c r="B419" s="1" t="d">
        <v>2023-11-09</v>
      </c>
      <c r="C419" t="s">
        <v>22</v>
      </c>
      <c r="D419" t="s">
        <v>31</v>
      </c>
      <c r="E419" t="s">
        <v>10</v>
      </c>
      <c r="F419" t="s">
        <v>11</v>
      </c>
      <c r="G419">
        <v>1417.7</v>
      </c>
      <c r="H419">
        <v>126.38</v>
      </c>
      <c r="I419" t="str">
        <f>TEXT(B419  B:B,"MMM-YYYY")</f>
        <v>Nov-2023</v>
      </c>
      <c r="J419">
        <f t="shared" si="6"/>
        <v>2023</v>
      </c>
    </row>
    <row r="420" spans="1:10" x14ac:dyDescent="0.2">
      <c r="A420">
        <v>1419</v>
      </c>
      <c r="B420" s="1" t="d">
        <v>2021-06-26</v>
      </c>
      <c r="C420" t="s">
        <v>8</v>
      </c>
      <c r="D420" t="s">
        <v>25</v>
      </c>
      <c r="E420" t="s">
        <v>23</v>
      </c>
      <c r="F420" t="s">
        <v>16</v>
      </c>
      <c r="G420">
        <v>271.20999999999998</v>
      </c>
      <c r="H420">
        <v>354.35</v>
      </c>
      <c r="I420" t="str">
        <f>TEXT(B420  B:B,"MMM-YYYY")</f>
        <v>Jun-2021</v>
      </c>
      <c r="J420">
        <f t="shared" si="6"/>
        <v>2021</v>
      </c>
    </row>
    <row r="421" spans="1:10" x14ac:dyDescent="0.2">
      <c r="A421">
        <v>1420</v>
      </c>
      <c r="B421" s="1" t="d">
        <v>2022-01-31</v>
      </c>
      <c r="C421" t="s">
        <v>8</v>
      </c>
      <c r="D421" t="s">
        <v>31</v>
      </c>
      <c r="E421" t="s">
        <v>32</v>
      </c>
      <c r="F421" t="s">
        <v>11</v>
      </c>
      <c r="G421">
        <v>1993.97</v>
      </c>
      <c r="H421">
        <v>81.61</v>
      </c>
      <c r="I421" t="str">
        <f>TEXT(B421  B:B,"MMM-YYYY")</f>
        <v>Jan-2022</v>
      </c>
      <c r="J421">
        <f t="shared" si="6"/>
        <v>2022</v>
      </c>
    </row>
    <row r="422" spans="1:10" x14ac:dyDescent="0.2">
      <c r="A422">
        <v>1421</v>
      </c>
      <c r="B422" s="1" t="d">
        <v>2022-03-21</v>
      </c>
      <c r="C422" t="s">
        <v>24</v>
      </c>
      <c r="D422" t="s">
        <v>25</v>
      </c>
      <c r="E422" t="s">
        <v>29</v>
      </c>
      <c r="F422" t="s">
        <v>11</v>
      </c>
      <c r="G422">
        <v>407.73</v>
      </c>
      <c r="H422">
        <v>97.47</v>
      </c>
      <c r="I422" t="str">
        <f>TEXT(B422  B:B,"MMM-YYYY")</f>
        <v>Mar-2022</v>
      </c>
      <c r="J422">
        <f t="shared" si="6"/>
        <v>2022</v>
      </c>
    </row>
    <row r="423" spans="1:10" x14ac:dyDescent="0.2">
      <c r="A423">
        <v>1422</v>
      </c>
      <c r="B423" s="1" t="d">
        <v>2021-03-17</v>
      </c>
      <c r="C423" t="s">
        <v>8</v>
      </c>
      <c r="D423" t="s">
        <v>14</v>
      </c>
      <c r="E423" t="s">
        <v>34</v>
      </c>
      <c r="F423" t="s">
        <v>11</v>
      </c>
      <c r="G423">
        <v>1208.58</v>
      </c>
      <c r="H423">
        <v>68.02</v>
      </c>
      <c r="I423" t="str">
        <f>TEXT(B423  B:B,"MMM-YYYY")</f>
        <v>Mar-2021</v>
      </c>
      <c r="J423">
        <f t="shared" si="6"/>
        <v>2021</v>
      </c>
    </row>
    <row r="424" spans="1:10" x14ac:dyDescent="0.2">
      <c r="A424">
        <v>1423</v>
      </c>
      <c r="B424" s="1" t="d">
        <v>2021-09-22</v>
      </c>
      <c r="C424" t="s">
        <v>8</v>
      </c>
      <c r="D424" t="s">
        <v>33</v>
      </c>
      <c r="E424" t="s">
        <v>13</v>
      </c>
      <c r="F424" t="s">
        <v>11</v>
      </c>
      <c r="G424">
        <v>852.18</v>
      </c>
      <c r="H424">
        <v>303.35000000000002</v>
      </c>
      <c r="I424" t="str">
        <f>TEXT(B424  B:B,"MMM-YYYY")</f>
        <v>Sep-2021</v>
      </c>
      <c r="J424">
        <f t="shared" si="6"/>
        <v>2021</v>
      </c>
    </row>
    <row r="425" spans="1:10" x14ac:dyDescent="0.2">
      <c r="A425">
        <v>1424</v>
      </c>
      <c r="B425" s="1" t="d">
        <v>2022-03-31</v>
      </c>
      <c r="C425" t="s">
        <v>8</v>
      </c>
      <c r="D425" t="s">
        <v>30</v>
      </c>
      <c r="E425" t="s">
        <v>29</v>
      </c>
      <c r="F425" t="s">
        <v>16</v>
      </c>
      <c r="G425">
        <v>296.45</v>
      </c>
      <c r="H425">
        <v>183.26</v>
      </c>
      <c r="I425" t="str">
        <f>TEXT(B425  B:B,"MMM-YYYY")</f>
        <v>Mar-2022</v>
      </c>
      <c r="J425">
        <f t="shared" si="6"/>
        <v>2022</v>
      </c>
    </row>
    <row r="426" spans="1:10" x14ac:dyDescent="0.2">
      <c r="A426">
        <v>1425</v>
      </c>
      <c r="B426" s="1" t="d">
        <v>2022-12-19</v>
      </c>
      <c r="C426" t="s">
        <v>17</v>
      </c>
      <c r="D426" t="s">
        <v>31</v>
      </c>
      <c r="E426" t="s">
        <v>29</v>
      </c>
      <c r="F426" t="s">
        <v>11</v>
      </c>
      <c r="G426">
        <v>104.3</v>
      </c>
      <c r="H426">
        <v>460.64</v>
      </c>
      <c r="I426" t="str">
        <f>TEXT(B426  B:B,"MMM-YYYY")</f>
        <v>Dec-2022</v>
      </c>
      <c r="J426">
        <f t="shared" si="6"/>
        <v>2022</v>
      </c>
    </row>
    <row r="427" spans="1:10" x14ac:dyDescent="0.2">
      <c r="A427">
        <v>1426</v>
      </c>
      <c r="B427" s="1" t="d">
        <v>2023-01-05</v>
      </c>
      <c r="C427" t="s">
        <v>22</v>
      </c>
      <c r="D427" t="s">
        <v>18</v>
      </c>
      <c r="E427" t="s">
        <v>34</v>
      </c>
      <c r="F427" t="s">
        <v>21</v>
      </c>
      <c r="G427">
        <v>1264.33</v>
      </c>
      <c r="H427">
        <v>-24.38</v>
      </c>
      <c r="I427" t="str">
        <f>TEXT(B427  B:B,"MMM-YYYY")</f>
        <v>Jan-2023</v>
      </c>
      <c r="J427">
        <f t="shared" si="6"/>
        <v>2023</v>
      </c>
    </row>
    <row r="428" spans="1:10" x14ac:dyDescent="0.2">
      <c r="A428">
        <v>1427</v>
      </c>
      <c r="B428" s="1" t="d">
        <v>2023-05-01</v>
      </c>
      <c r="C428" t="s">
        <v>24</v>
      </c>
      <c r="D428" t="s">
        <v>27</v>
      </c>
      <c r="E428" t="s">
        <v>10</v>
      </c>
      <c r="F428" t="s">
        <v>21</v>
      </c>
      <c r="G428">
        <v>1623.18</v>
      </c>
      <c r="H428">
        <v>-129.61000000000001</v>
      </c>
      <c r="I428" t="str">
        <f>TEXT(B428  B:B,"MMM-YYYY")</f>
        <v>May-2023</v>
      </c>
      <c r="J428">
        <f t="shared" si="6"/>
        <v>2023</v>
      </c>
    </row>
    <row r="429" spans="1:10" x14ac:dyDescent="0.2">
      <c r="A429">
        <v>1428</v>
      </c>
      <c r="B429" s="1" t="d">
        <v>2021-05-24</v>
      </c>
      <c r="C429" t="s">
        <v>24</v>
      </c>
      <c r="D429" t="s">
        <v>20</v>
      </c>
      <c r="E429" t="s">
        <v>29</v>
      </c>
      <c r="F429" t="s">
        <v>16</v>
      </c>
      <c r="G429">
        <v>1691.93</v>
      </c>
      <c r="H429">
        <v>75.28</v>
      </c>
      <c r="I429" t="str">
        <f>TEXT(B429  B:B,"MMM-YYYY")</f>
        <v>May-2021</v>
      </c>
      <c r="J429">
        <f t="shared" si="6"/>
        <v>2021</v>
      </c>
    </row>
    <row r="430" spans="1:10" x14ac:dyDescent="0.2">
      <c r="A430">
        <v>1429</v>
      </c>
      <c r="B430" s="1" t="d">
        <v>2023-06-04</v>
      </c>
      <c r="C430" t="s">
        <v>17</v>
      </c>
      <c r="D430" t="s">
        <v>27</v>
      </c>
      <c r="E430" t="s">
        <v>32</v>
      </c>
      <c r="F430" t="s">
        <v>11</v>
      </c>
      <c r="G430">
        <v>991.29</v>
      </c>
      <c r="H430">
        <v>231.7</v>
      </c>
      <c r="I430" t="str">
        <f>TEXT(B430  B:B,"MMM-YYYY")</f>
        <v>Jun-2023</v>
      </c>
      <c r="J430">
        <f t="shared" si="6"/>
        <v>2023</v>
      </c>
    </row>
    <row r="431" spans="1:10" x14ac:dyDescent="0.2">
      <c r="A431">
        <v>1430</v>
      </c>
      <c r="B431" s="1" t="d">
        <v>2023-12-29</v>
      </c>
      <c r="C431" t="s">
        <v>22</v>
      </c>
      <c r="D431" t="s">
        <v>9</v>
      </c>
      <c r="E431" t="s">
        <v>28</v>
      </c>
      <c r="F431" t="s">
        <v>21</v>
      </c>
      <c r="G431">
        <v>1566.04</v>
      </c>
      <c r="H431">
        <v>402.56</v>
      </c>
      <c r="I431" t="str">
        <f>TEXT(B431  B:B,"MMM-YYYY")</f>
        <v>Dec-2023</v>
      </c>
      <c r="J431">
        <f t="shared" si="6"/>
        <v>2023</v>
      </c>
    </row>
    <row r="432" spans="1:10" x14ac:dyDescent="0.2">
      <c r="A432">
        <v>1431</v>
      </c>
      <c r="B432" s="1" t="d">
        <v>2022-01-31</v>
      </c>
      <c r="C432" t="s">
        <v>24</v>
      </c>
      <c r="D432" t="s">
        <v>30</v>
      </c>
      <c r="E432" t="s">
        <v>10</v>
      </c>
      <c r="F432" t="s">
        <v>16</v>
      </c>
      <c r="G432">
        <v>1362.05</v>
      </c>
      <c r="H432">
        <v>42.34</v>
      </c>
      <c r="I432" t="str">
        <f>TEXT(B432  B:B,"MMM-YYYY")</f>
        <v>Jan-2022</v>
      </c>
      <c r="J432">
        <f t="shared" si="6"/>
        <v>2022</v>
      </c>
    </row>
    <row r="433" spans="1:10" x14ac:dyDescent="0.2">
      <c r="A433">
        <v>1432</v>
      </c>
      <c r="B433" s="1" t="d">
        <v>2023-11-15</v>
      </c>
      <c r="C433" t="s">
        <v>8</v>
      </c>
      <c r="D433" t="s">
        <v>9</v>
      </c>
      <c r="E433" t="s">
        <v>32</v>
      </c>
      <c r="F433" t="s">
        <v>11</v>
      </c>
      <c r="G433">
        <v>1462.3</v>
      </c>
      <c r="H433">
        <v>257.64999999999998</v>
      </c>
      <c r="I433" t="str">
        <f>TEXT(B433  B:B,"MMM-YYYY")</f>
        <v>Nov-2023</v>
      </c>
      <c r="J433">
        <f t="shared" si="6"/>
        <v>2023</v>
      </c>
    </row>
    <row r="434" spans="1:10" x14ac:dyDescent="0.2">
      <c r="A434">
        <v>1433</v>
      </c>
      <c r="B434" s="1" t="d">
        <v>2023-08-06</v>
      </c>
      <c r="C434" t="s">
        <v>24</v>
      </c>
      <c r="D434" t="s">
        <v>14</v>
      </c>
      <c r="E434" t="s">
        <v>10</v>
      </c>
      <c r="F434" t="s">
        <v>21</v>
      </c>
      <c r="G434">
        <v>1010.57</v>
      </c>
      <c r="H434">
        <v>45.14</v>
      </c>
      <c r="I434" t="str">
        <f>TEXT(B434  B:B,"MMM-YYYY")</f>
        <v>Aug-2023</v>
      </c>
      <c r="J434">
        <f t="shared" si="6"/>
        <v>2023</v>
      </c>
    </row>
    <row r="435" spans="1:10" x14ac:dyDescent="0.2">
      <c r="A435">
        <v>1434</v>
      </c>
      <c r="B435" s="1" t="d">
        <v>2023-06-10</v>
      </c>
      <c r="C435" t="s">
        <v>8</v>
      </c>
      <c r="D435" t="s">
        <v>30</v>
      </c>
      <c r="E435" t="s">
        <v>32</v>
      </c>
      <c r="F435" t="s">
        <v>21</v>
      </c>
      <c r="G435">
        <v>1285.1500000000001</v>
      </c>
      <c r="H435">
        <v>232.05</v>
      </c>
      <c r="I435" t="str">
        <f>TEXT(B435  B:B,"MMM-YYYY")</f>
        <v>Jun-2023</v>
      </c>
      <c r="J435">
        <f t="shared" si="6"/>
        <v>2023</v>
      </c>
    </row>
    <row r="436" spans="1:10" x14ac:dyDescent="0.2">
      <c r="A436">
        <v>1435</v>
      </c>
      <c r="B436" s="1" t="d">
        <v>2022-07-23</v>
      </c>
      <c r="C436" t="s">
        <v>17</v>
      </c>
      <c r="D436" t="s">
        <v>30</v>
      </c>
      <c r="E436" t="s">
        <v>13</v>
      </c>
      <c r="F436" t="s">
        <v>16</v>
      </c>
      <c r="G436">
        <v>1620.78</v>
      </c>
      <c r="H436">
        <v>419.37</v>
      </c>
      <c r="I436" t="str">
        <f>TEXT(B436  B:B,"MMM-YYYY")</f>
        <v>Jul-2022</v>
      </c>
      <c r="J436">
        <f t="shared" si="6"/>
        <v>2022</v>
      </c>
    </row>
    <row r="437" spans="1:10" x14ac:dyDescent="0.2">
      <c r="A437">
        <v>1436</v>
      </c>
      <c r="B437" s="1" t="d">
        <v>2023-11-29</v>
      </c>
      <c r="C437" t="s">
        <v>8</v>
      </c>
      <c r="D437" t="s">
        <v>9</v>
      </c>
      <c r="E437" t="s">
        <v>32</v>
      </c>
      <c r="F437" t="s">
        <v>11</v>
      </c>
      <c r="G437">
        <v>825.87</v>
      </c>
      <c r="H437">
        <v>-38.049999999999997</v>
      </c>
      <c r="I437" t="str">
        <f>TEXT(B437  B:B,"MMM-YYYY")</f>
        <v>Nov-2023</v>
      </c>
      <c r="J437">
        <f t="shared" si="6"/>
        <v>2023</v>
      </c>
    </row>
    <row r="438" spans="1:10" x14ac:dyDescent="0.2">
      <c r="A438">
        <v>1437</v>
      </c>
      <c r="B438" s="1" t="d">
        <v>2021-04-19</v>
      </c>
      <c r="C438" t="s">
        <v>24</v>
      </c>
      <c r="D438" t="s">
        <v>25</v>
      </c>
      <c r="E438" t="s">
        <v>15</v>
      </c>
      <c r="F438" t="s">
        <v>11</v>
      </c>
      <c r="G438">
        <v>1621.66</v>
      </c>
      <c r="H438">
        <v>82.97</v>
      </c>
      <c r="I438" t="str">
        <f>TEXT(B438  B:B,"MMM-YYYY")</f>
        <v>Apr-2021</v>
      </c>
      <c r="J438">
        <f t="shared" si="6"/>
        <v>2021</v>
      </c>
    </row>
    <row r="439" spans="1:10" x14ac:dyDescent="0.2">
      <c r="A439">
        <v>1438</v>
      </c>
      <c r="B439" s="1" t="d">
        <v>2023-12-02</v>
      </c>
      <c r="C439" t="s">
        <v>24</v>
      </c>
      <c r="D439" t="s">
        <v>9</v>
      </c>
      <c r="E439" t="s">
        <v>32</v>
      </c>
      <c r="F439" t="s">
        <v>21</v>
      </c>
      <c r="G439">
        <v>1204.43</v>
      </c>
      <c r="H439">
        <v>495.29</v>
      </c>
      <c r="I439" t="str">
        <f>TEXT(B439  B:B,"MMM-YYYY")</f>
        <v>Dec-2023</v>
      </c>
      <c r="J439">
        <f t="shared" si="6"/>
        <v>2023</v>
      </c>
    </row>
    <row r="440" spans="1:10" x14ac:dyDescent="0.2">
      <c r="A440">
        <v>1439</v>
      </c>
      <c r="B440" s="1" t="d">
        <v>2023-07-24</v>
      </c>
      <c r="C440" t="s">
        <v>24</v>
      </c>
      <c r="D440" t="s">
        <v>27</v>
      </c>
      <c r="E440" t="s">
        <v>23</v>
      </c>
      <c r="F440" t="s">
        <v>21</v>
      </c>
      <c r="G440">
        <v>373.51</v>
      </c>
      <c r="H440">
        <v>407.99</v>
      </c>
      <c r="I440" t="str">
        <f>TEXT(B440  B:B,"MMM-YYYY")</f>
        <v>Jul-2023</v>
      </c>
      <c r="J440">
        <f t="shared" si="6"/>
        <v>2023</v>
      </c>
    </row>
    <row r="441" spans="1:10" x14ac:dyDescent="0.2">
      <c r="A441">
        <v>1440</v>
      </c>
      <c r="B441" s="1" t="d">
        <v>2022-02-02</v>
      </c>
      <c r="C441" t="s">
        <v>17</v>
      </c>
      <c r="D441" t="s">
        <v>25</v>
      </c>
      <c r="E441" t="s">
        <v>23</v>
      </c>
      <c r="F441" t="s">
        <v>21</v>
      </c>
      <c r="G441">
        <v>98.13</v>
      </c>
      <c r="H441">
        <v>195.25</v>
      </c>
      <c r="I441" t="str">
        <f>TEXT(B441  B:B,"MMM-YYYY")</f>
        <v>Feb-2022</v>
      </c>
      <c r="J441">
        <f t="shared" si="6"/>
        <v>2022</v>
      </c>
    </row>
    <row r="442" spans="1:10" x14ac:dyDescent="0.2">
      <c r="A442">
        <v>1441</v>
      </c>
      <c r="B442" s="1" t="d">
        <v>2022-09-26</v>
      </c>
      <c r="C442" t="s">
        <v>17</v>
      </c>
      <c r="D442" t="s">
        <v>27</v>
      </c>
      <c r="E442" t="s">
        <v>26</v>
      </c>
      <c r="F442" t="s">
        <v>11</v>
      </c>
      <c r="G442">
        <v>757.37</v>
      </c>
      <c r="H442">
        <v>161.63999999999999</v>
      </c>
      <c r="I442" t="str">
        <f>TEXT(B442  B:B,"MMM-YYYY")</f>
        <v>Sep-2022</v>
      </c>
      <c r="J442">
        <f t="shared" si="6"/>
        <v>2022</v>
      </c>
    </row>
    <row r="443" spans="1:10" x14ac:dyDescent="0.2">
      <c r="A443">
        <v>1442</v>
      </c>
      <c r="B443" s="1" t="d">
        <v>2023-01-03</v>
      </c>
      <c r="C443" t="s">
        <v>22</v>
      </c>
      <c r="D443" t="s">
        <v>14</v>
      </c>
      <c r="E443" t="s">
        <v>15</v>
      </c>
      <c r="F443" t="s">
        <v>16</v>
      </c>
      <c r="G443">
        <v>1116.06</v>
      </c>
      <c r="H443">
        <v>-0.78</v>
      </c>
      <c r="I443" t="str">
        <f>TEXT(B443  B:B,"MMM-YYYY")</f>
        <v>Jan-2023</v>
      </c>
      <c r="J443">
        <f t="shared" si="6"/>
        <v>2023</v>
      </c>
    </row>
    <row r="444" spans="1:10" x14ac:dyDescent="0.2">
      <c r="A444">
        <v>1443</v>
      </c>
      <c r="B444" s="1" t="d">
        <v>2021-08-23</v>
      </c>
      <c r="C444" t="s">
        <v>24</v>
      </c>
      <c r="D444" t="s">
        <v>20</v>
      </c>
      <c r="E444" t="s">
        <v>15</v>
      </c>
      <c r="F444" t="s">
        <v>16</v>
      </c>
      <c r="G444">
        <v>1687.65</v>
      </c>
      <c r="H444">
        <v>162.05000000000001</v>
      </c>
      <c r="I444" t="str">
        <f>TEXT(B444  B:B,"MMM-YYYY")</f>
        <v>Aug-2021</v>
      </c>
      <c r="J444">
        <f t="shared" si="6"/>
        <v>2021</v>
      </c>
    </row>
    <row r="445" spans="1:10" x14ac:dyDescent="0.2">
      <c r="A445">
        <v>1444</v>
      </c>
      <c r="B445" s="1" t="d">
        <v>2022-10-20</v>
      </c>
      <c r="C445" t="s">
        <v>8</v>
      </c>
      <c r="D445" t="s">
        <v>12</v>
      </c>
      <c r="E445" t="s">
        <v>28</v>
      </c>
      <c r="F445" t="s">
        <v>11</v>
      </c>
      <c r="G445">
        <v>298.60000000000002</v>
      </c>
      <c r="H445">
        <v>393.73</v>
      </c>
      <c r="I445" t="str">
        <f>TEXT(B445  B:B,"MMM-YYYY")</f>
        <v>Oct-2022</v>
      </c>
      <c r="J445">
        <f t="shared" si="6"/>
        <v>2022</v>
      </c>
    </row>
    <row r="446" spans="1:10" x14ac:dyDescent="0.2">
      <c r="A446">
        <v>1445</v>
      </c>
      <c r="B446" s="1" t="d">
        <v>2023-01-21</v>
      </c>
      <c r="C446" t="s">
        <v>17</v>
      </c>
      <c r="D446" t="s">
        <v>25</v>
      </c>
      <c r="E446" t="s">
        <v>15</v>
      </c>
      <c r="F446" t="s">
        <v>16</v>
      </c>
      <c r="G446">
        <v>1610.4</v>
      </c>
      <c r="H446">
        <v>279.62</v>
      </c>
      <c r="I446" t="str">
        <f>TEXT(B446  B:B,"MMM-YYYY")</f>
        <v>Jan-2023</v>
      </c>
      <c r="J446">
        <f t="shared" si="6"/>
        <v>2023</v>
      </c>
    </row>
    <row r="447" spans="1:10" x14ac:dyDescent="0.2">
      <c r="A447">
        <v>1446</v>
      </c>
      <c r="B447" s="1" t="d">
        <v>2022-08-11</v>
      </c>
      <c r="C447" t="s">
        <v>24</v>
      </c>
      <c r="D447" t="s">
        <v>14</v>
      </c>
      <c r="E447" t="s">
        <v>28</v>
      </c>
      <c r="F447" t="s">
        <v>21</v>
      </c>
      <c r="G447">
        <v>1732.87</v>
      </c>
      <c r="H447">
        <v>3.03</v>
      </c>
      <c r="I447" t="str">
        <f>TEXT(B447  B:B,"MMM-YYYY")</f>
        <v>Aug-2022</v>
      </c>
      <c r="J447">
        <f t="shared" si="6"/>
        <v>2022</v>
      </c>
    </row>
    <row r="448" spans="1:10" x14ac:dyDescent="0.2">
      <c r="A448">
        <v>1447</v>
      </c>
      <c r="B448" s="1" t="d">
        <v>2023-10-30</v>
      </c>
      <c r="C448" t="s">
        <v>24</v>
      </c>
      <c r="D448" t="s">
        <v>18</v>
      </c>
      <c r="E448" t="s">
        <v>26</v>
      </c>
      <c r="F448" t="s">
        <v>16</v>
      </c>
      <c r="G448">
        <v>343.84</v>
      </c>
      <c r="H448">
        <v>-58.98</v>
      </c>
      <c r="I448" t="str">
        <f>TEXT(B448  B:B,"MMM-YYYY")</f>
        <v>Oct-2023</v>
      </c>
      <c r="J448">
        <f t="shared" si="6"/>
        <v>2023</v>
      </c>
    </row>
    <row r="449" spans="1:10" x14ac:dyDescent="0.2">
      <c r="A449">
        <v>1448</v>
      </c>
      <c r="B449" s="1" t="d">
        <v>2023-08-12</v>
      </c>
      <c r="C449" t="s">
        <v>17</v>
      </c>
      <c r="D449" t="s">
        <v>14</v>
      </c>
      <c r="E449" t="s">
        <v>26</v>
      </c>
      <c r="F449" t="s">
        <v>16</v>
      </c>
      <c r="G449">
        <v>1710.61</v>
      </c>
      <c r="H449">
        <v>-14.35</v>
      </c>
      <c r="I449" t="str">
        <f>TEXT(B449  B:B,"MMM-YYYY")</f>
        <v>Aug-2023</v>
      </c>
      <c r="J449">
        <f t="shared" si="6"/>
        <v>2023</v>
      </c>
    </row>
    <row r="450" spans="1:10" x14ac:dyDescent="0.2">
      <c r="A450">
        <v>1449</v>
      </c>
      <c r="B450" s="1" t="d">
        <v>2022-05-07</v>
      </c>
      <c r="C450" t="s">
        <v>22</v>
      </c>
      <c r="D450" t="s">
        <v>9</v>
      </c>
      <c r="E450" t="s">
        <v>13</v>
      </c>
      <c r="F450" t="s">
        <v>16</v>
      </c>
      <c r="G450">
        <v>1983.33</v>
      </c>
      <c r="H450">
        <v>-81.17</v>
      </c>
      <c r="I450" t="str">
        <f>TEXT(B450  B:B,"MMM-YYYY")</f>
        <v>May-2022</v>
      </c>
      <c r="J450">
        <f t="shared" si="6"/>
        <v>2022</v>
      </c>
    </row>
    <row r="451" spans="1:10" x14ac:dyDescent="0.2">
      <c r="A451">
        <v>1450</v>
      </c>
      <c r="B451" s="1" t="d">
        <v>2023-07-02</v>
      </c>
      <c r="C451" t="s">
        <v>17</v>
      </c>
      <c r="D451" t="s">
        <v>9</v>
      </c>
      <c r="E451" t="s">
        <v>23</v>
      </c>
      <c r="F451" t="s">
        <v>21</v>
      </c>
      <c r="G451">
        <v>1467.34</v>
      </c>
      <c r="H451">
        <v>-133.05000000000001</v>
      </c>
      <c r="I451" t="str">
        <f>TEXT(B451  B:B,"MMM-YYYY")</f>
        <v>Jul-2023</v>
      </c>
      <c r="J451">
        <f t="shared" ref="J451:J514" si="7">YEAR(B:B)</f>
        <v>2023</v>
      </c>
    </row>
    <row r="452" spans="1:10" x14ac:dyDescent="0.2">
      <c r="A452">
        <v>1451</v>
      </c>
      <c r="B452" s="1" t="d">
        <v>2021-06-19</v>
      </c>
      <c r="C452" t="s">
        <v>17</v>
      </c>
      <c r="D452" t="s">
        <v>12</v>
      </c>
      <c r="E452" t="s">
        <v>32</v>
      </c>
      <c r="F452" t="s">
        <v>11</v>
      </c>
      <c r="G452">
        <v>1580.3</v>
      </c>
      <c r="H452">
        <v>93.4</v>
      </c>
      <c r="I452" t="str">
        <f>TEXT(B452  B:B,"MMM-YYYY")</f>
        <v>Jun-2021</v>
      </c>
      <c r="J452">
        <f t="shared" si="7"/>
        <v>2021</v>
      </c>
    </row>
    <row r="453" spans="1:10" x14ac:dyDescent="0.2">
      <c r="A453">
        <v>1452</v>
      </c>
      <c r="B453" s="1" t="d">
        <v>2023-08-04</v>
      </c>
      <c r="C453" t="s">
        <v>8</v>
      </c>
      <c r="D453" t="s">
        <v>14</v>
      </c>
      <c r="E453" t="s">
        <v>32</v>
      </c>
      <c r="F453" t="s">
        <v>21</v>
      </c>
      <c r="G453">
        <v>1989.11</v>
      </c>
      <c r="H453">
        <v>-120.69</v>
      </c>
      <c r="I453" t="str">
        <f>TEXT(B453  B:B,"MMM-YYYY")</f>
        <v>Aug-2023</v>
      </c>
      <c r="J453">
        <f t="shared" si="7"/>
        <v>2023</v>
      </c>
    </row>
    <row r="454" spans="1:10" x14ac:dyDescent="0.2">
      <c r="A454">
        <v>1453</v>
      </c>
      <c r="B454" s="1" t="d">
        <v>2023-03-06</v>
      </c>
      <c r="C454" t="s">
        <v>8</v>
      </c>
      <c r="D454" t="s">
        <v>33</v>
      </c>
      <c r="E454" t="s">
        <v>34</v>
      </c>
      <c r="F454" t="s">
        <v>11</v>
      </c>
      <c r="G454">
        <v>1230.69</v>
      </c>
      <c r="H454">
        <v>-79.66</v>
      </c>
      <c r="I454" t="str">
        <f>TEXT(B454  B:B,"MMM-YYYY")</f>
        <v>Mar-2023</v>
      </c>
      <c r="J454">
        <f t="shared" si="7"/>
        <v>2023</v>
      </c>
    </row>
    <row r="455" spans="1:10" x14ac:dyDescent="0.2">
      <c r="A455">
        <v>1454</v>
      </c>
      <c r="B455" s="1" t="d">
        <v>2022-09-26</v>
      </c>
      <c r="C455" t="s">
        <v>22</v>
      </c>
      <c r="D455" t="s">
        <v>20</v>
      </c>
      <c r="E455" t="s">
        <v>34</v>
      </c>
      <c r="F455" t="s">
        <v>11</v>
      </c>
      <c r="G455">
        <v>650.38</v>
      </c>
      <c r="H455">
        <v>183.13</v>
      </c>
      <c r="I455" t="str">
        <f>TEXT(B455  B:B,"MMM-YYYY")</f>
        <v>Sep-2022</v>
      </c>
      <c r="J455">
        <f t="shared" si="7"/>
        <v>2022</v>
      </c>
    </row>
    <row r="456" spans="1:10" x14ac:dyDescent="0.2">
      <c r="A456">
        <v>1455</v>
      </c>
      <c r="B456" s="1" t="d">
        <v>2021-01-29</v>
      </c>
      <c r="C456" t="s">
        <v>24</v>
      </c>
      <c r="D456" t="s">
        <v>9</v>
      </c>
      <c r="E456" t="s">
        <v>19</v>
      </c>
      <c r="F456" t="s">
        <v>11</v>
      </c>
      <c r="G456">
        <v>1683.19</v>
      </c>
      <c r="H456">
        <v>-84.78</v>
      </c>
      <c r="I456" t="str">
        <f>TEXT(B456  B:B,"MMM-YYYY")</f>
        <v>Jan-2021</v>
      </c>
      <c r="J456">
        <f t="shared" si="7"/>
        <v>2021</v>
      </c>
    </row>
    <row r="457" spans="1:10" x14ac:dyDescent="0.2">
      <c r="A457">
        <v>1456</v>
      </c>
      <c r="B457" s="1" t="d">
        <v>2021-12-05</v>
      </c>
      <c r="C457" t="s">
        <v>17</v>
      </c>
      <c r="D457" t="s">
        <v>12</v>
      </c>
      <c r="E457" t="s">
        <v>10</v>
      </c>
      <c r="F457" t="s">
        <v>16</v>
      </c>
      <c r="G457">
        <v>1248.25</v>
      </c>
      <c r="H457">
        <v>-155.28</v>
      </c>
      <c r="I457" t="str">
        <f>TEXT(B457  B:B,"MMM-YYYY")</f>
        <v>Dec-2021</v>
      </c>
      <c r="J457">
        <f t="shared" si="7"/>
        <v>2021</v>
      </c>
    </row>
    <row r="458" spans="1:10" x14ac:dyDescent="0.2">
      <c r="A458">
        <v>1457</v>
      </c>
      <c r="B458" s="1" t="d">
        <v>2022-05-15</v>
      </c>
      <c r="C458" t="s">
        <v>22</v>
      </c>
      <c r="D458" t="s">
        <v>20</v>
      </c>
      <c r="E458" t="s">
        <v>13</v>
      </c>
      <c r="F458" t="s">
        <v>16</v>
      </c>
      <c r="G458">
        <v>1183.33</v>
      </c>
      <c r="H458">
        <v>22.17</v>
      </c>
      <c r="I458" t="str">
        <f>TEXT(B458  B:B,"MMM-YYYY")</f>
        <v>May-2022</v>
      </c>
      <c r="J458">
        <f t="shared" si="7"/>
        <v>2022</v>
      </c>
    </row>
    <row r="459" spans="1:10" x14ac:dyDescent="0.2">
      <c r="A459">
        <v>1458</v>
      </c>
      <c r="B459" s="1" t="d">
        <v>2022-05-26</v>
      </c>
      <c r="C459" t="s">
        <v>8</v>
      </c>
      <c r="D459" t="s">
        <v>14</v>
      </c>
      <c r="E459" t="s">
        <v>19</v>
      </c>
      <c r="F459" t="s">
        <v>11</v>
      </c>
      <c r="G459">
        <v>544.59</v>
      </c>
      <c r="H459">
        <v>-45.78</v>
      </c>
      <c r="I459" t="str">
        <f>TEXT(B459  B:B,"MMM-YYYY")</f>
        <v>May-2022</v>
      </c>
      <c r="J459">
        <f t="shared" si="7"/>
        <v>2022</v>
      </c>
    </row>
    <row r="460" spans="1:10" x14ac:dyDescent="0.2">
      <c r="A460">
        <v>1459</v>
      </c>
      <c r="B460" s="1" t="d">
        <v>2021-08-05</v>
      </c>
      <c r="C460" t="s">
        <v>17</v>
      </c>
      <c r="D460" t="s">
        <v>14</v>
      </c>
      <c r="E460" t="s">
        <v>19</v>
      </c>
      <c r="F460" t="s">
        <v>11</v>
      </c>
      <c r="G460">
        <v>1524.85</v>
      </c>
      <c r="H460">
        <v>160.71</v>
      </c>
      <c r="I460" t="str">
        <f>TEXT(B460  B:B,"MMM-YYYY")</f>
        <v>Aug-2021</v>
      </c>
      <c r="J460">
        <f t="shared" si="7"/>
        <v>2021</v>
      </c>
    </row>
    <row r="461" spans="1:10" x14ac:dyDescent="0.2">
      <c r="A461">
        <v>1460</v>
      </c>
      <c r="B461" s="1" t="d">
        <v>2023-12-30</v>
      </c>
      <c r="C461" t="s">
        <v>24</v>
      </c>
      <c r="D461" t="s">
        <v>30</v>
      </c>
      <c r="E461" t="s">
        <v>29</v>
      </c>
      <c r="F461" t="s">
        <v>16</v>
      </c>
      <c r="G461">
        <v>209.25</v>
      </c>
      <c r="H461">
        <v>-128.34</v>
      </c>
      <c r="I461" t="str">
        <f>TEXT(B461  B:B,"MMM-YYYY")</f>
        <v>Dec-2023</v>
      </c>
      <c r="J461">
        <f t="shared" si="7"/>
        <v>2023</v>
      </c>
    </row>
    <row r="462" spans="1:10" x14ac:dyDescent="0.2">
      <c r="A462">
        <v>1461</v>
      </c>
      <c r="B462" s="1" t="d">
        <v>2022-03-21</v>
      </c>
      <c r="C462" t="s">
        <v>8</v>
      </c>
      <c r="D462" t="s">
        <v>12</v>
      </c>
      <c r="E462" t="s">
        <v>29</v>
      </c>
      <c r="F462" t="s">
        <v>21</v>
      </c>
      <c r="G462">
        <v>1852.36</v>
      </c>
      <c r="H462">
        <v>326.24</v>
      </c>
      <c r="I462" t="str">
        <f>TEXT(B462  B:B,"MMM-YYYY")</f>
        <v>Mar-2022</v>
      </c>
      <c r="J462">
        <f t="shared" si="7"/>
        <v>2022</v>
      </c>
    </row>
    <row r="463" spans="1:10" x14ac:dyDescent="0.2">
      <c r="A463">
        <v>1462</v>
      </c>
      <c r="B463" s="1" t="d">
        <v>2023-05-26</v>
      </c>
      <c r="C463" t="s">
        <v>8</v>
      </c>
      <c r="D463" t="s">
        <v>9</v>
      </c>
      <c r="E463" t="s">
        <v>19</v>
      </c>
      <c r="F463" t="s">
        <v>11</v>
      </c>
      <c r="G463">
        <v>685.36</v>
      </c>
      <c r="H463">
        <v>434.36</v>
      </c>
      <c r="I463" t="str">
        <f>TEXT(B463  B:B,"MMM-YYYY")</f>
        <v>May-2023</v>
      </c>
      <c r="J463">
        <f t="shared" si="7"/>
        <v>2023</v>
      </c>
    </row>
    <row r="464" spans="1:10" x14ac:dyDescent="0.2">
      <c r="A464">
        <v>1463</v>
      </c>
      <c r="B464" s="1" t="d">
        <v>2021-06-16</v>
      </c>
      <c r="C464" t="s">
        <v>8</v>
      </c>
      <c r="D464" t="s">
        <v>33</v>
      </c>
      <c r="E464" t="s">
        <v>15</v>
      </c>
      <c r="F464" t="s">
        <v>21</v>
      </c>
      <c r="G464">
        <v>299.16000000000003</v>
      </c>
      <c r="H464">
        <v>320.39999999999998</v>
      </c>
      <c r="I464" t="str">
        <f>TEXT(B464  B:B,"MMM-YYYY")</f>
        <v>Jun-2021</v>
      </c>
      <c r="J464">
        <f t="shared" si="7"/>
        <v>2021</v>
      </c>
    </row>
    <row r="465" spans="1:10" x14ac:dyDescent="0.2">
      <c r="A465">
        <v>1464</v>
      </c>
      <c r="B465" s="1" t="d">
        <v>2021-04-01</v>
      </c>
      <c r="C465" t="s">
        <v>22</v>
      </c>
      <c r="D465" t="s">
        <v>14</v>
      </c>
      <c r="E465" t="s">
        <v>10</v>
      </c>
      <c r="F465" t="s">
        <v>16</v>
      </c>
      <c r="G465">
        <v>912.61</v>
      </c>
      <c r="H465">
        <v>172.98</v>
      </c>
      <c r="I465" t="str">
        <f>TEXT(B465  B:B,"MMM-YYYY")</f>
        <v>Apr-2021</v>
      </c>
      <c r="J465">
        <f t="shared" si="7"/>
        <v>2021</v>
      </c>
    </row>
    <row r="466" spans="1:10" x14ac:dyDescent="0.2">
      <c r="A466">
        <v>1465</v>
      </c>
      <c r="B466" s="1" t="d">
        <v>2022-12-15</v>
      </c>
      <c r="C466" t="s">
        <v>24</v>
      </c>
      <c r="D466" t="s">
        <v>33</v>
      </c>
      <c r="E466" t="s">
        <v>13</v>
      </c>
      <c r="F466" t="s">
        <v>11</v>
      </c>
      <c r="G466">
        <v>132.82</v>
      </c>
      <c r="H466">
        <v>402.47</v>
      </c>
      <c r="I466" t="str">
        <f>TEXT(B466  B:B,"MMM-YYYY")</f>
        <v>Dec-2022</v>
      </c>
      <c r="J466">
        <f t="shared" si="7"/>
        <v>2022</v>
      </c>
    </row>
    <row r="467" spans="1:10" x14ac:dyDescent="0.2">
      <c r="A467">
        <v>1466</v>
      </c>
      <c r="B467" s="1" t="d">
        <v>2021-02-08</v>
      </c>
      <c r="C467" t="s">
        <v>17</v>
      </c>
      <c r="D467" t="s">
        <v>14</v>
      </c>
      <c r="E467" t="s">
        <v>19</v>
      </c>
      <c r="F467" t="s">
        <v>21</v>
      </c>
      <c r="G467">
        <v>1385.02</v>
      </c>
      <c r="H467">
        <v>286.44</v>
      </c>
      <c r="I467" t="str">
        <f>TEXT(B467  B:B,"MMM-YYYY")</f>
        <v>Feb-2021</v>
      </c>
      <c r="J467">
        <f t="shared" si="7"/>
        <v>2021</v>
      </c>
    </row>
    <row r="468" spans="1:10" x14ac:dyDescent="0.2">
      <c r="A468">
        <v>1467</v>
      </c>
      <c r="B468" s="1" t="d">
        <v>2021-06-22</v>
      </c>
      <c r="C468" t="s">
        <v>22</v>
      </c>
      <c r="D468" t="s">
        <v>9</v>
      </c>
      <c r="E468" t="s">
        <v>32</v>
      </c>
      <c r="F468" t="s">
        <v>21</v>
      </c>
      <c r="G468">
        <v>1810.28</v>
      </c>
      <c r="H468">
        <v>-192.61</v>
      </c>
      <c r="I468" t="str">
        <f>TEXT(B468  B:B,"MMM-YYYY")</f>
        <v>Jun-2021</v>
      </c>
      <c r="J468">
        <f t="shared" si="7"/>
        <v>2021</v>
      </c>
    </row>
    <row r="469" spans="1:10" x14ac:dyDescent="0.2">
      <c r="A469">
        <v>1468</v>
      </c>
      <c r="B469" s="1" t="d">
        <v>2022-10-15</v>
      </c>
      <c r="C469" t="s">
        <v>22</v>
      </c>
      <c r="D469" t="s">
        <v>20</v>
      </c>
      <c r="E469" t="s">
        <v>10</v>
      </c>
      <c r="F469" t="s">
        <v>21</v>
      </c>
      <c r="G469">
        <v>1682.66</v>
      </c>
      <c r="H469">
        <v>75.86</v>
      </c>
      <c r="I469" t="str">
        <f>TEXT(B469  B:B,"MMM-YYYY")</f>
        <v>Oct-2022</v>
      </c>
      <c r="J469">
        <f t="shared" si="7"/>
        <v>2022</v>
      </c>
    </row>
    <row r="470" spans="1:10" x14ac:dyDescent="0.2">
      <c r="A470">
        <v>1469</v>
      </c>
      <c r="B470" s="1" t="d">
        <v>2023-01-24</v>
      </c>
      <c r="C470" t="s">
        <v>22</v>
      </c>
      <c r="D470" t="s">
        <v>31</v>
      </c>
      <c r="E470" t="s">
        <v>29</v>
      </c>
      <c r="F470" t="s">
        <v>16</v>
      </c>
      <c r="G470">
        <v>298.37</v>
      </c>
      <c r="H470">
        <v>395.67</v>
      </c>
      <c r="I470" t="str">
        <f>TEXT(B470  B:B,"MMM-YYYY")</f>
        <v>Jan-2023</v>
      </c>
      <c r="J470">
        <f t="shared" si="7"/>
        <v>2023</v>
      </c>
    </row>
    <row r="471" spans="1:10" x14ac:dyDescent="0.2">
      <c r="A471">
        <v>1470</v>
      </c>
      <c r="B471" s="1" t="d">
        <v>2023-12-18</v>
      </c>
      <c r="C471" t="s">
        <v>8</v>
      </c>
      <c r="D471" t="s">
        <v>20</v>
      </c>
      <c r="E471" t="s">
        <v>32</v>
      </c>
      <c r="F471" t="s">
        <v>16</v>
      </c>
      <c r="G471">
        <v>296.23</v>
      </c>
      <c r="H471">
        <v>42.1</v>
      </c>
      <c r="I471" t="str">
        <f>TEXT(B471  B:B,"MMM-YYYY")</f>
        <v>Dec-2023</v>
      </c>
      <c r="J471">
        <f t="shared" si="7"/>
        <v>2023</v>
      </c>
    </row>
    <row r="472" spans="1:10" x14ac:dyDescent="0.2">
      <c r="A472">
        <v>1471</v>
      </c>
      <c r="B472" s="1" t="d">
        <v>2022-04-21</v>
      </c>
      <c r="C472" t="s">
        <v>24</v>
      </c>
      <c r="D472" t="s">
        <v>14</v>
      </c>
      <c r="E472" t="s">
        <v>29</v>
      </c>
      <c r="F472" t="s">
        <v>21</v>
      </c>
      <c r="G472">
        <v>1636.2</v>
      </c>
      <c r="H472">
        <v>-175.35</v>
      </c>
      <c r="I472" t="str">
        <f>TEXT(B472  B:B,"MMM-YYYY")</f>
        <v>Apr-2022</v>
      </c>
      <c r="J472">
        <f t="shared" si="7"/>
        <v>2022</v>
      </c>
    </row>
    <row r="473" spans="1:10" x14ac:dyDescent="0.2">
      <c r="A473">
        <v>1472</v>
      </c>
      <c r="B473" s="1" t="d">
        <v>2022-04-01</v>
      </c>
      <c r="C473" t="s">
        <v>22</v>
      </c>
      <c r="D473" t="s">
        <v>27</v>
      </c>
      <c r="E473" t="s">
        <v>29</v>
      </c>
      <c r="F473" t="s">
        <v>21</v>
      </c>
      <c r="G473">
        <v>1852.3</v>
      </c>
      <c r="H473">
        <v>322.33</v>
      </c>
      <c r="I473" t="str">
        <f>TEXT(B473  B:B,"MMM-YYYY")</f>
        <v>Apr-2022</v>
      </c>
      <c r="J473">
        <f t="shared" si="7"/>
        <v>2022</v>
      </c>
    </row>
    <row r="474" spans="1:10" x14ac:dyDescent="0.2">
      <c r="A474">
        <v>1473</v>
      </c>
      <c r="B474" s="1" t="d">
        <v>2023-04-09</v>
      </c>
      <c r="C474" t="s">
        <v>17</v>
      </c>
      <c r="D474" t="s">
        <v>31</v>
      </c>
      <c r="E474" t="s">
        <v>10</v>
      </c>
      <c r="F474" t="s">
        <v>16</v>
      </c>
      <c r="G474">
        <v>948.31</v>
      </c>
      <c r="H474">
        <v>361.43</v>
      </c>
      <c r="I474" t="str">
        <f>TEXT(B474  B:B,"MMM-YYYY")</f>
        <v>Apr-2023</v>
      </c>
      <c r="J474">
        <f t="shared" si="7"/>
        <v>2023</v>
      </c>
    </row>
    <row r="475" spans="1:10" x14ac:dyDescent="0.2">
      <c r="A475">
        <v>1474</v>
      </c>
      <c r="B475" s="1" t="d">
        <v>2023-06-14</v>
      </c>
      <c r="C475" t="s">
        <v>24</v>
      </c>
      <c r="D475" t="s">
        <v>31</v>
      </c>
      <c r="E475" t="s">
        <v>29</v>
      </c>
      <c r="F475" t="s">
        <v>21</v>
      </c>
      <c r="G475">
        <v>1022.99</v>
      </c>
      <c r="H475">
        <v>-87.58</v>
      </c>
      <c r="I475" t="str">
        <f>TEXT(B475  B:B,"MMM-YYYY")</f>
        <v>Jun-2023</v>
      </c>
      <c r="J475">
        <f t="shared" si="7"/>
        <v>2023</v>
      </c>
    </row>
    <row r="476" spans="1:10" x14ac:dyDescent="0.2">
      <c r="A476">
        <v>1475</v>
      </c>
      <c r="B476" s="1" t="d">
        <v>2023-10-22</v>
      </c>
      <c r="C476" t="s">
        <v>17</v>
      </c>
      <c r="D476" t="s">
        <v>33</v>
      </c>
      <c r="E476" t="s">
        <v>26</v>
      </c>
      <c r="F476" t="s">
        <v>21</v>
      </c>
      <c r="G476">
        <v>670.61</v>
      </c>
      <c r="H476">
        <v>176.14</v>
      </c>
      <c r="I476" t="str">
        <f>TEXT(B476  B:B,"MMM-YYYY")</f>
        <v>Oct-2023</v>
      </c>
      <c r="J476">
        <f t="shared" si="7"/>
        <v>2023</v>
      </c>
    </row>
    <row r="477" spans="1:10" x14ac:dyDescent="0.2">
      <c r="A477">
        <v>1476</v>
      </c>
      <c r="B477" s="1" t="d">
        <v>2022-01-22</v>
      </c>
      <c r="C477" t="s">
        <v>24</v>
      </c>
      <c r="D477" t="s">
        <v>12</v>
      </c>
      <c r="E477" t="s">
        <v>23</v>
      </c>
      <c r="F477" t="s">
        <v>16</v>
      </c>
      <c r="G477">
        <v>1793.82</v>
      </c>
      <c r="H477">
        <v>-65.63</v>
      </c>
      <c r="I477" t="str">
        <f>TEXT(B477  B:B,"MMM-YYYY")</f>
        <v>Jan-2022</v>
      </c>
      <c r="J477">
        <f t="shared" si="7"/>
        <v>2022</v>
      </c>
    </row>
    <row r="478" spans="1:10" x14ac:dyDescent="0.2">
      <c r="A478">
        <v>1477</v>
      </c>
      <c r="B478" s="1" t="d">
        <v>2021-12-14</v>
      </c>
      <c r="C478" t="s">
        <v>17</v>
      </c>
      <c r="D478" t="s">
        <v>33</v>
      </c>
      <c r="E478" t="s">
        <v>26</v>
      </c>
      <c r="F478" t="s">
        <v>21</v>
      </c>
      <c r="G478">
        <v>1307.56</v>
      </c>
      <c r="H478">
        <v>303.45999999999998</v>
      </c>
      <c r="I478" t="str">
        <f>TEXT(B478  B:B,"MMM-YYYY")</f>
        <v>Dec-2021</v>
      </c>
      <c r="J478">
        <f t="shared" si="7"/>
        <v>2021</v>
      </c>
    </row>
    <row r="479" spans="1:10" x14ac:dyDescent="0.2">
      <c r="A479">
        <v>1478</v>
      </c>
      <c r="B479" s="1" t="d">
        <v>2021-07-09</v>
      </c>
      <c r="C479" t="s">
        <v>8</v>
      </c>
      <c r="D479" t="s">
        <v>33</v>
      </c>
      <c r="E479" t="s">
        <v>23</v>
      </c>
      <c r="F479" t="s">
        <v>21</v>
      </c>
      <c r="G479">
        <v>612.09</v>
      </c>
      <c r="H479">
        <v>-9.91</v>
      </c>
      <c r="I479" t="str">
        <f>TEXT(B479  B:B,"MMM-YYYY")</f>
        <v>Jul-2021</v>
      </c>
      <c r="J479">
        <f t="shared" si="7"/>
        <v>2021</v>
      </c>
    </row>
    <row r="480" spans="1:10" x14ac:dyDescent="0.2">
      <c r="A480">
        <v>1479</v>
      </c>
      <c r="B480" s="1" t="d">
        <v>2022-05-20</v>
      </c>
      <c r="C480" t="s">
        <v>22</v>
      </c>
      <c r="D480" t="s">
        <v>27</v>
      </c>
      <c r="E480" t="s">
        <v>34</v>
      </c>
      <c r="F480" t="s">
        <v>21</v>
      </c>
      <c r="G480">
        <v>632.63</v>
      </c>
      <c r="H480">
        <v>21.35</v>
      </c>
      <c r="I480" t="str">
        <f>TEXT(B480  B:B,"MMM-YYYY")</f>
        <v>May-2022</v>
      </c>
      <c r="J480">
        <f t="shared" si="7"/>
        <v>2022</v>
      </c>
    </row>
    <row r="481" spans="1:10" x14ac:dyDescent="0.2">
      <c r="A481">
        <v>1480</v>
      </c>
      <c r="B481" s="1" t="d">
        <v>2023-04-04</v>
      </c>
      <c r="C481" t="s">
        <v>17</v>
      </c>
      <c r="D481" t="s">
        <v>20</v>
      </c>
      <c r="E481" t="s">
        <v>34</v>
      </c>
      <c r="F481" t="s">
        <v>16</v>
      </c>
      <c r="G481">
        <v>1787.84</v>
      </c>
      <c r="H481">
        <v>391.48</v>
      </c>
      <c r="I481" t="str">
        <f>TEXT(B481  B:B,"MMM-YYYY")</f>
        <v>Apr-2023</v>
      </c>
      <c r="J481">
        <f t="shared" si="7"/>
        <v>2023</v>
      </c>
    </row>
    <row r="482" spans="1:10" x14ac:dyDescent="0.2">
      <c r="A482">
        <v>1481</v>
      </c>
      <c r="B482" s="1" t="d">
        <v>2023-07-18</v>
      </c>
      <c r="C482" t="s">
        <v>24</v>
      </c>
      <c r="D482" t="s">
        <v>20</v>
      </c>
      <c r="E482" t="s">
        <v>29</v>
      </c>
      <c r="F482" t="s">
        <v>21</v>
      </c>
      <c r="G482">
        <v>76.59</v>
      </c>
      <c r="H482">
        <v>133.43</v>
      </c>
      <c r="I482" t="str">
        <f>TEXT(B482  B:B,"MMM-YYYY")</f>
        <v>Jul-2023</v>
      </c>
      <c r="J482">
        <f t="shared" si="7"/>
        <v>2023</v>
      </c>
    </row>
    <row r="483" spans="1:10" x14ac:dyDescent="0.2">
      <c r="A483">
        <v>1482</v>
      </c>
      <c r="B483" s="1" t="d">
        <v>2023-07-23</v>
      </c>
      <c r="C483" t="s">
        <v>22</v>
      </c>
      <c r="D483" t="s">
        <v>18</v>
      </c>
      <c r="E483" t="s">
        <v>13</v>
      </c>
      <c r="F483" t="s">
        <v>16</v>
      </c>
      <c r="G483">
        <v>679.32</v>
      </c>
      <c r="H483">
        <v>268.83</v>
      </c>
      <c r="I483" t="str">
        <f>TEXT(B483  B:B,"MMM-YYYY")</f>
        <v>Jul-2023</v>
      </c>
      <c r="J483">
        <f t="shared" si="7"/>
        <v>2023</v>
      </c>
    </row>
    <row r="484" spans="1:10" x14ac:dyDescent="0.2">
      <c r="A484">
        <v>1483</v>
      </c>
      <c r="B484" s="1" t="d">
        <v>2021-05-14</v>
      </c>
      <c r="C484" t="s">
        <v>22</v>
      </c>
      <c r="D484" t="s">
        <v>14</v>
      </c>
      <c r="E484" t="s">
        <v>13</v>
      </c>
      <c r="F484" t="s">
        <v>16</v>
      </c>
      <c r="G484">
        <v>1131</v>
      </c>
      <c r="H484">
        <v>81.66</v>
      </c>
      <c r="I484" t="str">
        <f>TEXT(B484  B:B,"MMM-YYYY")</f>
        <v>May-2021</v>
      </c>
      <c r="J484">
        <f t="shared" si="7"/>
        <v>2021</v>
      </c>
    </row>
    <row r="485" spans="1:10" x14ac:dyDescent="0.2">
      <c r="A485">
        <v>1484</v>
      </c>
      <c r="B485" s="1" t="d">
        <v>2021-02-27</v>
      </c>
      <c r="C485" t="s">
        <v>24</v>
      </c>
      <c r="D485" t="s">
        <v>27</v>
      </c>
      <c r="E485" t="s">
        <v>23</v>
      </c>
      <c r="F485" t="s">
        <v>11</v>
      </c>
      <c r="G485">
        <v>339.02</v>
      </c>
      <c r="H485">
        <v>8.6</v>
      </c>
      <c r="I485" t="str">
        <f>TEXT(B485  B:B,"MMM-YYYY")</f>
        <v>Feb-2021</v>
      </c>
      <c r="J485">
        <f t="shared" si="7"/>
        <v>2021</v>
      </c>
    </row>
    <row r="486" spans="1:10" x14ac:dyDescent="0.2">
      <c r="A486">
        <v>1485</v>
      </c>
      <c r="B486" s="1" t="d">
        <v>2022-11-16</v>
      </c>
      <c r="C486" t="s">
        <v>17</v>
      </c>
      <c r="D486" t="s">
        <v>18</v>
      </c>
      <c r="E486" t="s">
        <v>32</v>
      </c>
      <c r="F486" t="s">
        <v>11</v>
      </c>
      <c r="G486">
        <v>229.59</v>
      </c>
      <c r="H486">
        <v>237.83</v>
      </c>
      <c r="I486" t="str">
        <f>TEXT(B486  B:B,"MMM-YYYY")</f>
        <v>Nov-2022</v>
      </c>
      <c r="J486">
        <f t="shared" si="7"/>
        <v>2022</v>
      </c>
    </row>
    <row r="487" spans="1:10" x14ac:dyDescent="0.2">
      <c r="A487">
        <v>1486</v>
      </c>
      <c r="B487" s="1" t="d">
        <v>2022-11-03</v>
      </c>
      <c r="C487" t="s">
        <v>8</v>
      </c>
      <c r="D487" t="s">
        <v>9</v>
      </c>
      <c r="E487" t="s">
        <v>10</v>
      </c>
      <c r="F487" t="s">
        <v>21</v>
      </c>
      <c r="G487">
        <v>1639.79</v>
      </c>
      <c r="H487">
        <v>-91.6</v>
      </c>
      <c r="I487" t="str">
        <f>TEXT(B487  B:B,"MMM-YYYY")</f>
        <v>Nov-2022</v>
      </c>
      <c r="J487">
        <f t="shared" si="7"/>
        <v>2022</v>
      </c>
    </row>
    <row r="488" spans="1:10" x14ac:dyDescent="0.2">
      <c r="A488">
        <v>1487</v>
      </c>
      <c r="B488" s="1" t="d">
        <v>2021-06-22</v>
      </c>
      <c r="C488" t="s">
        <v>8</v>
      </c>
      <c r="D488" t="s">
        <v>14</v>
      </c>
      <c r="E488" t="s">
        <v>29</v>
      </c>
      <c r="F488" t="s">
        <v>16</v>
      </c>
      <c r="G488">
        <v>1794.09</v>
      </c>
      <c r="H488">
        <v>61.1</v>
      </c>
      <c r="I488" t="str">
        <f>TEXT(B488  B:B,"MMM-YYYY")</f>
        <v>Jun-2021</v>
      </c>
      <c r="J488">
        <f t="shared" si="7"/>
        <v>2021</v>
      </c>
    </row>
    <row r="489" spans="1:10" x14ac:dyDescent="0.2">
      <c r="A489">
        <v>1488</v>
      </c>
      <c r="B489" s="1" t="d">
        <v>2023-03-26</v>
      </c>
      <c r="C489" t="s">
        <v>17</v>
      </c>
      <c r="D489" t="s">
        <v>14</v>
      </c>
      <c r="E489" t="s">
        <v>10</v>
      </c>
      <c r="F489" t="s">
        <v>11</v>
      </c>
      <c r="G489">
        <v>1656.03</v>
      </c>
      <c r="H489">
        <v>-53.67</v>
      </c>
      <c r="I489" t="str">
        <f>TEXT(B489  B:B,"MMM-YYYY")</f>
        <v>Mar-2023</v>
      </c>
      <c r="J489">
        <f t="shared" si="7"/>
        <v>2023</v>
      </c>
    </row>
    <row r="490" spans="1:10" x14ac:dyDescent="0.2">
      <c r="A490">
        <v>1489</v>
      </c>
      <c r="B490" s="1" t="d">
        <v>2021-03-21</v>
      </c>
      <c r="C490" t="s">
        <v>22</v>
      </c>
      <c r="D490" t="s">
        <v>30</v>
      </c>
      <c r="E490" t="s">
        <v>26</v>
      </c>
      <c r="F490" t="s">
        <v>21</v>
      </c>
      <c r="G490">
        <v>1802.64</v>
      </c>
      <c r="H490">
        <v>287.06</v>
      </c>
      <c r="I490" t="str">
        <f>TEXT(B490  B:B,"MMM-YYYY")</f>
        <v>Mar-2021</v>
      </c>
      <c r="J490">
        <f t="shared" si="7"/>
        <v>2021</v>
      </c>
    </row>
    <row r="491" spans="1:10" x14ac:dyDescent="0.2">
      <c r="A491">
        <v>1490</v>
      </c>
      <c r="B491" s="1" t="d">
        <v>2023-06-05</v>
      </c>
      <c r="C491" t="s">
        <v>22</v>
      </c>
      <c r="D491" t="s">
        <v>30</v>
      </c>
      <c r="E491" t="s">
        <v>13</v>
      </c>
      <c r="F491" t="s">
        <v>11</v>
      </c>
      <c r="G491">
        <v>1128.57</v>
      </c>
      <c r="H491">
        <v>460.95</v>
      </c>
      <c r="I491" t="str">
        <f>TEXT(B491  B:B,"MMM-YYYY")</f>
        <v>Jun-2023</v>
      </c>
      <c r="J491">
        <f t="shared" si="7"/>
        <v>2023</v>
      </c>
    </row>
    <row r="492" spans="1:10" x14ac:dyDescent="0.2">
      <c r="A492">
        <v>1491</v>
      </c>
      <c r="B492" s="1" t="d">
        <v>2021-07-22</v>
      </c>
      <c r="C492" t="s">
        <v>22</v>
      </c>
      <c r="D492" t="s">
        <v>25</v>
      </c>
      <c r="E492" t="s">
        <v>15</v>
      </c>
      <c r="F492" t="s">
        <v>11</v>
      </c>
      <c r="G492">
        <v>1633.9</v>
      </c>
      <c r="H492">
        <v>496.86</v>
      </c>
      <c r="I492" t="str">
        <f>TEXT(B492  B:B,"MMM-YYYY")</f>
        <v>Jul-2021</v>
      </c>
      <c r="J492">
        <f t="shared" si="7"/>
        <v>2021</v>
      </c>
    </row>
    <row r="493" spans="1:10" x14ac:dyDescent="0.2">
      <c r="A493">
        <v>1492</v>
      </c>
      <c r="B493" s="1" t="d">
        <v>2023-02-03</v>
      </c>
      <c r="C493" t="s">
        <v>22</v>
      </c>
      <c r="D493" t="s">
        <v>25</v>
      </c>
      <c r="E493" t="s">
        <v>26</v>
      </c>
      <c r="F493" t="s">
        <v>16</v>
      </c>
      <c r="G493">
        <v>798.88</v>
      </c>
      <c r="H493">
        <v>115.19</v>
      </c>
      <c r="I493" t="str">
        <f>TEXT(B493  B:B,"MMM-YYYY")</f>
        <v>Feb-2023</v>
      </c>
      <c r="J493">
        <f t="shared" si="7"/>
        <v>2023</v>
      </c>
    </row>
    <row r="494" spans="1:10" x14ac:dyDescent="0.2">
      <c r="A494">
        <v>1493</v>
      </c>
      <c r="B494" s="1" t="d">
        <v>2021-02-16</v>
      </c>
      <c r="C494" t="s">
        <v>17</v>
      </c>
      <c r="D494" t="s">
        <v>33</v>
      </c>
      <c r="E494" t="s">
        <v>26</v>
      </c>
      <c r="F494" t="s">
        <v>16</v>
      </c>
      <c r="G494">
        <v>1349.22</v>
      </c>
      <c r="H494">
        <v>-23.23</v>
      </c>
      <c r="I494" t="str">
        <f>TEXT(B494  B:B,"MMM-YYYY")</f>
        <v>Feb-2021</v>
      </c>
      <c r="J494">
        <f t="shared" si="7"/>
        <v>2021</v>
      </c>
    </row>
    <row r="495" spans="1:10" x14ac:dyDescent="0.2">
      <c r="A495">
        <v>1494</v>
      </c>
      <c r="B495" s="1" t="d">
        <v>2022-10-18</v>
      </c>
      <c r="C495" t="s">
        <v>22</v>
      </c>
      <c r="D495" t="s">
        <v>9</v>
      </c>
      <c r="E495" t="s">
        <v>23</v>
      </c>
      <c r="F495" t="s">
        <v>11</v>
      </c>
      <c r="G495">
        <v>1978.23</v>
      </c>
      <c r="H495">
        <v>109.98</v>
      </c>
      <c r="I495" t="str">
        <f>TEXT(B495  B:B,"MMM-YYYY")</f>
        <v>Oct-2022</v>
      </c>
      <c r="J495">
        <f t="shared" si="7"/>
        <v>2022</v>
      </c>
    </row>
    <row r="496" spans="1:10" x14ac:dyDescent="0.2">
      <c r="A496">
        <v>1495</v>
      </c>
      <c r="B496" s="1" t="d">
        <v>2022-04-16</v>
      </c>
      <c r="C496" t="s">
        <v>24</v>
      </c>
      <c r="D496" t="s">
        <v>31</v>
      </c>
      <c r="E496" t="s">
        <v>28</v>
      </c>
      <c r="F496" t="s">
        <v>11</v>
      </c>
      <c r="G496">
        <v>490.17</v>
      </c>
      <c r="H496">
        <v>393.09</v>
      </c>
      <c r="I496" t="str">
        <f>TEXT(B496  B:B,"MMM-YYYY")</f>
        <v>Apr-2022</v>
      </c>
      <c r="J496">
        <f t="shared" si="7"/>
        <v>2022</v>
      </c>
    </row>
    <row r="497" spans="1:10" x14ac:dyDescent="0.2">
      <c r="A497">
        <v>1496</v>
      </c>
      <c r="B497" s="1" t="d">
        <v>2023-08-29</v>
      </c>
      <c r="C497" t="s">
        <v>22</v>
      </c>
      <c r="D497" t="s">
        <v>31</v>
      </c>
      <c r="E497" t="s">
        <v>26</v>
      </c>
      <c r="F497" t="s">
        <v>16</v>
      </c>
      <c r="G497">
        <v>810.3</v>
      </c>
      <c r="H497">
        <v>-55.8</v>
      </c>
      <c r="I497" t="str">
        <f>TEXT(B497  B:B,"MMM-YYYY")</f>
        <v>Aug-2023</v>
      </c>
      <c r="J497">
        <f t="shared" si="7"/>
        <v>2023</v>
      </c>
    </row>
    <row r="498" spans="1:10" x14ac:dyDescent="0.2">
      <c r="A498">
        <v>1497</v>
      </c>
      <c r="B498" s="1" t="d">
        <v>2023-11-02</v>
      </c>
      <c r="C498" t="s">
        <v>8</v>
      </c>
      <c r="D498" t="s">
        <v>30</v>
      </c>
      <c r="E498" t="s">
        <v>29</v>
      </c>
      <c r="F498" t="s">
        <v>21</v>
      </c>
      <c r="G498">
        <v>986.09</v>
      </c>
      <c r="H498">
        <v>466.47</v>
      </c>
      <c r="I498" t="str">
        <f>TEXT(B498  B:B,"MMM-YYYY")</f>
        <v>Nov-2023</v>
      </c>
      <c r="J498">
        <f t="shared" si="7"/>
        <v>2023</v>
      </c>
    </row>
    <row r="499" spans="1:10" x14ac:dyDescent="0.2">
      <c r="A499">
        <v>1498</v>
      </c>
      <c r="B499" s="1" t="d">
        <v>2023-01-06</v>
      </c>
      <c r="C499" t="s">
        <v>22</v>
      </c>
      <c r="D499" t="s">
        <v>30</v>
      </c>
      <c r="E499" t="s">
        <v>19</v>
      </c>
      <c r="F499" t="s">
        <v>16</v>
      </c>
      <c r="G499">
        <v>319.13</v>
      </c>
      <c r="H499">
        <v>39.31</v>
      </c>
      <c r="I499" t="str">
        <f>TEXT(B499  B:B,"MMM-YYYY")</f>
        <v>Jan-2023</v>
      </c>
      <c r="J499">
        <f t="shared" si="7"/>
        <v>2023</v>
      </c>
    </row>
    <row r="500" spans="1:10" x14ac:dyDescent="0.2">
      <c r="A500">
        <v>1499</v>
      </c>
      <c r="B500" s="1" t="d">
        <v>2023-02-23</v>
      </c>
      <c r="C500" t="s">
        <v>17</v>
      </c>
      <c r="D500" t="s">
        <v>30</v>
      </c>
      <c r="E500" t="s">
        <v>19</v>
      </c>
      <c r="F500" t="s">
        <v>11</v>
      </c>
      <c r="G500">
        <v>208.03</v>
      </c>
      <c r="H500">
        <v>490.06</v>
      </c>
      <c r="I500" t="str">
        <f>TEXT(B500  B:B,"MMM-YYYY")</f>
        <v>Feb-2023</v>
      </c>
      <c r="J500">
        <f t="shared" si="7"/>
        <v>2023</v>
      </c>
    </row>
    <row r="501" spans="1:10" x14ac:dyDescent="0.2">
      <c r="A501">
        <v>1500</v>
      </c>
      <c r="B501" s="1" t="d">
        <v>2023-08-26</v>
      </c>
      <c r="C501" t="s">
        <v>8</v>
      </c>
      <c r="D501" t="s">
        <v>27</v>
      </c>
      <c r="E501" t="s">
        <v>29</v>
      </c>
      <c r="F501" t="s">
        <v>21</v>
      </c>
      <c r="G501">
        <v>1667.96</v>
      </c>
      <c r="H501">
        <v>387.03</v>
      </c>
      <c r="I501" t="str">
        <f>TEXT(B501  B:B,"MMM-YYYY")</f>
        <v>Aug-2023</v>
      </c>
      <c r="J501">
        <f t="shared" si="7"/>
        <v>2023</v>
      </c>
    </row>
    <row r="502" spans="1:10" x14ac:dyDescent="0.2">
      <c r="A502">
        <v>1501</v>
      </c>
      <c r="B502" s="1" t="d">
        <v>2021-12-24</v>
      </c>
      <c r="C502" t="s">
        <v>17</v>
      </c>
      <c r="D502" t="s">
        <v>12</v>
      </c>
      <c r="E502" t="s">
        <v>28</v>
      </c>
      <c r="F502" t="s">
        <v>11</v>
      </c>
      <c r="G502">
        <v>1954.75</v>
      </c>
      <c r="H502">
        <v>366</v>
      </c>
      <c r="I502" t="str">
        <f>TEXT(B502  B:B,"MMM-YYYY")</f>
        <v>Dec-2021</v>
      </c>
      <c r="J502">
        <f t="shared" si="7"/>
        <v>2021</v>
      </c>
    </row>
    <row r="503" spans="1:10" x14ac:dyDescent="0.2">
      <c r="A503">
        <v>1502</v>
      </c>
      <c r="B503" s="1" t="d">
        <v>2023-08-30</v>
      </c>
      <c r="C503" t="s">
        <v>17</v>
      </c>
      <c r="D503" t="s">
        <v>25</v>
      </c>
      <c r="E503" t="s">
        <v>28</v>
      </c>
      <c r="F503" t="s">
        <v>21</v>
      </c>
      <c r="G503">
        <v>839.21</v>
      </c>
      <c r="H503">
        <v>22.53</v>
      </c>
      <c r="I503" t="str">
        <f>TEXT(B503  B:B,"MMM-YYYY")</f>
        <v>Aug-2023</v>
      </c>
      <c r="J503">
        <f t="shared" si="7"/>
        <v>2023</v>
      </c>
    </row>
    <row r="504" spans="1:10" x14ac:dyDescent="0.2">
      <c r="A504">
        <v>1503</v>
      </c>
      <c r="B504" s="1" t="d">
        <v>2022-10-30</v>
      </c>
      <c r="C504" t="s">
        <v>8</v>
      </c>
      <c r="D504" t="s">
        <v>27</v>
      </c>
      <c r="E504" t="s">
        <v>23</v>
      </c>
      <c r="F504" t="s">
        <v>11</v>
      </c>
      <c r="G504">
        <v>220.92</v>
      </c>
      <c r="H504">
        <v>-193.86</v>
      </c>
      <c r="I504" t="str">
        <f>TEXT(B504  B:B,"MMM-YYYY")</f>
        <v>Oct-2022</v>
      </c>
      <c r="J504">
        <f t="shared" si="7"/>
        <v>2022</v>
      </c>
    </row>
    <row r="505" spans="1:10" x14ac:dyDescent="0.2">
      <c r="A505">
        <v>1504</v>
      </c>
      <c r="B505" s="1" t="d">
        <v>2022-01-08</v>
      </c>
      <c r="C505" t="s">
        <v>17</v>
      </c>
      <c r="D505" t="s">
        <v>20</v>
      </c>
      <c r="E505" t="s">
        <v>13</v>
      </c>
      <c r="F505" t="s">
        <v>21</v>
      </c>
      <c r="G505">
        <v>178.33</v>
      </c>
      <c r="H505">
        <v>67.489999999999995</v>
      </c>
      <c r="I505" t="str">
        <f>TEXT(B505  B:B,"MMM-YYYY")</f>
        <v>Jan-2022</v>
      </c>
      <c r="J505">
        <f t="shared" si="7"/>
        <v>2022</v>
      </c>
    </row>
    <row r="506" spans="1:10" x14ac:dyDescent="0.2">
      <c r="A506">
        <v>1505</v>
      </c>
      <c r="B506" s="1" t="d">
        <v>2023-10-29</v>
      </c>
      <c r="C506" t="s">
        <v>17</v>
      </c>
      <c r="D506" t="s">
        <v>31</v>
      </c>
      <c r="E506" t="s">
        <v>10</v>
      </c>
      <c r="F506" t="s">
        <v>21</v>
      </c>
      <c r="G506">
        <v>1788.07</v>
      </c>
      <c r="H506">
        <v>11.27</v>
      </c>
      <c r="I506" t="str">
        <f>TEXT(B506  B:B,"MMM-YYYY")</f>
        <v>Oct-2023</v>
      </c>
      <c r="J506">
        <f t="shared" si="7"/>
        <v>2023</v>
      </c>
    </row>
    <row r="507" spans="1:10" x14ac:dyDescent="0.2">
      <c r="A507">
        <v>1506</v>
      </c>
      <c r="B507" s="1" t="d">
        <v>2022-11-07</v>
      </c>
      <c r="C507" t="s">
        <v>22</v>
      </c>
      <c r="D507" t="s">
        <v>14</v>
      </c>
      <c r="E507" t="s">
        <v>28</v>
      </c>
      <c r="F507" t="s">
        <v>11</v>
      </c>
      <c r="G507">
        <v>954.44</v>
      </c>
      <c r="H507">
        <v>-173.82</v>
      </c>
      <c r="I507" t="str">
        <f>TEXT(B507  B:B,"MMM-YYYY")</f>
        <v>Nov-2022</v>
      </c>
      <c r="J507">
        <f t="shared" si="7"/>
        <v>2022</v>
      </c>
    </row>
    <row r="508" spans="1:10" x14ac:dyDescent="0.2">
      <c r="A508">
        <v>1507</v>
      </c>
      <c r="B508" s="1" t="d">
        <v>2021-03-31</v>
      </c>
      <c r="C508" t="s">
        <v>24</v>
      </c>
      <c r="D508" t="s">
        <v>25</v>
      </c>
      <c r="E508" t="s">
        <v>15</v>
      </c>
      <c r="F508" t="s">
        <v>21</v>
      </c>
      <c r="G508">
        <v>674.05</v>
      </c>
      <c r="H508">
        <v>153.76</v>
      </c>
      <c r="I508" t="str">
        <f>TEXT(B508  B:B,"MMM-YYYY")</f>
        <v>Mar-2021</v>
      </c>
      <c r="J508">
        <f t="shared" si="7"/>
        <v>2021</v>
      </c>
    </row>
    <row r="509" spans="1:10" x14ac:dyDescent="0.2">
      <c r="A509">
        <v>1508</v>
      </c>
      <c r="B509" s="1" t="d">
        <v>2022-11-29</v>
      </c>
      <c r="C509" t="s">
        <v>17</v>
      </c>
      <c r="D509" t="s">
        <v>18</v>
      </c>
      <c r="E509" t="s">
        <v>23</v>
      </c>
      <c r="F509" t="s">
        <v>16</v>
      </c>
      <c r="G509">
        <v>979.1</v>
      </c>
      <c r="H509">
        <v>82.12</v>
      </c>
      <c r="I509" t="str">
        <f>TEXT(B509  B:B,"MMM-YYYY")</f>
        <v>Nov-2022</v>
      </c>
      <c r="J509">
        <f t="shared" si="7"/>
        <v>2022</v>
      </c>
    </row>
    <row r="510" spans="1:10" x14ac:dyDescent="0.2">
      <c r="A510">
        <v>1509</v>
      </c>
      <c r="B510" s="1" t="d">
        <v>2022-06-24</v>
      </c>
      <c r="C510" t="s">
        <v>17</v>
      </c>
      <c r="D510" t="s">
        <v>20</v>
      </c>
      <c r="E510" t="s">
        <v>34</v>
      </c>
      <c r="F510" t="s">
        <v>11</v>
      </c>
      <c r="G510">
        <v>670.69</v>
      </c>
      <c r="H510">
        <v>244.19</v>
      </c>
      <c r="I510" t="str">
        <f>TEXT(B510  B:B,"MMM-YYYY")</f>
        <v>Jun-2022</v>
      </c>
      <c r="J510">
        <f t="shared" si="7"/>
        <v>2022</v>
      </c>
    </row>
    <row r="511" spans="1:10" x14ac:dyDescent="0.2">
      <c r="A511">
        <v>1510</v>
      </c>
      <c r="B511" s="1" t="d">
        <v>2023-01-02</v>
      </c>
      <c r="C511" t="s">
        <v>17</v>
      </c>
      <c r="D511" t="s">
        <v>25</v>
      </c>
      <c r="E511" t="s">
        <v>32</v>
      </c>
      <c r="F511" t="s">
        <v>16</v>
      </c>
      <c r="G511">
        <v>1003.62</v>
      </c>
      <c r="H511">
        <v>234.83</v>
      </c>
      <c r="I511" t="str">
        <f>TEXT(B511  B:B,"MMM-YYYY")</f>
        <v>Jan-2023</v>
      </c>
      <c r="J511">
        <f t="shared" si="7"/>
        <v>2023</v>
      </c>
    </row>
    <row r="512" spans="1:10" x14ac:dyDescent="0.2">
      <c r="A512">
        <v>1511</v>
      </c>
      <c r="B512" s="1" t="d">
        <v>2023-05-19</v>
      </c>
      <c r="C512" t="s">
        <v>22</v>
      </c>
      <c r="D512" t="s">
        <v>27</v>
      </c>
      <c r="E512" t="s">
        <v>34</v>
      </c>
      <c r="F512" t="s">
        <v>11</v>
      </c>
      <c r="G512">
        <v>1726.13</v>
      </c>
      <c r="H512">
        <v>-115.48</v>
      </c>
      <c r="I512" t="str">
        <f>TEXT(B512  B:B,"MMM-YYYY")</f>
        <v>May-2023</v>
      </c>
      <c r="J512">
        <f t="shared" si="7"/>
        <v>2023</v>
      </c>
    </row>
    <row r="513" spans="1:10" x14ac:dyDescent="0.2">
      <c r="A513">
        <v>1512</v>
      </c>
      <c r="B513" s="1" t="d">
        <v>2021-02-10</v>
      </c>
      <c r="C513" t="s">
        <v>24</v>
      </c>
      <c r="D513" t="s">
        <v>9</v>
      </c>
      <c r="E513" t="s">
        <v>23</v>
      </c>
      <c r="F513" t="s">
        <v>21</v>
      </c>
      <c r="G513">
        <v>1204.99</v>
      </c>
      <c r="H513">
        <v>483.88</v>
      </c>
      <c r="I513" t="str">
        <f>TEXT(B513  B:B,"MMM-YYYY")</f>
        <v>Feb-2021</v>
      </c>
      <c r="J513">
        <f t="shared" si="7"/>
        <v>2021</v>
      </c>
    </row>
    <row r="514" spans="1:10" x14ac:dyDescent="0.2">
      <c r="A514">
        <v>1513</v>
      </c>
      <c r="B514" s="1" t="d">
        <v>2023-01-10</v>
      </c>
      <c r="C514" t="s">
        <v>8</v>
      </c>
      <c r="D514" t="s">
        <v>14</v>
      </c>
      <c r="E514" t="s">
        <v>26</v>
      </c>
      <c r="F514" t="s">
        <v>21</v>
      </c>
      <c r="G514">
        <v>1404.57</v>
      </c>
      <c r="H514">
        <v>-69.150000000000006</v>
      </c>
      <c r="I514" t="str">
        <f>TEXT(B514  B:B,"MMM-YYYY")</f>
        <v>Jan-2023</v>
      </c>
      <c r="J514">
        <f t="shared" si="7"/>
        <v>2023</v>
      </c>
    </row>
    <row r="515" spans="1:10" x14ac:dyDescent="0.2">
      <c r="A515">
        <v>1514</v>
      </c>
      <c r="B515" s="1" t="d">
        <v>2022-05-17</v>
      </c>
      <c r="C515" t="s">
        <v>22</v>
      </c>
      <c r="D515" t="s">
        <v>25</v>
      </c>
      <c r="E515" t="s">
        <v>10</v>
      </c>
      <c r="F515" t="s">
        <v>21</v>
      </c>
      <c r="G515">
        <v>761.11</v>
      </c>
      <c r="H515">
        <v>111.69</v>
      </c>
      <c r="I515" t="str">
        <f>TEXT(B515  B:B,"MMM-YYYY")</f>
        <v>May-2022</v>
      </c>
      <c r="J515">
        <f t="shared" ref="J515:J578" si="8">YEAR(B:B)</f>
        <v>2022</v>
      </c>
    </row>
    <row r="516" spans="1:10" x14ac:dyDescent="0.2">
      <c r="A516">
        <v>1515</v>
      </c>
      <c r="B516" s="1" t="d">
        <v>2023-08-17</v>
      </c>
      <c r="C516" t="s">
        <v>22</v>
      </c>
      <c r="D516" t="s">
        <v>12</v>
      </c>
      <c r="E516" t="s">
        <v>32</v>
      </c>
      <c r="F516" t="s">
        <v>11</v>
      </c>
      <c r="G516">
        <v>1490.09</v>
      </c>
      <c r="H516">
        <v>141.68</v>
      </c>
      <c r="I516" t="str">
        <f>TEXT(B516  B:B,"MMM-YYYY")</f>
        <v>Aug-2023</v>
      </c>
      <c r="J516">
        <f t="shared" si="8"/>
        <v>2023</v>
      </c>
    </row>
    <row r="517" spans="1:10" x14ac:dyDescent="0.2">
      <c r="A517">
        <v>1516</v>
      </c>
      <c r="B517" s="1" t="d">
        <v>2023-07-18</v>
      </c>
      <c r="C517" t="s">
        <v>24</v>
      </c>
      <c r="D517" t="s">
        <v>30</v>
      </c>
      <c r="E517" t="s">
        <v>34</v>
      </c>
      <c r="F517" t="s">
        <v>16</v>
      </c>
      <c r="G517">
        <v>1349.9</v>
      </c>
      <c r="H517">
        <v>369.14</v>
      </c>
      <c r="I517" t="str">
        <f>TEXT(B517  B:B,"MMM-YYYY")</f>
        <v>Jul-2023</v>
      </c>
      <c r="J517">
        <f t="shared" si="8"/>
        <v>2023</v>
      </c>
    </row>
    <row r="518" spans="1:10" x14ac:dyDescent="0.2">
      <c r="A518">
        <v>1517</v>
      </c>
      <c r="B518" s="1" t="d">
        <v>2022-04-06</v>
      </c>
      <c r="C518" t="s">
        <v>24</v>
      </c>
      <c r="D518" t="s">
        <v>30</v>
      </c>
      <c r="E518" t="s">
        <v>32</v>
      </c>
      <c r="F518" t="s">
        <v>16</v>
      </c>
      <c r="G518">
        <v>283.14999999999998</v>
      </c>
      <c r="H518">
        <v>-130.54</v>
      </c>
      <c r="I518" t="str">
        <f>TEXT(B518  B:B,"MMM-YYYY")</f>
        <v>Apr-2022</v>
      </c>
      <c r="J518">
        <f t="shared" si="8"/>
        <v>2022</v>
      </c>
    </row>
    <row r="519" spans="1:10" x14ac:dyDescent="0.2">
      <c r="A519">
        <v>1518</v>
      </c>
      <c r="B519" s="1" t="d">
        <v>2023-01-02</v>
      </c>
      <c r="C519" t="s">
        <v>22</v>
      </c>
      <c r="D519" t="s">
        <v>14</v>
      </c>
      <c r="E519" t="s">
        <v>15</v>
      </c>
      <c r="F519" t="s">
        <v>11</v>
      </c>
      <c r="G519">
        <v>1166.6500000000001</v>
      </c>
      <c r="H519">
        <v>100.05</v>
      </c>
      <c r="I519" t="str">
        <f>TEXT(B519  B:B,"MMM-YYYY")</f>
        <v>Jan-2023</v>
      </c>
      <c r="J519">
        <f t="shared" si="8"/>
        <v>2023</v>
      </c>
    </row>
    <row r="520" spans="1:10" x14ac:dyDescent="0.2">
      <c r="A520">
        <v>1519</v>
      </c>
      <c r="B520" s="1" t="d">
        <v>2023-01-22</v>
      </c>
      <c r="C520" t="s">
        <v>8</v>
      </c>
      <c r="D520" t="s">
        <v>27</v>
      </c>
      <c r="E520" t="s">
        <v>15</v>
      </c>
      <c r="F520" t="s">
        <v>11</v>
      </c>
      <c r="G520">
        <v>550.65</v>
      </c>
      <c r="H520">
        <v>239.95</v>
      </c>
      <c r="I520" t="str">
        <f>TEXT(B520  B:B,"MMM-YYYY")</f>
        <v>Jan-2023</v>
      </c>
      <c r="J520">
        <f t="shared" si="8"/>
        <v>2023</v>
      </c>
    </row>
    <row r="521" spans="1:10" x14ac:dyDescent="0.2">
      <c r="A521">
        <v>1520</v>
      </c>
      <c r="B521" s="1" t="d">
        <v>2023-07-14</v>
      </c>
      <c r="C521" t="s">
        <v>22</v>
      </c>
      <c r="D521" t="s">
        <v>30</v>
      </c>
      <c r="E521" t="s">
        <v>15</v>
      </c>
      <c r="F521" t="s">
        <v>16</v>
      </c>
      <c r="G521">
        <v>1617.99</v>
      </c>
      <c r="H521">
        <v>-49.39</v>
      </c>
      <c r="I521" t="str">
        <f>TEXT(B521  B:B,"MMM-YYYY")</f>
        <v>Jul-2023</v>
      </c>
      <c r="J521">
        <f t="shared" si="8"/>
        <v>2023</v>
      </c>
    </row>
    <row r="522" spans="1:10" x14ac:dyDescent="0.2">
      <c r="A522">
        <v>1521</v>
      </c>
      <c r="B522" s="1" t="d">
        <v>2023-06-28</v>
      </c>
      <c r="C522" t="s">
        <v>24</v>
      </c>
      <c r="D522" t="s">
        <v>25</v>
      </c>
      <c r="E522" t="s">
        <v>23</v>
      </c>
      <c r="F522" t="s">
        <v>16</v>
      </c>
      <c r="G522">
        <v>880.58</v>
      </c>
      <c r="H522">
        <v>239.23</v>
      </c>
      <c r="I522" t="str">
        <f>TEXT(B522  B:B,"MMM-YYYY")</f>
        <v>Jun-2023</v>
      </c>
      <c r="J522">
        <f t="shared" si="8"/>
        <v>2023</v>
      </c>
    </row>
    <row r="523" spans="1:10" x14ac:dyDescent="0.2">
      <c r="A523">
        <v>1522</v>
      </c>
      <c r="B523" s="1" t="d">
        <v>2022-01-25</v>
      </c>
      <c r="C523" t="s">
        <v>8</v>
      </c>
      <c r="D523" t="s">
        <v>18</v>
      </c>
      <c r="E523" t="s">
        <v>10</v>
      </c>
      <c r="F523" t="s">
        <v>16</v>
      </c>
      <c r="G523">
        <v>1989.63</v>
      </c>
      <c r="H523">
        <v>446.57</v>
      </c>
      <c r="I523" t="str">
        <f>TEXT(B523  B:B,"MMM-YYYY")</f>
        <v>Jan-2022</v>
      </c>
      <c r="J523">
        <f t="shared" si="8"/>
        <v>2022</v>
      </c>
    </row>
    <row r="524" spans="1:10" x14ac:dyDescent="0.2">
      <c r="A524">
        <v>1523</v>
      </c>
      <c r="B524" s="1" t="d">
        <v>2023-06-02</v>
      </c>
      <c r="C524" t="s">
        <v>24</v>
      </c>
      <c r="D524" t="s">
        <v>31</v>
      </c>
      <c r="E524" t="s">
        <v>23</v>
      </c>
      <c r="F524" t="s">
        <v>16</v>
      </c>
      <c r="G524">
        <v>230.38</v>
      </c>
      <c r="H524">
        <v>498.26</v>
      </c>
      <c r="I524" t="str">
        <f>TEXT(B524  B:B,"MMM-YYYY")</f>
        <v>Jun-2023</v>
      </c>
      <c r="J524">
        <f t="shared" si="8"/>
        <v>2023</v>
      </c>
    </row>
    <row r="525" spans="1:10" x14ac:dyDescent="0.2">
      <c r="A525">
        <v>1524</v>
      </c>
      <c r="B525" s="1" t="d">
        <v>2021-09-13</v>
      </c>
      <c r="C525" t="s">
        <v>8</v>
      </c>
      <c r="D525" t="s">
        <v>31</v>
      </c>
      <c r="E525" t="s">
        <v>19</v>
      </c>
      <c r="F525" t="s">
        <v>11</v>
      </c>
      <c r="G525">
        <v>1571.68</v>
      </c>
      <c r="H525">
        <v>-177.28</v>
      </c>
      <c r="I525" t="str">
        <f>TEXT(B525  B:B,"MMM-YYYY")</f>
        <v>Sep-2021</v>
      </c>
      <c r="J525">
        <f t="shared" si="8"/>
        <v>2021</v>
      </c>
    </row>
    <row r="526" spans="1:10" x14ac:dyDescent="0.2">
      <c r="A526">
        <v>1525</v>
      </c>
      <c r="B526" s="1" t="d">
        <v>2022-12-10</v>
      </c>
      <c r="C526" t="s">
        <v>17</v>
      </c>
      <c r="D526" t="s">
        <v>20</v>
      </c>
      <c r="E526" t="s">
        <v>26</v>
      </c>
      <c r="F526" t="s">
        <v>11</v>
      </c>
      <c r="G526">
        <v>1363.72</v>
      </c>
      <c r="H526">
        <v>-35.090000000000003</v>
      </c>
      <c r="I526" t="str">
        <f>TEXT(B526  B:B,"MMM-YYYY")</f>
        <v>Dec-2022</v>
      </c>
      <c r="J526">
        <f t="shared" si="8"/>
        <v>2022</v>
      </c>
    </row>
    <row r="527" spans="1:10" x14ac:dyDescent="0.2">
      <c r="A527">
        <v>1526</v>
      </c>
      <c r="B527" s="1" t="d">
        <v>2022-03-26</v>
      </c>
      <c r="C527" t="s">
        <v>24</v>
      </c>
      <c r="D527" t="s">
        <v>33</v>
      </c>
      <c r="E527" t="s">
        <v>26</v>
      </c>
      <c r="F527" t="s">
        <v>21</v>
      </c>
      <c r="G527">
        <v>1546.62</v>
      </c>
      <c r="H527">
        <v>17.21</v>
      </c>
      <c r="I527" t="str">
        <f>TEXT(B527  B:B,"MMM-YYYY")</f>
        <v>Mar-2022</v>
      </c>
      <c r="J527">
        <f t="shared" si="8"/>
        <v>2022</v>
      </c>
    </row>
    <row r="528" spans="1:10" x14ac:dyDescent="0.2">
      <c r="A528">
        <v>1527</v>
      </c>
      <c r="B528" s="1" t="d">
        <v>2021-01-10</v>
      </c>
      <c r="C528" t="s">
        <v>24</v>
      </c>
      <c r="D528" t="s">
        <v>9</v>
      </c>
      <c r="E528" t="s">
        <v>15</v>
      </c>
      <c r="F528" t="s">
        <v>16</v>
      </c>
      <c r="G528">
        <v>649.67999999999995</v>
      </c>
      <c r="H528">
        <v>79.39</v>
      </c>
      <c r="I528" t="str">
        <f>TEXT(B528  B:B,"MMM-YYYY")</f>
        <v>Jan-2021</v>
      </c>
      <c r="J528">
        <f t="shared" si="8"/>
        <v>2021</v>
      </c>
    </row>
    <row r="529" spans="1:10" x14ac:dyDescent="0.2">
      <c r="A529">
        <v>1528</v>
      </c>
      <c r="B529" s="1" t="d">
        <v>2023-04-04</v>
      </c>
      <c r="C529" t="s">
        <v>22</v>
      </c>
      <c r="D529" t="s">
        <v>14</v>
      </c>
      <c r="E529" t="s">
        <v>19</v>
      </c>
      <c r="F529" t="s">
        <v>21</v>
      </c>
      <c r="G529">
        <v>1009.51</v>
      </c>
      <c r="H529">
        <v>-30.42</v>
      </c>
      <c r="I529" t="str">
        <f>TEXT(B529  B:B,"MMM-YYYY")</f>
        <v>Apr-2023</v>
      </c>
      <c r="J529">
        <f t="shared" si="8"/>
        <v>2023</v>
      </c>
    </row>
    <row r="530" spans="1:10" x14ac:dyDescent="0.2">
      <c r="A530">
        <v>1529</v>
      </c>
      <c r="B530" s="1" t="d">
        <v>2023-03-09</v>
      </c>
      <c r="C530" t="s">
        <v>24</v>
      </c>
      <c r="D530" t="s">
        <v>20</v>
      </c>
      <c r="E530" t="s">
        <v>28</v>
      </c>
      <c r="F530" t="s">
        <v>11</v>
      </c>
      <c r="G530">
        <v>1603.19</v>
      </c>
      <c r="H530">
        <v>-57.56</v>
      </c>
      <c r="I530" t="str">
        <f>TEXT(B530  B:B,"MMM-YYYY")</f>
        <v>Mar-2023</v>
      </c>
      <c r="J530">
        <f t="shared" si="8"/>
        <v>2023</v>
      </c>
    </row>
    <row r="531" spans="1:10" x14ac:dyDescent="0.2">
      <c r="A531">
        <v>1530</v>
      </c>
      <c r="B531" s="1" t="d">
        <v>2023-05-27</v>
      </c>
      <c r="C531" t="s">
        <v>24</v>
      </c>
      <c r="D531" t="s">
        <v>33</v>
      </c>
      <c r="E531" t="s">
        <v>28</v>
      </c>
      <c r="F531" t="s">
        <v>11</v>
      </c>
      <c r="G531">
        <v>503.46</v>
      </c>
      <c r="H531">
        <v>468.19</v>
      </c>
      <c r="I531" t="str">
        <f>TEXT(B531  B:B,"MMM-YYYY")</f>
        <v>May-2023</v>
      </c>
      <c r="J531">
        <f t="shared" si="8"/>
        <v>2023</v>
      </c>
    </row>
    <row r="532" spans="1:10" x14ac:dyDescent="0.2">
      <c r="A532">
        <v>1531</v>
      </c>
      <c r="B532" s="1" t="d">
        <v>2023-10-26</v>
      </c>
      <c r="C532" t="s">
        <v>17</v>
      </c>
      <c r="D532" t="s">
        <v>27</v>
      </c>
      <c r="E532" t="s">
        <v>15</v>
      </c>
      <c r="F532" t="s">
        <v>21</v>
      </c>
      <c r="G532">
        <v>490.76</v>
      </c>
      <c r="H532">
        <v>442.97</v>
      </c>
      <c r="I532" t="str">
        <f>TEXT(B532  B:B,"MMM-YYYY")</f>
        <v>Oct-2023</v>
      </c>
      <c r="J532">
        <f t="shared" si="8"/>
        <v>2023</v>
      </c>
    </row>
    <row r="533" spans="1:10" x14ac:dyDescent="0.2">
      <c r="A533">
        <v>1532</v>
      </c>
      <c r="B533" s="1" t="d">
        <v>2023-10-13</v>
      </c>
      <c r="C533" t="s">
        <v>24</v>
      </c>
      <c r="D533" t="s">
        <v>12</v>
      </c>
      <c r="E533" t="s">
        <v>34</v>
      </c>
      <c r="F533" t="s">
        <v>16</v>
      </c>
      <c r="G533">
        <v>1124.55</v>
      </c>
      <c r="H533">
        <v>-167.11</v>
      </c>
      <c r="I533" t="str">
        <f>TEXT(B533  B:B,"MMM-YYYY")</f>
        <v>Oct-2023</v>
      </c>
      <c r="J533">
        <f t="shared" si="8"/>
        <v>2023</v>
      </c>
    </row>
    <row r="534" spans="1:10" x14ac:dyDescent="0.2">
      <c r="A534">
        <v>1533</v>
      </c>
      <c r="B534" s="1" t="d">
        <v>2022-01-09</v>
      </c>
      <c r="C534" t="s">
        <v>17</v>
      </c>
      <c r="D534" t="s">
        <v>12</v>
      </c>
      <c r="E534" t="s">
        <v>23</v>
      </c>
      <c r="F534" t="s">
        <v>16</v>
      </c>
      <c r="G534">
        <v>1070.95</v>
      </c>
      <c r="H534">
        <v>37.17</v>
      </c>
      <c r="I534" t="str">
        <f>TEXT(B534  B:B,"MMM-YYYY")</f>
        <v>Jan-2022</v>
      </c>
      <c r="J534">
        <f t="shared" si="8"/>
        <v>2022</v>
      </c>
    </row>
    <row r="535" spans="1:10" x14ac:dyDescent="0.2">
      <c r="A535">
        <v>1534</v>
      </c>
      <c r="B535" s="1" t="d">
        <v>2023-12-25</v>
      </c>
      <c r="C535" t="s">
        <v>17</v>
      </c>
      <c r="D535" t="s">
        <v>9</v>
      </c>
      <c r="E535" t="s">
        <v>15</v>
      </c>
      <c r="F535" t="s">
        <v>16</v>
      </c>
      <c r="G535">
        <v>600.41</v>
      </c>
      <c r="H535">
        <v>83.6</v>
      </c>
      <c r="I535" t="str">
        <f>TEXT(B535  B:B,"MMM-YYYY")</f>
        <v>Dec-2023</v>
      </c>
      <c r="J535">
        <f t="shared" si="8"/>
        <v>2023</v>
      </c>
    </row>
    <row r="536" spans="1:10" x14ac:dyDescent="0.2">
      <c r="A536">
        <v>1535</v>
      </c>
      <c r="B536" s="1" t="d">
        <v>2021-05-26</v>
      </c>
      <c r="C536" t="s">
        <v>17</v>
      </c>
      <c r="D536" t="s">
        <v>30</v>
      </c>
      <c r="E536" t="s">
        <v>13</v>
      </c>
      <c r="F536" t="s">
        <v>16</v>
      </c>
      <c r="G536">
        <v>631.25</v>
      </c>
      <c r="H536">
        <v>-32.69</v>
      </c>
      <c r="I536" t="str">
        <f>TEXT(B536  B:B,"MMM-YYYY")</f>
        <v>May-2021</v>
      </c>
      <c r="J536">
        <f t="shared" si="8"/>
        <v>2021</v>
      </c>
    </row>
    <row r="537" spans="1:10" x14ac:dyDescent="0.2">
      <c r="A537">
        <v>1536</v>
      </c>
      <c r="B537" s="1" t="d">
        <v>2021-08-12</v>
      </c>
      <c r="C537" t="s">
        <v>17</v>
      </c>
      <c r="D537" t="s">
        <v>25</v>
      </c>
      <c r="E537" t="s">
        <v>32</v>
      </c>
      <c r="F537" t="s">
        <v>21</v>
      </c>
      <c r="G537">
        <v>591.79999999999995</v>
      </c>
      <c r="H537">
        <v>240.21</v>
      </c>
      <c r="I537" t="str">
        <f>TEXT(B537  B:B,"MMM-YYYY")</f>
        <v>Aug-2021</v>
      </c>
      <c r="J537">
        <f t="shared" si="8"/>
        <v>2021</v>
      </c>
    </row>
    <row r="538" spans="1:10" x14ac:dyDescent="0.2">
      <c r="A538">
        <v>1537</v>
      </c>
      <c r="B538" s="1" t="d">
        <v>2021-06-26</v>
      </c>
      <c r="C538" t="s">
        <v>8</v>
      </c>
      <c r="D538" t="s">
        <v>20</v>
      </c>
      <c r="E538" t="s">
        <v>26</v>
      </c>
      <c r="F538" t="s">
        <v>21</v>
      </c>
      <c r="G538">
        <v>1554.45</v>
      </c>
      <c r="H538">
        <v>248.27</v>
      </c>
      <c r="I538" t="str">
        <f>TEXT(B538  B:B,"MMM-YYYY")</f>
        <v>Jun-2021</v>
      </c>
      <c r="J538">
        <f t="shared" si="8"/>
        <v>2021</v>
      </c>
    </row>
    <row r="539" spans="1:10" x14ac:dyDescent="0.2">
      <c r="A539">
        <v>1538</v>
      </c>
      <c r="B539" s="1" t="d">
        <v>2023-05-03</v>
      </c>
      <c r="C539" t="s">
        <v>22</v>
      </c>
      <c r="D539" t="s">
        <v>20</v>
      </c>
      <c r="E539" t="s">
        <v>28</v>
      </c>
      <c r="F539" t="s">
        <v>11</v>
      </c>
      <c r="G539">
        <v>1321.21</v>
      </c>
      <c r="H539">
        <v>395.35</v>
      </c>
      <c r="I539" t="str">
        <f>TEXT(B539  B:B,"MMM-YYYY")</f>
        <v>May-2023</v>
      </c>
      <c r="J539">
        <f t="shared" si="8"/>
        <v>2023</v>
      </c>
    </row>
    <row r="540" spans="1:10" x14ac:dyDescent="0.2">
      <c r="A540">
        <v>1539</v>
      </c>
      <c r="B540" s="1" t="d">
        <v>2021-03-04</v>
      </c>
      <c r="C540" t="s">
        <v>8</v>
      </c>
      <c r="D540" t="s">
        <v>14</v>
      </c>
      <c r="E540" t="s">
        <v>29</v>
      </c>
      <c r="F540" t="s">
        <v>16</v>
      </c>
      <c r="G540">
        <v>1673.21</v>
      </c>
      <c r="H540">
        <v>318.61</v>
      </c>
      <c r="I540" t="str">
        <f>TEXT(B540  B:B,"MMM-YYYY")</f>
        <v>Mar-2021</v>
      </c>
      <c r="J540">
        <f t="shared" si="8"/>
        <v>2021</v>
      </c>
    </row>
    <row r="541" spans="1:10" x14ac:dyDescent="0.2">
      <c r="A541">
        <v>1540</v>
      </c>
      <c r="B541" s="1" t="d">
        <v>2023-04-07</v>
      </c>
      <c r="C541" t="s">
        <v>24</v>
      </c>
      <c r="D541" t="s">
        <v>14</v>
      </c>
      <c r="E541" t="s">
        <v>28</v>
      </c>
      <c r="F541" t="s">
        <v>16</v>
      </c>
      <c r="G541">
        <v>1952.17</v>
      </c>
      <c r="H541">
        <v>179.8</v>
      </c>
      <c r="I541" t="str">
        <f>TEXT(B541  B:B,"MMM-YYYY")</f>
        <v>Apr-2023</v>
      </c>
      <c r="J541">
        <f t="shared" si="8"/>
        <v>2023</v>
      </c>
    </row>
    <row r="542" spans="1:10" x14ac:dyDescent="0.2">
      <c r="A542">
        <v>1541</v>
      </c>
      <c r="B542" s="1" t="d">
        <v>2023-03-06</v>
      </c>
      <c r="C542" t="s">
        <v>8</v>
      </c>
      <c r="D542" t="s">
        <v>12</v>
      </c>
      <c r="E542" t="s">
        <v>26</v>
      </c>
      <c r="F542" t="s">
        <v>16</v>
      </c>
      <c r="G542">
        <v>974.62</v>
      </c>
      <c r="H542">
        <v>257.51</v>
      </c>
      <c r="I542" t="str">
        <f>TEXT(B542  B:B,"MMM-YYYY")</f>
        <v>Mar-2023</v>
      </c>
      <c r="J542">
        <f t="shared" si="8"/>
        <v>2023</v>
      </c>
    </row>
    <row r="543" spans="1:10" x14ac:dyDescent="0.2">
      <c r="A543">
        <v>1542</v>
      </c>
      <c r="B543" s="1" t="d">
        <v>2022-11-20</v>
      </c>
      <c r="C543" t="s">
        <v>8</v>
      </c>
      <c r="D543" t="s">
        <v>12</v>
      </c>
      <c r="E543" t="s">
        <v>32</v>
      </c>
      <c r="F543" t="s">
        <v>21</v>
      </c>
      <c r="G543">
        <v>180.05</v>
      </c>
      <c r="H543">
        <v>-8.2100000000000009</v>
      </c>
      <c r="I543" t="str">
        <f>TEXT(B543  B:B,"MMM-YYYY")</f>
        <v>Nov-2022</v>
      </c>
      <c r="J543">
        <f t="shared" si="8"/>
        <v>2022</v>
      </c>
    </row>
    <row r="544" spans="1:10" x14ac:dyDescent="0.2">
      <c r="A544">
        <v>1543</v>
      </c>
      <c r="B544" s="1" t="d">
        <v>2021-04-15</v>
      </c>
      <c r="C544" t="s">
        <v>24</v>
      </c>
      <c r="D544" t="s">
        <v>18</v>
      </c>
      <c r="E544" t="s">
        <v>26</v>
      </c>
      <c r="F544" t="s">
        <v>16</v>
      </c>
      <c r="G544">
        <v>143.78</v>
      </c>
      <c r="H544">
        <v>215.14</v>
      </c>
      <c r="I544" t="str">
        <f>TEXT(B544  B:B,"MMM-YYYY")</f>
        <v>Apr-2021</v>
      </c>
      <c r="J544">
        <f t="shared" si="8"/>
        <v>2021</v>
      </c>
    </row>
    <row r="545" spans="1:10" x14ac:dyDescent="0.2">
      <c r="A545">
        <v>1544</v>
      </c>
      <c r="B545" s="1" t="d">
        <v>2022-05-26</v>
      </c>
      <c r="C545" t="s">
        <v>24</v>
      </c>
      <c r="D545" t="s">
        <v>18</v>
      </c>
      <c r="E545" t="s">
        <v>29</v>
      </c>
      <c r="F545" t="s">
        <v>21</v>
      </c>
      <c r="G545">
        <v>626.54999999999995</v>
      </c>
      <c r="H545">
        <v>142.46</v>
      </c>
      <c r="I545" t="str">
        <f>TEXT(B545  B:B,"MMM-YYYY")</f>
        <v>May-2022</v>
      </c>
      <c r="J545">
        <f t="shared" si="8"/>
        <v>2022</v>
      </c>
    </row>
    <row r="546" spans="1:10" x14ac:dyDescent="0.2">
      <c r="A546">
        <v>1545</v>
      </c>
      <c r="B546" s="1" t="d">
        <v>2022-01-20</v>
      </c>
      <c r="C546" t="s">
        <v>24</v>
      </c>
      <c r="D546" t="s">
        <v>30</v>
      </c>
      <c r="E546" t="s">
        <v>15</v>
      </c>
      <c r="F546" t="s">
        <v>16</v>
      </c>
      <c r="G546">
        <v>1868.46</v>
      </c>
      <c r="H546">
        <v>-106.66</v>
      </c>
      <c r="I546" t="str">
        <f>TEXT(B546  B:B,"MMM-YYYY")</f>
        <v>Jan-2022</v>
      </c>
      <c r="J546">
        <f t="shared" si="8"/>
        <v>2022</v>
      </c>
    </row>
    <row r="547" spans="1:10" x14ac:dyDescent="0.2">
      <c r="A547">
        <v>1546</v>
      </c>
      <c r="B547" s="1" t="d">
        <v>2022-02-09</v>
      </c>
      <c r="C547" t="s">
        <v>8</v>
      </c>
      <c r="D547" t="s">
        <v>18</v>
      </c>
      <c r="E547" t="s">
        <v>19</v>
      </c>
      <c r="F547" t="s">
        <v>16</v>
      </c>
      <c r="G547">
        <v>1070.27</v>
      </c>
      <c r="H547">
        <v>-30.22</v>
      </c>
      <c r="I547" t="str">
        <f>TEXT(B547  B:B,"MMM-YYYY")</f>
        <v>Feb-2022</v>
      </c>
      <c r="J547">
        <f t="shared" si="8"/>
        <v>2022</v>
      </c>
    </row>
    <row r="548" spans="1:10" x14ac:dyDescent="0.2">
      <c r="A548">
        <v>1547</v>
      </c>
      <c r="B548" s="1" t="d">
        <v>2023-04-03</v>
      </c>
      <c r="C548" t="s">
        <v>8</v>
      </c>
      <c r="D548" t="s">
        <v>25</v>
      </c>
      <c r="E548" t="s">
        <v>29</v>
      </c>
      <c r="F548" t="s">
        <v>11</v>
      </c>
      <c r="G548">
        <v>579.98</v>
      </c>
      <c r="H548">
        <v>4.1900000000000004</v>
      </c>
      <c r="I548" t="str">
        <f>TEXT(B548  B:B,"MMM-YYYY")</f>
        <v>Apr-2023</v>
      </c>
      <c r="J548">
        <f t="shared" si="8"/>
        <v>2023</v>
      </c>
    </row>
    <row r="549" spans="1:10" x14ac:dyDescent="0.2">
      <c r="A549">
        <v>1548</v>
      </c>
      <c r="B549" s="1" t="d">
        <v>2022-06-02</v>
      </c>
      <c r="C549" t="s">
        <v>24</v>
      </c>
      <c r="D549" t="s">
        <v>25</v>
      </c>
      <c r="E549" t="s">
        <v>26</v>
      </c>
      <c r="F549" t="s">
        <v>16</v>
      </c>
      <c r="G549">
        <v>828.38</v>
      </c>
      <c r="H549">
        <v>447.02</v>
      </c>
      <c r="I549" t="str">
        <f>TEXT(B549  B:B,"MMM-YYYY")</f>
        <v>Jun-2022</v>
      </c>
      <c r="J549">
        <f t="shared" si="8"/>
        <v>2022</v>
      </c>
    </row>
    <row r="550" spans="1:10" x14ac:dyDescent="0.2">
      <c r="A550">
        <v>1549</v>
      </c>
      <c r="B550" s="1" t="d">
        <v>2022-04-21</v>
      </c>
      <c r="C550" t="s">
        <v>22</v>
      </c>
      <c r="D550" t="s">
        <v>20</v>
      </c>
      <c r="E550" t="s">
        <v>26</v>
      </c>
      <c r="F550" t="s">
        <v>16</v>
      </c>
      <c r="G550">
        <v>1217.26</v>
      </c>
      <c r="H550">
        <v>-38.729999999999997</v>
      </c>
      <c r="I550" t="str">
        <f>TEXT(B550  B:B,"MMM-YYYY")</f>
        <v>Apr-2022</v>
      </c>
      <c r="J550">
        <f t="shared" si="8"/>
        <v>2022</v>
      </c>
    </row>
    <row r="551" spans="1:10" x14ac:dyDescent="0.2">
      <c r="A551">
        <v>1550</v>
      </c>
      <c r="B551" s="1" t="d">
        <v>2022-12-10</v>
      </c>
      <c r="C551" t="s">
        <v>22</v>
      </c>
      <c r="D551" t="s">
        <v>31</v>
      </c>
      <c r="E551" t="s">
        <v>13</v>
      </c>
      <c r="F551" t="s">
        <v>11</v>
      </c>
      <c r="G551">
        <v>1323.25</v>
      </c>
      <c r="H551">
        <v>2.4700000000000002</v>
      </c>
      <c r="I551" t="str">
        <f>TEXT(B551  B:B,"MMM-YYYY")</f>
        <v>Dec-2022</v>
      </c>
      <c r="J551">
        <f t="shared" si="8"/>
        <v>2022</v>
      </c>
    </row>
    <row r="552" spans="1:10" x14ac:dyDescent="0.2">
      <c r="A552">
        <v>1551</v>
      </c>
      <c r="B552" s="1" t="d">
        <v>2023-02-10</v>
      </c>
      <c r="C552" t="s">
        <v>17</v>
      </c>
      <c r="D552" t="s">
        <v>25</v>
      </c>
      <c r="E552" t="s">
        <v>13</v>
      </c>
      <c r="F552" t="s">
        <v>21</v>
      </c>
      <c r="G552">
        <v>350.14</v>
      </c>
      <c r="H552">
        <v>58.55</v>
      </c>
      <c r="I552" t="str">
        <f>TEXT(B552  B:B,"MMM-YYYY")</f>
        <v>Feb-2023</v>
      </c>
      <c r="J552">
        <f t="shared" si="8"/>
        <v>2023</v>
      </c>
    </row>
    <row r="553" spans="1:10" x14ac:dyDescent="0.2">
      <c r="A553">
        <v>1552</v>
      </c>
      <c r="B553" s="1" t="d">
        <v>2023-11-13</v>
      </c>
      <c r="C553" t="s">
        <v>24</v>
      </c>
      <c r="D553" t="s">
        <v>33</v>
      </c>
      <c r="E553" t="s">
        <v>10</v>
      </c>
      <c r="F553" t="s">
        <v>21</v>
      </c>
      <c r="G553">
        <v>1955.21</v>
      </c>
      <c r="H553">
        <v>264.62</v>
      </c>
      <c r="I553" t="str">
        <f>TEXT(B553  B:B,"MMM-YYYY")</f>
        <v>Nov-2023</v>
      </c>
      <c r="J553">
        <f t="shared" si="8"/>
        <v>2023</v>
      </c>
    </row>
    <row r="554" spans="1:10" x14ac:dyDescent="0.2">
      <c r="A554">
        <v>1553</v>
      </c>
      <c r="B554" s="1" t="d">
        <v>2023-09-24</v>
      </c>
      <c r="C554" t="s">
        <v>17</v>
      </c>
      <c r="D554" t="s">
        <v>12</v>
      </c>
      <c r="E554" t="s">
        <v>13</v>
      </c>
      <c r="F554" t="s">
        <v>16</v>
      </c>
      <c r="G554">
        <v>1112.31</v>
      </c>
      <c r="H554">
        <v>-117.23</v>
      </c>
      <c r="I554" t="str">
        <f>TEXT(B554  B:B,"MMM-YYYY")</f>
        <v>Sep-2023</v>
      </c>
      <c r="J554">
        <f t="shared" si="8"/>
        <v>2023</v>
      </c>
    </row>
    <row r="555" spans="1:10" x14ac:dyDescent="0.2">
      <c r="A555">
        <v>1554</v>
      </c>
      <c r="B555" s="1" t="d">
        <v>2022-11-08</v>
      </c>
      <c r="C555" t="s">
        <v>22</v>
      </c>
      <c r="D555" t="s">
        <v>14</v>
      </c>
      <c r="E555" t="s">
        <v>23</v>
      </c>
      <c r="F555" t="s">
        <v>21</v>
      </c>
      <c r="G555">
        <v>314.58999999999997</v>
      </c>
      <c r="H555">
        <v>467.76</v>
      </c>
      <c r="I555" t="str">
        <f>TEXT(B555  B:B,"MMM-YYYY")</f>
        <v>Nov-2022</v>
      </c>
      <c r="J555">
        <f t="shared" si="8"/>
        <v>2022</v>
      </c>
    </row>
    <row r="556" spans="1:10" x14ac:dyDescent="0.2">
      <c r="A556">
        <v>1555</v>
      </c>
      <c r="B556" s="1" t="d">
        <v>2022-12-15</v>
      </c>
      <c r="C556" t="s">
        <v>17</v>
      </c>
      <c r="D556" t="s">
        <v>18</v>
      </c>
      <c r="E556" t="s">
        <v>19</v>
      </c>
      <c r="F556" t="s">
        <v>16</v>
      </c>
      <c r="G556">
        <v>1792.59</v>
      </c>
      <c r="H556">
        <v>405.9</v>
      </c>
      <c r="I556" t="str">
        <f>TEXT(B556  B:B,"MMM-YYYY")</f>
        <v>Dec-2022</v>
      </c>
      <c r="J556">
        <f t="shared" si="8"/>
        <v>2022</v>
      </c>
    </row>
    <row r="557" spans="1:10" x14ac:dyDescent="0.2">
      <c r="A557">
        <v>1556</v>
      </c>
      <c r="B557" s="1" t="d">
        <v>2021-03-24</v>
      </c>
      <c r="C557" t="s">
        <v>24</v>
      </c>
      <c r="D557" t="s">
        <v>20</v>
      </c>
      <c r="E557" t="s">
        <v>32</v>
      </c>
      <c r="F557" t="s">
        <v>11</v>
      </c>
      <c r="G557">
        <v>195.54</v>
      </c>
      <c r="H557">
        <v>204.05</v>
      </c>
      <c r="I557" t="str">
        <f>TEXT(B557  B:B,"MMM-YYYY")</f>
        <v>Mar-2021</v>
      </c>
      <c r="J557">
        <f t="shared" si="8"/>
        <v>2021</v>
      </c>
    </row>
    <row r="558" spans="1:10" x14ac:dyDescent="0.2">
      <c r="A558">
        <v>1557</v>
      </c>
      <c r="B558" s="1" t="d">
        <v>2022-04-02</v>
      </c>
      <c r="C558" t="s">
        <v>24</v>
      </c>
      <c r="D558" t="s">
        <v>9</v>
      </c>
      <c r="E558" t="s">
        <v>29</v>
      </c>
      <c r="F558" t="s">
        <v>11</v>
      </c>
      <c r="G558">
        <v>1820.08</v>
      </c>
      <c r="H558">
        <v>271.83</v>
      </c>
      <c r="I558" t="str">
        <f>TEXT(B558  B:B,"MMM-YYYY")</f>
        <v>Apr-2022</v>
      </c>
      <c r="J558">
        <f t="shared" si="8"/>
        <v>2022</v>
      </c>
    </row>
    <row r="559" spans="1:10" x14ac:dyDescent="0.2">
      <c r="A559">
        <v>1558</v>
      </c>
      <c r="B559" s="1" t="d">
        <v>2021-01-01</v>
      </c>
      <c r="C559" t="s">
        <v>24</v>
      </c>
      <c r="D559" t="s">
        <v>14</v>
      </c>
      <c r="E559" t="s">
        <v>26</v>
      </c>
      <c r="F559" t="s">
        <v>16</v>
      </c>
      <c r="G559">
        <v>1993.3</v>
      </c>
      <c r="H559">
        <v>-188.34</v>
      </c>
      <c r="I559" t="str">
        <f>TEXT(B559  B:B,"MMM-YYYY")</f>
        <v>Jan-2021</v>
      </c>
      <c r="J559">
        <f t="shared" si="8"/>
        <v>2021</v>
      </c>
    </row>
    <row r="560" spans="1:10" x14ac:dyDescent="0.2">
      <c r="A560">
        <v>1559</v>
      </c>
      <c r="B560" s="1" t="d">
        <v>2021-02-20</v>
      </c>
      <c r="C560" t="s">
        <v>8</v>
      </c>
      <c r="D560" t="s">
        <v>33</v>
      </c>
      <c r="E560" t="s">
        <v>10</v>
      </c>
      <c r="F560" t="s">
        <v>11</v>
      </c>
      <c r="G560">
        <v>1415.84</v>
      </c>
      <c r="H560">
        <v>37.26</v>
      </c>
      <c r="I560" t="str">
        <f>TEXT(B560  B:B,"MMM-YYYY")</f>
        <v>Feb-2021</v>
      </c>
      <c r="J560">
        <f t="shared" si="8"/>
        <v>2021</v>
      </c>
    </row>
    <row r="561" spans="1:10" x14ac:dyDescent="0.2">
      <c r="A561">
        <v>1560</v>
      </c>
      <c r="B561" s="1" t="d">
        <v>2022-11-16</v>
      </c>
      <c r="C561" t="s">
        <v>17</v>
      </c>
      <c r="D561" t="s">
        <v>18</v>
      </c>
      <c r="E561" t="s">
        <v>10</v>
      </c>
      <c r="F561" t="s">
        <v>11</v>
      </c>
      <c r="G561">
        <v>1552.37</v>
      </c>
      <c r="H561">
        <v>356.96</v>
      </c>
      <c r="I561" t="str">
        <f>TEXT(B561  B:B,"MMM-YYYY")</f>
        <v>Nov-2022</v>
      </c>
      <c r="J561">
        <f t="shared" si="8"/>
        <v>2022</v>
      </c>
    </row>
    <row r="562" spans="1:10" x14ac:dyDescent="0.2">
      <c r="A562">
        <v>1561</v>
      </c>
      <c r="B562" s="1" t="d">
        <v>2022-12-18</v>
      </c>
      <c r="C562" t="s">
        <v>22</v>
      </c>
      <c r="D562" t="s">
        <v>33</v>
      </c>
      <c r="E562" t="s">
        <v>32</v>
      </c>
      <c r="F562" t="s">
        <v>16</v>
      </c>
      <c r="G562">
        <v>707.74</v>
      </c>
      <c r="H562">
        <v>-145.76</v>
      </c>
      <c r="I562" t="str">
        <f>TEXT(B562  B:B,"MMM-YYYY")</f>
        <v>Dec-2022</v>
      </c>
      <c r="J562">
        <f t="shared" si="8"/>
        <v>2022</v>
      </c>
    </row>
    <row r="563" spans="1:10" x14ac:dyDescent="0.2">
      <c r="A563">
        <v>1562</v>
      </c>
      <c r="B563" s="1" t="d">
        <v>2022-03-25</v>
      </c>
      <c r="C563" t="s">
        <v>22</v>
      </c>
      <c r="D563" t="s">
        <v>12</v>
      </c>
      <c r="E563" t="s">
        <v>19</v>
      </c>
      <c r="F563" t="s">
        <v>16</v>
      </c>
      <c r="G563">
        <v>1886.07</v>
      </c>
      <c r="H563">
        <v>-2.38</v>
      </c>
      <c r="I563" t="str">
        <f>TEXT(B563  B:B,"MMM-YYYY")</f>
        <v>Mar-2022</v>
      </c>
      <c r="J563">
        <f t="shared" si="8"/>
        <v>2022</v>
      </c>
    </row>
    <row r="564" spans="1:10" x14ac:dyDescent="0.2">
      <c r="A564">
        <v>1563</v>
      </c>
      <c r="B564" s="1" t="d">
        <v>2023-05-31</v>
      </c>
      <c r="C564" t="s">
        <v>22</v>
      </c>
      <c r="D564" t="s">
        <v>12</v>
      </c>
      <c r="E564" t="s">
        <v>29</v>
      </c>
      <c r="F564" t="s">
        <v>11</v>
      </c>
      <c r="G564">
        <v>1082.94</v>
      </c>
      <c r="H564">
        <v>209.71</v>
      </c>
      <c r="I564" t="str">
        <f>TEXT(B564  B:B,"MMM-YYYY")</f>
        <v>May-2023</v>
      </c>
      <c r="J564">
        <f t="shared" si="8"/>
        <v>2023</v>
      </c>
    </row>
    <row r="565" spans="1:10" x14ac:dyDescent="0.2">
      <c r="A565">
        <v>1564</v>
      </c>
      <c r="B565" s="1" t="d">
        <v>2022-05-03</v>
      </c>
      <c r="C565" t="s">
        <v>8</v>
      </c>
      <c r="D565" t="s">
        <v>30</v>
      </c>
      <c r="E565" t="s">
        <v>28</v>
      </c>
      <c r="F565" t="s">
        <v>21</v>
      </c>
      <c r="G565">
        <v>1478.16</v>
      </c>
      <c r="H565">
        <v>-20.51</v>
      </c>
      <c r="I565" t="str">
        <f>TEXT(B565  B:B,"MMM-YYYY")</f>
        <v>May-2022</v>
      </c>
      <c r="J565">
        <f t="shared" si="8"/>
        <v>2022</v>
      </c>
    </row>
    <row r="566" spans="1:10" x14ac:dyDescent="0.2">
      <c r="A566">
        <v>1565</v>
      </c>
      <c r="B566" s="1" t="d">
        <v>2021-02-03</v>
      </c>
      <c r="C566" t="s">
        <v>8</v>
      </c>
      <c r="D566" t="s">
        <v>20</v>
      </c>
      <c r="E566" t="s">
        <v>13</v>
      </c>
      <c r="F566" t="s">
        <v>21</v>
      </c>
      <c r="G566">
        <v>1852.01</v>
      </c>
      <c r="H566">
        <v>453.78</v>
      </c>
      <c r="I566" t="str">
        <f>TEXT(B566  B:B,"MMM-YYYY")</f>
        <v>Feb-2021</v>
      </c>
      <c r="J566">
        <f t="shared" si="8"/>
        <v>2021</v>
      </c>
    </row>
    <row r="567" spans="1:10" x14ac:dyDescent="0.2">
      <c r="A567">
        <v>1566</v>
      </c>
      <c r="B567" s="1" t="d">
        <v>2021-04-05</v>
      </c>
      <c r="C567" t="s">
        <v>24</v>
      </c>
      <c r="D567" t="s">
        <v>14</v>
      </c>
      <c r="E567" t="s">
        <v>15</v>
      </c>
      <c r="F567" t="s">
        <v>16</v>
      </c>
      <c r="G567">
        <v>1951.6</v>
      </c>
      <c r="H567">
        <v>-108.26</v>
      </c>
      <c r="I567" t="str">
        <f>TEXT(B567  B:B,"MMM-YYYY")</f>
        <v>Apr-2021</v>
      </c>
      <c r="J567">
        <f t="shared" si="8"/>
        <v>2021</v>
      </c>
    </row>
    <row r="568" spans="1:10" x14ac:dyDescent="0.2">
      <c r="A568">
        <v>1567</v>
      </c>
      <c r="B568" s="1" t="d">
        <v>2021-06-03</v>
      </c>
      <c r="C568" t="s">
        <v>22</v>
      </c>
      <c r="D568" t="s">
        <v>27</v>
      </c>
      <c r="E568" t="s">
        <v>10</v>
      </c>
      <c r="F568" t="s">
        <v>16</v>
      </c>
      <c r="G568">
        <v>1674.75</v>
      </c>
      <c r="H568">
        <v>358.18</v>
      </c>
      <c r="I568" t="str">
        <f>TEXT(B568  B:B,"MMM-YYYY")</f>
        <v>Jun-2021</v>
      </c>
      <c r="J568">
        <f t="shared" si="8"/>
        <v>2021</v>
      </c>
    </row>
    <row r="569" spans="1:10" x14ac:dyDescent="0.2">
      <c r="A569">
        <v>1568</v>
      </c>
      <c r="B569" s="1" t="d">
        <v>2021-09-07</v>
      </c>
      <c r="C569" t="s">
        <v>8</v>
      </c>
      <c r="D569" t="s">
        <v>27</v>
      </c>
      <c r="E569" t="s">
        <v>13</v>
      </c>
      <c r="F569" t="s">
        <v>21</v>
      </c>
      <c r="G569">
        <v>640.88</v>
      </c>
      <c r="H569">
        <v>155.56</v>
      </c>
      <c r="I569" t="str">
        <f>TEXT(B569  B:B,"MMM-YYYY")</f>
        <v>Sep-2021</v>
      </c>
      <c r="J569">
        <f t="shared" si="8"/>
        <v>2021</v>
      </c>
    </row>
    <row r="570" spans="1:10" x14ac:dyDescent="0.2">
      <c r="A570">
        <v>1569</v>
      </c>
      <c r="B570" s="1" t="d">
        <v>2022-11-05</v>
      </c>
      <c r="C570" t="s">
        <v>24</v>
      </c>
      <c r="D570" t="s">
        <v>14</v>
      </c>
      <c r="E570" t="s">
        <v>13</v>
      </c>
      <c r="F570" t="s">
        <v>11</v>
      </c>
      <c r="G570">
        <v>1934.77</v>
      </c>
      <c r="H570">
        <v>325.23</v>
      </c>
      <c r="I570" t="str">
        <f>TEXT(B570  B:B,"MMM-YYYY")</f>
        <v>Nov-2022</v>
      </c>
      <c r="J570">
        <f t="shared" si="8"/>
        <v>2022</v>
      </c>
    </row>
    <row r="571" spans="1:10" x14ac:dyDescent="0.2">
      <c r="A571">
        <v>1570</v>
      </c>
      <c r="B571" s="1" t="d">
        <v>2022-03-14</v>
      </c>
      <c r="C571" t="s">
        <v>22</v>
      </c>
      <c r="D571" t="s">
        <v>9</v>
      </c>
      <c r="E571" t="s">
        <v>23</v>
      </c>
      <c r="F571" t="s">
        <v>21</v>
      </c>
      <c r="G571">
        <v>1274.83</v>
      </c>
      <c r="H571">
        <v>17.5</v>
      </c>
      <c r="I571" t="str">
        <f>TEXT(B571  B:B,"MMM-YYYY")</f>
        <v>Mar-2022</v>
      </c>
      <c r="J571">
        <f t="shared" si="8"/>
        <v>2022</v>
      </c>
    </row>
    <row r="572" spans="1:10" x14ac:dyDescent="0.2">
      <c r="A572">
        <v>1571</v>
      </c>
      <c r="B572" s="1" t="d">
        <v>2021-04-28</v>
      </c>
      <c r="C572" t="s">
        <v>17</v>
      </c>
      <c r="D572" t="s">
        <v>20</v>
      </c>
      <c r="E572" t="s">
        <v>19</v>
      </c>
      <c r="F572" t="s">
        <v>21</v>
      </c>
      <c r="G572">
        <v>1864.75</v>
      </c>
      <c r="H572">
        <v>160.13999999999999</v>
      </c>
      <c r="I572" t="str">
        <f>TEXT(B572  B:B,"MMM-YYYY")</f>
        <v>Apr-2021</v>
      </c>
      <c r="J572">
        <f t="shared" si="8"/>
        <v>2021</v>
      </c>
    </row>
    <row r="573" spans="1:10" x14ac:dyDescent="0.2">
      <c r="A573">
        <v>1572</v>
      </c>
      <c r="B573" s="1" t="d">
        <v>2023-02-10</v>
      </c>
      <c r="C573" t="s">
        <v>24</v>
      </c>
      <c r="D573" t="s">
        <v>33</v>
      </c>
      <c r="E573" t="s">
        <v>15</v>
      </c>
      <c r="F573" t="s">
        <v>21</v>
      </c>
      <c r="G573">
        <v>1368.4</v>
      </c>
      <c r="H573">
        <v>399.78</v>
      </c>
      <c r="I573" t="str">
        <f>TEXT(B573  B:B,"MMM-YYYY")</f>
        <v>Feb-2023</v>
      </c>
      <c r="J573">
        <f t="shared" si="8"/>
        <v>2023</v>
      </c>
    </row>
    <row r="574" spans="1:10" x14ac:dyDescent="0.2">
      <c r="A574">
        <v>1573</v>
      </c>
      <c r="B574" s="1" t="d">
        <v>2021-09-25</v>
      </c>
      <c r="C574" t="s">
        <v>8</v>
      </c>
      <c r="D574" t="s">
        <v>9</v>
      </c>
      <c r="E574" t="s">
        <v>28</v>
      </c>
      <c r="F574" t="s">
        <v>21</v>
      </c>
      <c r="G574">
        <v>649.12</v>
      </c>
      <c r="H574">
        <v>126.81</v>
      </c>
      <c r="I574" t="str">
        <f>TEXT(B574  B:B,"MMM-YYYY")</f>
        <v>Sep-2021</v>
      </c>
      <c r="J574">
        <f t="shared" si="8"/>
        <v>2021</v>
      </c>
    </row>
    <row r="575" spans="1:10" x14ac:dyDescent="0.2">
      <c r="A575">
        <v>1574</v>
      </c>
      <c r="B575" s="1" t="d">
        <v>2023-12-14</v>
      </c>
      <c r="C575" t="s">
        <v>8</v>
      </c>
      <c r="D575" t="s">
        <v>31</v>
      </c>
      <c r="E575" t="s">
        <v>26</v>
      </c>
      <c r="F575" t="s">
        <v>16</v>
      </c>
      <c r="G575">
        <v>771.55</v>
      </c>
      <c r="H575">
        <v>51.8</v>
      </c>
      <c r="I575" t="str">
        <f>TEXT(B575  B:B,"MMM-YYYY")</f>
        <v>Dec-2023</v>
      </c>
      <c r="J575">
        <f t="shared" si="8"/>
        <v>2023</v>
      </c>
    </row>
    <row r="576" spans="1:10" x14ac:dyDescent="0.2">
      <c r="A576">
        <v>1575</v>
      </c>
      <c r="B576" s="1" t="d">
        <v>2021-08-24</v>
      </c>
      <c r="C576" t="s">
        <v>24</v>
      </c>
      <c r="D576" t="s">
        <v>14</v>
      </c>
      <c r="E576" t="s">
        <v>23</v>
      </c>
      <c r="F576" t="s">
        <v>16</v>
      </c>
      <c r="G576">
        <v>1123.42</v>
      </c>
      <c r="H576">
        <v>175.31</v>
      </c>
      <c r="I576" t="str">
        <f>TEXT(B576  B:B,"MMM-YYYY")</f>
        <v>Aug-2021</v>
      </c>
      <c r="J576">
        <f t="shared" si="8"/>
        <v>2021</v>
      </c>
    </row>
    <row r="577" spans="1:10" x14ac:dyDescent="0.2">
      <c r="A577">
        <v>1576</v>
      </c>
      <c r="B577" s="1" t="d">
        <v>2022-01-24</v>
      </c>
      <c r="C577" t="s">
        <v>24</v>
      </c>
      <c r="D577" t="s">
        <v>33</v>
      </c>
      <c r="E577" t="s">
        <v>13</v>
      </c>
      <c r="F577" t="s">
        <v>11</v>
      </c>
      <c r="G577">
        <v>1590.53</v>
      </c>
      <c r="H577">
        <v>302.14999999999998</v>
      </c>
      <c r="I577" t="str">
        <f>TEXT(B577  B:B,"MMM-YYYY")</f>
        <v>Jan-2022</v>
      </c>
      <c r="J577">
        <f t="shared" si="8"/>
        <v>2022</v>
      </c>
    </row>
    <row r="578" spans="1:10" x14ac:dyDescent="0.2">
      <c r="A578">
        <v>1577</v>
      </c>
      <c r="B578" s="1" t="d">
        <v>2023-09-17</v>
      </c>
      <c r="C578" t="s">
        <v>8</v>
      </c>
      <c r="D578" t="s">
        <v>27</v>
      </c>
      <c r="E578" t="s">
        <v>13</v>
      </c>
      <c r="F578" t="s">
        <v>11</v>
      </c>
      <c r="G578">
        <v>670.07</v>
      </c>
      <c r="H578">
        <v>110.49</v>
      </c>
      <c r="I578" t="str">
        <f>TEXT(B578  B:B,"MMM-YYYY")</f>
        <v>Sep-2023</v>
      </c>
      <c r="J578">
        <f t="shared" si="8"/>
        <v>2023</v>
      </c>
    </row>
    <row r="579" spans="1:10" x14ac:dyDescent="0.2">
      <c r="A579">
        <v>1578</v>
      </c>
      <c r="B579" s="1" t="d">
        <v>2023-02-02</v>
      </c>
      <c r="C579" t="s">
        <v>17</v>
      </c>
      <c r="D579" t="s">
        <v>25</v>
      </c>
      <c r="E579" t="s">
        <v>34</v>
      </c>
      <c r="F579" t="s">
        <v>11</v>
      </c>
      <c r="G579">
        <v>1180.48</v>
      </c>
      <c r="H579">
        <v>457.21</v>
      </c>
      <c r="I579" t="str">
        <f>TEXT(B579  B:B,"MMM-YYYY")</f>
        <v>Feb-2023</v>
      </c>
      <c r="J579">
        <f t="shared" ref="J579:J642" si="9">YEAR(B:B)</f>
        <v>2023</v>
      </c>
    </row>
    <row r="580" spans="1:10" x14ac:dyDescent="0.2">
      <c r="A580">
        <v>1579</v>
      </c>
      <c r="B580" s="1" t="d">
        <v>2022-02-05</v>
      </c>
      <c r="C580" t="s">
        <v>22</v>
      </c>
      <c r="D580" t="s">
        <v>30</v>
      </c>
      <c r="E580" t="s">
        <v>15</v>
      </c>
      <c r="F580" t="s">
        <v>11</v>
      </c>
      <c r="G580">
        <v>723.97</v>
      </c>
      <c r="H580">
        <v>6.46</v>
      </c>
      <c r="I580" t="str">
        <f>TEXT(B580  B:B,"MMM-YYYY")</f>
        <v>Feb-2022</v>
      </c>
      <c r="J580">
        <f t="shared" si="9"/>
        <v>2022</v>
      </c>
    </row>
    <row r="581" spans="1:10" x14ac:dyDescent="0.2">
      <c r="A581">
        <v>1580</v>
      </c>
      <c r="B581" s="1" t="d">
        <v>2022-09-16</v>
      </c>
      <c r="C581" t="s">
        <v>17</v>
      </c>
      <c r="D581" t="s">
        <v>27</v>
      </c>
      <c r="E581" t="s">
        <v>15</v>
      </c>
      <c r="F581" t="s">
        <v>21</v>
      </c>
      <c r="G581">
        <v>1640.75</v>
      </c>
      <c r="H581">
        <v>132.82</v>
      </c>
      <c r="I581" t="str">
        <f>TEXT(B581  B:B,"MMM-YYYY")</f>
        <v>Sep-2022</v>
      </c>
      <c r="J581">
        <f t="shared" si="9"/>
        <v>2022</v>
      </c>
    </row>
    <row r="582" spans="1:10" x14ac:dyDescent="0.2">
      <c r="A582">
        <v>1581</v>
      </c>
      <c r="B582" s="1" t="d">
        <v>2023-02-06</v>
      </c>
      <c r="C582" t="s">
        <v>24</v>
      </c>
      <c r="D582" t="s">
        <v>20</v>
      </c>
      <c r="E582" t="s">
        <v>34</v>
      </c>
      <c r="F582" t="s">
        <v>16</v>
      </c>
      <c r="G582">
        <v>960.12</v>
      </c>
      <c r="H582">
        <v>329.85</v>
      </c>
      <c r="I582" t="str">
        <f>TEXT(B582  B:B,"MMM-YYYY")</f>
        <v>Feb-2023</v>
      </c>
      <c r="J582">
        <f t="shared" si="9"/>
        <v>2023</v>
      </c>
    </row>
    <row r="583" spans="1:10" x14ac:dyDescent="0.2">
      <c r="A583">
        <v>1582</v>
      </c>
      <c r="B583" s="1" t="d">
        <v>2023-07-08</v>
      </c>
      <c r="C583" t="s">
        <v>17</v>
      </c>
      <c r="D583" t="s">
        <v>12</v>
      </c>
      <c r="E583" t="s">
        <v>15</v>
      </c>
      <c r="F583" t="s">
        <v>16</v>
      </c>
      <c r="G583">
        <v>199.61</v>
      </c>
      <c r="H583">
        <v>282.38</v>
      </c>
      <c r="I583" t="str">
        <f>TEXT(B583  B:B,"MMM-YYYY")</f>
        <v>Jul-2023</v>
      </c>
      <c r="J583">
        <f t="shared" si="9"/>
        <v>2023</v>
      </c>
    </row>
    <row r="584" spans="1:10" x14ac:dyDescent="0.2">
      <c r="A584">
        <v>1583</v>
      </c>
      <c r="B584" s="1" t="d">
        <v>2023-05-03</v>
      </c>
      <c r="C584" t="s">
        <v>8</v>
      </c>
      <c r="D584" t="s">
        <v>25</v>
      </c>
      <c r="E584" t="s">
        <v>13</v>
      </c>
      <c r="F584" t="s">
        <v>11</v>
      </c>
      <c r="G584">
        <v>373.8</v>
      </c>
      <c r="H584">
        <v>404.55</v>
      </c>
      <c r="I584" t="str">
        <f>TEXT(B584  B:B,"MMM-YYYY")</f>
        <v>May-2023</v>
      </c>
      <c r="J584">
        <f t="shared" si="9"/>
        <v>2023</v>
      </c>
    </row>
    <row r="585" spans="1:10" x14ac:dyDescent="0.2">
      <c r="A585">
        <v>1584</v>
      </c>
      <c r="B585" s="1" t="d">
        <v>2022-08-01</v>
      </c>
      <c r="C585" t="s">
        <v>24</v>
      </c>
      <c r="D585" t="s">
        <v>30</v>
      </c>
      <c r="E585" t="s">
        <v>10</v>
      </c>
      <c r="F585" t="s">
        <v>11</v>
      </c>
      <c r="G585">
        <v>169.15</v>
      </c>
      <c r="H585">
        <v>497.77</v>
      </c>
      <c r="I585" t="str">
        <f>TEXT(B585  B:B,"MMM-YYYY")</f>
        <v>Aug-2022</v>
      </c>
      <c r="J585">
        <f t="shared" si="9"/>
        <v>2022</v>
      </c>
    </row>
    <row r="586" spans="1:10" x14ac:dyDescent="0.2">
      <c r="A586">
        <v>1585</v>
      </c>
      <c r="B586" s="1" t="d">
        <v>2021-03-16</v>
      </c>
      <c r="C586" t="s">
        <v>22</v>
      </c>
      <c r="D586" t="s">
        <v>30</v>
      </c>
      <c r="E586" t="s">
        <v>29</v>
      </c>
      <c r="F586" t="s">
        <v>21</v>
      </c>
      <c r="G586">
        <v>1023.64</v>
      </c>
      <c r="H586">
        <v>98.8</v>
      </c>
      <c r="I586" t="str">
        <f>TEXT(B586  B:B,"MMM-YYYY")</f>
        <v>Mar-2021</v>
      </c>
      <c r="J586">
        <f t="shared" si="9"/>
        <v>2021</v>
      </c>
    </row>
    <row r="587" spans="1:10" x14ac:dyDescent="0.2">
      <c r="A587">
        <v>1586</v>
      </c>
      <c r="B587" s="1" t="d">
        <v>2022-03-11</v>
      </c>
      <c r="C587" t="s">
        <v>8</v>
      </c>
      <c r="D587" t="s">
        <v>31</v>
      </c>
      <c r="E587" t="s">
        <v>13</v>
      </c>
      <c r="F587" t="s">
        <v>21</v>
      </c>
      <c r="G587">
        <v>257.36</v>
      </c>
      <c r="H587">
        <v>-122.19</v>
      </c>
      <c r="I587" t="str">
        <f>TEXT(B587  B:B,"MMM-YYYY")</f>
        <v>Mar-2022</v>
      </c>
      <c r="J587">
        <f t="shared" si="9"/>
        <v>2022</v>
      </c>
    </row>
    <row r="588" spans="1:10" x14ac:dyDescent="0.2">
      <c r="A588">
        <v>1587</v>
      </c>
      <c r="B588" s="1" t="d">
        <v>2021-04-13</v>
      </c>
      <c r="C588" t="s">
        <v>8</v>
      </c>
      <c r="D588" t="s">
        <v>31</v>
      </c>
      <c r="E588" t="s">
        <v>23</v>
      </c>
      <c r="F588" t="s">
        <v>11</v>
      </c>
      <c r="G588">
        <v>272.57</v>
      </c>
      <c r="H588">
        <v>-178.71</v>
      </c>
      <c r="I588" t="str">
        <f>TEXT(B588  B:B,"MMM-YYYY")</f>
        <v>Apr-2021</v>
      </c>
      <c r="J588">
        <f t="shared" si="9"/>
        <v>2021</v>
      </c>
    </row>
    <row r="589" spans="1:10" x14ac:dyDescent="0.2">
      <c r="A589">
        <v>1588</v>
      </c>
      <c r="B589" s="1" t="d">
        <v>2023-02-03</v>
      </c>
      <c r="C589" t="s">
        <v>22</v>
      </c>
      <c r="D589" t="s">
        <v>18</v>
      </c>
      <c r="E589" t="s">
        <v>19</v>
      </c>
      <c r="F589" t="s">
        <v>16</v>
      </c>
      <c r="G589">
        <v>1885.04</v>
      </c>
      <c r="H589">
        <v>308.81</v>
      </c>
      <c r="I589" t="str">
        <f>TEXT(B589  B:B,"MMM-YYYY")</f>
        <v>Feb-2023</v>
      </c>
      <c r="J589">
        <f t="shared" si="9"/>
        <v>2023</v>
      </c>
    </row>
    <row r="590" spans="1:10" x14ac:dyDescent="0.2">
      <c r="A590">
        <v>1589</v>
      </c>
      <c r="B590" s="1" t="d">
        <v>2023-01-08</v>
      </c>
      <c r="C590" t="s">
        <v>22</v>
      </c>
      <c r="D590" t="s">
        <v>27</v>
      </c>
      <c r="E590" t="s">
        <v>34</v>
      </c>
      <c r="F590" t="s">
        <v>16</v>
      </c>
      <c r="G590">
        <v>1751.68</v>
      </c>
      <c r="H590">
        <v>411.81</v>
      </c>
      <c r="I590" t="str">
        <f>TEXT(B590  B:B,"MMM-YYYY")</f>
        <v>Jan-2023</v>
      </c>
      <c r="J590">
        <f t="shared" si="9"/>
        <v>2023</v>
      </c>
    </row>
    <row r="591" spans="1:10" x14ac:dyDescent="0.2">
      <c r="A591">
        <v>1590</v>
      </c>
      <c r="B591" s="1" t="d">
        <v>2023-03-17</v>
      </c>
      <c r="C591" t="s">
        <v>17</v>
      </c>
      <c r="D591" t="s">
        <v>27</v>
      </c>
      <c r="E591" t="s">
        <v>28</v>
      </c>
      <c r="F591" t="s">
        <v>16</v>
      </c>
      <c r="G591">
        <v>931.57</v>
      </c>
      <c r="H591">
        <v>-45.5</v>
      </c>
      <c r="I591" t="str">
        <f>TEXT(B591  B:B,"MMM-YYYY")</f>
        <v>Mar-2023</v>
      </c>
      <c r="J591">
        <f t="shared" si="9"/>
        <v>2023</v>
      </c>
    </row>
    <row r="592" spans="1:10" x14ac:dyDescent="0.2">
      <c r="A592">
        <v>1591</v>
      </c>
      <c r="B592" s="1" t="d">
        <v>2021-04-08</v>
      </c>
      <c r="C592" t="s">
        <v>24</v>
      </c>
      <c r="D592" t="s">
        <v>27</v>
      </c>
      <c r="E592" t="s">
        <v>26</v>
      </c>
      <c r="F592" t="s">
        <v>11</v>
      </c>
      <c r="G592">
        <v>1972.32</v>
      </c>
      <c r="H592">
        <v>-89.09</v>
      </c>
      <c r="I592" t="str">
        <f>TEXT(B592  B:B,"MMM-YYYY")</f>
        <v>Apr-2021</v>
      </c>
      <c r="J592">
        <f t="shared" si="9"/>
        <v>2021</v>
      </c>
    </row>
    <row r="593" spans="1:10" x14ac:dyDescent="0.2">
      <c r="A593">
        <v>1592</v>
      </c>
      <c r="B593" s="1" t="d">
        <v>2023-03-09</v>
      </c>
      <c r="C593" t="s">
        <v>22</v>
      </c>
      <c r="D593" t="s">
        <v>18</v>
      </c>
      <c r="E593" t="s">
        <v>28</v>
      </c>
      <c r="F593" t="s">
        <v>16</v>
      </c>
      <c r="G593">
        <v>50.36</v>
      </c>
      <c r="H593">
        <v>-156.46</v>
      </c>
      <c r="I593" t="str">
        <f>TEXT(B593  B:B,"MMM-YYYY")</f>
        <v>Mar-2023</v>
      </c>
      <c r="J593">
        <f t="shared" si="9"/>
        <v>2023</v>
      </c>
    </row>
    <row r="594" spans="1:10" x14ac:dyDescent="0.2">
      <c r="A594">
        <v>1593</v>
      </c>
      <c r="B594" s="1" t="d">
        <v>2023-05-09</v>
      </c>
      <c r="C594" t="s">
        <v>22</v>
      </c>
      <c r="D594" t="s">
        <v>9</v>
      </c>
      <c r="E594" t="s">
        <v>13</v>
      </c>
      <c r="F594" t="s">
        <v>21</v>
      </c>
      <c r="G594">
        <v>1247.26</v>
      </c>
      <c r="H594">
        <v>375.89</v>
      </c>
      <c r="I594" t="str">
        <f>TEXT(B594  B:B,"MMM-YYYY")</f>
        <v>May-2023</v>
      </c>
      <c r="J594">
        <f t="shared" si="9"/>
        <v>2023</v>
      </c>
    </row>
    <row r="595" spans="1:10" x14ac:dyDescent="0.2">
      <c r="A595">
        <v>1594</v>
      </c>
      <c r="B595" s="1" t="d">
        <v>2022-03-11</v>
      </c>
      <c r="C595" t="s">
        <v>24</v>
      </c>
      <c r="D595" t="s">
        <v>30</v>
      </c>
      <c r="E595" t="s">
        <v>23</v>
      </c>
      <c r="F595" t="s">
        <v>21</v>
      </c>
      <c r="G595">
        <v>1252.03</v>
      </c>
      <c r="H595">
        <v>17.97</v>
      </c>
      <c r="I595" t="str">
        <f>TEXT(B595  B:B,"MMM-YYYY")</f>
        <v>Mar-2022</v>
      </c>
      <c r="J595">
        <f t="shared" si="9"/>
        <v>2022</v>
      </c>
    </row>
    <row r="596" spans="1:10" x14ac:dyDescent="0.2">
      <c r="A596">
        <v>1595</v>
      </c>
      <c r="B596" s="1" t="d">
        <v>2022-03-23</v>
      </c>
      <c r="C596" t="s">
        <v>22</v>
      </c>
      <c r="D596" t="s">
        <v>25</v>
      </c>
      <c r="E596" t="s">
        <v>13</v>
      </c>
      <c r="F596" t="s">
        <v>11</v>
      </c>
      <c r="G596">
        <v>942.01</v>
      </c>
      <c r="H596">
        <v>81.19</v>
      </c>
      <c r="I596" t="str">
        <f>TEXT(B596  B:B,"MMM-YYYY")</f>
        <v>Mar-2022</v>
      </c>
      <c r="J596">
        <f t="shared" si="9"/>
        <v>2022</v>
      </c>
    </row>
    <row r="597" spans="1:10" x14ac:dyDescent="0.2">
      <c r="A597">
        <v>1596</v>
      </c>
      <c r="B597" s="1" t="d">
        <v>2021-09-06</v>
      </c>
      <c r="C597" t="s">
        <v>22</v>
      </c>
      <c r="D597" t="s">
        <v>20</v>
      </c>
      <c r="E597" t="s">
        <v>19</v>
      </c>
      <c r="F597" t="s">
        <v>21</v>
      </c>
      <c r="G597">
        <v>824.05</v>
      </c>
      <c r="H597">
        <v>151.93</v>
      </c>
      <c r="I597" t="str">
        <f>TEXT(B597  B:B,"MMM-YYYY")</f>
        <v>Sep-2021</v>
      </c>
      <c r="J597">
        <f t="shared" si="9"/>
        <v>2021</v>
      </c>
    </row>
    <row r="598" spans="1:10" x14ac:dyDescent="0.2">
      <c r="A598">
        <v>1597</v>
      </c>
      <c r="B598" s="1" t="d">
        <v>2021-06-15</v>
      </c>
      <c r="C598" t="s">
        <v>17</v>
      </c>
      <c r="D598" t="s">
        <v>30</v>
      </c>
      <c r="E598" t="s">
        <v>10</v>
      </c>
      <c r="F598" t="s">
        <v>11</v>
      </c>
      <c r="G598">
        <v>938</v>
      </c>
      <c r="H598">
        <v>387.62</v>
      </c>
      <c r="I598" t="str">
        <f>TEXT(B598  B:B,"MMM-YYYY")</f>
        <v>Jun-2021</v>
      </c>
      <c r="J598">
        <f t="shared" si="9"/>
        <v>2021</v>
      </c>
    </row>
    <row r="599" spans="1:10" x14ac:dyDescent="0.2">
      <c r="A599">
        <v>1598</v>
      </c>
      <c r="B599" s="1" t="d">
        <v>2023-09-11</v>
      </c>
      <c r="C599" t="s">
        <v>8</v>
      </c>
      <c r="D599" t="s">
        <v>31</v>
      </c>
      <c r="E599" t="s">
        <v>26</v>
      </c>
      <c r="F599" t="s">
        <v>16</v>
      </c>
      <c r="G599">
        <v>859.17</v>
      </c>
      <c r="H599">
        <v>255.58</v>
      </c>
      <c r="I599" t="str">
        <f>TEXT(B599  B:B,"MMM-YYYY")</f>
        <v>Sep-2023</v>
      </c>
      <c r="J599">
        <f t="shared" si="9"/>
        <v>2023</v>
      </c>
    </row>
    <row r="600" spans="1:10" x14ac:dyDescent="0.2">
      <c r="A600">
        <v>1599</v>
      </c>
      <c r="B600" s="1" t="d">
        <v>2023-10-17</v>
      </c>
      <c r="C600" t="s">
        <v>8</v>
      </c>
      <c r="D600" t="s">
        <v>33</v>
      </c>
      <c r="E600" t="s">
        <v>19</v>
      </c>
      <c r="F600" t="s">
        <v>16</v>
      </c>
      <c r="G600">
        <v>1474.46</v>
      </c>
      <c r="H600">
        <v>230.55</v>
      </c>
      <c r="I600" t="str">
        <f>TEXT(B600  B:B,"MMM-YYYY")</f>
        <v>Oct-2023</v>
      </c>
      <c r="J600">
        <f t="shared" si="9"/>
        <v>2023</v>
      </c>
    </row>
    <row r="601" spans="1:10" x14ac:dyDescent="0.2">
      <c r="A601">
        <v>1600</v>
      </c>
      <c r="B601" s="1" t="d">
        <v>2022-06-26</v>
      </c>
      <c r="C601" t="s">
        <v>8</v>
      </c>
      <c r="D601" t="s">
        <v>12</v>
      </c>
      <c r="E601" t="s">
        <v>34</v>
      </c>
      <c r="F601" t="s">
        <v>16</v>
      </c>
      <c r="G601">
        <v>313.94</v>
      </c>
      <c r="H601">
        <v>-77.03</v>
      </c>
      <c r="I601" t="str">
        <f>TEXT(B601  B:B,"MMM-YYYY")</f>
        <v>Jun-2022</v>
      </c>
      <c r="J601">
        <f t="shared" si="9"/>
        <v>2022</v>
      </c>
    </row>
    <row r="602" spans="1:10" x14ac:dyDescent="0.2">
      <c r="A602">
        <v>1601</v>
      </c>
      <c r="B602" s="1" t="d">
        <v>2023-01-29</v>
      </c>
      <c r="C602" t="s">
        <v>8</v>
      </c>
      <c r="D602" t="s">
        <v>18</v>
      </c>
      <c r="E602" t="s">
        <v>34</v>
      </c>
      <c r="F602" t="s">
        <v>21</v>
      </c>
      <c r="G602">
        <v>435.4</v>
      </c>
      <c r="H602">
        <v>159.22999999999999</v>
      </c>
      <c r="I602" t="str">
        <f>TEXT(B602  B:B,"MMM-YYYY")</f>
        <v>Jan-2023</v>
      </c>
      <c r="J602">
        <f t="shared" si="9"/>
        <v>2023</v>
      </c>
    </row>
    <row r="603" spans="1:10" x14ac:dyDescent="0.2">
      <c r="A603">
        <v>1602</v>
      </c>
      <c r="B603" s="1" t="d">
        <v>2021-03-22</v>
      </c>
      <c r="C603" t="s">
        <v>22</v>
      </c>
      <c r="D603" t="s">
        <v>14</v>
      </c>
      <c r="E603" t="s">
        <v>13</v>
      </c>
      <c r="F603" t="s">
        <v>11</v>
      </c>
      <c r="G603">
        <v>402.01</v>
      </c>
      <c r="H603">
        <v>300.77</v>
      </c>
      <c r="I603" t="str">
        <f>TEXT(B603  B:B,"MMM-YYYY")</f>
        <v>Mar-2021</v>
      </c>
      <c r="J603">
        <f t="shared" si="9"/>
        <v>2021</v>
      </c>
    </row>
    <row r="604" spans="1:10" x14ac:dyDescent="0.2">
      <c r="A604">
        <v>1603</v>
      </c>
      <c r="B604" s="1" t="d">
        <v>2021-05-13</v>
      </c>
      <c r="C604" t="s">
        <v>24</v>
      </c>
      <c r="D604" t="s">
        <v>33</v>
      </c>
      <c r="E604" t="s">
        <v>23</v>
      </c>
      <c r="F604" t="s">
        <v>16</v>
      </c>
      <c r="G604">
        <v>561.82000000000005</v>
      </c>
      <c r="H604">
        <v>481.28</v>
      </c>
      <c r="I604" t="str">
        <f>TEXT(B604  B:B,"MMM-YYYY")</f>
        <v>May-2021</v>
      </c>
      <c r="J604">
        <f t="shared" si="9"/>
        <v>2021</v>
      </c>
    </row>
    <row r="605" spans="1:10" x14ac:dyDescent="0.2">
      <c r="A605">
        <v>1604</v>
      </c>
      <c r="B605" s="1" t="d">
        <v>2023-03-08</v>
      </c>
      <c r="C605" t="s">
        <v>24</v>
      </c>
      <c r="D605" t="s">
        <v>20</v>
      </c>
      <c r="E605" t="s">
        <v>19</v>
      </c>
      <c r="F605" t="s">
        <v>11</v>
      </c>
      <c r="G605">
        <v>1074.25</v>
      </c>
      <c r="H605">
        <v>-59.02</v>
      </c>
      <c r="I605" t="str">
        <f>TEXT(B605  B:B,"MMM-YYYY")</f>
        <v>Mar-2023</v>
      </c>
      <c r="J605">
        <f t="shared" si="9"/>
        <v>2023</v>
      </c>
    </row>
    <row r="606" spans="1:10" x14ac:dyDescent="0.2">
      <c r="A606">
        <v>1605</v>
      </c>
      <c r="B606" s="1" t="d">
        <v>2023-06-19</v>
      </c>
      <c r="C606" t="s">
        <v>17</v>
      </c>
      <c r="D606" t="s">
        <v>27</v>
      </c>
      <c r="E606" t="s">
        <v>32</v>
      </c>
      <c r="F606" t="s">
        <v>16</v>
      </c>
      <c r="G606">
        <v>266.86</v>
      </c>
      <c r="H606">
        <v>-193.32</v>
      </c>
      <c r="I606" t="str">
        <f>TEXT(B606  B:B,"MMM-YYYY")</f>
        <v>Jun-2023</v>
      </c>
      <c r="J606">
        <f t="shared" si="9"/>
        <v>2023</v>
      </c>
    </row>
    <row r="607" spans="1:10" x14ac:dyDescent="0.2">
      <c r="A607">
        <v>1606</v>
      </c>
      <c r="B607" s="1" t="d">
        <v>2021-05-18</v>
      </c>
      <c r="C607" t="s">
        <v>17</v>
      </c>
      <c r="D607" t="s">
        <v>31</v>
      </c>
      <c r="E607" t="s">
        <v>23</v>
      </c>
      <c r="F607" t="s">
        <v>21</v>
      </c>
      <c r="G607">
        <v>1742.93</v>
      </c>
      <c r="H607">
        <v>-147.29</v>
      </c>
      <c r="I607" t="str">
        <f>TEXT(B607  B:B,"MMM-YYYY")</f>
        <v>May-2021</v>
      </c>
      <c r="J607">
        <f t="shared" si="9"/>
        <v>2021</v>
      </c>
    </row>
    <row r="608" spans="1:10" x14ac:dyDescent="0.2">
      <c r="A608">
        <v>1607</v>
      </c>
      <c r="B608" s="1" t="d">
        <v>2021-07-03</v>
      </c>
      <c r="C608" t="s">
        <v>22</v>
      </c>
      <c r="D608" t="s">
        <v>31</v>
      </c>
      <c r="E608" t="s">
        <v>10</v>
      </c>
      <c r="F608" t="s">
        <v>21</v>
      </c>
      <c r="G608">
        <v>629.85</v>
      </c>
      <c r="H608">
        <v>63.1</v>
      </c>
      <c r="I608" t="str">
        <f>TEXT(B608  B:B,"MMM-YYYY")</f>
        <v>Jul-2021</v>
      </c>
      <c r="J608">
        <f t="shared" si="9"/>
        <v>2021</v>
      </c>
    </row>
    <row r="609" spans="1:10" x14ac:dyDescent="0.2">
      <c r="A609">
        <v>1608</v>
      </c>
      <c r="B609" s="1" t="d">
        <v>2023-02-24</v>
      </c>
      <c r="C609" t="s">
        <v>24</v>
      </c>
      <c r="D609" t="s">
        <v>31</v>
      </c>
      <c r="E609" t="s">
        <v>34</v>
      </c>
      <c r="F609" t="s">
        <v>11</v>
      </c>
      <c r="G609">
        <v>366.95</v>
      </c>
      <c r="H609">
        <v>374.38</v>
      </c>
      <c r="I609" t="str">
        <f>TEXT(B609  B:B,"MMM-YYYY")</f>
        <v>Feb-2023</v>
      </c>
      <c r="J609">
        <f t="shared" si="9"/>
        <v>2023</v>
      </c>
    </row>
    <row r="610" spans="1:10" x14ac:dyDescent="0.2">
      <c r="A610">
        <v>1609</v>
      </c>
      <c r="B610" s="1" t="d">
        <v>2023-09-11</v>
      </c>
      <c r="C610" t="s">
        <v>24</v>
      </c>
      <c r="D610" t="s">
        <v>27</v>
      </c>
      <c r="E610" t="s">
        <v>13</v>
      </c>
      <c r="F610" t="s">
        <v>21</v>
      </c>
      <c r="G610">
        <v>1367.46</v>
      </c>
      <c r="H610">
        <v>-195</v>
      </c>
      <c r="I610" t="str">
        <f>TEXT(B610  B:B,"MMM-YYYY")</f>
        <v>Sep-2023</v>
      </c>
      <c r="J610">
        <f t="shared" si="9"/>
        <v>2023</v>
      </c>
    </row>
    <row r="611" spans="1:10" x14ac:dyDescent="0.2">
      <c r="A611">
        <v>1610</v>
      </c>
      <c r="B611" s="1" t="d">
        <v>2021-03-10</v>
      </c>
      <c r="C611" t="s">
        <v>8</v>
      </c>
      <c r="D611" t="s">
        <v>14</v>
      </c>
      <c r="E611" t="s">
        <v>15</v>
      </c>
      <c r="F611" t="s">
        <v>21</v>
      </c>
      <c r="G611">
        <v>124.27</v>
      </c>
      <c r="H611">
        <v>119.71</v>
      </c>
      <c r="I611" t="str">
        <f>TEXT(B611  B:B,"MMM-YYYY")</f>
        <v>Mar-2021</v>
      </c>
      <c r="J611">
        <f t="shared" si="9"/>
        <v>2021</v>
      </c>
    </row>
    <row r="612" spans="1:10" x14ac:dyDescent="0.2">
      <c r="A612">
        <v>1611</v>
      </c>
      <c r="B612" s="1" t="d">
        <v>2022-06-30</v>
      </c>
      <c r="C612" t="s">
        <v>22</v>
      </c>
      <c r="D612" t="s">
        <v>18</v>
      </c>
      <c r="E612" t="s">
        <v>34</v>
      </c>
      <c r="F612" t="s">
        <v>11</v>
      </c>
      <c r="G612">
        <v>1258.94</v>
      </c>
      <c r="H612">
        <v>30.46</v>
      </c>
      <c r="I612" t="str">
        <f>TEXT(B612  B:B,"MMM-YYYY")</f>
        <v>Jun-2022</v>
      </c>
      <c r="J612">
        <f t="shared" si="9"/>
        <v>2022</v>
      </c>
    </row>
    <row r="613" spans="1:10" x14ac:dyDescent="0.2">
      <c r="A613">
        <v>1612</v>
      </c>
      <c r="B613" s="1" t="d">
        <v>2021-02-22</v>
      </c>
      <c r="C613" t="s">
        <v>22</v>
      </c>
      <c r="D613" t="s">
        <v>33</v>
      </c>
      <c r="E613" t="s">
        <v>26</v>
      </c>
      <c r="F613" t="s">
        <v>16</v>
      </c>
      <c r="G613">
        <v>1411.49</v>
      </c>
      <c r="H613">
        <v>-163.26</v>
      </c>
      <c r="I613" t="str">
        <f>TEXT(B613  B:B,"MMM-YYYY")</f>
        <v>Feb-2021</v>
      </c>
      <c r="J613">
        <f t="shared" si="9"/>
        <v>2021</v>
      </c>
    </row>
    <row r="614" spans="1:10" x14ac:dyDescent="0.2">
      <c r="A614">
        <v>1613</v>
      </c>
      <c r="B614" s="1" t="d">
        <v>2021-07-24</v>
      </c>
      <c r="C614" t="s">
        <v>8</v>
      </c>
      <c r="D614" t="s">
        <v>27</v>
      </c>
      <c r="E614" t="s">
        <v>29</v>
      </c>
      <c r="F614" t="s">
        <v>21</v>
      </c>
      <c r="G614">
        <v>469.09</v>
      </c>
      <c r="H614">
        <v>115.17</v>
      </c>
      <c r="I614" t="str">
        <f>TEXT(B614  B:B,"MMM-YYYY")</f>
        <v>Jul-2021</v>
      </c>
      <c r="J614">
        <f t="shared" si="9"/>
        <v>2021</v>
      </c>
    </row>
    <row r="615" spans="1:10" x14ac:dyDescent="0.2">
      <c r="A615">
        <v>1614</v>
      </c>
      <c r="B615" s="1" t="d">
        <v>2021-05-06</v>
      </c>
      <c r="C615" t="s">
        <v>22</v>
      </c>
      <c r="D615" t="s">
        <v>20</v>
      </c>
      <c r="E615" t="s">
        <v>15</v>
      </c>
      <c r="F615" t="s">
        <v>11</v>
      </c>
      <c r="G615">
        <v>131.83000000000001</v>
      </c>
      <c r="H615">
        <v>-21.68</v>
      </c>
      <c r="I615" t="str">
        <f>TEXT(B615  B:B,"MMM-YYYY")</f>
        <v>May-2021</v>
      </c>
      <c r="J615">
        <f t="shared" si="9"/>
        <v>2021</v>
      </c>
    </row>
    <row r="616" spans="1:10" x14ac:dyDescent="0.2">
      <c r="A616">
        <v>1615</v>
      </c>
      <c r="B616" s="1" t="d">
        <v>2021-02-12</v>
      </c>
      <c r="C616" t="s">
        <v>22</v>
      </c>
      <c r="D616" t="s">
        <v>18</v>
      </c>
      <c r="E616" t="s">
        <v>13</v>
      </c>
      <c r="F616" t="s">
        <v>21</v>
      </c>
      <c r="G616">
        <v>759.11</v>
      </c>
      <c r="H616">
        <v>46.32</v>
      </c>
      <c r="I616" t="str">
        <f>TEXT(B616  B:B,"MMM-YYYY")</f>
        <v>Feb-2021</v>
      </c>
      <c r="J616">
        <f t="shared" si="9"/>
        <v>2021</v>
      </c>
    </row>
    <row r="617" spans="1:10" x14ac:dyDescent="0.2">
      <c r="A617">
        <v>1616</v>
      </c>
      <c r="B617" s="1" t="d">
        <v>2021-04-21</v>
      </c>
      <c r="C617" t="s">
        <v>17</v>
      </c>
      <c r="D617" t="s">
        <v>20</v>
      </c>
      <c r="E617" t="s">
        <v>32</v>
      </c>
      <c r="F617" t="s">
        <v>21</v>
      </c>
      <c r="G617">
        <v>242.26</v>
      </c>
      <c r="H617">
        <v>293.93</v>
      </c>
      <c r="I617" t="str">
        <f>TEXT(B617  B:B,"MMM-YYYY")</f>
        <v>Apr-2021</v>
      </c>
      <c r="J617">
        <f t="shared" si="9"/>
        <v>2021</v>
      </c>
    </row>
    <row r="618" spans="1:10" x14ac:dyDescent="0.2">
      <c r="A618">
        <v>1617</v>
      </c>
      <c r="B618" s="1" t="d">
        <v>2023-01-31</v>
      </c>
      <c r="C618" t="s">
        <v>24</v>
      </c>
      <c r="D618" t="s">
        <v>18</v>
      </c>
      <c r="E618" t="s">
        <v>15</v>
      </c>
      <c r="F618" t="s">
        <v>21</v>
      </c>
      <c r="G618">
        <v>277.13</v>
      </c>
      <c r="H618">
        <v>165.09</v>
      </c>
      <c r="I618" t="str">
        <f>TEXT(B618  B:B,"MMM-YYYY")</f>
        <v>Jan-2023</v>
      </c>
      <c r="J618">
        <f t="shared" si="9"/>
        <v>2023</v>
      </c>
    </row>
    <row r="619" spans="1:10" x14ac:dyDescent="0.2">
      <c r="A619">
        <v>1618</v>
      </c>
      <c r="B619" s="1" t="d">
        <v>2023-04-28</v>
      </c>
      <c r="C619" t="s">
        <v>22</v>
      </c>
      <c r="D619" t="s">
        <v>14</v>
      </c>
      <c r="E619" t="s">
        <v>26</v>
      </c>
      <c r="F619" t="s">
        <v>21</v>
      </c>
      <c r="G619">
        <v>545.80999999999995</v>
      </c>
      <c r="H619">
        <v>-112.75</v>
      </c>
      <c r="I619" t="str">
        <f>TEXT(B619  B:B,"MMM-YYYY")</f>
        <v>Apr-2023</v>
      </c>
      <c r="J619">
        <f t="shared" si="9"/>
        <v>2023</v>
      </c>
    </row>
    <row r="620" spans="1:10" x14ac:dyDescent="0.2">
      <c r="A620">
        <v>1619</v>
      </c>
      <c r="B620" s="1" t="d">
        <v>2021-04-05</v>
      </c>
      <c r="C620" t="s">
        <v>17</v>
      </c>
      <c r="D620" t="s">
        <v>12</v>
      </c>
      <c r="E620" t="s">
        <v>23</v>
      </c>
      <c r="F620" t="s">
        <v>11</v>
      </c>
      <c r="G620">
        <v>626.16</v>
      </c>
      <c r="H620">
        <v>472.99</v>
      </c>
      <c r="I620" t="str">
        <f>TEXT(B620  B:B,"MMM-YYYY")</f>
        <v>Apr-2021</v>
      </c>
      <c r="J620">
        <f t="shared" si="9"/>
        <v>2021</v>
      </c>
    </row>
    <row r="621" spans="1:10" x14ac:dyDescent="0.2">
      <c r="A621">
        <v>1620</v>
      </c>
      <c r="B621" s="1" t="d">
        <v>2023-06-19</v>
      </c>
      <c r="C621" t="s">
        <v>24</v>
      </c>
      <c r="D621" t="s">
        <v>20</v>
      </c>
      <c r="E621" t="s">
        <v>32</v>
      </c>
      <c r="F621" t="s">
        <v>11</v>
      </c>
      <c r="G621">
        <v>1083.44</v>
      </c>
      <c r="H621">
        <v>245.14</v>
      </c>
      <c r="I621" t="str">
        <f>TEXT(B621  B:B,"MMM-YYYY")</f>
        <v>Jun-2023</v>
      </c>
      <c r="J621">
        <f t="shared" si="9"/>
        <v>2023</v>
      </c>
    </row>
    <row r="622" spans="1:10" x14ac:dyDescent="0.2">
      <c r="A622">
        <v>1621</v>
      </c>
      <c r="B622" s="1" t="d">
        <v>2021-12-26</v>
      </c>
      <c r="C622" t="s">
        <v>8</v>
      </c>
      <c r="D622" t="s">
        <v>27</v>
      </c>
      <c r="E622" t="s">
        <v>34</v>
      </c>
      <c r="F622" t="s">
        <v>11</v>
      </c>
      <c r="G622">
        <v>1372.86</v>
      </c>
      <c r="H622">
        <v>336.11</v>
      </c>
      <c r="I622" t="str">
        <f>TEXT(B622  B:B,"MMM-YYYY")</f>
        <v>Dec-2021</v>
      </c>
      <c r="J622">
        <f t="shared" si="9"/>
        <v>2021</v>
      </c>
    </row>
    <row r="623" spans="1:10" x14ac:dyDescent="0.2">
      <c r="A623">
        <v>1622</v>
      </c>
      <c r="B623" s="1" t="d">
        <v>2023-06-19</v>
      </c>
      <c r="C623" t="s">
        <v>17</v>
      </c>
      <c r="D623" t="s">
        <v>18</v>
      </c>
      <c r="E623" t="s">
        <v>32</v>
      </c>
      <c r="F623" t="s">
        <v>21</v>
      </c>
      <c r="G623">
        <v>1205.9000000000001</v>
      </c>
      <c r="H623">
        <v>-144.55000000000001</v>
      </c>
      <c r="I623" t="str">
        <f>TEXT(B623  B:B,"MMM-YYYY")</f>
        <v>Jun-2023</v>
      </c>
      <c r="J623">
        <f t="shared" si="9"/>
        <v>2023</v>
      </c>
    </row>
    <row r="624" spans="1:10" x14ac:dyDescent="0.2">
      <c r="A624">
        <v>1623</v>
      </c>
      <c r="B624" s="1" t="d">
        <v>2021-10-08</v>
      </c>
      <c r="C624" t="s">
        <v>17</v>
      </c>
      <c r="D624" t="s">
        <v>31</v>
      </c>
      <c r="E624" t="s">
        <v>19</v>
      </c>
      <c r="F624" t="s">
        <v>21</v>
      </c>
      <c r="G624">
        <v>339.3</v>
      </c>
      <c r="H624">
        <v>-167.06</v>
      </c>
      <c r="I624" t="str">
        <f>TEXT(B624  B:B,"MMM-YYYY")</f>
        <v>Oct-2021</v>
      </c>
      <c r="J624">
        <f t="shared" si="9"/>
        <v>2021</v>
      </c>
    </row>
    <row r="625" spans="1:10" x14ac:dyDescent="0.2">
      <c r="A625">
        <v>1624</v>
      </c>
      <c r="B625" s="1" t="d">
        <v>2022-10-29</v>
      </c>
      <c r="C625" t="s">
        <v>24</v>
      </c>
      <c r="D625" t="s">
        <v>30</v>
      </c>
      <c r="E625" t="s">
        <v>26</v>
      </c>
      <c r="F625" t="s">
        <v>21</v>
      </c>
      <c r="G625">
        <v>385.57</v>
      </c>
      <c r="H625">
        <v>-186.39</v>
      </c>
      <c r="I625" t="str">
        <f>TEXT(B625  B:B,"MMM-YYYY")</f>
        <v>Oct-2022</v>
      </c>
      <c r="J625">
        <f t="shared" si="9"/>
        <v>2022</v>
      </c>
    </row>
    <row r="626" spans="1:10" x14ac:dyDescent="0.2">
      <c r="A626">
        <v>1625</v>
      </c>
      <c r="B626" s="1" t="d">
        <v>2021-04-03</v>
      </c>
      <c r="C626" t="s">
        <v>8</v>
      </c>
      <c r="D626" t="s">
        <v>31</v>
      </c>
      <c r="E626" t="s">
        <v>15</v>
      </c>
      <c r="F626" t="s">
        <v>11</v>
      </c>
      <c r="G626">
        <v>1763.6</v>
      </c>
      <c r="H626">
        <v>-67.84</v>
      </c>
      <c r="I626" t="str">
        <f>TEXT(B626  B:B,"MMM-YYYY")</f>
        <v>Apr-2021</v>
      </c>
      <c r="J626">
        <f t="shared" si="9"/>
        <v>2021</v>
      </c>
    </row>
    <row r="627" spans="1:10" x14ac:dyDescent="0.2">
      <c r="A627">
        <v>1626</v>
      </c>
      <c r="B627" s="1" t="d">
        <v>2022-11-03</v>
      </c>
      <c r="C627" t="s">
        <v>17</v>
      </c>
      <c r="D627" t="s">
        <v>9</v>
      </c>
      <c r="E627" t="s">
        <v>19</v>
      </c>
      <c r="F627" t="s">
        <v>21</v>
      </c>
      <c r="G627">
        <v>1138.79</v>
      </c>
      <c r="H627">
        <v>90.09</v>
      </c>
      <c r="I627" t="str">
        <f>TEXT(B627  B:B,"MMM-YYYY")</f>
        <v>Nov-2022</v>
      </c>
      <c r="J627">
        <f t="shared" si="9"/>
        <v>2022</v>
      </c>
    </row>
    <row r="628" spans="1:10" x14ac:dyDescent="0.2">
      <c r="A628">
        <v>1627</v>
      </c>
      <c r="B628" s="1" t="d">
        <v>2021-03-02</v>
      </c>
      <c r="C628" t="s">
        <v>22</v>
      </c>
      <c r="D628" t="s">
        <v>12</v>
      </c>
      <c r="E628" t="s">
        <v>32</v>
      </c>
      <c r="F628" t="s">
        <v>16</v>
      </c>
      <c r="G628">
        <v>1746.38</v>
      </c>
      <c r="H628">
        <v>455.08</v>
      </c>
      <c r="I628" t="str">
        <f>TEXT(B628  B:B,"MMM-YYYY")</f>
        <v>Mar-2021</v>
      </c>
      <c r="J628">
        <f t="shared" si="9"/>
        <v>2021</v>
      </c>
    </row>
    <row r="629" spans="1:10" x14ac:dyDescent="0.2">
      <c r="A629">
        <v>1628</v>
      </c>
      <c r="B629" s="1" t="d">
        <v>2022-09-26</v>
      </c>
      <c r="C629" t="s">
        <v>22</v>
      </c>
      <c r="D629" t="s">
        <v>12</v>
      </c>
      <c r="E629" t="s">
        <v>19</v>
      </c>
      <c r="F629" t="s">
        <v>21</v>
      </c>
      <c r="G629">
        <v>774.52</v>
      </c>
      <c r="H629">
        <v>119.94</v>
      </c>
      <c r="I629" t="str">
        <f>TEXT(B629  B:B,"MMM-YYYY")</f>
        <v>Sep-2022</v>
      </c>
      <c r="J629">
        <f t="shared" si="9"/>
        <v>2022</v>
      </c>
    </row>
    <row r="630" spans="1:10" x14ac:dyDescent="0.2">
      <c r="A630">
        <v>1629</v>
      </c>
      <c r="B630" s="1" t="d">
        <v>2023-12-11</v>
      </c>
      <c r="C630" t="s">
        <v>22</v>
      </c>
      <c r="D630" t="s">
        <v>31</v>
      </c>
      <c r="E630" t="s">
        <v>28</v>
      </c>
      <c r="F630" t="s">
        <v>16</v>
      </c>
      <c r="G630">
        <v>1248.08</v>
      </c>
      <c r="H630">
        <v>3.18</v>
      </c>
      <c r="I630" t="str">
        <f>TEXT(B630  B:B,"MMM-YYYY")</f>
        <v>Dec-2023</v>
      </c>
      <c r="J630">
        <f t="shared" si="9"/>
        <v>2023</v>
      </c>
    </row>
    <row r="631" spans="1:10" x14ac:dyDescent="0.2">
      <c r="A631">
        <v>1630</v>
      </c>
      <c r="B631" s="1" t="d">
        <v>2023-10-26</v>
      </c>
      <c r="C631" t="s">
        <v>8</v>
      </c>
      <c r="D631" t="s">
        <v>33</v>
      </c>
      <c r="E631" t="s">
        <v>26</v>
      </c>
      <c r="F631" t="s">
        <v>21</v>
      </c>
      <c r="G631">
        <v>1071.1400000000001</v>
      </c>
      <c r="H631">
        <v>193.35</v>
      </c>
      <c r="I631" t="str">
        <f>TEXT(B631  B:B,"MMM-YYYY")</f>
        <v>Oct-2023</v>
      </c>
      <c r="J631">
        <f t="shared" si="9"/>
        <v>2023</v>
      </c>
    </row>
    <row r="632" spans="1:10" x14ac:dyDescent="0.2">
      <c r="A632">
        <v>1631</v>
      </c>
      <c r="B632" s="1" t="d">
        <v>2022-08-27</v>
      </c>
      <c r="C632" t="s">
        <v>17</v>
      </c>
      <c r="D632" t="s">
        <v>14</v>
      </c>
      <c r="E632" t="s">
        <v>10</v>
      </c>
      <c r="F632" t="s">
        <v>11</v>
      </c>
      <c r="G632">
        <v>672.29</v>
      </c>
      <c r="H632">
        <v>-121.65</v>
      </c>
      <c r="I632" t="str">
        <f>TEXT(B632  B:B,"MMM-YYYY")</f>
        <v>Aug-2022</v>
      </c>
      <c r="J632">
        <f t="shared" si="9"/>
        <v>2022</v>
      </c>
    </row>
    <row r="633" spans="1:10" x14ac:dyDescent="0.2">
      <c r="A633">
        <v>1632</v>
      </c>
      <c r="B633" s="1" t="d">
        <v>2022-11-13</v>
      </c>
      <c r="C633" t="s">
        <v>22</v>
      </c>
      <c r="D633" t="s">
        <v>20</v>
      </c>
      <c r="E633" t="s">
        <v>23</v>
      </c>
      <c r="F633" t="s">
        <v>21</v>
      </c>
      <c r="G633">
        <v>966.33</v>
      </c>
      <c r="H633">
        <v>226.65</v>
      </c>
      <c r="I633" t="str">
        <f>TEXT(B633  B:B,"MMM-YYYY")</f>
        <v>Nov-2022</v>
      </c>
      <c r="J633">
        <f t="shared" si="9"/>
        <v>2022</v>
      </c>
    </row>
    <row r="634" spans="1:10" x14ac:dyDescent="0.2">
      <c r="A634">
        <v>1633</v>
      </c>
      <c r="B634" s="1" t="d">
        <v>2022-06-18</v>
      </c>
      <c r="C634" t="s">
        <v>8</v>
      </c>
      <c r="D634" t="s">
        <v>27</v>
      </c>
      <c r="E634" t="s">
        <v>32</v>
      </c>
      <c r="F634" t="s">
        <v>16</v>
      </c>
      <c r="G634">
        <v>1029.8599999999999</v>
      </c>
      <c r="H634">
        <v>197.9</v>
      </c>
      <c r="I634" t="str">
        <f>TEXT(B634  B:B,"MMM-YYYY")</f>
        <v>Jun-2022</v>
      </c>
      <c r="J634">
        <f t="shared" si="9"/>
        <v>2022</v>
      </c>
    </row>
    <row r="635" spans="1:10" x14ac:dyDescent="0.2">
      <c r="A635">
        <v>1634</v>
      </c>
      <c r="B635" s="1" t="d">
        <v>2023-04-18</v>
      </c>
      <c r="C635" t="s">
        <v>22</v>
      </c>
      <c r="D635" t="s">
        <v>12</v>
      </c>
      <c r="E635" t="s">
        <v>26</v>
      </c>
      <c r="F635" t="s">
        <v>16</v>
      </c>
      <c r="G635">
        <v>441.5</v>
      </c>
      <c r="H635">
        <v>354.4</v>
      </c>
      <c r="I635" t="str">
        <f>TEXT(B635  B:B,"MMM-YYYY")</f>
        <v>Apr-2023</v>
      </c>
      <c r="J635">
        <f t="shared" si="9"/>
        <v>2023</v>
      </c>
    </row>
    <row r="636" spans="1:10" x14ac:dyDescent="0.2">
      <c r="A636">
        <v>1635</v>
      </c>
      <c r="B636" s="1" t="d">
        <v>2022-10-07</v>
      </c>
      <c r="C636" t="s">
        <v>24</v>
      </c>
      <c r="D636" t="s">
        <v>31</v>
      </c>
      <c r="E636" t="s">
        <v>10</v>
      </c>
      <c r="F636" t="s">
        <v>21</v>
      </c>
      <c r="G636">
        <v>664.27</v>
      </c>
      <c r="H636">
        <v>490.68</v>
      </c>
      <c r="I636" t="str">
        <f>TEXT(B636  B:B,"MMM-YYYY")</f>
        <v>Oct-2022</v>
      </c>
      <c r="J636">
        <f t="shared" si="9"/>
        <v>2022</v>
      </c>
    </row>
    <row r="637" spans="1:10" x14ac:dyDescent="0.2">
      <c r="A637">
        <v>1636</v>
      </c>
      <c r="B637" s="1" t="d">
        <v>2021-08-21</v>
      </c>
      <c r="C637" t="s">
        <v>17</v>
      </c>
      <c r="D637" t="s">
        <v>31</v>
      </c>
      <c r="E637" t="s">
        <v>10</v>
      </c>
      <c r="F637" t="s">
        <v>16</v>
      </c>
      <c r="G637">
        <v>1593.25</v>
      </c>
      <c r="H637">
        <v>-24.39</v>
      </c>
      <c r="I637" t="str">
        <f>TEXT(B637  B:B,"MMM-YYYY")</f>
        <v>Aug-2021</v>
      </c>
      <c r="J637">
        <f t="shared" si="9"/>
        <v>2021</v>
      </c>
    </row>
    <row r="638" spans="1:10" x14ac:dyDescent="0.2">
      <c r="A638">
        <v>1637</v>
      </c>
      <c r="B638" s="1" t="d">
        <v>2022-06-08</v>
      </c>
      <c r="C638" t="s">
        <v>17</v>
      </c>
      <c r="D638" t="s">
        <v>14</v>
      </c>
      <c r="E638" t="s">
        <v>13</v>
      </c>
      <c r="F638" t="s">
        <v>16</v>
      </c>
      <c r="G638">
        <v>1835.79</v>
      </c>
      <c r="H638">
        <v>156.76</v>
      </c>
      <c r="I638" t="str">
        <f>TEXT(B638  B:B,"MMM-YYYY")</f>
        <v>Jun-2022</v>
      </c>
      <c r="J638">
        <f t="shared" si="9"/>
        <v>2022</v>
      </c>
    </row>
    <row r="639" spans="1:10" x14ac:dyDescent="0.2">
      <c r="A639">
        <v>1638</v>
      </c>
      <c r="B639" s="1" t="d">
        <v>2021-12-12</v>
      </c>
      <c r="C639" t="s">
        <v>8</v>
      </c>
      <c r="D639" t="s">
        <v>14</v>
      </c>
      <c r="E639" t="s">
        <v>19</v>
      </c>
      <c r="F639" t="s">
        <v>11</v>
      </c>
      <c r="G639">
        <v>751.6</v>
      </c>
      <c r="H639">
        <v>436.21</v>
      </c>
      <c r="I639" t="str">
        <f>TEXT(B639  B:B,"MMM-YYYY")</f>
        <v>Dec-2021</v>
      </c>
      <c r="J639">
        <f t="shared" si="9"/>
        <v>2021</v>
      </c>
    </row>
    <row r="640" spans="1:10" x14ac:dyDescent="0.2">
      <c r="A640">
        <v>1639</v>
      </c>
      <c r="B640" s="1" t="d">
        <v>2023-12-06</v>
      </c>
      <c r="C640" t="s">
        <v>8</v>
      </c>
      <c r="D640" t="s">
        <v>25</v>
      </c>
      <c r="E640" t="s">
        <v>10</v>
      </c>
      <c r="F640" t="s">
        <v>21</v>
      </c>
      <c r="G640">
        <v>648.6</v>
      </c>
      <c r="H640">
        <v>349.63</v>
      </c>
      <c r="I640" t="str">
        <f>TEXT(B640  B:B,"MMM-YYYY")</f>
        <v>Dec-2023</v>
      </c>
      <c r="J640">
        <f t="shared" si="9"/>
        <v>2023</v>
      </c>
    </row>
    <row r="641" spans="1:10" x14ac:dyDescent="0.2">
      <c r="A641">
        <v>1640</v>
      </c>
      <c r="B641" s="1" t="d">
        <v>2022-06-30</v>
      </c>
      <c r="C641" t="s">
        <v>17</v>
      </c>
      <c r="D641" t="s">
        <v>25</v>
      </c>
      <c r="E641" t="s">
        <v>28</v>
      </c>
      <c r="F641" t="s">
        <v>21</v>
      </c>
      <c r="G641">
        <v>430.63</v>
      </c>
      <c r="H641">
        <v>141.18</v>
      </c>
      <c r="I641" t="str">
        <f>TEXT(B641  B:B,"MMM-YYYY")</f>
        <v>Jun-2022</v>
      </c>
      <c r="J641">
        <f t="shared" si="9"/>
        <v>2022</v>
      </c>
    </row>
    <row r="642" spans="1:10" x14ac:dyDescent="0.2">
      <c r="A642">
        <v>1641</v>
      </c>
      <c r="B642" s="1" t="d">
        <v>2023-03-05</v>
      </c>
      <c r="C642" t="s">
        <v>22</v>
      </c>
      <c r="D642" t="s">
        <v>33</v>
      </c>
      <c r="E642" t="s">
        <v>26</v>
      </c>
      <c r="F642" t="s">
        <v>21</v>
      </c>
      <c r="G642">
        <v>1373.06</v>
      </c>
      <c r="H642">
        <v>461.76</v>
      </c>
      <c r="I642" t="str">
        <f>TEXT(B642  B:B,"MMM-YYYY")</f>
        <v>Mar-2023</v>
      </c>
      <c r="J642">
        <f t="shared" si="9"/>
        <v>2023</v>
      </c>
    </row>
    <row r="643" spans="1:10" x14ac:dyDescent="0.2">
      <c r="A643">
        <v>1642</v>
      </c>
      <c r="B643" s="1" t="d">
        <v>2021-09-06</v>
      </c>
      <c r="C643" t="s">
        <v>22</v>
      </c>
      <c r="D643" t="s">
        <v>33</v>
      </c>
      <c r="E643" t="s">
        <v>29</v>
      </c>
      <c r="F643" t="s">
        <v>16</v>
      </c>
      <c r="G643">
        <v>680.04</v>
      </c>
      <c r="H643">
        <v>-159.93</v>
      </c>
      <c r="I643" t="str">
        <f>TEXT(B643  B:B,"MMM-YYYY")</f>
        <v>Sep-2021</v>
      </c>
      <c r="J643">
        <f t="shared" ref="J643:J706" si="10">YEAR(B:B)</f>
        <v>2021</v>
      </c>
    </row>
    <row r="644" spans="1:10" x14ac:dyDescent="0.2">
      <c r="A644">
        <v>1643</v>
      </c>
      <c r="B644" s="1" t="d">
        <v>2021-02-16</v>
      </c>
      <c r="C644" t="s">
        <v>24</v>
      </c>
      <c r="D644" t="s">
        <v>9</v>
      </c>
      <c r="E644" t="s">
        <v>29</v>
      </c>
      <c r="F644" t="s">
        <v>21</v>
      </c>
      <c r="G644">
        <v>1976.11</v>
      </c>
      <c r="H644">
        <v>451.7</v>
      </c>
      <c r="I644" t="str">
        <f>TEXT(B644  B:B,"MMM-YYYY")</f>
        <v>Feb-2021</v>
      </c>
      <c r="J644">
        <f t="shared" si="10"/>
        <v>2021</v>
      </c>
    </row>
    <row r="645" spans="1:10" x14ac:dyDescent="0.2">
      <c r="A645">
        <v>1644</v>
      </c>
      <c r="B645" s="1" t="d">
        <v>2021-08-02</v>
      </c>
      <c r="C645" t="s">
        <v>22</v>
      </c>
      <c r="D645" t="s">
        <v>33</v>
      </c>
      <c r="E645" t="s">
        <v>32</v>
      </c>
      <c r="F645" t="s">
        <v>21</v>
      </c>
      <c r="G645">
        <v>685.09</v>
      </c>
      <c r="H645">
        <v>-164.64</v>
      </c>
      <c r="I645" t="str">
        <f>TEXT(B645  B:B,"MMM-YYYY")</f>
        <v>Aug-2021</v>
      </c>
      <c r="J645">
        <f t="shared" si="10"/>
        <v>2021</v>
      </c>
    </row>
    <row r="646" spans="1:10" x14ac:dyDescent="0.2">
      <c r="A646">
        <v>1645</v>
      </c>
      <c r="B646" s="1" t="d">
        <v>2021-08-27</v>
      </c>
      <c r="C646" t="s">
        <v>8</v>
      </c>
      <c r="D646" t="s">
        <v>18</v>
      </c>
      <c r="E646" t="s">
        <v>34</v>
      </c>
      <c r="F646" t="s">
        <v>11</v>
      </c>
      <c r="G646">
        <v>818.57</v>
      </c>
      <c r="H646">
        <v>183.11</v>
      </c>
      <c r="I646" t="str">
        <f>TEXT(B646  B:B,"MMM-YYYY")</f>
        <v>Aug-2021</v>
      </c>
      <c r="J646">
        <f t="shared" si="10"/>
        <v>2021</v>
      </c>
    </row>
    <row r="647" spans="1:10" x14ac:dyDescent="0.2">
      <c r="A647">
        <v>1646</v>
      </c>
      <c r="B647" s="1" t="d">
        <v>2023-12-16</v>
      </c>
      <c r="C647" t="s">
        <v>8</v>
      </c>
      <c r="D647" t="s">
        <v>14</v>
      </c>
      <c r="E647" t="s">
        <v>19</v>
      </c>
      <c r="F647" t="s">
        <v>11</v>
      </c>
      <c r="G647">
        <v>1226.5</v>
      </c>
      <c r="H647">
        <v>423.31</v>
      </c>
      <c r="I647" t="str">
        <f>TEXT(B647  B:B,"MMM-YYYY")</f>
        <v>Dec-2023</v>
      </c>
      <c r="J647">
        <f t="shared" si="10"/>
        <v>2023</v>
      </c>
    </row>
    <row r="648" spans="1:10" x14ac:dyDescent="0.2">
      <c r="A648">
        <v>1647</v>
      </c>
      <c r="B648" s="1" t="d">
        <v>2021-12-16</v>
      </c>
      <c r="C648" t="s">
        <v>22</v>
      </c>
      <c r="D648" t="s">
        <v>27</v>
      </c>
      <c r="E648" t="s">
        <v>34</v>
      </c>
      <c r="F648" t="s">
        <v>11</v>
      </c>
      <c r="G648">
        <v>1613.28</v>
      </c>
      <c r="H648">
        <v>-16.100000000000001</v>
      </c>
      <c r="I648" t="str">
        <f>TEXT(B648  B:B,"MMM-YYYY")</f>
        <v>Dec-2021</v>
      </c>
      <c r="J648">
        <f t="shared" si="10"/>
        <v>2021</v>
      </c>
    </row>
    <row r="649" spans="1:10" x14ac:dyDescent="0.2">
      <c r="A649">
        <v>1648</v>
      </c>
      <c r="B649" s="1" t="d">
        <v>2021-04-17</v>
      </c>
      <c r="C649" t="s">
        <v>8</v>
      </c>
      <c r="D649" t="s">
        <v>18</v>
      </c>
      <c r="E649" t="s">
        <v>10</v>
      </c>
      <c r="F649" t="s">
        <v>16</v>
      </c>
      <c r="G649">
        <v>965.56</v>
      </c>
      <c r="H649">
        <v>130.57</v>
      </c>
      <c r="I649" t="str">
        <f>TEXT(B649  B:B,"MMM-YYYY")</f>
        <v>Apr-2021</v>
      </c>
      <c r="J649">
        <f t="shared" si="10"/>
        <v>2021</v>
      </c>
    </row>
    <row r="650" spans="1:10" x14ac:dyDescent="0.2">
      <c r="A650">
        <v>1649</v>
      </c>
      <c r="B650" s="1" t="d">
        <v>2023-04-11</v>
      </c>
      <c r="C650" t="s">
        <v>17</v>
      </c>
      <c r="D650" t="s">
        <v>20</v>
      </c>
      <c r="E650" t="s">
        <v>26</v>
      </c>
      <c r="F650" t="s">
        <v>21</v>
      </c>
      <c r="G650">
        <v>874.18</v>
      </c>
      <c r="H650">
        <v>27.03</v>
      </c>
      <c r="I650" t="str">
        <f>TEXT(B650  B:B,"MMM-YYYY")</f>
        <v>Apr-2023</v>
      </c>
      <c r="J650">
        <f t="shared" si="10"/>
        <v>2023</v>
      </c>
    </row>
    <row r="651" spans="1:10" x14ac:dyDescent="0.2">
      <c r="A651">
        <v>1650</v>
      </c>
      <c r="B651" s="1" t="d">
        <v>2021-02-17</v>
      </c>
      <c r="C651" t="s">
        <v>17</v>
      </c>
      <c r="D651" t="s">
        <v>31</v>
      </c>
      <c r="E651" t="s">
        <v>32</v>
      </c>
      <c r="F651" t="s">
        <v>11</v>
      </c>
      <c r="G651">
        <v>1991.49</v>
      </c>
      <c r="H651">
        <v>466.5</v>
      </c>
      <c r="I651" t="str">
        <f>TEXT(B651  B:B,"MMM-YYYY")</f>
        <v>Feb-2021</v>
      </c>
      <c r="J651">
        <f t="shared" si="10"/>
        <v>2021</v>
      </c>
    </row>
    <row r="652" spans="1:10" x14ac:dyDescent="0.2">
      <c r="A652">
        <v>1651</v>
      </c>
      <c r="B652" s="1" t="d">
        <v>2021-12-03</v>
      </c>
      <c r="C652" t="s">
        <v>22</v>
      </c>
      <c r="D652" t="s">
        <v>33</v>
      </c>
      <c r="E652" t="s">
        <v>15</v>
      </c>
      <c r="F652" t="s">
        <v>11</v>
      </c>
      <c r="G652">
        <v>70.459999999999994</v>
      </c>
      <c r="H652">
        <v>376.55</v>
      </c>
      <c r="I652" t="str">
        <f>TEXT(B652  B:B,"MMM-YYYY")</f>
        <v>Dec-2021</v>
      </c>
      <c r="J652">
        <f t="shared" si="10"/>
        <v>2021</v>
      </c>
    </row>
    <row r="653" spans="1:10" x14ac:dyDescent="0.2">
      <c r="A653">
        <v>1652</v>
      </c>
      <c r="B653" s="1" t="d">
        <v>2023-11-16</v>
      </c>
      <c r="C653" t="s">
        <v>17</v>
      </c>
      <c r="D653" t="s">
        <v>31</v>
      </c>
      <c r="E653" t="s">
        <v>10</v>
      </c>
      <c r="F653" t="s">
        <v>11</v>
      </c>
      <c r="G653">
        <v>1795.38</v>
      </c>
      <c r="H653">
        <v>296.3</v>
      </c>
      <c r="I653" t="str">
        <f>TEXT(B653  B:B,"MMM-YYYY")</f>
        <v>Nov-2023</v>
      </c>
      <c r="J653">
        <f t="shared" si="10"/>
        <v>2023</v>
      </c>
    </row>
    <row r="654" spans="1:10" x14ac:dyDescent="0.2">
      <c r="A654">
        <v>1653</v>
      </c>
      <c r="B654" s="1" t="d">
        <v>2023-03-15</v>
      </c>
      <c r="C654" t="s">
        <v>17</v>
      </c>
      <c r="D654" t="s">
        <v>12</v>
      </c>
      <c r="E654" t="s">
        <v>19</v>
      </c>
      <c r="F654" t="s">
        <v>21</v>
      </c>
      <c r="G654">
        <v>340.82</v>
      </c>
      <c r="H654">
        <v>211.34</v>
      </c>
      <c r="I654" t="str">
        <f>TEXT(B654  B:B,"MMM-YYYY")</f>
        <v>Mar-2023</v>
      </c>
      <c r="J654">
        <f t="shared" si="10"/>
        <v>2023</v>
      </c>
    </row>
    <row r="655" spans="1:10" x14ac:dyDescent="0.2">
      <c r="A655">
        <v>1654</v>
      </c>
      <c r="B655" s="1" t="d">
        <v>2021-01-08</v>
      </c>
      <c r="C655" t="s">
        <v>24</v>
      </c>
      <c r="D655" t="s">
        <v>9</v>
      </c>
      <c r="E655" t="s">
        <v>29</v>
      </c>
      <c r="F655" t="s">
        <v>21</v>
      </c>
      <c r="G655">
        <v>1582.55</v>
      </c>
      <c r="H655">
        <v>374.41</v>
      </c>
      <c r="I655" t="str">
        <f>TEXT(B655  B:B,"MMM-YYYY")</f>
        <v>Jan-2021</v>
      </c>
      <c r="J655">
        <f t="shared" si="10"/>
        <v>2021</v>
      </c>
    </row>
    <row r="656" spans="1:10" x14ac:dyDescent="0.2">
      <c r="A656">
        <v>1655</v>
      </c>
      <c r="B656" s="1" t="d">
        <v>2022-09-17</v>
      </c>
      <c r="C656" t="s">
        <v>24</v>
      </c>
      <c r="D656" t="s">
        <v>12</v>
      </c>
      <c r="E656" t="s">
        <v>13</v>
      </c>
      <c r="F656" t="s">
        <v>21</v>
      </c>
      <c r="G656">
        <v>1254.97</v>
      </c>
      <c r="H656">
        <v>74.59</v>
      </c>
      <c r="I656" t="str">
        <f>TEXT(B656  B:B,"MMM-YYYY")</f>
        <v>Sep-2022</v>
      </c>
      <c r="J656">
        <f t="shared" si="10"/>
        <v>2022</v>
      </c>
    </row>
    <row r="657" spans="1:10" x14ac:dyDescent="0.2">
      <c r="A657">
        <v>1656</v>
      </c>
      <c r="B657" s="1" t="d">
        <v>2022-12-20</v>
      </c>
      <c r="C657" t="s">
        <v>17</v>
      </c>
      <c r="D657" t="s">
        <v>9</v>
      </c>
      <c r="E657" t="s">
        <v>26</v>
      </c>
      <c r="F657" t="s">
        <v>16</v>
      </c>
      <c r="G657">
        <v>716.6</v>
      </c>
      <c r="H657">
        <v>113.29</v>
      </c>
      <c r="I657" t="str">
        <f>TEXT(B657  B:B,"MMM-YYYY")</f>
        <v>Dec-2022</v>
      </c>
      <c r="J657">
        <f t="shared" si="10"/>
        <v>2022</v>
      </c>
    </row>
    <row r="658" spans="1:10" x14ac:dyDescent="0.2">
      <c r="A658">
        <v>1657</v>
      </c>
      <c r="B658" s="1" t="d">
        <v>2021-10-30</v>
      </c>
      <c r="C658" t="s">
        <v>22</v>
      </c>
      <c r="D658" t="s">
        <v>25</v>
      </c>
      <c r="E658" t="s">
        <v>23</v>
      </c>
      <c r="F658" t="s">
        <v>16</v>
      </c>
      <c r="G658">
        <v>1754.06</v>
      </c>
      <c r="H658">
        <v>311</v>
      </c>
      <c r="I658" t="str">
        <f>TEXT(B658  B:B,"MMM-YYYY")</f>
        <v>Oct-2021</v>
      </c>
      <c r="J658">
        <f t="shared" si="10"/>
        <v>2021</v>
      </c>
    </row>
    <row r="659" spans="1:10" x14ac:dyDescent="0.2">
      <c r="A659">
        <v>1658</v>
      </c>
      <c r="B659" s="1" t="d">
        <v>2022-10-01</v>
      </c>
      <c r="C659" t="s">
        <v>24</v>
      </c>
      <c r="D659" t="s">
        <v>31</v>
      </c>
      <c r="E659" t="s">
        <v>34</v>
      </c>
      <c r="F659" t="s">
        <v>11</v>
      </c>
      <c r="G659">
        <v>75.17</v>
      </c>
      <c r="H659">
        <v>50.43</v>
      </c>
      <c r="I659" t="str">
        <f>TEXT(B659  B:B,"MMM-YYYY")</f>
        <v>Oct-2022</v>
      </c>
      <c r="J659">
        <f t="shared" si="10"/>
        <v>2022</v>
      </c>
    </row>
    <row r="660" spans="1:10" x14ac:dyDescent="0.2">
      <c r="A660">
        <v>1659</v>
      </c>
      <c r="B660" s="1" t="d">
        <v>2021-02-25</v>
      </c>
      <c r="C660" t="s">
        <v>8</v>
      </c>
      <c r="D660" t="s">
        <v>9</v>
      </c>
      <c r="E660" t="s">
        <v>32</v>
      </c>
      <c r="F660" t="s">
        <v>21</v>
      </c>
      <c r="G660">
        <v>492.05</v>
      </c>
      <c r="H660">
        <v>-155.27000000000001</v>
      </c>
      <c r="I660" t="str">
        <f>TEXT(B660  B:B,"MMM-YYYY")</f>
        <v>Feb-2021</v>
      </c>
      <c r="J660">
        <f t="shared" si="10"/>
        <v>2021</v>
      </c>
    </row>
    <row r="661" spans="1:10" x14ac:dyDescent="0.2">
      <c r="A661">
        <v>1660</v>
      </c>
      <c r="B661" s="1" t="d">
        <v>2022-12-27</v>
      </c>
      <c r="C661" t="s">
        <v>8</v>
      </c>
      <c r="D661" t="s">
        <v>30</v>
      </c>
      <c r="E661" t="s">
        <v>34</v>
      </c>
      <c r="F661" t="s">
        <v>11</v>
      </c>
      <c r="G661">
        <v>1155.44</v>
      </c>
      <c r="H661">
        <v>-147.97</v>
      </c>
      <c r="I661" t="str">
        <f>TEXT(B661  B:B,"MMM-YYYY")</f>
        <v>Dec-2022</v>
      </c>
      <c r="J661">
        <f t="shared" si="10"/>
        <v>2022</v>
      </c>
    </row>
    <row r="662" spans="1:10" x14ac:dyDescent="0.2">
      <c r="A662">
        <v>1661</v>
      </c>
      <c r="B662" s="1" t="d">
        <v>2022-06-10</v>
      </c>
      <c r="C662" t="s">
        <v>8</v>
      </c>
      <c r="D662" t="s">
        <v>18</v>
      </c>
      <c r="E662" t="s">
        <v>26</v>
      </c>
      <c r="F662" t="s">
        <v>21</v>
      </c>
      <c r="G662">
        <v>735.51</v>
      </c>
      <c r="H662">
        <v>-119.25</v>
      </c>
      <c r="I662" t="str">
        <f>TEXT(B662  B:B,"MMM-YYYY")</f>
        <v>Jun-2022</v>
      </c>
      <c r="J662">
        <f t="shared" si="10"/>
        <v>2022</v>
      </c>
    </row>
    <row r="663" spans="1:10" x14ac:dyDescent="0.2">
      <c r="A663">
        <v>1662</v>
      </c>
      <c r="B663" s="1" t="d">
        <v>2022-04-19</v>
      </c>
      <c r="C663" t="s">
        <v>22</v>
      </c>
      <c r="D663" t="s">
        <v>9</v>
      </c>
      <c r="E663" t="s">
        <v>34</v>
      </c>
      <c r="F663" t="s">
        <v>21</v>
      </c>
      <c r="G663">
        <v>1240.24</v>
      </c>
      <c r="H663">
        <v>408.78</v>
      </c>
      <c r="I663" t="str">
        <f>TEXT(B663  B:B,"MMM-YYYY")</f>
        <v>Apr-2022</v>
      </c>
      <c r="J663">
        <f t="shared" si="10"/>
        <v>2022</v>
      </c>
    </row>
    <row r="664" spans="1:10" x14ac:dyDescent="0.2">
      <c r="A664">
        <v>1663</v>
      </c>
      <c r="B664" s="1" t="d">
        <v>2021-01-28</v>
      </c>
      <c r="C664" t="s">
        <v>17</v>
      </c>
      <c r="D664" t="s">
        <v>9</v>
      </c>
      <c r="E664" t="s">
        <v>26</v>
      </c>
      <c r="F664" t="s">
        <v>21</v>
      </c>
      <c r="G664">
        <v>97.01</v>
      </c>
      <c r="H664">
        <v>130.56</v>
      </c>
      <c r="I664" t="str">
        <f>TEXT(B664  B:B,"MMM-YYYY")</f>
        <v>Jan-2021</v>
      </c>
      <c r="J664">
        <f t="shared" si="10"/>
        <v>2021</v>
      </c>
    </row>
    <row r="665" spans="1:10" x14ac:dyDescent="0.2">
      <c r="A665">
        <v>1664</v>
      </c>
      <c r="B665" s="1" t="d">
        <v>2021-03-19</v>
      </c>
      <c r="C665" t="s">
        <v>8</v>
      </c>
      <c r="D665" t="s">
        <v>18</v>
      </c>
      <c r="E665" t="s">
        <v>34</v>
      </c>
      <c r="F665" t="s">
        <v>16</v>
      </c>
      <c r="G665">
        <v>277.08999999999997</v>
      </c>
      <c r="H665">
        <v>299.02</v>
      </c>
      <c r="I665" t="str">
        <f>TEXT(B665  B:B,"MMM-YYYY")</f>
        <v>Mar-2021</v>
      </c>
      <c r="J665">
        <f t="shared" si="10"/>
        <v>2021</v>
      </c>
    </row>
    <row r="666" spans="1:10" x14ac:dyDescent="0.2">
      <c r="A666">
        <v>1665</v>
      </c>
      <c r="B666" s="1" t="d">
        <v>2021-12-31</v>
      </c>
      <c r="C666" t="s">
        <v>22</v>
      </c>
      <c r="D666" t="s">
        <v>31</v>
      </c>
      <c r="E666" t="s">
        <v>28</v>
      </c>
      <c r="F666" t="s">
        <v>16</v>
      </c>
      <c r="G666">
        <v>297.83999999999997</v>
      </c>
      <c r="H666">
        <v>75.040000000000006</v>
      </c>
      <c r="I666" t="str">
        <f>TEXT(B666  B:B,"MMM-YYYY")</f>
        <v>Dec-2021</v>
      </c>
      <c r="J666">
        <f t="shared" si="10"/>
        <v>2021</v>
      </c>
    </row>
    <row r="667" spans="1:10" x14ac:dyDescent="0.2">
      <c r="A667">
        <v>1666</v>
      </c>
      <c r="B667" s="1" t="d">
        <v>2022-10-28</v>
      </c>
      <c r="C667" t="s">
        <v>24</v>
      </c>
      <c r="D667" t="s">
        <v>31</v>
      </c>
      <c r="E667" t="s">
        <v>15</v>
      </c>
      <c r="F667" t="s">
        <v>21</v>
      </c>
      <c r="G667">
        <v>419.1</v>
      </c>
      <c r="H667">
        <v>-18.899999999999999</v>
      </c>
      <c r="I667" t="str">
        <f>TEXT(B667  B:B,"MMM-YYYY")</f>
        <v>Oct-2022</v>
      </c>
      <c r="J667">
        <f t="shared" si="10"/>
        <v>2022</v>
      </c>
    </row>
    <row r="668" spans="1:10" x14ac:dyDescent="0.2">
      <c r="A668">
        <v>1667</v>
      </c>
      <c r="B668" s="1" t="d">
        <v>2022-06-10</v>
      </c>
      <c r="C668" t="s">
        <v>17</v>
      </c>
      <c r="D668" t="s">
        <v>18</v>
      </c>
      <c r="E668" t="s">
        <v>10</v>
      </c>
      <c r="F668" t="s">
        <v>11</v>
      </c>
      <c r="G668">
        <v>945.7</v>
      </c>
      <c r="H668">
        <v>43.03</v>
      </c>
      <c r="I668" t="str">
        <f>TEXT(B668  B:B,"MMM-YYYY")</f>
        <v>Jun-2022</v>
      </c>
      <c r="J668">
        <f t="shared" si="10"/>
        <v>2022</v>
      </c>
    </row>
    <row r="669" spans="1:10" x14ac:dyDescent="0.2">
      <c r="A669">
        <v>1668</v>
      </c>
      <c r="B669" s="1" t="d">
        <v>2022-11-30</v>
      </c>
      <c r="C669" t="s">
        <v>24</v>
      </c>
      <c r="D669" t="s">
        <v>12</v>
      </c>
      <c r="E669" t="s">
        <v>10</v>
      </c>
      <c r="F669" t="s">
        <v>21</v>
      </c>
      <c r="G669">
        <v>1516.65</v>
      </c>
      <c r="H669">
        <v>355.93</v>
      </c>
      <c r="I669" t="str">
        <f>TEXT(B669  B:B,"MMM-YYYY")</f>
        <v>Nov-2022</v>
      </c>
      <c r="J669">
        <f t="shared" si="10"/>
        <v>2022</v>
      </c>
    </row>
    <row r="670" spans="1:10" x14ac:dyDescent="0.2">
      <c r="A670">
        <v>1669</v>
      </c>
      <c r="B670" s="1" t="d">
        <v>2023-06-02</v>
      </c>
      <c r="C670" t="s">
        <v>22</v>
      </c>
      <c r="D670" t="s">
        <v>30</v>
      </c>
      <c r="E670" t="s">
        <v>19</v>
      </c>
      <c r="F670" t="s">
        <v>21</v>
      </c>
      <c r="G670">
        <v>1815.8</v>
      </c>
      <c r="H670">
        <v>237.65</v>
      </c>
      <c r="I670" t="str">
        <f>TEXT(B670  B:B,"MMM-YYYY")</f>
        <v>Jun-2023</v>
      </c>
      <c r="J670">
        <f t="shared" si="10"/>
        <v>2023</v>
      </c>
    </row>
    <row r="671" spans="1:10" x14ac:dyDescent="0.2">
      <c r="A671">
        <v>1670</v>
      </c>
      <c r="B671" s="1" t="d">
        <v>2023-10-28</v>
      </c>
      <c r="C671" t="s">
        <v>8</v>
      </c>
      <c r="D671" t="s">
        <v>27</v>
      </c>
      <c r="E671" t="s">
        <v>23</v>
      </c>
      <c r="F671" t="s">
        <v>11</v>
      </c>
      <c r="G671">
        <v>1678.98</v>
      </c>
      <c r="H671">
        <v>456.35</v>
      </c>
      <c r="I671" t="str">
        <f>TEXT(B671  B:B,"MMM-YYYY")</f>
        <v>Oct-2023</v>
      </c>
      <c r="J671">
        <f t="shared" si="10"/>
        <v>2023</v>
      </c>
    </row>
    <row r="672" spans="1:10" x14ac:dyDescent="0.2">
      <c r="A672">
        <v>1671</v>
      </c>
      <c r="B672" s="1" t="d">
        <v>2023-10-24</v>
      </c>
      <c r="C672" t="s">
        <v>8</v>
      </c>
      <c r="D672" t="s">
        <v>20</v>
      </c>
      <c r="E672" t="s">
        <v>23</v>
      </c>
      <c r="F672" t="s">
        <v>21</v>
      </c>
      <c r="G672">
        <v>433.93</v>
      </c>
      <c r="H672">
        <v>275.79000000000002</v>
      </c>
      <c r="I672" t="str">
        <f>TEXT(B672  B:B,"MMM-YYYY")</f>
        <v>Oct-2023</v>
      </c>
      <c r="J672">
        <f t="shared" si="10"/>
        <v>2023</v>
      </c>
    </row>
    <row r="673" spans="1:10" x14ac:dyDescent="0.2">
      <c r="A673">
        <v>1672</v>
      </c>
      <c r="B673" s="1" t="d">
        <v>2023-07-08</v>
      </c>
      <c r="C673" t="s">
        <v>22</v>
      </c>
      <c r="D673" t="s">
        <v>30</v>
      </c>
      <c r="E673" t="s">
        <v>19</v>
      </c>
      <c r="F673" t="s">
        <v>11</v>
      </c>
      <c r="G673">
        <v>910.24</v>
      </c>
      <c r="H673">
        <v>199.13</v>
      </c>
      <c r="I673" t="str">
        <f>TEXT(B673  B:B,"MMM-YYYY")</f>
        <v>Jul-2023</v>
      </c>
      <c r="J673">
        <f t="shared" si="10"/>
        <v>2023</v>
      </c>
    </row>
    <row r="674" spans="1:10" x14ac:dyDescent="0.2">
      <c r="A674">
        <v>1673</v>
      </c>
      <c r="B674" s="1" t="d">
        <v>2023-01-20</v>
      </c>
      <c r="C674" t="s">
        <v>8</v>
      </c>
      <c r="D674" t="s">
        <v>31</v>
      </c>
      <c r="E674" t="s">
        <v>13</v>
      </c>
      <c r="F674" t="s">
        <v>16</v>
      </c>
      <c r="G674">
        <v>438.85</v>
      </c>
      <c r="H674">
        <v>227.14</v>
      </c>
      <c r="I674" t="str">
        <f>TEXT(B674  B:B,"MMM-YYYY")</f>
        <v>Jan-2023</v>
      </c>
      <c r="J674">
        <f t="shared" si="10"/>
        <v>2023</v>
      </c>
    </row>
    <row r="675" spans="1:10" x14ac:dyDescent="0.2">
      <c r="A675">
        <v>1674</v>
      </c>
      <c r="B675" s="1" t="d">
        <v>2021-12-29</v>
      </c>
      <c r="C675" t="s">
        <v>17</v>
      </c>
      <c r="D675" t="s">
        <v>27</v>
      </c>
      <c r="E675" t="s">
        <v>10</v>
      </c>
      <c r="F675" t="s">
        <v>16</v>
      </c>
      <c r="G675">
        <v>565.72</v>
      </c>
      <c r="H675">
        <v>459.66</v>
      </c>
      <c r="I675" t="str">
        <f>TEXT(B675  B:B,"MMM-YYYY")</f>
        <v>Dec-2021</v>
      </c>
      <c r="J675">
        <f t="shared" si="10"/>
        <v>2021</v>
      </c>
    </row>
    <row r="676" spans="1:10" x14ac:dyDescent="0.2">
      <c r="A676">
        <v>1675</v>
      </c>
      <c r="B676" s="1" t="d">
        <v>2023-03-17</v>
      </c>
      <c r="C676" t="s">
        <v>22</v>
      </c>
      <c r="D676" t="s">
        <v>25</v>
      </c>
      <c r="E676" t="s">
        <v>13</v>
      </c>
      <c r="F676" t="s">
        <v>11</v>
      </c>
      <c r="G676">
        <v>1031.92</v>
      </c>
      <c r="H676">
        <v>351.74</v>
      </c>
      <c r="I676" t="str">
        <f>TEXT(B676  B:B,"MMM-YYYY")</f>
        <v>Mar-2023</v>
      </c>
      <c r="J676">
        <f t="shared" si="10"/>
        <v>2023</v>
      </c>
    </row>
    <row r="677" spans="1:10" x14ac:dyDescent="0.2">
      <c r="A677">
        <v>1676</v>
      </c>
      <c r="B677" s="1" t="d">
        <v>2023-01-09</v>
      </c>
      <c r="C677" t="s">
        <v>24</v>
      </c>
      <c r="D677" t="s">
        <v>33</v>
      </c>
      <c r="E677" t="s">
        <v>26</v>
      </c>
      <c r="F677" t="s">
        <v>16</v>
      </c>
      <c r="G677">
        <v>182.81</v>
      </c>
      <c r="H677">
        <v>-183.17</v>
      </c>
      <c r="I677" t="str">
        <f>TEXT(B677  B:B,"MMM-YYYY")</f>
        <v>Jan-2023</v>
      </c>
      <c r="J677">
        <f t="shared" si="10"/>
        <v>2023</v>
      </c>
    </row>
    <row r="678" spans="1:10" x14ac:dyDescent="0.2">
      <c r="A678">
        <v>1677</v>
      </c>
      <c r="B678" s="1" t="d">
        <v>2023-11-05</v>
      </c>
      <c r="C678" t="s">
        <v>22</v>
      </c>
      <c r="D678" t="s">
        <v>9</v>
      </c>
      <c r="E678" t="s">
        <v>26</v>
      </c>
      <c r="F678" t="s">
        <v>16</v>
      </c>
      <c r="G678">
        <v>475.44</v>
      </c>
      <c r="H678">
        <v>173.9</v>
      </c>
      <c r="I678" t="str">
        <f>TEXT(B678  B:B,"MMM-YYYY")</f>
        <v>Nov-2023</v>
      </c>
      <c r="J678">
        <f t="shared" si="10"/>
        <v>2023</v>
      </c>
    </row>
    <row r="679" spans="1:10" x14ac:dyDescent="0.2">
      <c r="A679">
        <v>1678</v>
      </c>
      <c r="B679" s="1" t="d">
        <v>2022-04-30</v>
      </c>
      <c r="C679" t="s">
        <v>17</v>
      </c>
      <c r="D679" t="s">
        <v>18</v>
      </c>
      <c r="E679" t="s">
        <v>29</v>
      </c>
      <c r="F679" t="s">
        <v>11</v>
      </c>
      <c r="G679">
        <v>1873.99</v>
      </c>
      <c r="H679">
        <v>281.83999999999997</v>
      </c>
      <c r="I679" t="str">
        <f>TEXT(B679  B:B,"MMM-YYYY")</f>
        <v>Apr-2022</v>
      </c>
      <c r="J679">
        <f t="shared" si="10"/>
        <v>2022</v>
      </c>
    </row>
    <row r="680" spans="1:10" x14ac:dyDescent="0.2">
      <c r="A680">
        <v>1679</v>
      </c>
      <c r="B680" s="1" t="d">
        <v>2021-01-28</v>
      </c>
      <c r="C680" t="s">
        <v>17</v>
      </c>
      <c r="D680" t="s">
        <v>18</v>
      </c>
      <c r="E680" t="s">
        <v>34</v>
      </c>
      <c r="F680" t="s">
        <v>16</v>
      </c>
      <c r="G680">
        <v>958.93</v>
      </c>
      <c r="H680">
        <v>324.08999999999997</v>
      </c>
      <c r="I680" t="str">
        <f>TEXT(B680  B:B,"MMM-YYYY")</f>
        <v>Jan-2021</v>
      </c>
      <c r="J680">
        <f t="shared" si="10"/>
        <v>2021</v>
      </c>
    </row>
    <row r="681" spans="1:10" x14ac:dyDescent="0.2">
      <c r="A681">
        <v>1680</v>
      </c>
      <c r="B681" s="1" t="d">
        <v>2022-12-15</v>
      </c>
      <c r="C681" t="s">
        <v>22</v>
      </c>
      <c r="D681" t="s">
        <v>9</v>
      </c>
      <c r="E681" t="s">
        <v>23</v>
      </c>
      <c r="F681" t="s">
        <v>21</v>
      </c>
      <c r="G681">
        <v>918.5</v>
      </c>
      <c r="H681">
        <v>-50.8</v>
      </c>
      <c r="I681" t="str">
        <f>TEXT(B681  B:B,"MMM-YYYY")</f>
        <v>Dec-2022</v>
      </c>
      <c r="J681">
        <f t="shared" si="10"/>
        <v>2022</v>
      </c>
    </row>
    <row r="682" spans="1:10" x14ac:dyDescent="0.2">
      <c r="A682">
        <v>1681</v>
      </c>
      <c r="B682" s="1" t="d">
        <v>2023-11-29</v>
      </c>
      <c r="C682" t="s">
        <v>22</v>
      </c>
      <c r="D682" t="s">
        <v>33</v>
      </c>
      <c r="E682" t="s">
        <v>29</v>
      </c>
      <c r="F682" t="s">
        <v>21</v>
      </c>
      <c r="G682">
        <v>78.41</v>
      </c>
      <c r="H682">
        <v>407.02</v>
      </c>
      <c r="I682" t="str">
        <f>TEXT(B682  B:B,"MMM-YYYY")</f>
        <v>Nov-2023</v>
      </c>
      <c r="J682">
        <f t="shared" si="10"/>
        <v>2023</v>
      </c>
    </row>
    <row r="683" spans="1:10" x14ac:dyDescent="0.2">
      <c r="A683">
        <v>1682</v>
      </c>
      <c r="B683" s="1" t="d">
        <v>2021-03-27</v>
      </c>
      <c r="C683" t="s">
        <v>8</v>
      </c>
      <c r="D683" t="s">
        <v>20</v>
      </c>
      <c r="E683" t="s">
        <v>15</v>
      </c>
      <c r="F683" t="s">
        <v>11</v>
      </c>
      <c r="G683">
        <v>532.42999999999995</v>
      </c>
      <c r="H683">
        <v>469.09</v>
      </c>
      <c r="I683" t="str">
        <f>TEXT(B683  B:B,"MMM-YYYY")</f>
        <v>Mar-2021</v>
      </c>
      <c r="J683">
        <f t="shared" si="10"/>
        <v>2021</v>
      </c>
    </row>
    <row r="684" spans="1:10" x14ac:dyDescent="0.2">
      <c r="A684">
        <v>1683</v>
      </c>
      <c r="B684" s="1" t="d">
        <v>2021-05-06</v>
      </c>
      <c r="C684" t="s">
        <v>17</v>
      </c>
      <c r="D684" t="s">
        <v>33</v>
      </c>
      <c r="E684" t="s">
        <v>19</v>
      </c>
      <c r="F684" t="s">
        <v>16</v>
      </c>
      <c r="G684">
        <v>1739.27</v>
      </c>
      <c r="H684">
        <v>-34.299999999999997</v>
      </c>
      <c r="I684" t="str">
        <f>TEXT(B684  B:B,"MMM-YYYY")</f>
        <v>May-2021</v>
      </c>
      <c r="J684">
        <f t="shared" si="10"/>
        <v>2021</v>
      </c>
    </row>
    <row r="685" spans="1:10" x14ac:dyDescent="0.2">
      <c r="A685">
        <v>1684</v>
      </c>
      <c r="B685" s="1" t="d">
        <v>2023-03-23</v>
      </c>
      <c r="C685" t="s">
        <v>22</v>
      </c>
      <c r="D685" t="s">
        <v>27</v>
      </c>
      <c r="E685" t="s">
        <v>19</v>
      </c>
      <c r="F685" t="s">
        <v>21</v>
      </c>
      <c r="G685">
        <v>371.03</v>
      </c>
      <c r="H685">
        <v>417.83</v>
      </c>
      <c r="I685" t="str">
        <f>TEXT(B685  B:B,"MMM-YYYY")</f>
        <v>Mar-2023</v>
      </c>
      <c r="J685">
        <f t="shared" si="10"/>
        <v>2023</v>
      </c>
    </row>
    <row r="686" spans="1:10" x14ac:dyDescent="0.2">
      <c r="A686">
        <v>1685</v>
      </c>
      <c r="B686" s="1" t="d">
        <v>2022-06-21</v>
      </c>
      <c r="C686" t="s">
        <v>22</v>
      </c>
      <c r="D686" t="s">
        <v>33</v>
      </c>
      <c r="E686" t="s">
        <v>26</v>
      </c>
      <c r="F686" t="s">
        <v>21</v>
      </c>
      <c r="G686">
        <v>859.49</v>
      </c>
      <c r="H686">
        <v>-132.11000000000001</v>
      </c>
      <c r="I686" t="str">
        <f>TEXT(B686  B:B,"MMM-YYYY")</f>
        <v>Jun-2022</v>
      </c>
      <c r="J686">
        <f t="shared" si="10"/>
        <v>2022</v>
      </c>
    </row>
    <row r="687" spans="1:10" x14ac:dyDescent="0.2">
      <c r="A687">
        <v>1686</v>
      </c>
      <c r="B687" s="1" t="d">
        <v>2021-05-25</v>
      </c>
      <c r="C687" t="s">
        <v>17</v>
      </c>
      <c r="D687" t="s">
        <v>27</v>
      </c>
      <c r="E687" t="s">
        <v>10</v>
      </c>
      <c r="F687" t="s">
        <v>16</v>
      </c>
      <c r="G687">
        <v>77.95</v>
      </c>
      <c r="H687">
        <v>-161.01</v>
      </c>
      <c r="I687" t="str">
        <f>TEXT(B687  B:B,"MMM-YYYY")</f>
        <v>May-2021</v>
      </c>
      <c r="J687">
        <f t="shared" si="10"/>
        <v>2021</v>
      </c>
    </row>
    <row r="688" spans="1:10" x14ac:dyDescent="0.2">
      <c r="A688">
        <v>1687</v>
      </c>
      <c r="B688" s="1" t="d">
        <v>2021-01-25</v>
      </c>
      <c r="C688" t="s">
        <v>22</v>
      </c>
      <c r="D688" t="s">
        <v>33</v>
      </c>
      <c r="E688" t="s">
        <v>13</v>
      </c>
      <c r="F688" t="s">
        <v>16</v>
      </c>
      <c r="G688">
        <v>982.75</v>
      </c>
      <c r="H688">
        <v>-109.54</v>
      </c>
      <c r="I688" t="str">
        <f>TEXT(B688  B:B,"MMM-YYYY")</f>
        <v>Jan-2021</v>
      </c>
      <c r="J688">
        <f t="shared" si="10"/>
        <v>2021</v>
      </c>
    </row>
    <row r="689" spans="1:10" x14ac:dyDescent="0.2">
      <c r="A689">
        <v>1688</v>
      </c>
      <c r="B689" s="1" t="d">
        <v>2021-03-08</v>
      </c>
      <c r="C689" t="s">
        <v>8</v>
      </c>
      <c r="D689" t="s">
        <v>20</v>
      </c>
      <c r="E689" t="s">
        <v>23</v>
      </c>
      <c r="F689" t="s">
        <v>21</v>
      </c>
      <c r="G689">
        <v>90.99</v>
      </c>
      <c r="H689">
        <v>-159.58000000000001</v>
      </c>
      <c r="I689" t="str">
        <f>TEXT(B689  B:B,"MMM-YYYY")</f>
        <v>Mar-2021</v>
      </c>
      <c r="J689">
        <f t="shared" si="10"/>
        <v>2021</v>
      </c>
    </row>
    <row r="690" spans="1:10" x14ac:dyDescent="0.2">
      <c r="A690">
        <v>1689</v>
      </c>
      <c r="B690" s="1" t="d">
        <v>2021-08-21</v>
      </c>
      <c r="C690" t="s">
        <v>17</v>
      </c>
      <c r="D690" t="s">
        <v>20</v>
      </c>
      <c r="E690" t="s">
        <v>29</v>
      </c>
      <c r="F690" t="s">
        <v>21</v>
      </c>
      <c r="G690">
        <v>1648.24</v>
      </c>
      <c r="H690">
        <v>391.51</v>
      </c>
      <c r="I690" t="str">
        <f>TEXT(B690  B:B,"MMM-YYYY")</f>
        <v>Aug-2021</v>
      </c>
      <c r="J690">
        <f t="shared" si="10"/>
        <v>2021</v>
      </c>
    </row>
    <row r="691" spans="1:10" x14ac:dyDescent="0.2">
      <c r="A691">
        <v>1690</v>
      </c>
      <c r="B691" s="1" t="d">
        <v>2021-04-19</v>
      </c>
      <c r="C691" t="s">
        <v>8</v>
      </c>
      <c r="D691" t="s">
        <v>31</v>
      </c>
      <c r="E691" t="s">
        <v>13</v>
      </c>
      <c r="F691" t="s">
        <v>11</v>
      </c>
      <c r="G691">
        <v>1658.46</v>
      </c>
      <c r="H691">
        <v>-158.66</v>
      </c>
      <c r="I691" t="str">
        <f>TEXT(B691  B:B,"MMM-YYYY")</f>
        <v>Apr-2021</v>
      </c>
      <c r="J691">
        <f t="shared" si="10"/>
        <v>2021</v>
      </c>
    </row>
    <row r="692" spans="1:10" x14ac:dyDescent="0.2">
      <c r="A692">
        <v>1691</v>
      </c>
      <c r="B692" s="1" t="d">
        <v>2021-04-21</v>
      </c>
      <c r="C692" t="s">
        <v>8</v>
      </c>
      <c r="D692" t="s">
        <v>9</v>
      </c>
      <c r="E692" t="s">
        <v>29</v>
      </c>
      <c r="F692" t="s">
        <v>11</v>
      </c>
      <c r="G692">
        <v>1586.1</v>
      </c>
      <c r="H692">
        <v>-9.84</v>
      </c>
      <c r="I692" t="str">
        <f>TEXT(B692  B:B,"MMM-YYYY")</f>
        <v>Apr-2021</v>
      </c>
      <c r="J692">
        <f t="shared" si="10"/>
        <v>2021</v>
      </c>
    </row>
    <row r="693" spans="1:10" x14ac:dyDescent="0.2">
      <c r="A693">
        <v>1692</v>
      </c>
      <c r="B693" s="1" t="d">
        <v>2021-08-16</v>
      </c>
      <c r="C693" t="s">
        <v>8</v>
      </c>
      <c r="D693" t="s">
        <v>20</v>
      </c>
      <c r="E693" t="s">
        <v>34</v>
      </c>
      <c r="F693" t="s">
        <v>21</v>
      </c>
      <c r="G693">
        <v>602.55999999999995</v>
      </c>
      <c r="H693">
        <v>-127.37</v>
      </c>
      <c r="I693" t="str">
        <f>TEXT(B693  B:B,"MMM-YYYY")</f>
        <v>Aug-2021</v>
      </c>
      <c r="J693">
        <f t="shared" si="10"/>
        <v>2021</v>
      </c>
    </row>
    <row r="694" spans="1:10" x14ac:dyDescent="0.2">
      <c r="A694">
        <v>1693</v>
      </c>
      <c r="B694" s="1" t="d">
        <v>2021-04-21</v>
      </c>
      <c r="C694" t="s">
        <v>8</v>
      </c>
      <c r="D694" t="s">
        <v>27</v>
      </c>
      <c r="E694" t="s">
        <v>15</v>
      </c>
      <c r="F694" t="s">
        <v>11</v>
      </c>
      <c r="G694">
        <v>1682.61</v>
      </c>
      <c r="H694">
        <v>6.8</v>
      </c>
      <c r="I694" t="str">
        <f>TEXT(B694  B:B,"MMM-YYYY")</f>
        <v>Apr-2021</v>
      </c>
      <c r="J694">
        <f t="shared" si="10"/>
        <v>2021</v>
      </c>
    </row>
    <row r="695" spans="1:10" x14ac:dyDescent="0.2">
      <c r="A695">
        <v>1694</v>
      </c>
      <c r="B695" s="1" t="d">
        <v>2021-02-03</v>
      </c>
      <c r="C695" t="s">
        <v>17</v>
      </c>
      <c r="D695" t="s">
        <v>20</v>
      </c>
      <c r="E695" t="s">
        <v>15</v>
      </c>
      <c r="F695" t="s">
        <v>21</v>
      </c>
      <c r="G695">
        <v>1108.8499999999999</v>
      </c>
      <c r="H695">
        <v>-136.61000000000001</v>
      </c>
      <c r="I695" t="str">
        <f>TEXT(B695  B:B,"MMM-YYYY")</f>
        <v>Feb-2021</v>
      </c>
      <c r="J695">
        <f t="shared" si="10"/>
        <v>2021</v>
      </c>
    </row>
    <row r="696" spans="1:10" x14ac:dyDescent="0.2">
      <c r="A696">
        <v>1695</v>
      </c>
      <c r="B696" s="1" t="d">
        <v>2022-09-15</v>
      </c>
      <c r="C696" t="s">
        <v>8</v>
      </c>
      <c r="D696" t="s">
        <v>31</v>
      </c>
      <c r="E696" t="s">
        <v>13</v>
      </c>
      <c r="F696" t="s">
        <v>21</v>
      </c>
      <c r="G696">
        <v>778.93</v>
      </c>
      <c r="H696">
        <v>267.60000000000002</v>
      </c>
      <c r="I696" t="str">
        <f>TEXT(B696  B:B,"MMM-YYYY")</f>
        <v>Sep-2022</v>
      </c>
      <c r="J696">
        <f t="shared" si="10"/>
        <v>2022</v>
      </c>
    </row>
    <row r="697" spans="1:10" x14ac:dyDescent="0.2">
      <c r="A697">
        <v>1696</v>
      </c>
      <c r="B697" s="1" t="d">
        <v>2023-01-18</v>
      </c>
      <c r="C697" t="s">
        <v>8</v>
      </c>
      <c r="D697" t="s">
        <v>18</v>
      </c>
      <c r="E697" t="s">
        <v>13</v>
      </c>
      <c r="F697" t="s">
        <v>11</v>
      </c>
      <c r="G697">
        <v>1269.3900000000001</v>
      </c>
      <c r="H697">
        <v>-106.67</v>
      </c>
      <c r="I697" t="str">
        <f>TEXT(B697  B:B,"MMM-YYYY")</f>
        <v>Jan-2023</v>
      </c>
      <c r="J697">
        <f t="shared" si="10"/>
        <v>2023</v>
      </c>
    </row>
    <row r="698" spans="1:10" x14ac:dyDescent="0.2">
      <c r="A698">
        <v>1697</v>
      </c>
      <c r="B698" s="1" t="d">
        <v>2022-08-18</v>
      </c>
      <c r="C698" t="s">
        <v>22</v>
      </c>
      <c r="D698" t="s">
        <v>27</v>
      </c>
      <c r="E698" t="s">
        <v>13</v>
      </c>
      <c r="F698" t="s">
        <v>11</v>
      </c>
      <c r="G698">
        <v>74.069999999999993</v>
      </c>
      <c r="H698">
        <v>396.29</v>
      </c>
      <c r="I698" t="str">
        <f>TEXT(B698  B:B,"MMM-YYYY")</f>
        <v>Aug-2022</v>
      </c>
      <c r="J698">
        <f t="shared" si="10"/>
        <v>2022</v>
      </c>
    </row>
    <row r="699" spans="1:10" x14ac:dyDescent="0.2">
      <c r="A699">
        <v>1698</v>
      </c>
      <c r="B699" s="1" t="d">
        <v>2022-03-01</v>
      </c>
      <c r="C699" t="s">
        <v>17</v>
      </c>
      <c r="D699" t="s">
        <v>31</v>
      </c>
      <c r="E699" t="s">
        <v>29</v>
      </c>
      <c r="F699" t="s">
        <v>16</v>
      </c>
      <c r="G699">
        <v>328.77</v>
      </c>
      <c r="H699">
        <v>372.03</v>
      </c>
      <c r="I699" t="str">
        <f>TEXT(B699  B:B,"MMM-YYYY")</f>
        <v>Mar-2022</v>
      </c>
      <c r="J699">
        <f t="shared" si="10"/>
        <v>2022</v>
      </c>
    </row>
    <row r="700" spans="1:10" x14ac:dyDescent="0.2">
      <c r="A700">
        <v>1699</v>
      </c>
      <c r="B700" s="1" t="d">
        <v>2022-09-05</v>
      </c>
      <c r="C700" t="s">
        <v>17</v>
      </c>
      <c r="D700" t="s">
        <v>12</v>
      </c>
      <c r="E700" t="s">
        <v>34</v>
      </c>
      <c r="F700" t="s">
        <v>16</v>
      </c>
      <c r="G700">
        <v>1497.47</v>
      </c>
      <c r="H700">
        <v>-190.44</v>
      </c>
      <c r="I700" t="str">
        <f>TEXT(B700  B:B,"MMM-YYYY")</f>
        <v>Sep-2022</v>
      </c>
      <c r="J700">
        <f t="shared" si="10"/>
        <v>2022</v>
      </c>
    </row>
    <row r="701" spans="1:10" x14ac:dyDescent="0.2">
      <c r="A701">
        <v>1700</v>
      </c>
      <c r="B701" s="1" t="d">
        <v>2022-11-23</v>
      </c>
      <c r="C701" t="s">
        <v>24</v>
      </c>
      <c r="D701" t="s">
        <v>12</v>
      </c>
      <c r="E701" t="s">
        <v>28</v>
      </c>
      <c r="F701" t="s">
        <v>16</v>
      </c>
      <c r="G701">
        <v>526.12</v>
      </c>
      <c r="H701">
        <v>427.01</v>
      </c>
      <c r="I701" t="str">
        <f>TEXT(B701  B:B,"MMM-YYYY")</f>
        <v>Nov-2022</v>
      </c>
      <c r="J701">
        <f t="shared" si="10"/>
        <v>2022</v>
      </c>
    </row>
    <row r="702" spans="1:10" x14ac:dyDescent="0.2">
      <c r="A702">
        <v>1701</v>
      </c>
      <c r="B702" s="1" t="d">
        <v>2021-11-11</v>
      </c>
      <c r="C702" t="s">
        <v>17</v>
      </c>
      <c r="D702" t="s">
        <v>25</v>
      </c>
      <c r="E702" t="s">
        <v>13</v>
      </c>
      <c r="F702" t="s">
        <v>21</v>
      </c>
      <c r="G702">
        <v>1216.1199999999999</v>
      </c>
      <c r="H702">
        <v>-179.74</v>
      </c>
      <c r="I702" t="str">
        <f>TEXT(B702  B:B,"MMM-YYYY")</f>
        <v>Nov-2021</v>
      </c>
      <c r="J702">
        <f t="shared" si="10"/>
        <v>2021</v>
      </c>
    </row>
    <row r="703" spans="1:10" x14ac:dyDescent="0.2">
      <c r="A703">
        <v>1702</v>
      </c>
      <c r="B703" s="1" t="d">
        <v>2023-05-27</v>
      </c>
      <c r="C703" t="s">
        <v>17</v>
      </c>
      <c r="D703" t="s">
        <v>33</v>
      </c>
      <c r="E703" t="s">
        <v>10</v>
      </c>
      <c r="F703" t="s">
        <v>11</v>
      </c>
      <c r="G703">
        <v>800.95</v>
      </c>
      <c r="H703">
        <v>-32.25</v>
      </c>
      <c r="I703" t="str">
        <f>TEXT(B703  B:B,"MMM-YYYY")</f>
        <v>May-2023</v>
      </c>
      <c r="J703">
        <f t="shared" si="10"/>
        <v>2023</v>
      </c>
    </row>
    <row r="704" spans="1:10" x14ac:dyDescent="0.2">
      <c r="A704">
        <v>1703</v>
      </c>
      <c r="B704" s="1" t="d">
        <v>2022-10-24</v>
      </c>
      <c r="C704" t="s">
        <v>24</v>
      </c>
      <c r="D704" t="s">
        <v>9</v>
      </c>
      <c r="E704" t="s">
        <v>23</v>
      </c>
      <c r="F704" t="s">
        <v>21</v>
      </c>
      <c r="G704">
        <v>1716.87</v>
      </c>
      <c r="H704">
        <v>-177.33</v>
      </c>
      <c r="I704" t="str">
        <f>TEXT(B704  B:B,"MMM-YYYY")</f>
        <v>Oct-2022</v>
      </c>
      <c r="J704">
        <f t="shared" si="10"/>
        <v>2022</v>
      </c>
    </row>
    <row r="705" spans="1:10" x14ac:dyDescent="0.2">
      <c r="A705">
        <v>1704</v>
      </c>
      <c r="B705" s="1" t="d">
        <v>2021-10-04</v>
      </c>
      <c r="C705" t="s">
        <v>17</v>
      </c>
      <c r="D705" t="s">
        <v>14</v>
      </c>
      <c r="E705" t="s">
        <v>23</v>
      </c>
      <c r="F705" t="s">
        <v>11</v>
      </c>
      <c r="G705">
        <v>1907.21</v>
      </c>
      <c r="H705">
        <v>35.090000000000003</v>
      </c>
      <c r="I705" t="str">
        <f>TEXT(B705  B:B,"MMM-YYYY")</f>
        <v>Oct-2021</v>
      </c>
      <c r="J705">
        <f t="shared" si="10"/>
        <v>2021</v>
      </c>
    </row>
    <row r="706" spans="1:10" x14ac:dyDescent="0.2">
      <c r="A706">
        <v>1705</v>
      </c>
      <c r="B706" s="1" t="d">
        <v>2022-09-16</v>
      </c>
      <c r="C706" t="s">
        <v>17</v>
      </c>
      <c r="D706" t="s">
        <v>30</v>
      </c>
      <c r="E706" t="s">
        <v>29</v>
      </c>
      <c r="F706" t="s">
        <v>21</v>
      </c>
      <c r="G706">
        <v>1772.95</v>
      </c>
      <c r="H706">
        <v>159.71</v>
      </c>
      <c r="I706" t="str">
        <f>TEXT(B706  B:B,"MMM-YYYY")</f>
        <v>Sep-2022</v>
      </c>
      <c r="J706">
        <f t="shared" si="10"/>
        <v>2022</v>
      </c>
    </row>
    <row r="707" spans="1:10" x14ac:dyDescent="0.2">
      <c r="A707">
        <v>1706</v>
      </c>
      <c r="B707" s="1" t="d">
        <v>2022-05-31</v>
      </c>
      <c r="C707" t="s">
        <v>17</v>
      </c>
      <c r="D707" t="s">
        <v>31</v>
      </c>
      <c r="E707" t="s">
        <v>13</v>
      </c>
      <c r="F707" t="s">
        <v>16</v>
      </c>
      <c r="G707">
        <v>577.71</v>
      </c>
      <c r="H707">
        <v>357.65</v>
      </c>
      <c r="I707" t="str">
        <f>TEXT(B707  B:B,"MMM-YYYY")</f>
        <v>May-2022</v>
      </c>
      <c r="J707">
        <f t="shared" ref="J707:J770" si="11">YEAR(B:B)</f>
        <v>2022</v>
      </c>
    </row>
    <row r="708" spans="1:10" x14ac:dyDescent="0.2">
      <c r="A708">
        <v>1707</v>
      </c>
      <c r="B708" s="1" t="d">
        <v>2023-04-23</v>
      </c>
      <c r="C708" t="s">
        <v>17</v>
      </c>
      <c r="D708" t="s">
        <v>18</v>
      </c>
      <c r="E708" t="s">
        <v>26</v>
      </c>
      <c r="F708" t="s">
        <v>16</v>
      </c>
      <c r="G708">
        <v>428.62</v>
      </c>
      <c r="H708">
        <v>36.590000000000003</v>
      </c>
      <c r="I708" t="str">
        <f>TEXT(B708  B:B,"MMM-YYYY")</f>
        <v>Apr-2023</v>
      </c>
      <c r="J708">
        <f t="shared" si="11"/>
        <v>2023</v>
      </c>
    </row>
    <row r="709" spans="1:10" x14ac:dyDescent="0.2">
      <c r="A709">
        <v>1708</v>
      </c>
      <c r="B709" s="1" t="d">
        <v>2021-12-16</v>
      </c>
      <c r="C709" t="s">
        <v>24</v>
      </c>
      <c r="D709" t="s">
        <v>30</v>
      </c>
      <c r="E709" t="s">
        <v>19</v>
      </c>
      <c r="F709" t="s">
        <v>16</v>
      </c>
      <c r="G709">
        <v>975.15</v>
      </c>
      <c r="H709">
        <v>293.83999999999997</v>
      </c>
      <c r="I709" t="str">
        <f>TEXT(B709  B:B,"MMM-YYYY")</f>
        <v>Dec-2021</v>
      </c>
      <c r="J709">
        <f t="shared" si="11"/>
        <v>2021</v>
      </c>
    </row>
    <row r="710" spans="1:10" x14ac:dyDescent="0.2">
      <c r="A710">
        <v>1709</v>
      </c>
      <c r="B710" s="1" t="d">
        <v>2023-04-03</v>
      </c>
      <c r="C710" t="s">
        <v>17</v>
      </c>
      <c r="D710" t="s">
        <v>18</v>
      </c>
      <c r="E710" t="s">
        <v>28</v>
      </c>
      <c r="F710" t="s">
        <v>21</v>
      </c>
      <c r="G710">
        <v>64.3</v>
      </c>
      <c r="H710">
        <v>-68.75</v>
      </c>
      <c r="I710" t="str">
        <f>TEXT(B710  B:B,"MMM-YYYY")</f>
        <v>Apr-2023</v>
      </c>
      <c r="J710">
        <f t="shared" si="11"/>
        <v>2023</v>
      </c>
    </row>
    <row r="711" spans="1:10" x14ac:dyDescent="0.2">
      <c r="A711">
        <v>1710</v>
      </c>
      <c r="B711" s="1" t="d">
        <v>2023-01-29</v>
      </c>
      <c r="C711" t="s">
        <v>17</v>
      </c>
      <c r="D711" t="s">
        <v>30</v>
      </c>
      <c r="E711" t="s">
        <v>10</v>
      </c>
      <c r="F711" t="s">
        <v>11</v>
      </c>
      <c r="G711">
        <v>100.33</v>
      </c>
      <c r="H711">
        <v>325.42</v>
      </c>
      <c r="I711" t="str">
        <f>TEXT(B711  B:B,"MMM-YYYY")</f>
        <v>Jan-2023</v>
      </c>
      <c r="J711">
        <f t="shared" si="11"/>
        <v>2023</v>
      </c>
    </row>
    <row r="712" spans="1:10" x14ac:dyDescent="0.2">
      <c r="A712">
        <v>1711</v>
      </c>
      <c r="B712" s="1" t="d">
        <v>2023-06-18</v>
      </c>
      <c r="C712" t="s">
        <v>24</v>
      </c>
      <c r="D712" t="s">
        <v>31</v>
      </c>
      <c r="E712" t="s">
        <v>34</v>
      </c>
      <c r="F712" t="s">
        <v>11</v>
      </c>
      <c r="G712">
        <v>1128.92</v>
      </c>
      <c r="H712">
        <v>-34.799999999999997</v>
      </c>
      <c r="I712" t="str">
        <f>TEXT(B712  B:B,"MMM-YYYY")</f>
        <v>Jun-2023</v>
      </c>
      <c r="J712">
        <f t="shared" si="11"/>
        <v>2023</v>
      </c>
    </row>
    <row r="713" spans="1:10" x14ac:dyDescent="0.2">
      <c r="A713">
        <v>1712</v>
      </c>
      <c r="B713" s="1" t="d">
        <v>2021-08-31</v>
      </c>
      <c r="C713" t="s">
        <v>22</v>
      </c>
      <c r="D713" t="s">
        <v>14</v>
      </c>
      <c r="E713" t="s">
        <v>26</v>
      </c>
      <c r="F713" t="s">
        <v>16</v>
      </c>
      <c r="G713">
        <v>1064.8800000000001</v>
      </c>
      <c r="H713">
        <v>-99.52</v>
      </c>
      <c r="I713" t="str">
        <f>TEXT(B713  B:B,"MMM-YYYY")</f>
        <v>Aug-2021</v>
      </c>
      <c r="J713">
        <f t="shared" si="11"/>
        <v>2021</v>
      </c>
    </row>
    <row r="714" spans="1:10" x14ac:dyDescent="0.2">
      <c r="A714">
        <v>1713</v>
      </c>
      <c r="B714" s="1" t="d">
        <v>2022-06-27</v>
      </c>
      <c r="C714" t="s">
        <v>8</v>
      </c>
      <c r="D714" t="s">
        <v>30</v>
      </c>
      <c r="E714" t="s">
        <v>15</v>
      </c>
      <c r="F714" t="s">
        <v>16</v>
      </c>
      <c r="G714">
        <v>1989.43</v>
      </c>
      <c r="H714">
        <v>-70.209999999999994</v>
      </c>
      <c r="I714" t="str">
        <f>TEXT(B714  B:B,"MMM-YYYY")</f>
        <v>Jun-2022</v>
      </c>
      <c r="J714">
        <f t="shared" si="11"/>
        <v>2022</v>
      </c>
    </row>
    <row r="715" spans="1:10" x14ac:dyDescent="0.2">
      <c r="A715">
        <v>1714</v>
      </c>
      <c r="B715" s="1" t="d">
        <v>2023-11-30</v>
      </c>
      <c r="C715" t="s">
        <v>22</v>
      </c>
      <c r="D715" t="s">
        <v>31</v>
      </c>
      <c r="E715" t="s">
        <v>26</v>
      </c>
      <c r="F715" t="s">
        <v>16</v>
      </c>
      <c r="G715">
        <v>443.59</v>
      </c>
      <c r="H715">
        <v>-72.56</v>
      </c>
      <c r="I715" t="str">
        <f>TEXT(B715  B:B,"MMM-YYYY")</f>
        <v>Nov-2023</v>
      </c>
      <c r="J715">
        <f t="shared" si="11"/>
        <v>2023</v>
      </c>
    </row>
    <row r="716" spans="1:10" x14ac:dyDescent="0.2">
      <c r="A716">
        <v>1715</v>
      </c>
      <c r="B716" s="1" t="d">
        <v>2021-08-17</v>
      </c>
      <c r="C716" t="s">
        <v>24</v>
      </c>
      <c r="D716" t="s">
        <v>20</v>
      </c>
      <c r="E716" t="s">
        <v>29</v>
      </c>
      <c r="F716" t="s">
        <v>16</v>
      </c>
      <c r="G716">
        <v>553.29999999999995</v>
      </c>
      <c r="H716">
        <v>159</v>
      </c>
      <c r="I716" t="str">
        <f>TEXT(B716  B:B,"MMM-YYYY")</f>
        <v>Aug-2021</v>
      </c>
      <c r="J716">
        <f t="shared" si="11"/>
        <v>2021</v>
      </c>
    </row>
    <row r="717" spans="1:10" x14ac:dyDescent="0.2">
      <c r="A717">
        <v>1716</v>
      </c>
      <c r="B717" s="1" t="d">
        <v>2022-07-02</v>
      </c>
      <c r="C717" t="s">
        <v>8</v>
      </c>
      <c r="D717" t="s">
        <v>14</v>
      </c>
      <c r="E717" t="s">
        <v>28</v>
      </c>
      <c r="F717" t="s">
        <v>11</v>
      </c>
      <c r="G717">
        <v>271.39999999999998</v>
      </c>
      <c r="H717">
        <v>391.36</v>
      </c>
      <c r="I717" t="str">
        <f>TEXT(B717  B:B,"MMM-YYYY")</f>
        <v>Jul-2022</v>
      </c>
      <c r="J717">
        <f t="shared" si="11"/>
        <v>2022</v>
      </c>
    </row>
    <row r="718" spans="1:10" x14ac:dyDescent="0.2">
      <c r="A718">
        <v>1717</v>
      </c>
      <c r="B718" s="1" t="d">
        <v>2023-07-09</v>
      </c>
      <c r="C718" t="s">
        <v>24</v>
      </c>
      <c r="D718" t="s">
        <v>27</v>
      </c>
      <c r="E718" t="s">
        <v>32</v>
      </c>
      <c r="F718" t="s">
        <v>21</v>
      </c>
      <c r="G718">
        <v>1839.21</v>
      </c>
      <c r="H718">
        <v>-144.28</v>
      </c>
      <c r="I718" t="str">
        <f>TEXT(B718  B:B,"MMM-YYYY")</f>
        <v>Jul-2023</v>
      </c>
      <c r="J718">
        <f t="shared" si="11"/>
        <v>2023</v>
      </c>
    </row>
    <row r="719" spans="1:10" x14ac:dyDescent="0.2">
      <c r="A719">
        <v>1718</v>
      </c>
      <c r="B719" s="1" t="d">
        <v>2021-01-06</v>
      </c>
      <c r="C719" t="s">
        <v>24</v>
      </c>
      <c r="D719" t="s">
        <v>18</v>
      </c>
      <c r="E719" t="s">
        <v>32</v>
      </c>
      <c r="F719" t="s">
        <v>21</v>
      </c>
      <c r="G719">
        <v>1566.73</v>
      </c>
      <c r="H719">
        <v>294.87</v>
      </c>
      <c r="I719" t="str">
        <f>TEXT(B719  B:B,"MMM-YYYY")</f>
        <v>Jan-2021</v>
      </c>
      <c r="J719">
        <f t="shared" si="11"/>
        <v>2021</v>
      </c>
    </row>
    <row r="720" spans="1:10" x14ac:dyDescent="0.2">
      <c r="A720">
        <v>1719</v>
      </c>
      <c r="B720" s="1" t="d">
        <v>2022-04-13</v>
      </c>
      <c r="C720" t="s">
        <v>17</v>
      </c>
      <c r="D720" t="s">
        <v>12</v>
      </c>
      <c r="E720" t="s">
        <v>13</v>
      </c>
      <c r="F720" t="s">
        <v>21</v>
      </c>
      <c r="G720">
        <v>1653.56</v>
      </c>
      <c r="H720">
        <v>258.04000000000002</v>
      </c>
      <c r="I720" t="str">
        <f>TEXT(B720  B:B,"MMM-YYYY")</f>
        <v>Apr-2022</v>
      </c>
      <c r="J720">
        <f t="shared" si="11"/>
        <v>2022</v>
      </c>
    </row>
    <row r="721" spans="1:10" x14ac:dyDescent="0.2">
      <c r="A721">
        <v>1720</v>
      </c>
      <c r="B721" s="1" t="d">
        <v>2021-03-16</v>
      </c>
      <c r="C721" t="s">
        <v>8</v>
      </c>
      <c r="D721" t="s">
        <v>33</v>
      </c>
      <c r="E721" t="s">
        <v>13</v>
      </c>
      <c r="F721" t="s">
        <v>21</v>
      </c>
      <c r="G721">
        <v>1810.39</v>
      </c>
      <c r="H721">
        <v>410.76</v>
      </c>
      <c r="I721" t="str">
        <f>TEXT(B721  B:B,"MMM-YYYY")</f>
        <v>Mar-2021</v>
      </c>
      <c r="J721">
        <f t="shared" si="11"/>
        <v>2021</v>
      </c>
    </row>
    <row r="722" spans="1:10" x14ac:dyDescent="0.2">
      <c r="A722">
        <v>1721</v>
      </c>
      <c r="B722" s="1" t="d">
        <v>2021-01-04</v>
      </c>
      <c r="C722" t="s">
        <v>17</v>
      </c>
      <c r="D722" t="s">
        <v>12</v>
      </c>
      <c r="E722" t="s">
        <v>29</v>
      </c>
      <c r="F722" t="s">
        <v>16</v>
      </c>
      <c r="G722">
        <v>1073.55</v>
      </c>
      <c r="H722">
        <v>-29.1</v>
      </c>
      <c r="I722" t="str">
        <f>TEXT(B722  B:B,"MMM-YYYY")</f>
        <v>Jan-2021</v>
      </c>
      <c r="J722">
        <f t="shared" si="11"/>
        <v>2021</v>
      </c>
    </row>
    <row r="723" spans="1:10" x14ac:dyDescent="0.2">
      <c r="A723">
        <v>1722</v>
      </c>
      <c r="B723" s="1" t="d">
        <v>2022-10-08</v>
      </c>
      <c r="C723" t="s">
        <v>8</v>
      </c>
      <c r="D723" t="s">
        <v>14</v>
      </c>
      <c r="E723" t="s">
        <v>34</v>
      </c>
      <c r="F723" t="s">
        <v>16</v>
      </c>
      <c r="G723">
        <v>929.83</v>
      </c>
      <c r="H723">
        <v>115.08</v>
      </c>
      <c r="I723" t="str">
        <f>TEXT(B723  B:B,"MMM-YYYY")</f>
        <v>Oct-2022</v>
      </c>
      <c r="J723">
        <f t="shared" si="11"/>
        <v>2022</v>
      </c>
    </row>
    <row r="724" spans="1:10" x14ac:dyDescent="0.2">
      <c r="A724">
        <v>1723</v>
      </c>
      <c r="B724" s="1" t="d">
        <v>2021-04-28</v>
      </c>
      <c r="C724" t="s">
        <v>24</v>
      </c>
      <c r="D724" t="s">
        <v>27</v>
      </c>
      <c r="E724" t="s">
        <v>13</v>
      </c>
      <c r="F724" t="s">
        <v>16</v>
      </c>
      <c r="G724">
        <v>694.26</v>
      </c>
      <c r="H724">
        <v>448.08</v>
      </c>
      <c r="I724" t="str">
        <f>TEXT(B724  B:B,"MMM-YYYY")</f>
        <v>Apr-2021</v>
      </c>
      <c r="J724">
        <f t="shared" si="11"/>
        <v>2021</v>
      </c>
    </row>
    <row r="725" spans="1:10" x14ac:dyDescent="0.2">
      <c r="A725">
        <v>1724</v>
      </c>
      <c r="B725" s="1" t="d">
        <v>2023-05-31</v>
      </c>
      <c r="C725" t="s">
        <v>24</v>
      </c>
      <c r="D725" t="s">
        <v>18</v>
      </c>
      <c r="E725" t="s">
        <v>19</v>
      </c>
      <c r="F725" t="s">
        <v>21</v>
      </c>
      <c r="G725">
        <v>1198.97</v>
      </c>
      <c r="H725">
        <v>262</v>
      </c>
      <c r="I725" t="str">
        <f>TEXT(B725  B:B,"MMM-YYYY")</f>
        <v>May-2023</v>
      </c>
      <c r="J725">
        <f t="shared" si="11"/>
        <v>2023</v>
      </c>
    </row>
    <row r="726" spans="1:10" x14ac:dyDescent="0.2">
      <c r="A726">
        <v>1725</v>
      </c>
      <c r="B726" s="1" t="d">
        <v>2022-05-19</v>
      </c>
      <c r="C726" t="s">
        <v>22</v>
      </c>
      <c r="D726" t="s">
        <v>27</v>
      </c>
      <c r="E726" t="s">
        <v>28</v>
      </c>
      <c r="F726" t="s">
        <v>16</v>
      </c>
      <c r="G726">
        <v>935.84</v>
      </c>
      <c r="H726">
        <v>72.14</v>
      </c>
      <c r="I726" t="str">
        <f>TEXT(B726  B:B,"MMM-YYYY")</f>
        <v>May-2022</v>
      </c>
      <c r="J726">
        <f t="shared" si="11"/>
        <v>2022</v>
      </c>
    </row>
    <row r="727" spans="1:10" x14ac:dyDescent="0.2">
      <c r="A727">
        <v>1726</v>
      </c>
      <c r="B727" s="1" t="d">
        <v>2023-08-05</v>
      </c>
      <c r="C727" t="s">
        <v>8</v>
      </c>
      <c r="D727" t="s">
        <v>30</v>
      </c>
      <c r="E727" t="s">
        <v>29</v>
      </c>
      <c r="F727" t="s">
        <v>16</v>
      </c>
      <c r="G727">
        <v>930.55</v>
      </c>
      <c r="H727">
        <v>-108.01</v>
      </c>
      <c r="I727" t="str">
        <f>TEXT(B727  B:B,"MMM-YYYY")</f>
        <v>Aug-2023</v>
      </c>
      <c r="J727">
        <f t="shared" si="11"/>
        <v>2023</v>
      </c>
    </row>
    <row r="728" spans="1:10" x14ac:dyDescent="0.2">
      <c r="A728">
        <v>1727</v>
      </c>
      <c r="B728" s="1" t="d">
        <v>2022-07-28</v>
      </c>
      <c r="C728" t="s">
        <v>17</v>
      </c>
      <c r="D728" t="s">
        <v>18</v>
      </c>
      <c r="E728" t="s">
        <v>23</v>
      </c>
      <c r="F728" t="s">
        <v>11</v>
      </c>
      <c r="G728">
        <v>1877.01</v>
      </c>
      <c r="H728">
        <v>-16.260000000000002</v>
      </c>
      <c r="I728" t="str">
        <f>TEXT(B728  B:B,"MMM-YYYY")</f>
        <v>Jul-2022</v>
      </c>
      <c r="J728">
        <f t="shared" si="11"/>
        <v>2022</v>
      </c>
    </row>
    <row r="729" spans="1:10" x14ac:dyDescent="0.2">
      <c r="A729">
        <v>1728</v>
      </c>
      <c r="B729" s="1" t="d">
        <v>2021-07-13</v>
      </c>
      <c r="C729" t="s">
        <v>22</v>
      </c>
      <c r="D729" t="s">
        <v>30</v>
      </c>
      <c r="E729" t="s">
        <v>15</v>
      </c>
      <c r="F729" t="s">
        <v>11</v>
      </c>
      <c r="G729">
        <v>1968.86</v>
      </c>
      <c r="H729">
        <v>206.85</v>
      </c>
      <c r="I729" t="str">
        <f>TEXT(B729  B:B,"MMM-YYYY")</f>
        <v>Jul-2021</v>
      </c>
      <c r="J729">
        <f t="shared" si="11"/>
        <v>2021</v>
      </c>
    </row>
    <row r="730" spans="1:10" x14ac:dyDescent="0.2">
      <c r="A730">
        <v>1729</v>
      </c>
      <c r="B730" s="1" t="d">
        <v>2023-04-27</v>
      </c>
      <c r="C730" t="s">
        <v>22</v>
      </c>
      <c r="D730" t="s">
        <v>31</v>
      </c>
      <c r="E730" t="s">
        <v>29</v>
      </c>
      <c r="F730" t="s">
        <v>16</v>
      </c>
      <c r="G730">
        <v>1603.14</v>
      </c>
      <c r="H730">
        <v>302.72000000000003</v>
      </c>
      <c r="I730" t="str">
        <f>TEXT(B730  B:B,"MMM-YYYY")</f>
        <v>Apr-2023</v>
      </c>
      <c r="J730">
        <f t="shared" si="11"/>
        <v>2023</v>
      </c>
    </row>
    <row r="731" spans="1:10" x14ac:dyDescent="0.2">
      <c r="A731">
        <v>1730</v>
      </c>
      <c r="B731" s="1" t="d">
        <v>2022-12-16</v>
      </c>
      <c r="C731" t="s">
        <v>22</v>
      </c>
      <c r="D731" t="s">
        <v>14</v>
      </c>
      <c r="E731" t="s">
        <v>29</v>
      </c>
      <c r="F731" t="s">
        <v>11</v>
      </c>
      <c r="G731">
        <v>1525.68</v>
      </c>
      <c r="H731">
        <v>-112.9</v>
      </c>
      <c r="I731" t="str">
        <f>TEXT(B731  B:B,"MMM-YYYY")</f>
        <v>Dec-2022</v>
      </c>
      <c r="J731">
        <f t="shared" si="11"/>
        <v>2022</v>
      </c>
    </row>
    <row r="732" spans="1:10" x14ac:dyDescent="0.2">
      <c r="A732">
        <v>1731</v>
      </c>
      <c r="B732" s="1" t="d">
        <v>2023-11-16</v>
      </c>
      <c r="C732" t="s">
        <v>17</v>
      </c>
      <c r="D732" t="s">
        <v>31</v>
      </c>
      <c r="E732" t="s">
        <v>32</v>
      </c>
      <c r="F732" t="s">
        <v>11</v>
      </c>
      <c r="G732">
        <v>1377.09</v>
      </c>
      <c r="H732">
        <v>219.72</v>
      </c>
      <c r="I732" t="str">
        <f>TEXT(B732  B:B,"MMM-YYYY")</f>
        <v>Nov-2023</v>
      </c>
      <c r="J732">
        <f t="shared" si="11"/>
        <v>2023</v>
      </c>
    </row>
    <row r="733" spans="1:10" x14ac:dyDescent="0.2">
      <c r="A733">
        <v>1732</v>
      </c>
      <c r="B733" s="1" t="d">
        <v>2021-06-22</v>
      </c>
      <c r="C733" t="s">
        <v>22</v>
      </c>
      <c r="D733" t="s">
        <v>25</v>
      </c>
      <c r="E733" t="s">
        <v>10</v>
      </c>
      <c r="F733" t="s">
        <v>16</v>
      </c>
      <c r="G733">
        <v>373.85</v>
      </c>
      <c r="H733">
        <v>185.25</v>
      </c>
      <c r="I733" t="str">
        <f>TEXT(B733  B:B,"MMM-YYYY")</f>
        <v>Jun-2021</v>
      </c>
      <c r="J733">
        <f t="shared" si="11"/>
        <v>2021</v>
      </c>
    </row>
    <row r="734" spans="1:10" x14ac:dyDescent="0.2">
      <c r="A734">
        <v>1733</v>
      </c>
      <c r="B734" s="1" t="d">
        <v>2021-11-22</v>
      </c>
      <c r="C734" t="s">
        <v>17</v>
      </c>
      <c r="D734" t="s">
        <v>27</v>
      </c>
      <c r="E734" t="s">
        <v>34</v>
      </c>
      <c r="F734" t="s">
        <v>16</v>
      </c>
      <c r="G734">
        <v>165.26</v>
      </c>
      <c r="H734">
        <v>159.77000000000001</v>
      </c>
      <c r="I734" t="str">
        <f>TEXT(B734  B:B,"MMM-YYYY")</f>
        <v>Nov-2021</v>
      </c>
      <c r="J734">
        <f t="shared" si="11"/>
        <v>2021</v>
      </c>
    </row>
    <row r="735" spans="1:10" x14ac:dyDescent="0.2">
      <c r="A735">
        <v>1734</v>
      </c>
      <c r="B735" s="1" t="d">
        <v>2023-04-16</v>
      </c>
      <c r="C735" t="s">
        <v>22</v>
      </c>
      <c r="D735" t="s">
        <v>30</v>
      </c>
      <c r="E735" t="s">
        <v>10</v>
      </c>
      <c r="F735" t="s">
        <v>16</v>
      </c>
      <c r="G735">
        <v>1396.92</v>
      </c>
      <c r="H735">
        <v>283.08999999999997</v>
      </c>
      <c r="I735" t="str">
        <f>TEXT(B735  B:B,"MMM-YYYY")</f>
        <v>Apr-2023</v>
      </c>
      <c r="J735">
        <f t="shared" si="11"/>
        <v>2023</v>
      </c>
    </row>
    <row r="736" spans="1:10" x14ac:dyDescent="0.2">
      <c r="A736">
        <v>1735</v>
      </c>
      <c r="B736" s="1" t="d">
        <v>2022-12-25</v>
      </c>
      <c r="C736" t="s">
        <v>17</v>
      </c>
      <c r="D736" t="s">
        <v>20</v>
      </c>
      <c r="E736" t="s">
        <v>19</v>
      </c>
      <c r="F736" t="s">
        <v>16</v>
      </c>
      <c r="G736">
        <v>1471.13</v>
      </c>
      <c r="H736">
        <v>386.21</v>
      </c>
      <c r="I736" t="str">
        <f>TEXT(B736  B:B,"MMM-YYYY")</f>
        <v>Dec-2022</v>
      </c>
      <c r="J736">
        <f t="shared" si="11"/>
        <v>2022</v>
      </c>
    </row>
    <row r="737" spans="1:10" x14ac:dyDescent="0.2">
      <c r="A737">
        <v>1736</v>
      </c>
      <c r="B737" s="1" t="d">
        <v>2021-08-13</v>
      </c>
      <c r="C737" t="s">
        <v>24</v>
      </c>
      <c r="D737" t="s">
        <v>31</v>
      </c>
      <c r="E737" t="s">
        <v>23</v>
      </c>
      <c r="F737" t="s">
        <v>21</v>
      </c>
      <c r="G737">
        <v>141.6</v>
      </c>
      <c r="H737">
        <v>26.09</v>
      </c>
      <c r="I737" t="str">
        <f>TEXT(B737  B:B,"MMM-YYYY")</f>
        <v>Aug-2021</v>
      </c>
      <c r="J737">
        <f t="shared" si="11"/>
        <v>2021</v>
      </c>
    </row>
    <row r="738" spans="1:10" x14ac:dyDescent="0.2">
      <c r="A738">
        <v>1737</v>
      </c>
      <c r="B738" s="1" t="d">
        <v>2022-06-16</v>
      </c>
      <c r="C738" t="s">
        <v>24</v>
      </c>
      <c r="D738" t="s">
        <v>25</v>
      </c>
      <c r="E738" t="s">
        <v>32</v>
      </c>
      <c r="F738" t="s">
        <v>21</v>
      </c>
      <c r="G738">
        <v>1859.7</v>
      </c>
      <c r="H738">
        <v>422.31</v>
      </c>
      <c r="I738" t="str">
        <f>TEXT(B738  B:B,"MMM-YYYY")</f>
        <v>Jun-2022</v>
      </c>
      <c r="J738">
        <f t="shared" si="11"/>
        <v>2022</v>
      </c>
    </row>
    <row r="739" spans="1:10" x14ac:dyDescent="0.2">
      <c r="A739">
        <v>1738</v>
      </c>
      <c r="B739" s="1" t="d">
        <v>2021-04-23</v>
      </c>
      <c r="C739" t="s">
        <v>24</v>
      </c>
      <c r="D739" t="s">
        <v>9</v>
      </c>
      <c r="E739" t="s">
        <v>23</v>
      </c>
      <c r="F739" t="s">
        <v>16</v>
      </c>
      <c r="G739">
        <v>227.72</v>
      </c>
      <c r="H739">
        <v>-87.56</v>
      </c>
      <c r="I739" t="str">
        <f>TEXT(B739  B:B,"MMM-YYYY")</f>
        <v>Apr-2021</v>
      </c>
      <c r="J739">
        <f t="shared" si="11"/>
        <v>2021</v>
      </c>
    </row>
    <row r="740" spans="1:10" x14ac:dyDescent="0.2">
      <c r="A740">
        <v>1739</v>
      </c>
      <c r="B740" s="1" t="d">
        <v>2021-05-20</v>
      </c>
      <c r="C740" t="s">
        <v>24</v>
      </c>
      <c r="D740" t="s">
        <v>12</v>
      </c>
      <c r="E740" t="s">
        <v>19</v>
      </c>
      <c r="F740" t="s">
        <v>11</v>
      </c>
      <c r="G740">
        <v>607.51</v>
      </c>
      <c r="H740">
        <v>-78.88</v>
      </c>
      <c r="I740" t="str">
        <f>TEXT(B740  B:B,"MMM-YYYY")</f>
        <v>May-2021</v>
      </c>
      <c r="J740">
        <f t="shared" si="11"/>
        <v>2021</v>
      </c>
    </row>
    <row r="741" spans="1:10" x14ac:dyDescent="0.2">
      <c r="A741">
        <v>1740</v>
      </c>
      <c r="B741" s="1" t="d">
        <v>2022-07-13</v>
      </c>
      <c r="C741" t="s">
        <v>24</v>
      </c>
      <c r="D741" t="s">
        <v>18</v>
      </c>
      <c r="E741" t="s">
        <v>10</v>
      </c>
      <c r="F741" t="s">
        <v>16</v>
      </c>
      <c r="G741">
        <v>1361.16</v>
      </c>
      <c r="H741">
        <v>-13.26</v>
      </c>
      <c r="I741" t="str">
        <f>TEXT(B741  B:B,"MMM-YYYY")</f>
        <v>Jul-2022</v>
      </c>
      <c r="J741">
        <f t="shared" si="11"/>
        <v>2022</v>
      </c>
    </row>
    <row r="742" spans="1:10" x14ac:dyDescent="0.2">
      <c r="A742">
        <v>1741</v>
      </c>
      <c r="B742" s="1" t="d">
        <v>2021-01-01</v>
      </c>
      <c r="C742" t="s">
        <v>22</v>
      </c>
      <c r="D742" t="s">
        <v>25</v>
      </c>
      <c r="E742" t="s">
        <v>29</v>
      </c>
      <c r="F742" t="s">
        <v>16</v>
      </c>
      <c r="G742">
        <v>381.25</v>
      </c>
      <c r="H742">
        <v>-116.33</v>
      </c>
      <c r="I742" t="str">
        <f>TEXT(B742  B:B,"MMM-YYYY")</f>
        <v>Jan-2021</v>
      </c>
      <c r="J742">
        <f t="shared" si="11"/>
        <v>2021</v>
      </c>
    </row>
    <row r="743" spans="1:10" x14ac:dyDescent="0.2">
      <c r="A743">
        <v>1742</v>
      </c>
      <c r="B743" s="1" t="d">
        <v>2021-03-31</v>
      </c>
      <c r="C743" t="s">
        <v>22</v>
      </c>
      <c r="D743" t="s">
        <v>14</v>
      </c>
      <c r="E743" t="s">
        <v>13</v>
      </c>
      <c r="F743" t="s">
        <v>11</v>
      </c>
      <c r="G743">
        <v>158.06</v>
      </c>
      <c r="H743">
        <v>-38.78</v>
      </c>
      <c r="I743" t="str">
        <f>TEXT(B743  B:B,"MMM-YYYY")</f>
        <v>Mar-2021</v>
      </c>
      <c r="J743">
        <f t="shared" si="11"/>
        <v>2021</v>
      </c>
    </row>
    <row r="744" spans="1:10" x14ac:dyDescent="0.2">
      <c r="A744">
        <v>1743</v>
      </c>
      <c r="B744" s="1" t="d">
        <v>2022-10-16</v>
      </c>
      <c r="C744" t="s">
        <v>22</v>
      </c>
      <c r="D744" t="s">
        <v>31</v>
      </c>
      <c r="E744" t="s">
        <v>13</v>
      </c>
      <c r="F744" t="s">
        <v>21</v>
      </c>
      <c r="G744">
        <v>695.74</v>
      </c>
      <c r="H744">
        <v>-125.51</v>
      </c>
      <c r="I744" t="str">
        <f>TEXT(B744  B:B,"MMM-YYYY")</f>
        <v>Oct-2022</v>
      </c>
      <c r="J744">
        <f t="shared" si="11"/>
        <v>2022</v>
      </c>
    </row>
    <row r="745" spans="1:10" x14ac:dyDescent="0.2">
      <c r="A745">
        <v>1744</v>
      </c>
      <c r="B745" s="1" t="d">
        <v>2021-11-16</v>
      </c>
      <c r="C745" t="s">
        <v>17</v>
      </c>
      <c r="D745" t="s">
        <v>14</v>
      </c>
      <c r="E745" t="s">
        <v>26</v>
      </c>
      <c r="F745" t="s">
        <v>16</v>
      </c>
      <c r="G745">
        <v>1543.64</v>
      </c>
      <c r="H745">
        <v>375.23</v>
      </c>
      <c r="I745" t="str">
        <f>TEXT(B745  B:B,"MMM-YYYY")</f>
        <v>Nov-2021</v>
      </c>
      <c r="J745">
        <f t="shared" si="11"/>
        <v>2021</v>
      </c>
    </row>
    <row r="746" spans="1:10" x14ac:dyDescent="0.2">
      <c r="A746">
        <v>1745</v>
      </c>
      <c r="B746" s="1" t="d">
        <v>2021-05-19</v>
      </c>
      <c r="C746" t="s">
        <v>17</v>
      </c>
      <c r="D746" t="s">
        <v>12</v>
      </c>
      <c r="E746" t="s">
        <v>15</v>
      </c>
      <c r="F746" t="s">
        <v>16</v>
      </c>
      <c r="G746">
        <v>856.67</v>
      </c>
      <c r="H746">
        <v>-102.72</v>
      </c>
      <c r="I746" t="str">
        <f>TEXT(B746  B:B,"MMM-YYYY")</f>
        <v>May-2021</v>
      </c>
      <c r="J746">
        <f t="shared" si="11"/>
        <v>2021</v>
      </c>
    </row>
    <row r="747" spans="1:10" x14ac:dyDescent="0.2">
      <c r="A747">
        <v>1746</v>
      </c>
      <c r="B747" s="1" t="d">
        <v>2023-04-25</v>
      </c>
      <c r="C747" t="s">
        <v>17</v>
      </c>
      <c r="D747" t="s">
        <v>20</v>
      </c>
      <c r="E747" t="s">
        <v>34</v>
      </c>
      <c r="F747" t="s">
        <v>21</v>
      </c>
      <c r="G747">
        <v>1323.3</v>
      </c>
      <c r="H747">
        <v>323.11</v>
      </c>
      <c r="I747" t="str">
        <f>TEXT(B747  B:B,"MMM-YYYY")</f>
        <v>Apr-2023</v>
      </c>
      <c r="J747">
        <f t="shared" si="11"/>
        <v>2023</v>
      </c>
    </row>
    <row r="748" spans="1:10" x14ac:dyDescent="0.2">
      <c r="A748">
        <v>1747</v>
      </c>
      <c r="B748" s="1" t="d">
        <v>2021-09-16</v>
      </c>
      <c r="C748" t="s">
        <v>17</v>
      </c>
      <c r="D748" t="s">
        <v>27</v>
      </c>
      <c r="E748" t="s">
        <v>19</v>
      </c>
      <c r="F748" t="s">
        <v>21</v>
      </c>
      <c r="G748">
        <v>1180.26</v>
      </c>
      <c r="H748">
        <v>-166.46</v>
      </c>
      <c r="I748" t="str">
        <f>TEXT(B748  B:B,"MMM-YYYY")</f>
        <v>Sep-2021</v>
      </c>
      <c r="J748">
        <f t="shared" si="11"/>
        <v>2021</v>
      </c>
    </row>
    <row r="749" spans="1:10" x14ac:dyDescent="0.2">
      <c r="A749">
        <v>1748</v>
      </c>
      <c r="B749" s="1" t="d">
        <v>2023-06-21</v>
      </c>
      <c r="C749" t="s">
        <v>24</v>
      </c>
      <c r="D749" t="s">
        <v>27</v>
      </c>
      <c r="E749" t="s">
        <v>15</v>
      </c>
      <c r="F749" t="s">
        <v>11</v>
      </c>
      <c r="G749">
        <v>93.33</v>
      </c>
      <c r="H749">
        <v>463.96</v>
      </c>
      <c r="I749" t="str">
        <f>TEXT(B749  B:B,"MMM-YYYY")</f>
        <v>Jun-2023</v>
      </c>
      <c r="J749">
        <f t="shared" si="11"/>
        <v>2023</v>
      </c>
    </row>
    <row r="750" spans="1:10" x14ac:dyDescent="0.2">
      <c r="A750">
        <v>1749</v>
      </c>
      <c r="B750" s="1" t="d">
        <v>2022-11-21</v>
      </c>
      <c r="C750" t="s">
        <v>24</v>
      </c>
      <c r="D750" t="s">
        <v>14</v>
      </c>
      <c r="E750" t="s">
        <v>34</v>
      </c>
      <c r="F750" t="s">
        <v>21</v>
      </c>
      <c r="G750">
        <v>1977.65</v>
      </c>
      <c r="H750">
        <v>297.81</v>
      </c>
      <c r="I750" t="str">
        <f>TEXT(B750  B:B,"MMM-YYYY")</f>
        <v>Nov-2022</v>
      </c>
      <c r="J750">
        <f t="shared" si="11"/>
        <v>2022</v>
      </c>
    </row>
    <row r="751" spans="1:10" x14ac:dyDescent="0.2">
      <c r="A751">
        <v>1750</v>
      </c>
      <c r="B751" s="1" t="d">
        <v>2021-01-10</v>
      </c>
      <c r="C751" t="s">
        <v>24</v>
      </c>
      <c r="D751" t="s">
        <v>30</v>
      </c>
      <c r="E751" t="s">
        <v>15</v>
      </c>
      <c r="F751" t="s">
        <v>21</v>
      </c>
      <c r="G751">
        <v>130.78</v>
      </c>
      <c r="H751">
        <v>-195.24</v>
      </c>
      <c r="I751" t="str">
        <f>TEXT(B751  B:B,"MMM-YYYY")</f>
        <v>Jan-2021</v>
      </c>
      <c r="J751">
        <f t="shared" si="11"/>
        <v>2021</v>
      </c>
    </row>
    <row r="752" spans="1:10" x14ac:dyDescent="0.2">
      <c r="A752">
        <v>1751</v>
      </c>
      <c r="B752" s="1" t="d">
        <v>2021-09-18</v>
      </c>
      <c r="C752" t="s">
        <v>8</v>
      </c>
      <c r="D752" t="s">
        <v>20</v>
      </c>
      <c r="E752" t="s">
        <v>10</v>
      </c>
      <c r="F752" t="s">
        <v>21</v>
      </c>
      <c r="G752">
        <v>1937.22</v>
      </c>
      <c r="H752">
        <v>334.7</v>
      </c>
      <c r="I752" t="str">
        <f>TEXT(B752  B:B,"MMM-YYYY")</f>
        <v>Sep-2021</v>
      </c>
      <c r="J752">
        <f t="shared" si="11"/>
        <v>2021</v>
      </c>
    </row>
    <row r="753" spans="1:10" x14ac:dyDescent="0.2">
      <c r="A753">
        <v>1752</v>
      </c>
      <c r="B753" s="1" t="d">
        <v>2021-06-21</v>
      </c>
      <c r="C753" t="s">
        <v>22</v>
      </c>
      <c r="D753" t="s">
        <v>27</v>
      </c>
      <c r="E753" t="s">
        <v>34</v>
      </c>
      <c r="F753" t="s">
        <v>11</v>
      </c>
      <c r="G753">
        <v>1122.24</v>
      </c>
      <c r="H753">
        <v>159.86000000000001</v>
      </c>
      <c r="I753" t="str">
        <f>TEXT(B753  B:B,"MMM-YYYY")</f>
        <v>Jun-2021</v>
      </c>
      <c r="J753">
        <f t="shared" si="11"/>
        <v>2021</v>
      </c>
    </row>
    <row r="754" spans="1:10" x14ac:dyDescent="0.2">
      <c r="A754">
        <v>1753</v>
      </c>
      <c r="B754" s="1" t="d">
        <v>2023-06-17</v>
      </c>
      <c r="C754" t="s">
        <v>17</v>
      </c>
      <c r="D754" t="s">
        <v>20</v>
      </c>
      <c r="E754" t="s">
        <v>10</v>
      </c>
      <c r="F754" t="s">
        <v>21</v>
      </c>
      <c r="G754">
        <v>1928.16</v>
      </c>
      <c r="H754">
        <v>345.56</v>
      </c>
      <c r="I754" t="str">
        <f>TEXT(B754  B:B,"MMM-YYYY")</f>
        <v>Jun-2023</v>
      </c>
      <c r="J754">
        <f t="shared" si="11"/>
        <v>2023</v>
      </c>
    </row>
    <row r="755" spans="1:10" x14ac:dyDescent="0.2">
      <c r="A755">
        <v>1754</v>
      </c>
      <c r="B755" s="1" t="d">
        <v>2021-01-13</v>
      </c>
      <c r="C755" t="s">
        <v>17</v>
      </c>
      <c r="D755" t="s">
        <v>25</v>
      </c>
      <c r="E755" t="s">
        <v>29</v>
      </c>
      <c r="F755" t="s">
        <v>21</v>
      </c>
      <c r="G755">
        <v>273.77</v>
      </c>
      <c r="H755">
        <v>165.75</v>
      </c>
      <c r="I755" t="str">
        <f>TEXT(B755  B:B,"MMM-YYYY")</f>
        <v>Jan-2021</v>
      </c>
      <c r="J755">
        <f t="shared" si="11"/>
        <v>2021</v>
      </c>
    </row>
    <row r="756" spans="1:10" x14ac:dyDescent="0.2">
      <c r="A756">
        <v>1755</v>
      </c>
      <c r="B756" s="1" t="d">
        <v>2021-11-17</v>
      </c>
      <c r="C756" t="s">
        <v>24</v>
      </c>
      <c r="D756" t="s">
        <v>20</v>
      </c>
      <c r="E756" t="s">
        <v>32</v>
      </c>
      <c r="F756" t="s">
        <v>11</v>
      </c>
      <c r="G756">
        <v>1006.3</v>
      </c>
      <c r="H756">
        <v>248.72</v>
      </c>
      <c r="I756" t="str">
        <f>TEXT(B756  B:B,"MMM-YYYY")</f>
        <v>Nov-2021</v>
      </c>
      <c r="J756">
        <f t="shared" si="11"/>
        <v>2021</v>
      </c>
    </row>
    <row r="757" spans="1:10" x14ac:dyDescent="0.2">
      <c r="A757">
        <v>1756</v>
      </c>
      <c r="B757" s="1" t="d">
        <v>2021-11-25</v>
      </c>
      <c r="C757" t="s">
        <v>17</v>
      </c>
      <c r="D757" t="s">
        <v>33</v>
      </c>
      <c r="E757" t="s">
        <v>10</v>
      </c>
      <c r="F757" t="s">
        <v>21</v>
      </c>
      <c r="G757">
        <v>380.53</v>
      </c>
      <c r="H757">
        <v>350.43</v>
      </c>
      <c r="I757" t="str">
        <f>TEXT(B757  B:B,"MMM-YYYY")</f>
        <v>Nov-2021</v>
      </c>
      <c r="J757">
        <f t="shared" si="11"/>
        <v>2021</v>
      </c>
    </row>
    <row r="758" spans="1:10" x14ac:dyDescent="0.2">
      <c r="A758">
        <v>1757</v>
      </c>
      <c r="B758" s="1" t="d">
        <v>2023-02-24</v>
      </c>
      <c r="C758" t="s">
        <v>17</v>
      </c>
      <c r="D758" t="s">
        <v>12</v>
      </c>
      <c r="E758" t="s">
        <v>13</v>
      </c>
      <c r="F758" t="s">
        <v>21</v>
      </c>
      <c r="G758">
        <v>149.4</v>
      </c>
      <c r="H758">
        <v>83.58</v>
      </c>
      <c r="I758" t="str">
        <f>TEXT(B758  B:B,"MMM-YYYY")</f>
        <v>Feb-2023</v>
      </c>
      <c r="J758">
        <f t="shared" si="11"/>
        <v>2023</v>
      </c>
    </row>
    <row r="759" spans="1:10" x14ac:dyDescent="0.2">
      <c r="A759">
        <v>1758</v>
      </c>
      <c r="B759" s="1" t="d">
        <v>2023-02-16</v>
      </c>
      <c r="C759" t="s">
        <v>22</v>
      </c>
      <c r="D759" t="s">
        <v>27</v>
      </c>
      <c r="E759" t="s">
        <v>15</v>
      </c>
      <c r="F759" t="s">
        <v>11</v>
      </c>
      <c r="G759">
        <v>1254.18</v>
      </c>
      <c r="H759">
        <v>-198.1</v>
      </c>
      <c r="I759" t="str">
        <f>TEXT(B759  B:B,"MMM-YYYY")</f>
        <v>Feb-2023</v>
      </c>
      <c r="J759">
        <f t="shared" si="11"/>
        <v>2023</v>
      </c>
    </row>
    <row r="760" spans="1:10" x14ac:dyDescent="0.2">
      <c r="A760">
        <v>1759</v>
      </c>
      <c r="B760" s="1" t="d">
        <v>2023-06-30</v>
      </c>
      <c r="C760" t="s">
        <v>24</v>
      </c>
      <c r="D760" t="s">
        <v>20</v>
      </c>
      <c r="E760" t="s">
        <v>26</v>
      </c>
      <c r="F760" t="s">
        <v>16</v>
      </c>
      <c r="G760">
        <v>455.18</v>
      </c>
      <c r="H760">
        <v>394.96</v>
      </c>
      <c r="I760" t="str">
        <f>TEXT(B760  B:B,"MMM-YYYY")</f>
        <v>Jun-2023</v>
      </c>
      <c r="J760">
        <f t="shared" si="11"/>
        <v>2023</v>
      </c>
    </row>
    <row r="761" spans="1:10" x14ac:dyDescent="0.2">
      <c r="A761">
        <v>1760</v>
      </c>
      <c r="B761" s="1" t="d">
        <v>2021-11-14</v>
      </c>
      <c r="C761" t="s">
        <v>22</v>
      </c>
      <c r="D761" t="s">
        <v>14</v>
      </c>
      <c r="E761" t="s">
        <v>28</v>
      </c>
      <c r="F761" t="s">
        <v>11</v>
      </c>
      <c r="G761">
        <v>1196.01</v>
      </c>
      <c r="H761">
        <v>66.62</v>
      </c>
      <c r="I761" t="str">
        <f>TEXT(B761  B:B,"MMM-YYYY")</f>
        <v>Nov-2021</v>
      </c>
      <c r="J761">
        <f t="shared" si="11"/>
        <v>2021</v>
      </c>
    </row>
    <row r="762" spans="1:10" x14ac:dyDescent="0.2">
      <c r="A762">
        <v>1761</v>
      </c>
      <c r="B762" s="1" t="d">
        <v>2021-08-24</v>
      </c>
      <c r="C762" t="s">
        <v>8</v>
      </c>
      <c r="D762" t="s">
        <v>9</v>
      </c>
      <c r="E762" t="s">
        <v>34</v>
      </c>
      <c r="F762" t="s">
        <v>21</v>
      </c>
      <c r="G762">
        <v>269.11</v>
      </c>
      <c r="H762">
        <v>147.22999999999999</v>
      </c>
      <c r="I762" t="str">
        <f>TEXT(B762  B:B,"MMM-YYYY")</f>
        <v>Aug-2021</v>
      </c>
      <c r="J762">
        <f t="shared" si="11"/>
        <v>2021</v>
      </c>
    </row>
    <row r="763" spans="1:10" x14ac:dyDescent="0.2">
      <c r="A763">
        <v>1762</v>
      </c>
      <c r="B763" s="1" t="d">
        <v>2021-11-30</v>
      </c>
      <c r="C763" t="s">
        <v>8</v>
      </c>
      <c r="D763" t="s">
        <v>33</v>
      </c>
      <c r="E763" t="s">
        <v>19</v>
      </c>
      <c r="F763" t="s">
        <v>21</v>
      </c>
      <c r="G763">
        <v>697.37</v>
      </c>
      <c r="H763">
        <v>-194.56</v>
      </c>
      <c r="I763" t="str">
        <f>TEXT(B763  B:B,"MMM-YYYY")</f>
        <v>Nov-2021</v>
      </c>
      <c r="J763">
        <f t="shared" si="11"/>
        <v>2021</v>
      </c>
    </row>
    <row r="764" spans="1:10" x14ac:dyDescent="0.2">
      <c r="A764">
        <v>1763</v>
      </c>
      <c r="B764" s="1" t="d">
        <v>2022-01-11</v>
      </c>
      <c r="C764" t="s">
        <v>8</v>
      </c>
      <c r="D764" t="s">
        <v>33</v>
      </c>
      <c r="E764" t="s">
        <v>26</v>
      </c>
      <c r="F764" t="s">
        <v>21</v>
      </c>
      <c r="G764">
        <v>1574.18</v>
      </c>
      <c r="H764">
        <v>144.46</v>
      </c>
      <c r="I764" t="str">
        <f>TEXT(B764  B:B,"MMM-YYYY")</f>
        <v>Jan-2022</v>
      </c>
      <c r="J764">
        <f t="shared" si="11"/>
        <v>2022</v>
      </c>
    </row>
    <row r="765" spans="1:10" x14ac:dyDescent="0.2">
      <c r="A765">
        <v>1764</v>
      </c>
      <c r="B765" s="1" t="d">
        <v>2022-08-11</v>
      </c>
      <c r="C765" t="s">
        <v>24</v>
      </c>
      <c r="D765" t="s">
        <v>30</v>
      </c>
      <c r="E765" t="s">
        <v>13</v>
      </c>
      <c r="F765" t="s">
        <v>11</v>
      </c>
      <c r="G765">
        <v>902.25</v>
      </c>
      <c r="H765">
        <v>490.54</v>
      </c>
      <c r="I765" t="str">
        <f>TEXT(B765  B:B,"MMM-YYYY")</f>
        <v>Aug-2022</v>
      </c>
      <c r="J765">
        <f t="shared" si="11"/>
        <v>2022</v>
      </c>
    </row>
    <row r="766" spans="1:10" x14ac:dyDescent="0.2">
      <c r="A766">
        <v>1765</v>
      </c>
      <c r="B766" s="1" t="d">
        <v>2022-05-28</v>
      </c>
      <c r="C766" t="s">
        <v>17</v>
      </c>
      <c r="D766" t="s">
        <v>20</v>
      </c>
      <c r="E766" t="s">
        <v>10</v>
      </c>
      <c r="F766" t="s">
        <v>21</v>
      </c>
      <c r="G766">
        <v>1274.0999999999999</v>
      </c>
      <c r="H766">
        <v>-5.21</v>
      </c>
      <c r="I766" t="str">
        <f>TEXT(B766  B:B,"MMM-YYYY")</f>
        <v>May-2022</v>
      </c>
      <c r="J766">
        <f t="shared" si="11"/>
        <v>2022</v>
      </c>
    </row>
    <row r="767" spans="1:10" x14ac:dyDescent="0.2">
      <c r="A767">
        <v>1766</v>
      </c>
      <c r="B767" s="1" t="d">
        <v>2023-07-07</v>
      </c>
      <c r="C767" t="s">
        <v>24</v>
      </c>
      <c r="D767" t="s">
        <v>30</v>
      </c>
      <c r="E767" t="s">
        <v>32</v>
      </c>
      <c r="F767" t="s">
        <v>21</v>
      </c>
      <c r="G767">
        <v>1312.54</v>
      </c>
      <c r="H767">
        <v>76.790000000000006</v>
      </c>
      <c r="I767" t="str">
        <f>TEXT(B767  B:B,"MMM-YYYY")</f>
        <v>Jul-2023</v>
      </c>
      <c r="J767">
        <f t="shared" si="11"/>
        <v>2023</v>
      </c>
    </row>
    <row r="768" spans="1:10" x14ac:dyDescent="0.2">
      <c r="A768">
        <v>1767</v>
      </c>
      <c r="B768" s="1" t="d">
        <v>2023-05-23</v>
      </c>
      <c r="C768" t="s">
        <v>24</v>
      </c>
      <c r="D768" t="s">
        <v>30</v>
      </c>
      <c r="E768" t="s">
        <v>29</v>
      </c>
      <c r="F768" t="s">
        <v>11</v>
      </c>
      <c r="G768">
        <v>1695.32</v>
      </c>
      <c r="H768">
        <v>281.02999999999997</v>
      </c>
      <c r="I768" t="str">
        <f>TEXT(B768  B:B,"MMM-YYYY")</f>
        <v>May-2023</v>
      </c>
      <c r="J768">
        <f t="shared" si="11"/>
        <v>2023</v>
      </c>
    </row>
    <row r="769" spans="1:10" x14ac:dyDescent="0.2">
      <c r="A769">
        <v>1768</v>
      </c>
      <c r="B769" s="1" t="d">
        <v>2021-09-27</v>
      </c>
      <c r="C769" t="s">
        <v>17</v>
      </c>
      <c r="D769" t="s">
        <v>9</v>
      </c>
      <c r="E769" t="s">
        <v>28</v>
      </c>
      <c r="F769" t="s">
        <v>16</v>
      </c>
      <c r="G769">
        <v>683.6</v>
      </c>
      <c r="H769">
        <v>370.36</v>
      </c>
      <c r="I769" t="str">
        <f>TEXT(B769  B:B,"MMM-YYYY")</f>
        <v>Sep-2021</v>
      </c>
      <c r="J769">
        <f t="shared" si="11"/>
        <v>2021</v>
      </c>
    </row>
    <row r="770" spans="1:10" x14ac:dyDescent="0.2">
      <c r="A770">
        <v>1769</v>
      </c>
      <c r="B770" s="1" t="d">
        <v>2023-03-09</v>
      </c>
      <c r="C770" t="s">
        <v>22</v>
      </c>
      <c r="D770" t="s">
        <v>25</v>
      </c>
      <c r="E770" t="s">
        <v>23</v>
      </c>
      <c r="F770" t="s">
        <v>16</v>
      </c>
      <c r="G770">
        <v>1390.23</v>
      </c>
      <c r="H770">
        <v>92.17</v>
      </c>
      <c r="I770" t="str">
        <f>TEXT(B770  B:B,"MMM-YYYY")</f>
        <v>Mar-2023</v>
      </c>
      <c r="J770">
        <f t="shared" si="11"/>
        <v>2023</v>
      </c>
    </row>
    <row r="771" spans="1:10" x14ac:dyDescent="0.2">
      <c r="A771">
        <v>1770</v>
      </c>
      <c r="B771" s="1" t="d">
        <v>2022-12-26</v>
      </c>
      <c r="C771" t="s">
        <v>8</v>
      </c>
      <c r="D771" t="s">
        <v>20</v>
      </c>
      <c r="E771" t="s">
        <v>26</v>
      </c>
      <c r="F771" t="s">
        <v>21</v>
      </c>
      <c r="G771">
        <v>1925.15</v>
      </c>
      <c r="H771">
        <v>16.77</v>
      </c>
      <c r="I771" t="str">
        <f>TEXT(B771  B:B,"MMM-YYYY")</f>
        <v>Dec-2022</v>
      </c>
      <c r="J771">
        <f t="shared" ref="J771:J834" si="12">YEAR(B:B)</f>
        <v>2022</v>
      </c>
    </row>
    <row r="772" spans="1:10" x14ac:dyDescent="0.2">
      <c r="A772">
        <v>1771</v>
      </c>
      <c r="B772" s="1" t="d">
        <v>2021-01-05</v>
      </c>
      <c r="C772" t="s">
        <v>22</v>
      </c>
      <c r="D772" t="s">
        <v>31</v>
      </c>
      <c r="E772" t="s">
        <v>32</v>
      </c>
      <c r="F772" t="s">
        <v>11</v>
      </c>
      <c r="G772">
        <v>1473.97</v>
      </c>
      <c r="H772">
        <v>456.48</v>
      </c>
      <c r="I772" t="str">
        <f>TEXT(B772  B:B,"MMM-YYYY")</f>
        <v>Jan-2021</v>
      </c>
      <c r="J772">
        <f t="shared" si="12"/>
        <v>2021</v>
      </c>
    </row>
    <row r="773" spans="1:10" x14ac:dyDescent="0.2">
      <c r="A773">
        <v>1772</v>
      </c>
      <c r="B773" s="1" t="d">
        <v>2023-05-01</v>
      </c>
      <c r="C773" t="s">
        <v>8</v>
      </c>
      <c r="D773" t="s">
        <v>27</v>
      </c>
      <c r="E773" t="s">
        <v>23</v>
      </c>
      <c r="F773" t="s">
        <v>21</v>
      </c>
      <c r="G773">
        <v>1005.25</v>
      </c>
      <c r="H773">
        <v>274</v>
      </c>
      <c r="I773" t="str">
        <f>TEXT(B773  B:B,"MMM-YYYY")</f>
        <v>May-2023</v>
      </c>
      <c r="J773">
        <f t="shared" si="12"/>
        <v>2023</v>
      </c>
    </row>
    <row r="774" spans="1:10" x14ac:dyDescent="0.2">
      <c r="A774">
        <v>1773</v>
      </c>
      <c r="B774" s="1" t="d">
        <v>2021-03-19</v>
      </c>
      <c r="C774" t="s">
        <v>24</v>
      </c>
      <c r="D774" t="s">
        <v>30</v>
      </c>
      <c r="E774" t="s">
        <v>28</v>
      </c>
      <c r="F774" t="s">
        <v>11</v>
      </c>
      <c r="G774">
        <v>1279.9000000000001</v>
      </c>
      <c r="H774">
        <v>-116.69</v>
      </c>
      <c r="I774" t="str">
        <f>TEXT(B774  B:B,"MMM-YYYY")</f>
        <v>Mar-2021</v>
      </c>
      <c r="J774">
        <f t="shared" si="12"/>
        <v>2021</v>
      </c>
    </row>
    <row r="775" spans="1:10" x14ac:dyDescent="0.2">
      <c r="A775">
        <v>1774</v>
      </c>
      <c r="B775" s="1" t="d">
        <v>2022-07-28</v>
      </c>
      <c r="C775" t="s">
        <v>8</v>
      </c>
      <c r="D775" t="s">
        <v>12</v>
      </c>
      <c r="E775" t="s">
        <v>19</v>
      </c>
      <c r="F775" t="s">
        <v>11</v>
      </c>
      <c r="G775">
        <v>1492.38</v>
      </c>
      <c r="H775">
        <v>-151.75</v>
      </c>
      <c r="I775" t="str">
        <f>TEXT(B775  B:B,"MMM-YYYY")</f>
        <v>Jul-2022</v>
      </c>
      <c r="J775">
        <f t="shared" si="12"/>
        <v>2022</v>
      </c>
    </row>
    <row r="776" spans="1:10" x14ac:dyDescent="0.2">
      <c r="A776">
        <v>1775</v>
      </c>
      <c r="B776" s="1" t="d">
        <v>2021-05-12</v>
      </c>
      <c r="C776" t="s">
        <v>24</v>
      </c>
      <c r="D776" t="s">
        <v>18</v>
      </c>
      <c r="E776" t="s">
        <v>19</v>
      </c>
      <c r="F776" t="s">
        <v>16</v>
      </c>
      <c r="G776">
        <v>1243.94</v>
      </c>
      <c r="H776">
        <v>138.47999999999999</v>
      </c>
      <c r="I776" t="str">
        <f>TEXT(B776  B:B,"MMM-YYYY")</f>
        <v>May-2021</v>
      </c>
      <c r="J776">
        <f t="shared" si="12"/>
        <v>2021</v>
      </c>
    </row>
    <row r="777" spans="1:10" x14ac:dyDescent="0.2">
      <c r="A777">
        <v>1776</v>
      </c>
      <c r="B777" s="1" t="d">
        <v>2022-08-24</v>
      </c>
      <c r="C777" t="s">
        <v>22</v>
      </c>
      <c r="D777" t="s">
        <v>12</v>
      </c>
      <c r="E777" t="s">
        <v>15</v>
      </c>
      <c r="F777" t="s">
        <v>16</v>
      </c>
      <c r="G777">
        <v>82.52</v>
      </c>
      <c r="H777">
        <v>-45.94</v>
      </c>
      <c r="I777" t="str">
        <f>TEXT(B777  B:B,"MMM-YYYY")</f>
        <v>Aug-2022</v>
      </c>
      <c r="J777">
        <f t="shared" si="12"/>
        <v>2022</v>
      </c>
    </row>
    <row r="778" spans="1:10" x14ac:dyDescent="0.2">
      <c r="A778">
        <v>1777</v>
      </c>
      <c r="B778" s="1" t="d">
        <v>2023-12-02</v>
      </c>
      <c r="C778" t="s">
        <v>24</v>
      </c>
      <c r="D778" t="s">
        <v>9</v>
      </c>
      <c r="E778" t="s">
        <v>28</v>
      </c>
      <c r="F778" t="s">
        <v>11</v>
      </c>
      <c r="G778">
        <v>429.81</v>
      </c>
      <c r="H778">
        <v>-22.21</v>
      </c>
      <c r="I778" t="str">
        <f>TEXT(B778  B:B,"MMM-YYYY")</f>
        <v>Dec-2023</v>
      </c>
      <c r="J778">
        <f t="shared" si="12"/>
        <v>2023</v>
      </c>
    </row>
    <row r="779" spans="1:10" x14ac:dyDescent="0.2">
      <c r="A779">
        <v>1778</v>
      </c>
      <c r="B779" s="1" t="d">
        <v>2021-03-30</v>
      </c>
      <c r="C779" t="s">
        <v>22</v>
      </c>
      <c r="D779" t="s">
        <v>9</v>
      </c>
      <c r="E779" t="s">
        <v>28</v>
      </c>
      <c r="F779" t="s">
        <v>21</v>
      </c>
      <c r="G779">
        <v>1630.41</v>
      </c>
      <c r="H779">
        <v>414.38</v>
      </c>
      <c r="I779" t="str">
        <f>TEXT(B779  B:B,"MMM-YYYY")</f>
        <v>Mar-2021</v>
      </c>
      <c r="J779">
        <f t="shared" si="12"/>
        <v>2021</v>
      </c>
    </row>
    <row r="780" spans="1:10" x14ac:dyDescent="0.2">
      <c r="A780">
        <v>1779</v>
      </c>
      <c r="B780" s="1" t="d">
        <v>2022-02-06</v>
      </c>
      <c r="C780" t="s">
        <v>17</v>
      </c>
      <c r="D780" t="s">
        <v>14</v>
      </c>
      <c r="E780" t="s">
        <v>23</v>
      </c>
      <c r="F780" t="s">
        <v>16</v>
      </c>
      <c r="G780">
        <v>581.66999999999996</v>
      </c>
      <c r="H780">
        <v>-137.30000000000001</v>
      </c>
      <c r="I780" t="str">
        <f>TEXT(B780  B:B,"MMM-YYYY")</f>
        <v>Feb-2022</v>
      </c>
      <c r="J780">
        <f t="shared" si="12"/>
        <v>2022</v>
      </c>
    </row>
    <row r="781" spans="1:10" x14ac:dyDescent="0.2">
      <c r="A781">
        <v>1780</v>
      </c>
      <c r="B781" s="1" t="d">
        <v>2021-10-23</v>
      </c>
      <c r="C781" t="s">
        <v>17</v>
      </c>
      <c r="D781" t="s">
        <v>25</v>
      </c>
      <c r="E781" t="s">
        <v>32</v>
      </c>
      <c r="F781" t="s">
        <v>21</v>
      </c>
      <c r="G781">
        <v>1476.55</v>
      </c>
      <c r="H781">
        <v>300.75</v>
      </c>
      <c r="I781" t="str">
        <f>TEXT(B781  B:B,"MMM-YYYY")</f>
        <v>Oct-2021</v>
      </c>
      <c r="J781">
        <f t="shared" si="12"/>
        <v>2021</v>
      </c>
    </row>
    <row r="782" spans="1:10" x14ac:dyDescent="0.2">
      <c r="A782">
        <v>1781</v>
      </c>
      <c r="B782" s="1" t="d">
        <v>2022-09-08</v>
      </c>
      <c r="C782" t="s">
        <v>17</v>
      </c>
      <c r="D782" t="s">
        <v>27</v>
      </c>
      <c r="E782" t="s">
        <v>34</v>
      </c>
      <c r="F782" t="s">
        <v>16</v>
      </c>
      <c r="G782">
        <v>775.63</v>
      </c>
      <c r="H782">
        <v>-10.199999999999999</v>
      </c>
      <c r="I782" t="str">
        <f>TEXT(B782  B:B,"MMM-YYYY")</f>
        <v>Sep-2022</v>
      </c>
      <c r="J782">
        <f t="shared" si="12"/>
        <v>2022</v>
      </c>
    </row>
    <row r="783" spans="1:10" x14ac:dyDescent="0.2">
      <c r="A783">
        <v>1782</v>
      </c>
      <c r="B783" s="1" t="d">
        <v>2023-03-11</v>
      </c>
      <c r="C783" t="s">
        <v>24</v>
      </c>
      <c r="D783" t="s">
        <v>30</v>
      </c>
      <c r="E783" t="s">
        <v>23</v>
      </c>
      <c r="F783" t="s">
        <v>16</v>
      </c>
      <c r="G783">
        <v>1067.67</v>
      </c>
      <c r="H783">
        <v>332.23</v>
      </c>
      <c r="I783" t="str">
        <f>TEXT(B783  B:B,"MMM-YYYY")</f>
        <v>Mar-2023</v>
      </c>
      <c r="J783">
        <f t="shared" si="12"/>
        <v>2023</v>
      </c>
    </row>
    <row r="784" spans="1:10" x14ac:dyDescent="0.2">
      <c r="A784">
        <v>1783</v>
      </c>
      <c r="B784" s="1" t="d">
        <v>2022-02-26</v>
      </c>
      <c r="C784" t="s">
        <v>17</v>
      </c>
      <c r="D784" t="s">
        <v>12</v>
      </c>
      <c r="E784" t="s">
        <v>29</v>
      </c>
      <c r="F784" t="s">
        <v>21</v>
      </c>
      <c r="G784">
        <v>182.55</v>
      </c>
      <c r="H784">
        <v>305.69</v>
      </c>
      <c r="I784" t="str">
        <f>TEXT(B784  B:B,"MMM-YYYY")</f>
        <v>Feb-2022</v>
      </c>
      <c r="J784">
        <f t="shared" si="12"/>
        <v>2022</v>
      </c>
    </row>
    <row r="785" spans="1:10" x14ac:dyDescent="0.2">
      <c r="A785">
        <v>1784</v>
      </c>
      <c r="B785" s="1" t="d">
        <v>2023-11-13</v>
      </c>
      <c r="C785" t="s">
        <v>8</v>
      </c>
      <c r="D785" t="s">
        <v>18</v>
      </c>
      <c r="E785" t="s">
        <v>19</v>
      </c>
      <c r="F785" t="s">
        <v>16</v>
      </c>
      <c r="G785">
        <v>403.39</v>
      </c>
      <c r="H785">
        <v>-194.83</v>
      </c>
      <c r="I785" t="str">
        <f>TEXT(B785  B:B,"MMM-YYYY")</f>
        <v>Nov-2023</v>
      </c>
      <c r="J785">
        <f t="shared" si="12"/>
        <v>2023</v>
      </c>
    </row>
    <row r="786" spans="1:10" x14ac:dyDescent="0.2">
      <c r="A786">
        <v>1785</v>
      </c>
      <c r="B786" s="1" t="d">
        <v>2022-07-29</v>
      </c>
      <c r="C786" t="s">
        <v>22</v>
      </c>
      <c r="D786" t="s">
        <v>9</v>
      </c>
      <c r="E786" t="s">
        <v>19</v>
      </c>
      <c r="F786" t="s">
        <v>16</v>
      </c>
      <c r="G786">
        <v>1916.53</v>
      </c>
      <c r="H786">
        <v>156.38999999999999</v>
      </c>
      <c r="I786" t="str">
        <f>TEXT(B786  B:B,"MMM-YYYY")</f>
        <v>Jul-2022</v>
      </c>
      <c r="J786">
        <f t="shared" si="12"/>
        <v>2022</v>
      </c>
    </row>
    <row r="787" spans="1:10" x14ac:dyDescent="0.2">
      <c r="A787">
        <v>1786</v>
      </c>
      <c r="B787" s="1" t="d">
        <v>2021-05-23</v>
      </c>
      <c r="C787" t="s">
        <v>22</v>
      </c>
      <c r="D787" t="s">
        <v>9</v>
      </c>
      <c r="E787" t="s">
        <v>15</v>
      </c>
      <c r="F787" t="s">
        <v>21</v>
      </c>
      <c r="G787">
        <v>1785.77</v>
      </c>
      <c r="H787">
        <v>-102.48</v>
      </c>
      <c r="I787" t="str">
        <f>TEXT(B787  B:B,"MMM-YYYY")</f>
        <v>May-2021</v>
      </c>
      <c r="J787">
        <f t="shared" si="12"/>
        <v>2021</v>
      </c>
    </row>
    <row r="788" spans="1:10" x14ac:dyDescent="0.2">
      <c r="A788">
        <v>1787</v>
      </c>
      <c r="B788" s="1" t="d">
        <v>2023-09-20</v>
      </c>
      <c r="C788" t="s">
        <v>8</v>
      </c>
      <c r="D788" t="s">
        <v>25</v>
      </c>
      <c r="E788" t="s">
        <v>29</v>
      </c>
      <c r="F788" t="s">
        <v>16</v>
      </c>
      <c r="G788">
        <v>1321.94</v>
      </c>
      <c r="H788">
        <v>406.36</v>
      </c>
      <c r="I788" t="str">
        <f>TEXT(B788  B:B,"MMM-YYYY")</f>
        <v>Sep-2023</v>
      </c>
      <c r="J788">
        <f t="shared" si="12"/>
        <v>2023</v>
      </c>
    </row>
    <row r="789" spans="1:10" x14ac:dyDescent="0.2">
      <c r="A789">
        <v>1788</v>
      </c>
      <c r="B789" s="1" t="d">
        <v>2022-10-27</v>
      </c>
      <c r="C789" t="s">
        <v>24</v>
      </c>
      <c r="D789" t="s">
        <v>18</v>
      </c>
      <c r="E789" t="s">
        <v>19</v>
      </c>
      <c r="F789" t="s">
        <v>16</v>
      </c>
      <c r="G789">
        <v>946.31</v>
      </c>
      <c r="H789">
        <v>410.11</v>
      </c>
      <c r="I789" t="str">
        <f>TEXT(B789  B:B,"MMM-YYYY")</f>
        <v>Oct-2022</v>
      </c>
      <c r="J789">
        <f t="shared" si="12"/>
        <v>2022</v>
      </c>
    </row>
    <row r="790" spans="1:10" x14ac:dyDescent="0.2">
      <c r="A790">
        <v>1789</v>
      </c>
      <c r="B790" s="1" t="d">
        <v>2021-05-25</v>
      </c>
      <c r="C790" t="s">
        <v>24</v>
      </c>
      <c r="D790" t="s">
        <v>18</v>
      </c>
      <c r="E790" t="s">
        <v>23</v>
      </c>
      <c r="F790" t="s">
        <v>16</v>
      </c>
      <c r="G790">
        <v>1367.73</v>
      </c>
      <c r="H790">
        <v>92.84</v>
      </c>
      <c r="I790" t="str">
        <f>TEXT(B790  B:B,"MMM-YYYY")</f>
        <v>May-2021</v>
      </c>
      <c r="J790">
        <f t="shared" si="12"/>
        <v>2021</v>
      </c>
    </row>
    <row r="791" spans="1:10" x14ac:dyDescent="0.2">
      <c r="A791">
        <v>1790</v>
      </c>
      <c r="B791" s="1" t="d">
        <v>2023-10-04</v>
      </c>
      <c r="C791" t="s">
        <v>22</v>
      </c>
      <c r="D791" t="s">
        <v>25</v>
      </c>
      <c r="E791" t="s">
        <v>29</v>
      </c>
      <c r="F791" t="s">
        <v>21</v>
      </c>
      <c r="G791">
        <v>1256.29</v>
      </c>
      <c r="H791">
        <v>111.08</v>
      </c>
      <c r="I791" t="str">
        <f>TEXT(B791  B:B,"MMM-YYYY")</f>
        <v>Oct-2023</v>
      </c>
      <c r="J791">
        <f t="shared" si="12"/>
        <v>2023</v>
      </c>
    </row>
    <row r="792" spans="1:10" x14ac:dyDescent="0.2">
      <c r="A792">
        <v>1791</v>
      </c>
      <c r="B792" s="1" t="d">
        <v>2022-05-18</v>
      </c>
      <c r="C792" t="s">
        <v>17</v>
      </c>
      <c r="D792" t="s">
        <v>9</v>
      </c>
      <c r="E792" t="s">
        <v>23</v>
      </c>
      <c r="F792" t="s">
        <v>11</v>
      </c>
      <c r="G792">
        <v>1158.68</v>
      </c>
      <c r="H792">
        <v>12.3</v>
      </c>
      <c r="I792" t="str">
        <f>TEXT(B792  B:B,"MMM-YYYY")</f>
        <v>May-2022</v>
      </c>
      <c r="J792">
        <f t="shared" si="12"/>
        <v>2022</v>
      </c>
    </row>
    <row r="793" spans="1:10" x14ac:dyDescent="0.2">
      <c r="A793">
        <v>1792</v>
      </c>
      <c r="B793" s="1" t="d">
        <v>2023-04-01</v>
      </c>
      <c r="C793" t="s">
        <v>24</v>
      </c>
      <c r="D793" t="s">
        <v>27</v>
      </c>
      <c r="E793" t="s">
        <v>34</v>
      </c>
      <c r="F793" t="s">
        <v>21</v>
      </c>
      <c r="G793">
        <v>165.4</v>
      </c>
      <c r="H793">
        <v>301.62</v>
      </c>
      <c r="I793" t="str">
        <f>TEXT(B793  B:B,"MMM-YYYY")</f>
        <v>Apr-2023</v>
      </c>
      <c r="J793">
        <f t="shared" si="12"/>
        <v>2023</v>
      </c>
    </row>
    <row r="794" spans="1:10" x14ac:dyDescent="0.2">
      <c r="A794">
        <v>1793</v>
      </c>
      <c r="B794" s="1" t="d">
        <v>2021-04-14</v>
      </c>
      <c r="C794" t="s">
        <v>24</v>
      </c>
      <c r="D794" t="s">
        <v>20</v>
      </c>
      <c r="E794" t="s">
        <v>34</v>
      </c>
      <c r="F794" t="s">
        <v>11</v>
      </c>
      <c r="G794">
        <v>1283.97</v>
      </c>
      <c r="H794">
        <v>51.06</v>
      </c>
      <c r="I794" t="str">
        <f>TEXT(B794  B:B,"MMM-YYYY")</f>
        <v>Apr-2021</v>
      </c>
      <c r="J794">
        <f t="shared" si="12"/>
        <v>2021</v>
      </c>
    </row>
    <row r="795" spans="1:10" x14ac:dyDescent="0.2">
      <c r="A795">
        <v>1794</v>
      </c>
      <c r="B795" s="1" t="d">
        <v>2023-11-29</v>
      </c>
      <c r="C795" t="s">
        <v>8</v>
      </c>
      <c r="D795" t="s">
        <v>20</v>
      </c>
      <c r="E795" t="s">
        <v>19</v>
      </c>
      <c r="F795" t="s">
        <v>16</v>
      </c>
      <c r="G795">
        <v>1549.39</v>
      </c>
      <c r="H795">
        <v>-12.55</v>
      </c>
      <c r="I795" t="str">
        <f>TEXT(B795  B:B,"MMM-YYYY")</f>
        <v>Nov-2023</v>
      </c>
      <c r="J795">
        <f t="shared" si="12"/>
        <v>2023</v>
      </c>
    </row>
    <row r="796" spans="1:10" x14ac:dyDescent="0.2">
      <c r="A796">
        <v>1795</v>
      </c>
      <c r="B796" s="1" t="d">
        <v>2021-07-17</v>
      </c>
      <c r="C796" t="s">
        <v>8</v>
      </c>
      <c r="D796" t="s">
        <v>25</v>
      </c>
      <c r="E796" t="s">
        <v>19</v>
      </c>
      <c r="F796" t="s">
        <v>11</v>
      </c>
      <c r="G796">
        <v>1988.46</v>
      </c>
      <c r="H796">
        <v>102.56</v>
      </c>
      <c r="I796" t="str">
        <f>TEXT(B796  B:B,"MMM-YYYY")</f>
        <v>Jul-2021</v>
      </c>
      <c r="J796">
        <f t="shared" si="12"/>
        <v>2021</v>
      </c>
    </row>
    <row r="797" spans="1:10" x14ac:dyDescent="0.2">
      <c r="A797">
        <v>1796</v>
      </c>
      <c r="B797" s="1" t="d">
        <v>2022-08-02</v>
      </c>
      <c r="C797" t="s">
        <v>17</v>
      </c>
      <c r="D797" t="s">
        <v>18</v>
      </c>
      <c r="E797" t="s">
        <v>32</v>
      </c>
      <c r="F797" t="s">
        <v>21</v>
      </c>
      <c r="G797">
        <v>71.599999999999994</v>
      </c>
      <c r="H797">
        <v>-135.96</v>
      </c>
      <c r="I797" t="str">
        <f>TEXT(B797  B:B,"MMM-YYYY")</f>
        <v>Aug-2022</v>
      </c>
      <c r="J797">
        <f t="shared" si="12"/>
        <v>2022</v>
      </c>
    </row>
    <row r="798" spans="1:10" x14ac:dyDescent="0.2">
      <c r="A798">
        <v>1797</v>
      </c>
      <c r="B798" s="1" t="d">
        <v>2022-01-26</v>
      </c>
      <c r="C798" t="s">
        <v>24</v>
      </c>
      <c r="D798" t="s">
        <v>30</v>
      </c>
      <c r="E798" t="s">
        <v>34</v>
      </c>
      <c r="F798" t="s">
        <v>21</v>
      </c>
      <c r="G798">
        <v>1473.84</v>
      </c>
      <c r="H798">
        <v>322.62</v>
      </c>
      <c r="I798" t="str">
        <f>TEXT(B798  B:B,"MMM-YYYY")</f>
        <v>Jan-2022</v>
      </c>
      <c r="J798">
        <f t="shared" si="12"/>
        <v>2022</v>
      </c>
    </row>
    <row r="799" spans="1:10" x14ac:dyDescent="0.2">
      <c r="A799">
        <v>1798</v>
      </c>
      <c r="B799" s="1" t="d">
        <v>2022-07-08</v>
      </c>
      <c r="C799" t="s">
        <v>24</v>
      </c>
      <c r="D799" t="s">
        <v>25</v>
      </c>
      <c r="E799" t="s">
        <v>26</v>
      </c>
      <c r="F799" t="s">
        <v>16</v>
      </c>
      <c r="G799">
        <v>1164.99</v>
      </c>
      <c r="H799">
        <v>-191.18</v>
      </c>
      <c r="I799" t="str">
        <f>TEXT(B799  B:B,"MMM-YYYY")</f>
        <v>Jul-2022</v>
      </c>
      <c r="J799">
        <f t="shared" si="12"/>
        <v>2022</v>
      </c>
    </row>
    <row r="800" spans="1:10" x14ac:dyDescent="0.2">
      <c r="A800">
        <v>1799</v>
      </c>
      <c r="B800" s="1" t="d">
        <v>2023-11-05</v>
      </c>
      <c r="C800" t="s">
        <v>8</v>
      </c>
      <c r="D800" t="s">
        <v>27</v>
      </c>
      <c r="E800" t="s">
        <v>26</v>
      </c>
      <c r="F800" t="s">
        <v>11</v>
      </c>
      <c r="G800">
        <v>896.4</v>
      </c>
      <c r="H800">
        <v>251.14</v>
      </c>
      <c r="I800" t="str">
        <f>TEXT(B800  B:B,"MMM-YYYY")</f>
        <v>Nov-2023</v>
      </c>
      <c r="J800">
        <f t="shared" si="12"/>
        <v>2023</v>
      </c>
    </row>
    <row r="801" spans="1:10" x14ac:dyDescent="0.2">
      <c r="A801">
        <v>1800</v>
      </c>
      <c r="B801" s="1" t="d">
        <v>2022-04-23</v>
      </c>
      <c r="C801" t="s">
        <v>24</v>
      </c>
      <c r="D801" t="s">
        <v>25</v>
      </c>
      <c r="E801" t="s">
        <v>15</v>
      </c>
      <c r="F801" t="s">
        <v>16</v>
      </c>
      <c r="G801">
        <v>298.76</v>
      </c>
      <c r="H801">
        <v>-71.989999999999995</v>
      </c>
      <c r="I801" t="str">
        <f>TEXT(B801  B:B,"MMM-YYYY")</f>
        <v>Apr-2022</v>
      </c>
      <c r="J801">
        <f t="shared" si="12"/>
        <v>2022</v>
      </c>
    </row>
    <row r="802" spans="1:10" x14ac:dyDescent="0.2">
      <c r="A802">
        <v>1801</v>
      </c>
      <c r="B802" s="1" t="d">
        <v>2023-07-12</v>
      </c>
      <c r="C802" t="s">
        <v>22</v>
      </c>
      <c r="D802" t="s">
        <v>33</v>
      </c>
      <c r="E802" t="s">
        <v>34</v>
      </c>
      <c r="F802" t="s">
        <v>16</v>
      </c>
      <c r="G802">
        <v>847.72</v>
      </c>
      <c r="H802">
        <v>-37.32</v>
      </c>
      <c r="I802" t="str">
        <f>TEXT(B802  B:B,"MMM-YYYY")</f>
        <v>Jul-2023</v>
      </c>
      <c r="J802">
        <f t="shared" si="12"/>
        <v>2023</v>
      </c>
    </row>
    <row r="803" spans="1:10" x14ac:dyDescent="0.2">
      <c r="A803">
        <v>1802</v>
      </c>
      <c r="B803" s="1" t="d">
        <v>2022-02-24</v>
      </c>
      <c r="C803" t="s">
        <v>8</v>
      </c>
      <c r="D803" t="s">
        <v>12</v>
      </c>
      <c r="E803" t="s">
        <v>23</v>
      </c>
      <c r="F803" t="s">
        <v>21</v>
      </c>
      <c r="G803">
        <v>741.04</v>
      </c>
      <c r="H803">
        <v>244.94</v>
      </c>
      <c r="I803" t="str">
        <f>TEXT(B803  B:B,"MMM-YYYY")</f>
        <v>Feb-2022</v>
      </c>
      <c r="J803">
        <f t="shared" si="12"/>
        <v>2022</v>
      </c>
    </row>
    <row r="804" spans="1:10" x14ac:dyDescent="0.2">
      <c r="A804">
        <v>1803</v>
      </c>
      <c r="B804" s="1" t="d">
        <v>2021-06-06</v>
      </c>
      <c r="C804" t="s">
        <v>17</v>
      </c>
      <c r="D804" t="s">
        <v>18</v>
      </c>
      <c r="E804" t="s">
        <v>23</v>
      </c>
      <c r="F804" t="s">
        <v>11</v>
      </c>
      <c r="G804">
        <v>640.52</v>
      </c>
      <c r="H804">
        <v>495.06</v>
      </c>
      <c r="I804" t="str">
        <f>TEXT(B804  B:B,"MMM-YYYY")</f>
        <v>Jun-2021</v>
      </c>
      <c r="J804">
        <f t="shared" si="12"/>
        <v>2021</v>
      </c>
    </row>
    <row r="805" spans="1:10" x14ac:dyDescent="0.2">
      <c r="A805">
        <v>1804</v>
      </c>
      <c r="B805" s="1" t="d">
        <v>2022-07-04</v>
      </c>
      <c r="C805" t="s">
        <v>8</v>
      </c>
      <c r="D805" t="s">
        <v>14</v>
      </c>
      <c r="E805" t="s">
        <v>13</v>
      </c>
      <c r="F805" t="s">
        <v>11</v>
      </c>
      <c r="G805">
        <v>1475.22</v>
      </c>
      <c r="H805">
        <v>344.4</v>
      </c>
      <c r="I805" t="str">
        <f>TEXT(B805  B:B,"MMM-YYYY")</f>
        <v>Jul-2022</v>
      </c>
      <c r="J805">
        <f t="shared" si="12"/>
        <v>2022</v>
      </c>
    </row>
    <row r="806" spans="1:10" x14ac:dyDescent="0.2">
      <c r="A806">
        <v>1805</v>
      </c>
      <c r="B806" s="1" t="d">
        <v>2023-10-18</v>
      </c>
      <c r="C806" t="s">
        <v>24</v>
      </c>
      <c r="D806" t="s">
        <v>14</v>
      </c>
      <c r="E806" t="s">
        <v>29</v>
      </c>
      <c r="F806" t="s">
        <v>11</v>
      </c>
      <c r="G806">
        <v>1416.41</v>
      </c>
      <c r="H806">
        <v>-41.91</v>
      </c>
      <c r="I806" t="str">
        <f>TEXT(B806  B:B,"MMM-YYYY")</f>
        <v>Oct-2023</v>
      </c>
      <c r="J806">
        <f t="shared" si="12"/>
        <v>2023</v>
      </c>
    </row>
    <row r="807" spans="1:10" x14ac:dyDescent="0.2">
      <c r="A807">
        <v>1806</v>
      </c>
      <c r="B807" s="1" t="d">
        <v>2023-09-24</v>
      </c>
      <c r="C807" t="s">
        <v>17</v>
      </c>
      <c r="D807" t="s">
        <v>18</v>
      </c>
      <c r="E807" t="s">
        <v>10</v>
      </c>
      <c r="F807" t="s">
        <v>11</v>
      </c>
      <c r="G807">
        <v>1198.5899999999999</v>
      </c>
      <c r="H807">
        <v>-76.78</v>
      </c>
      <c r="I807" t="str">
        <f>TEXT(B807  B:B,"MMM-YYYY")</f>
        <v>Sep-2023</v>
      </c>
      <c r="J807">
        <f t="shared" si="12"/>
        <v>2023</v>
      </c>
    </row>
    <row r="808" spans="1:10" x14ac:dyDescent="0.2">
      <c r="A808">
        <v>1807</v>
      </c>
      <c r="B808" s="1" t="d">
        <v>2023-08-09</v>
      </c>
      <c r="C808" t="s">
        <v>8</v>
      </c>
      <c r="D808" t="s">
        <v>27</v>
      </c>
      <c r="E808" t="s">
        <v>26</v>
      </c>
      <c r="F808" t="s">
        <v>16</v>
      </c>
      <c r="G808">
        <v>1880.4</v>
      </c>
      <c r="H808">
        <v>406.36</v>
      </c>
      <c r="I808" t="str">
        <f>TEXT(B808  B:B,"MMM-YYYY")</f>
        <v>Aug-2023</v>
      </c>
      <c r="J808">
        <f t="shared" si="12"/>
        <v>2023</v>
      </c>
    </row>
    <row r="809" spans="1:10" x14ac:dyDescent="0.2">
      <c r="A809">
        <v>1808</v>
      </c>
      <c r="B809" s="1" t="d">
        <v>2021-10-16</v>
      </c>
      <c r="C809" t="s">
        <v>22</v>
      </c>
      <c r="D809" t="s">
        <v>33</v>
      </c>
      <c r="E809" t="s">
        <v>19</v>
      </c>
      <c r="F809" t="s">
        <v>16</v>
      </c>
      <c r="G809">
        <v>732.22</v>
      </c>
      <c r="H809">
        <v>110.93</v>
      </c>
      <c r="I809" t="str">
        <f>TEXT(B809  B:B,"MMM-YYYY")</f>
        <v>Oct-2021</v>
      </c>
      <c r="J809">
        <f t="shared" si="12"/>
        <v>2021</v>
      </c>
    </row>
    <row r="810" spans="1:10" x14ac:dyDescent="0.2">
      <c r="A810">
        <v>1809</v>
      </c>
      <c r="B810" s="1" t="d">
        <v>2021-07-15</v>
      </c>
      <c r="C810" t="s">
        <v>22</v>
      </c>
      <c r="D810" t="s">
        <v>33</v>
      </c>
      <c r="E810" t="s">
        <v>15</v>
      </c>
      <c r="F810" t="s">
        <v>21</v>
      </c>
      <c r="G810">
        <v>525.41</v>
      </c>
      <c r="H810">
        <v>-104.06</v>
      </c>
      <c r="I810" t="str">
        <f>TEXT(B810  B:B,"MMM-YYYY")</f>
        <v>Jul-2021</v>
      </c>
      <c r="J810">
        <f t="shared" si="12"/>
        <v>2021</v>
      </c>
    </row>
    <row r="811" spans="1:10" x14ac:dyDescent="0.2">
      <c r="A811">
        <v>1810</v>
      </c>
      <c r="B811" s="1" t="d">
        <v>2022-08-21</v>
      </c>
      <c r="C811" t="s">
        <v>8</v>
      </c>
      <c r="D811" t="s">
        <v>9</v>
      </c>
      <c r="E811" t="s">
        <v>10</v>
      </c>
      <c r="F811" t="s">
        <v>16</v>
      </c>
      <c r="G811">
        <v>1329.01</v>
      </c>
      <c r="H811">
        <v>403.55</v>
      </c>
      <c r="I811" t="str">
        <f>TEXT(B811  B:B,"MMM-YYYY")</f>
        <v>Aug-2022</v>
      </c>
      <c r="J811">
        <f t="shared" si="12"/>
        <v>2022</v>
      </c>
    </row>
    <row r="812" spans="1:10" x14ac:dyDescent="0.2">
      <c r="A812">
        <v>1811</v>
      </c>
      <c r="B812" s="1" t="d">
        <v>2022-06-01</v>
      </c>
      <c r="C812" t="s">
        <v>22</v>
      </c>
      <c r="D812" t="s">
        <v>12</v>
      </c>
      <c r="E812" t="s">
        <v>28</v>
      </c>
      <c r="F812" t="s">
        <v>16</v>
      </c>
      <c r="G812">
        <v>437.69</v>
      </c>
      <c r="H812">
        <v>371.26</v>
      </c>
      <c r="I812" t="str">
        <f>TEXT(B812  B:B,"MMM-YYYY")</f>
        <v>Jun-2022</v>
      </c>
      <c r="J812">
        <f t="shared" si="12"/>
        <v>2022</v>
      </c>
    </row>
    <row r="813" spans="1:10" x14ac:dyDescent="0.2">
      <c r="A813">
        <v>1812</v>
      </c>
      <c r="B813" s="1" t="d">
        <v>2023-05-15</v>
      </c>
      <c r="C813" t="s">
        <v>22</v>
      </c>
      <c r="D813" t="s">
        <v>20</v>
      </c>
      <c r="E813" t="s">
        <v>15</v>
      </c>
      <c r="F813" t="s">
        <v>21</v>
      </c>
      <c r="G813">
        <v>664.27</v>
      </c>
      <c r="H813">
        <v>488.73</v>
      </c>
      <c r="I813" t="str">
        <f>TEXT(B813  B:B,"MMM-YYYY")</f>
        <v>May-2023</v>
      </c>
      <c r="J813">
        <f t="shared" si="12"/>
        <v>2023</v>
      </c>
    </row>
    <row r="814" spans="1:10" x14ac:dyDescent="0.2">
      <c r="A814">
        <v>1813</v>
      </c>
      <c r="B814" s="1" t="d">
        <v>2023-03-17</v>
      </c>
      <c r="C814" t="s">
        <v>22</v>
      </c>
      <c r="D814" t="s">
        <v>31</v>
      </c>
      <c r="E814" t="s">
        <v>28</v>
      </c>
      <c r="F814" t="s">
        <v>21</v>
      </c>
      <c r="G814">
        <v>487.97</v>
      </c>
      <c r="H814">
        <v>436.82</v>
      </c>
      <c r="I814" t="str">
        <f>TEXT(B814  B:B,"MMM-YYYY")</f>
        <v>Mar-2023</v>
      </c>
      <c r="J814">
        <f t="shared" si="12"/>
        <v>2023</v>
      </c>
    </row>
    <row r="815" spans="1:10" x14ac:dyDescent="0.2">
      <c r="A815">
        <v>1814</v>
      </c>
      <c r="B815" s="1" t="d">
        <v>2023-03-26</v>
      </c>
      <c r="C815" t="s">
        <v>17</v>
      </c>
      <c r="D815" t="s">
        <v>27</v>
      </c>
      <c r="E815" t="s">
        <v>34</v>
      </c>
      <c r="F815" t="s">
        <v>21</v>
      </c>
      <c r="G815">
        <v>184.85</v>
      </c>
      <c r="H815">
        <v>396.25</v>
      </c>
      <c r="I815" t="str">
        <f>TEXT(B815  B:B,"MMM-YYYY")</f>
        <v>Mar-2023</v>
      </c>
      <c r="J815">
        <f t="shared" si="12"/>
        <v>2023</v>
      </c>
    </row>
    <row r="816" spans="1:10" x14ac:dyDescent="0.2">
      <c r="A816">
        <v>1815</v>
      </c>
      <c r="B816" s="1" t="d">
        <v>2021-08-16</v>
      </c>
      <c r="C816" t="s">
        <v>22</v>
      </c>
      <c r="D816" t="s">
        <v>31</v>
      </c>
      <c r="E816" t="s">
        <v>28</v>
      </c>
      <c r="F816" t="s">
        <v>16</v>
      </c>
      <c r="G816">
        <v>1663.62</v>
      </c>
      <c r="H816">
        <v>-163.19999999999999</v>
      </c>
      <c r="I816" t="str">
        <f>TEXT(B816  B:B,"MMM-YYYY")</f>
        <v>Aug-2021</v>
      </c>
      <c r="J816">
        <f t="shared" si="12"/>
        <v>2021</v>
      </c>
    </row>
    <row r="817" spans="1:10" x14ac:dyDescent="0.2">
      <c r="A817">
        <v>1816</v>
      </c>
      <c r="B817" s="1" t="d">
        <v>2021-08-04</v>
      </c>
      <c r="C817" t="s">
        <v>22</v>
      </c>
      <c r="D817" t="s">
        <v>31</v>
      </c>
      <c r="E817" t="s">
        <v>28</v>
      </c>
      <c r="F817" t="s">
        <v>16</v>
      </c>
      <c r="G817">
        <v>546.35</v>
      </c>
      <c r="H817">
        <v>-126.91</v>
      </c>
      <c r="I817" t="str">
        <f>TEXT(B817  B:B,"MMM-YYYY")</f>
        <v>Aug-2021</v>
      </c>
      <c r="J817">
        <f t="shared" si="12"/>
        <v>2021</v>
      </c>
    </row>
    <row r="818" spans="1:10" x14ac:dyDescent="0.2">
      <c r="A818">
        <v>1817</v>
      </c>
      <c r="B818" s="1" t="d">
        <v>2023-08-06</v>
      </c>
      <c r="C818" t="s">
        <v>22</v>
      </c>
      <c r="D818" t="s">
        <v>18</v>
      </c>
      <c r="E818" t="s">
        <v>32</v>
      </c>
      <c r="F818" t="s">
        <v>21</v>
      </c>
      <c r="G818">
        <v>972.4</v>
      </c>
      <c r="H818">
        <v>198.29</v>
      </c>
      <c r="I818" t="str">
        <f>TEXT(B818  B:B,"MMM-YYYY")</f>
        <v>Aug-2023</v>
      </c>
      <c r="J818">
        <f t="shared" si="12"/>
        <v>2023</v>
      </c>
    </row>
    <row r="819" spans="1:10" x14ac:dyDescent="0.2">
      <c r="A819">
        <v>1818</v>
      </c>
      <c r="B819" s="1" t="d">
        <v>2021-01-15</v>
      </c>
      <c r="C819" t="s">
        <v>17</v>
      </c>
      <c r="D819" t="s">
        <v>14</v>
      </c>
      <c r="E819" t="s">
        <v>32</v>
      </c>
      <c r="F819" t="s">
        <v>21</v>
      </c>
      <c r="G819">
        <v>134.46</v>
      </c>
      <c r="H819">
        <v>172.04</v>
      </c>
      <c r="I819" t="str">
        <f>TEXT(B819  B:B,"MMM-YYYY")</f>
        <v>Jan-2021</v>
      </c>
      <c r="J819">
        <f t="shared" si="12"/>
        <v>2021</v>
      </c>
    </row>
    <row r="820" spans="1:10" x14ac:dyDescent="0.2">
      <c r="A820">
        <v>1819</v>
      </c>
      <c r="B820" s="1" t="d">
        <v>2021-02-16</v>
      </c>
      <c r="C820" t="s">
        <v>8</v>
      </c>
      <c r="D820" t="s">
        <v>14</v>
      </c>
      <c r="E820" t="s">
        <v>32</v>
      </c>
      <c r="F820" t="s">
        <v>21</v>
      </c>
      <c r="G820">
        <v>1413.71</v>
      </c>
      <c r="H820">
        <v>120.57</v>
      </c>
      <c r="I820" t="str">
        <f>TEXT(B820  B:B,"MMM-YYYY")</f>
        <v>Feb-2021</v>
      </c>
      <c r="J820">
        <f t="shared" si="12"/>
        <v>2021</v>
      </c>
    </row>
    <row r="821" spans="1:10" x14ac:dyDescent="0.2">
      <c r="A821">
        <v>1820</v>
      </c>
      <c r="B821" s="1" t="d">
        <v>2021-11-20</v>
      </c>
      <c r="C821" t="s">
        <v>24</v>
      </c>
      <c r="D821" t="s">
        <v>20</v>
      </c>
      <c r="E821" t="s">
        <v>34</v>
      </c>
      <c r="F821" t="s">
        <v>16</v>
      </c>
      <c r="G821">
        <v>694.59</v>
      </c>
      <c r="H821">
        <v>77.75</v>
      </c>
      <c r="I821" t="str">
        <f>TEXT(B821  B:B,"MMM-YYYY")</f>
        <v>Nov-2021</v>
      </c>
      <c r="J821">
        <f t="shared" si="12"/>
        <v>2021</v>
      </c>
    </row>
    <row r="822" spans="1:10" x14ac:dyDescent="0.2">
      <c r="A822">
        <v>1821</v>
      </c>
      <c r="B822" s="1" t="d">
        <v>2023-04-24</v>
      </c>
      <c r="C822" t="s">
        <v>22</v>
      </c>
      <c r="D822" t="s">
        <v>18</v>
      </c>
      <c r="E822" t="s">
        <v>10</v>
      </c>
      <c r="F822" t="s">
        <v>16</v>
      </c>
      <c r="G822">
        <v>1502.24</v>
      </c>
      <c r="H822">
        <v>101.85</v>
      </c>
      <c r="I822" t="str">
        <f>TEXT(B822  B:B,"MMM-YYYY")</f>
        <v>Apr-2023</v>
      </c>
      <c r="J822">
        <f t="shared" si="12"/>
        <v>2023</v>
      </c>
    </row>
    <row r="823" spans="1:10" x14ac:dyDescent="0.2">
      <c r="A823">
        <v>1822</v>
      </c>
      <c r="B823" s="1" t="d">
        <v>2021-05-10</v>
      </c>
      <c r="C823" t="s">
        <v>8</v>
      </c>
      <c r="D823" t="s">
        <v>31</v>
      </c>
      <c r="E823" t="s">
        <v>15</v>
      </c>
      <c r="F823" t="s">
        <v>11</v>
      </c>
      <c r="G823">
        <v>854.19</v>
      </c>
      <c r="H823">
        <v>198.51</v>
      </c>
      <c r="I823" t="str">
        <f>TEXT(B823  B:B,"MMM-YYYY")</f>
        <v>May-2021</v>
      </c>
      <c r="J823">
        <f t="shared" si="12"/>
        <v>2021</v>
      </c>
    </row>
    <row r="824" spans="1:10" x14ac:dyDescent="0.2">
      <c r="A824">
        <v>1823</v>
      </c>
      <c r="B824" s="1" t="d">
        <v>2021-04-05</v>
      </c>
      <c r="C824" t="s">
        <v>22</v>
      </c>
      <c r="D824" t="s">
        <v>30</v>
      </c>
      <c r="E824" t="s">
        <v>15</v>
      </c>
      <c r="F824" t="s">
        <v>16</v>
      </c>
      <c r="G824">
        <v>431.72</v>
      </c>
      <c r="H824">
        <v>-198.55</v>
      </c>
      <c r="I824" t="str">
        <f>TEXT(B824  B:B,"MMM-YYYY")</f>
        <v>Apr-2021</v>
      </c>
      <c r="J824">
        <f t="shared" si="12"/>
        <v>2021</v>
      </c>
    </row>
    <row r="825" spans="1:10" x14ac:dyDescent="0.2">
      <c r="A825">
        <v>1824</v>
      </c>
      <c r="B825" s="1" t="d">
        <v>2022-09-19</v>
      </c>
      <c r="C825" t="s">
        <v>17</v>
      </c>
      <c r="D825" t="s">
        <v>14</v>
      </c>
      <c r="E825" t="s">
        <v>19</v>
      </c>
      <c r="F825" t="s">
        <v>16</v>
      </c>
      <c r="G825">
        <v>1050.69</v>
      </c>
      <c r="H825">
        <v>-17.5</v>
      </c>
      <c r="I825" t="str">
        <f>TEXT(B825  B:B,"MMM-YYYY")</f>
        <v>Sep-2022</v>
      </c>
      <c r="J825">
        <f t="shared" si="12"/>
        <v>2022</v>
      </c>
    </row>
    <row r="826" spans="1:10" x14ac:dyDescent="0.2">
      <c r="A826">
        <v>1825</v>
      </c>
      <c r="B826" s="1" t="d">
        <v>2023-01-25</v>
      </c>
      <c r="C826" t="s">
        <v>8</v>
      </c>
      <c r="D826" t="s">
        <v>27</v>
      </c>
      <c r="E826" t="s">
        <v>32</v>
      </c>
      <c r="F826" t="s">
        <v>16</v>
      </c>
      <c r="G826">
        <v>304.48</v>
      </c>
      <c r="H826">
        <v>162.80000000000001</v>
      </c>
      <c r="I826" t="str">
        <f>TEXT(B826  B:B,"MMM-YYYY")</f>
        <v>Jan-2023</v>
      </c>
      <c r="J826">
        <f t="shared" si="12"/>
        <v>2023</v>
      </c>
    </row>
    <row r="827" spans="1:10" x14ac:dyDescent="0.2">
      <c r="A827">
        <v>1826</v>
      </c>
      <c r="B827" s="1" t="d">
        <v>2023-03-05</v>
      </c>
      <c r="C827" t="s">
        <v>17</v>
      </c>
      <c r="D827" t="s">
        <v>27</v>
      </c>
      <c r="E827" t="s">
        <v>34</v>
      </c>
      <c r="F827" t="s">
        <v>21</v>
      </c>
      <c r="G827">
        <v>909.05</v>
      </c>
      <c r="H827">
        <v>305.55</v>
      </c>
      <c r="I827" t="str">
        <f>TEXT(B827  B:B,"MMM-YYYY")</f>
        <v>Mar-2023</v>
      </c>
      <c r="J827">
        <f t="shared" si="12"/>
        <v>2023</v>
      </c>
    </row>
    <row r="828" spans="1:10" x14ac:dyDescent="0.2">
      <c r="A828">
        <v>1827</v>
      </c>
      <c r="B828" s="1" t="d">
        <v>2021-03-10</v>
      </c>
      <c r="C828" t="s">
        <v>22</v>
      </c>
      <c r="D828" t="s">
        <v>9</v>
      </c>
      <c r="E828" t="s">
        <v>19</v>
      </c>
      <c r="F828" t="s">
        <v>16</v>
      </c>
      <c r="G828">
        <v>668.75</v>
      </c>
      <c r="H828">
        <v>-78.09</v>
      </c>
      <c r="I828" t="str">
        <f>TEXT(B828  B:B,"MMM-YYYY")</f>
        <v>Mar-2021</v>
      </c>
      <c r="J828">
        <f t="shared" si="12"/>
        <v>2021</v>
      </c>
    </row>
    <row r="829" spans="1:10" x14ac:dyDescent="0.2">
      <c r="A829">
        <v>1828</v>
      </c>
      <c r="B829" s="1" t="d">
        <v>2021-01-11</v>
      </c>
      <c r="C829" t="s">
        <v>22</v>
      </c>
      <c r="D829" t="s">
        <v>25</v>
      </c>
      <c r="E829" t="s">
        <v>29</v>
      </c>
      <c r="F829" t="s">
        <v>21</v>
      </c>
      <c r="G829">
        <v>1828.32</v>
      </c>
      <c r="H829">
        <v>182.82</v>
      </c>
      <c r="I829" t="str">
        <f>TEXT(B829  B:B,"MMM-YYYY")</f>
        <v>Jan-2021</v>
      </c>
      <c r="J829">
        <f t="shared" si="12"/>
        <v>2021</v>
      </c>
    </row>
    <row r="830" spans="1:10" x14ac:dyDescent="0.2">
      <c r="A830">
        <v>1829</v>
      </c>
      <c r="B830" s="1" t="d">
        <v>2023-05-22</v>
      </c>
      <c r="C830" t="s">
        <v>17</v>
      </c>
      <c r="D830" t="s">
        <v>30</v>
      </c>
      <c r="E830" t="s">
        <v>19</v>
      </c>
      <c r="F830" t="s">
        <v>11</v>
      </c>
      <c r="G830">
        <v>168.81</v>
      </c>
      <c r="H830">
        <v>300.12</v>
      </c>
      <c r="I830" t="str">
        <f>TEXT(B830  B:B,"MMM-YYYY")</f>
        <v>May-2023</v>
      </c>
      <c r="J830">
        <f t="shared" si="12"/>
        <v>2023</v>
      </c>
    </row>
    <row r="831" spans="1:10" x14ac:dyDescent="0.2">
      <c r="A831">
        <v>1830</v>
      </c>
      <c r="B831" s="1" t="d">
        <v>2022-07-04</v>
      </c>
      <c r="C831" t="s">
        <v>24</v>
      </c>
      <c r="D831" t="s">
        <v>14</v>
      </c>
      <c r="E831" t="s">
        <v>10</v>
      </c>
      <c r="F831" t="s">
        <v>11</v>
      </c>
      <c r="G831">
        <v>1403.33</v>
      </c>
      <c r="H831">
        <v>111.24</v>
      </c>
      <c r="I831" t="str">
        <f>TEXT(B831  B:B,"MMM-YYYY")</f>
        <v>Jul-2022</v>
      </c>
      <c r="J831">
        <f t="shared" si="12"/>
        <v>2022</v>
      </c>
    </row>
    <row r="832" spans="1:10" x14ac:dyDescent="0.2">
      <c r="A832">
        <v>1831</v>
      </c>
      <c r="B832" s="1" t="d">
        <v>2022-12-13</v>
      </c>
      <c r="C832" t="s">
        <v>17</v>
      </c>
      <c r="D832" t="s">
        <v>33</v>
      </c>
      <c r="E832" t="s">
        <v>26</v>
      </c>
      <c r="F832" t="s">
        <v>21</v>
      </c>
      <c r="G832">
        <v>406.36</v>
      </c>
      <c r="H832">
        <v>-181.04</v>
      </c>
      <c r="I832" t="str">
        <f>TEXT(B832  B:B,"MMM-YYYY")</f>
        <v>Dec-2022</v>
      </c>
      <c r="J832">
        <f t="shared" si="12"/>
        <v>2022</v>
      </c>
    </row>
    <row r="833" spans="1:10" x14ac:dyDescent="0.2">
      <c r="A833">
        <v>1832</v>
      </c>
      <c r="B833" s="1" t="d">
        <v>2021-01-23</v>
      </c>
      <c r="C833" t="s">
        <v>22</v>
      </c>
      <c r="D833" t="s">
        <v>14</v>
      </c>
      <c r="E833" t="s">
        <v>28</v>
      </c>
      <c r="F833" t="s">
        <v>21</v>
      </c>
      <c r="G833">
        <v>672.14</v>
      </c>
      <c r="H833">
        <v>114.49</v>
      </c>
      <c r="I833" t="str">
        <f>TEXT(B833  B:B,"MMM-YYYY")</f>
        <v>Jan-2021</v>
      </c>
      <c r="J833">
        <f t="shared" si="12"/>
        <v>2021</v>
      </c>
    </row>
    <row r="834" spans="1:10" x14ac:dyDescent="0.2">
      <c r="A834">
        <v>1833</v>
      </c>
      <c r="B834" s="1" t="d">
        <v>2023-03-26</v>
      </c>
      <c r="C834" t="s">
        <v>17</v>
      </c>
      <c r="D834" t="s">
        <v>9</v>
      </c>
      <c r="E834" t="s">
        <v>32</v>
      </c>
      <c r="F834" t="s">
        <v>21</v>
      </c>
      <c r="G834">
        <v>860.25</v>
      </c>
      <c r="H834">
        <v>7.51</v>
      </c>
      <c r="I834" t="str">
        <f>TEXT(B834  B:B,"MMM-YYYY")</f>
        <v>Mar-2023</v>
      </c>
      <c r="J834">
        <f t="shared" si="12"/>
        <v>2023</v>
      </c>
    </row>
    <row r="835" spans="1:10" x14ac:dyDescent="0.2">
      <c r="A835">
        <v>1834</v>
      </c>
      <c r="B835" s="1" t="d">
        <v>2021-12-12</v>
      </c>
      <c r="C835" t="s">
        <v>24</v>
      </c>
      <c r="D835" t="s">
        <v>27</v>
      </c>
      <c r="E835" t="s">
        <v>26</v>
      </c>
      <c r="F835" t="s">
        <v>16</v>
      </c>
      <c r="G835">
        <v>1820.63</v>
      </c>
      <c r="H835">
        <v>450.75</v>
      </c>
      <c r="I835" t="str">
        <f>TEXT(B835  B:B,"MMM-YYYY")</f>
        <v>Dec-2021</v>
      </c>
      <c r="J835">
        <f t="shared" ref="J835:J898" si="13">YEAR(B:B)</f>
        <v>2021</v>
      </c>
    </row>
    <row r="836" spans="1:10" x14ac:dyDescent="0.2">
      <c r="A836">
        <v>1835</v>
      </c>
      <c r="B836" s="1" t="d">
        <v>2021-10-29</v>
      </c>
      <c r="C836" t="s">
        <v>17</v>
      </c>
      <c r="D836" t="s">
        <v>31</v>
      </c>
      <c r="E836" t="s">
        <v>19</v>
      </c>
      <c r="F836" t="s">
        <v>11</v>
      </c>
      <c r="G836">
        <v>523.03</v>
      </c>
      <c r="H836">
        <v>-112.77</v>
      </c>
      <c r="I836" t="str">
        <f>TEXT(B836  B:B,"MMM-YYYY")</f>
        <v>Oct-2021</v>
      </c>
      <c r="J836">
        <f t="shared" si="13"/>
        <v>2021</v>
      </c>
    </row>
    <row r="837" spans="1:10" x14ac:dyDescent="0.2">
      <c r="A837">
        <v>1836</v>
      </c>
      <c r="B837" s="1" t="d">
        <v>2021-12-29</v>
      </c>
      <c r="C837" t="s">
        <v>24</v>
      </c>
      <c r="D837" t="s">
        <v>33</v>
      </c>
      <c r="E837" t="s">
        <v>34</v>
      </c>
      <c r="F837" t="s">
        <v>21</v>
      </c>
      <c r="G837">
        <v>228.05</v>
      </c>
      <c r="H837">
        <v>256.73</v>
      </c>
      <c r="I837" t="str">
        <f>TEXT(B837  B:B,"MMM-YYYY")</f>
        <v>Dec-2021</v>
      </c>
      <c r="J837">
        <f t="shared" si="13"/>
        <v>2021</v>
      </c>
    </row>
    <row r="838" spans="1:10" x14ac:dyDescent="0.2">
      <c r="A838">
        <v>1837</v>
      </c>
      <c r="B838" s="1" t="d">
        <v>2022-01-31</v>
      </c>
      <c r="C838" t="s">
        <v>24</v>
      </c>
      <c r="D838" t="s">
        <v>18</v>
      </c>
      <c r="E838" t="s">
        <v>28</v>
      </c>
      <c r="F838" t="s">
        <v>16</v>
      </c>
      <c r="G838">
        <v>671.44</v>
      </c>
      <c r="H838">
        <v>-163.1</v>
      </c>
      <c r="I838" t="str">
        <f>TEXT(B838  B:B,"MMM-YYYY")</f>
        <v>Jan-2022</v>
      </c>
      <c r="J838">
        <f t="shared" si="13"/>
        <v>2022</v>
      </c>
    </row>
    <row r="839" spans="1:10" x14ac:dyDescent="0.2">
      <c r="A839">
        <v>1838</v>
      </c>
      <c r="B839" s="1" t="d">
        <v>2021-08-06</v>
      </c>
      <c r="C839" t="s">
        <v>17</v>
      </c>
      <c r="D839" t="s">
        <v>12</v>
      </c>
      <c r="E839" t="s">
        <v>15</v>
      </c>
      <c r="F839" t="s">
        <v>11</v>
      </c>
      <c r="G839">
        <v>254.12</v>
      </c>
      <c r="H839">
        <v>112.32</v>
      </c>
      <c r="I839" t="str">
        <f>TEXT(B839  B:B,"MMM-YYYY")</f>
        <v>Aug-2021</v>
      </c>
      <c r="J839">
        <f t="shared" si="13"/>
        <v>2021</v>
      </c>
    </row>
    <row r="840" spans="1:10" x14ac:dyDescent="0.2">
      <c r="A840">
        <v>1839</v>
      </c>
      <c r="B840" s="1" t="d">
        <v>2021-05-21</v>
      </c>
      <c r="C840" t="s">
        <v>17</v>
      </c>
      <c r="D840" t="s">
        <v>31</v>
      </c>
      <c r="E840" t="s">
        <v>23</v>
      </c>
      <c r="F840" t="s">
        <v>16</v>
      </c>
      <c r="G840">
        <v>300.76</v>
      </c>
      <c r="H840">
        <v>187.79</v>
      </c>
      <c r="I840" t="str">
        <f>TEXT(B840  B:B,"MMM-YYYY")</f>
        <v>May-2021</v>
      </c>
      <c r="J840">
        <f t="shared" si="13"/>
        <v>2021</v>
      </c>
    </row>
    <row r="841" spans="1:10" x14ac:dyDescent="0.2">
      <c r="A841">
        <v>1840</v>
      </c>
      <c r="B841" s="1" t="d">
        <v>2023-08-16</v>
      </c>
      <c r="C841" t="s">
        <v>8</v>
      </c>
      <c r="D841" t="s">
        <v>12</v>
      </c>
      <c r="E841" t="s">
        <v>28</v>
      </c>
      <c r="F841" t="s">
        <v>11</v>
      </c>
      <c r="G841">
        <v>1169.01</v>
      </c>
      <c r="H841">
        <v>8.57</v>
      </c>
      <c r="I841" t="str">
        <f>TEXT(B841  B:B,"MMM-YYYY")</f>
        <v>Aug-2023</v>
      </c>
      <c r="J841">
        <f t="shared" si="13"/>
        <v>2023</v>
      </c>
    </row>
    <row r="842" spans="1:10" x14ac:dyDescent="0.2">
      <c r="A842">
        <v>1841</v>
      </c>
      <c r="B842" s="1" t="d">
        <v>2023-09-12</v>
      </c>
      <c r="C842" t="s">
        <v>22</v>
      </c>
      <c r="D842" t="s">
        <v>30</v>
      </c>
      <c r="E842" t="s">
        <v>10</v>
      </c>
      <c r="F842" t="s">
        <v>16</v>
      </c>
      <c r="G842">
        <v>168.76</v>
      </c>
      <c r="H842">
        <v>118.55</v>
      </c>
      <c r="I842" t="str">
        <f>TEXT(B842  B:B,"MMM-YYYY")</f>
        <v>Sep-2023</v>
      </c>
      <c r="J842">
        <f t="shared" si="13"/>
        <v>2023</v>
      </c>
    </row>
    <row r="843" spans="1:10" x14ac:dyDescent="0.2">
      <c r="A843">
        <v>1842</v>
      </c>
      <c r="B843" s="1" t="d">
        <v>2023-09-20</v>
      </c>
      <c r="C843" t="s">
        <v>24</v>
      </c>
      <c r="D843" t="s">
        <v>25</v>
      </c>
      <c r="E843" t="s">
        <v>10</v>
      </c>
      <c r="F843" t="s">
        <v>11</v>
      </c>
      <c r="G843">
        <v>110.32</v>
      </c>
      <c r="H843">
        <v>-85.51</v>
      </c>
      <c r="I843" t="str">
        <f>TEXT(B843  B:B,"MMM-YYYY")</f>
        <v>Sep-2023</v>
      </c>
      <c r="J843">
        <f t="shared" si="13"/>
        <v>2023</v>
      </c>
    </row>
    <row r="844" spans="1:10" x14ac:dyDescent="0.2">
      <c r="A844">
        <v>1843</v>
      </c>
      <c r="B844" s="1" t="d">
        <v>2023-04-08</v>
      </c>
      <c r="C844" t="s">
        <v>8</v>
      </c>
      <c r="D844" t="s">
        <v>33</v>
      </c>
      <c r="E844" t="s">
        <v>19</v>
      </c>
      <c r="F844" t="s">
        <v>11</v>
      </c>
      <c r="G844">
        <v>1443.11</v>
      </c>
      <c r="H844">
        <v>12.89</v>
      </c>
      <c r="I844" t="str">
        <f>TEXT(B844  B:B,"MMM-YYYY")</f>
        <v>Apr-2023</v>
      </c>
      <c r="J844">
        <f t="shared" si="13"/>
        <v>2023</v>
      </c>
    </row>
    <row r="845" spans="1:10" x14ac:dyDescent="0.2">
      <c r="A845">
        <v>1844</v>
      </c>
      <c r="B845" s="1" t="d">
        <v>2022-11-14</v>
      </c>
      <c r="C845" t="s">
        <v>17</v>
      </c>
      <c r="D845" t="s">
        <v>20</v>
      </c>
      <c r="E845" t="s">
        <v>29</v>
      </c>
      <c r="F845" t="s">
        <v>16</v>
      </c>
      <c r="G845">
        <v>755.21</v>
      </c>
      <c r="H845">
        <v>234.77</v>
      </c>
      <c r="I845" t="str">
        <f>TEXT(B845  B:B,"MMM-YYYY")</f>
        <v>Nov-2022</v>
      </c>
      <c r="J845">
        <f t="shared" si="13"/>
        <v>2022</v>
      </c>
    </row>
    <row r="846" spans="1:10" x14ac:dyDescent="0.2">
      <c r="A846">
        <v>1845</v>
      </c>
      <c r="B846" s="1" t="d">
        <v>2023-10-01</v>
      </c>
      <c r="C846" t="s">
        <v>22</v>
      </c>
      <c r="D846" t="s">
        <v>33</v>
      </c>
      <c r="E846" t="s">
        <v>10</v>
      </c>
      <c r="F846" t="s">
        <v>21</v>
      </c>
      <c r="G846">
        <v>294.48</v>
      </c>
      <c r="H846">
        <v>11.26</v>
      </c>
      <c r="I846" t="str">
        <f>TEXT(B846  B:B,"MMM-YYYY")</f>
        <v>Oct-2023</v>
      </c>
      <c r="J846">
        <f t="shared" si="13"/>
        <v>2023</v>
      </c>
    </row>
    <row r="847" spans="1:10" x14ac:dyDescent="0.2">
      <c r="A847">
        <v>1846</v>
      </c>
      <c r="B847" s="1" t="d">
        <v>2021-12-22</v>
      </c>
      <c r="C847" t="s">
        <v>8</v>
      </c>
      <c r="D847" t="s">
        <v>14</v>
      </c>
      <c r="E847" t="s">
        <v>10</v>
      </c>
      <c r="F847" t="s">
        <v>11</v>
      </c>
      <c r="G847">
        <v>544.54</v>
      </c>
      <c r="H847">
        <v>429.82</v>
      </c>
      <c r="I847" t="str">
        <f>TEXT(B847  B:B,"MMM-YYYY")</f>
        <v>Dec-2021</v>
      </c>
      <c r="J847">
        <f t="shared" si="13"/>
        <v>2021</v>
      </c>
    </row>
    <row r="848" spans="1:10" x14ac:dyDescent="0.2">
      <c r="A848">
        <v>1847</v>
      </c>
      <c r="B848" s="1" t="d">
        <v>2023-10-05</v>
      </c>
      <c r="C848" t="s">
        <v>24</v>
      </c>
      <c r="D848" t="s">
        <v>27</v>
      </c>
      <c r="E848" t="s">
        <v>34</v>
      </c>
      <c r="F848" t="s">
        <v>21</v>
      </c>
      <c r="G848">
        <v>1302.07</v>
      </c>
      <c r="H848">
        <v>239.88</v>
      </c>
      <c r="I848" t="str">
        <f>TEXT(B848  B:B,"MMM-YYYY")</f>
        <v>Oct-2023</v>
      </c>
      <c r="J848">
        <f t="shared" si="13"/>
        <v>2023</v>
      </c>
    </row>
    <row r="849" spans="1:10" x14ac:dyDescent="0.2">
      <c r="A849">
        <v>1848</v>
      </c>
      <c r="B849" s="1" t="d">
        <v>2023-06-07</v>
      </c>
      <c r="C849" t="s">
        <v>8</v>
      </c>
      <c r="D849" t="s">
        <v>14</v>
      </c>
      <c r="E849" t="s">
        <v>19</v>
      </c>
      <c r="F849" t="s">
        <v>16</v>
      </c>
      <c r="G849">
        <v>587.29999999999995</v>
      </c>
      <c r="H849">
        <v>107.05</v>
      </c>
      <c r="I849" t="str">
        <f>TEXT(B849  B:B,"MMM-YYYY")</f>
        <v>Jun-2023</v>
      </c>
      <c r="J849">
        <f t="shared" si="13"/>
        <v>2023</v>
      </c>
    </row>
    <row r="850" spans="1:10" x14ac:dyDescent="0.2">
      <c r="A850">
        <v>1849</v>
      </c>
      <c r="B850" s="1" t="d">
        <v>2021-05-07</v>
      </c>
      <c r="C850" t="s">
        <v>24</v>
      </c>
      <c r="D850" t="s">
        <v>14</v>
      </c>
      <c r="E850" t="s">
        <v>28</v>
      </c>
      <c r="F850" t="s">
        <v>21</v>
      </c>
      <c r="G850">
        <v>1014.32</v>
      </c>
      <c r="H850">
        <v>-172.87</v>
      </c>
      <c r="I850" t="str">
        <f>TEXT(B850  B:B,"MMM-YYYY")</f>
        <v>May-2021</v>
      </c>
      <c r="J850">
        <f t="shared" si="13"/>
        <v>2021</v>
      </c>
    </row>
    <row r="851" spans="1:10" x14ac:dyDescent="0.2">
      <c r="A851">
        <v>1850</v>
      </c>
      <c r="B851" s="1" t="d">
        <v>2023-10-06</v>
      </c>
      <c r="C851" t="s">
        <v>17</v>
      </c>
      <c r="D851" t="s">
        <v>30</v>
      </c>
      <c r="E851" t="s">
        <v>29</v>
      </c>
      <c r="F851" t="s">
        <v>21</v>
      </c>
      <c r="G851">
        <v>287.31</v>
      </c>
      <c r="H851">
        <v>149.68</v>
      </c>
      <c r="I851" t="str">
        <f>TEXT(B851  B:B,"MMM-YYYY")</f>
        <v>Oct-2023</v>
      </c>
      <c r="J851">
        <f t="shared" si="13"/>
        <v>2023</v>
      </c>
    </row>
    <row r="852" spans="1:10" x14ac:dyDescent="0.2">
      <c r="A852">
        <v>1851</v>
      </c>
      <c r="B852" s="1" t="d">
        <v>2022-08-27</v>
      </c>
      <c r="C852" t="s">
        <v>22</v>
      </c>
      <c r="D852" t="s">
        <v>31</v>
      </c>
      <c r="E852" t="s">
        <v>26</v>
      </c>
      <c r="F852" t="s">
        <v>21</v>
      </c>
      <c r="G852">
        <v>1196.78</v>
      </c>
      <c r="H852">
        <v>335.34</v>
      </c>
      <c r="I852" t="str">
        <f>TEXT(B852  B:B,"MMM-YYYY")</f>
        <v>Aug-2022</v>
      </c>
      <c r="J852">
        <f t="shared" si="13"/>
        <v>2022</v>
      </c>
    </row>
    <row r="853" spans="1:10" x14ac:dyDescent="0.2">
      <c r="A853">
        <v>1852</v>
      </c>
      <c r="B853" s="1" t="d">
        <v>2023-10-11</v>
      </c>
      <c r="C853" t="s">
        <v>22</v>
      </c>
      <c r="D853" t="s">
        <v>20</v>
      </c>
      <c r="E853" t="s">
        <v>23</v>
      </c>
      <c r="F853" t="s">
        <v>21</v>
      </c>
      <c r="G853">
        <v>666.35</v>
      </c>
      <c r="H853">
        <v>-14.11</v>
      </c>
      <c r="I853" t="str">
        <f>TEXT(B853  B:B,"MMM-YYYY")</f>
        <v>Oct-2023</v>
      </c>
      <c r="J853">
        <f t="shared" si="13"/>
        <v>2023</v>
      </c>
    </row>
    <row r="854" spans="1:10" x14ac:dyDescent="0.2">
      <c r="A854">
        <v>1853</v>
      </c>
      <c r="B854" s="1" t="d">
        <v>2021-02-20</v>
      </c>
      <c r="C854" t="s">
        <v>22</v>
      </c>
      <c r="D854" t="s">
        <v>20</v>
      </c>
      <c r="E854" t="s">
        <v>32</v>
      </c>
      <c r="F854" t="s">
        <v>21</v>
      </c>
      <c r="G854">
        <v>1272.5899999999999</v>
      </c>
      <c r="H854">
        <v>364.74</v>
      </c>
      <c r="I854" t="str">
        <f>TEXT(B854  B:B,"MMM-YYYY")</f>
        <v>Feb-2021</v>
      </c>
      <c r="J854">
        <f t="shared" si="13"/>
        <v>2021</v>
      </c>
    </row>
    <row r="855" spans="1:10" x14ac:dyDescent="0.2">
      <c r="A855">
        <v>1854</v>
      </c>
      <c r="B855" s="1" t="d">
        <v>2023-11-19</v>
      </c>
      <c r="C855" t="s">
        <v>17</v>
      </c>
      <c r="D855" t="s">
        <v>14</v>
      </c>
      <c r="E855" t="s">
        <v>15</v>
      </c>
      <c r="F855" t="s">
        <v>11</v>
      </c>
      <c r="G855">
        <v>1626.37</v>
      </c>
      <c r="H855">
        <v>-23.74</v>
      </c>
      <c r="I855" t="str">
        <f>TEXT(B855  B:B,"MMM-YYYY")</f>
        <v>Nov-2023</v>
      </c>
      <c r="J855">
        <f t="shared" si="13"/>
        <v>2023</v>
      </c>
    </row>
    <row r="856" spans="1:10" x14ac:dyDescent="0.2">
      <c r="A856">
        <v>1855</v>
      </c>
      <c r="B856" s="1" t="d">
        <v>2023-02-18</v>
      </c>
      <c r="C856" t="s">
        <v>24</v>
      </c>
      <c r="D856" t="s">
        <v>12</v>
      </c>
      <c r="E856" t="s">
        <v>10</v>
      </c>
      <c r="F856" t="s">
        <v>11</v>
      </c>
      <c r="G856">
        <v>1242.71</v>
      </c>
      <c r="H856">
        <v>376.62</v>
      </c>
      <c r="I856" t="str">
        <f>TEXT(B856  B:B,"MMM-YYYY")</f>
        <v>Feb-2023</v>
      </c>
      <c r="J856">
        <f t="shared" si="13"/>
        <v>2023</v>
      </c>
    </row>
    <row r="857" spans="1:10" x14ac:dyDescent="0.2">
      <c r="A857">
        <v>1856</v>
      </c>
      <c r="B857" s="1" t="d">
        <v>2023-03-25</v>
      </c>
      <c r="C857" t="s">
        <v>17</v>
      </c>
      <c r="D857" t="s">
        <v>30</v>
      </c>
      <c r="E857" t="s">
        <v>19</v>
      </c>
      <c r="F857" t="s">
        <v>11</v>
      </c>
      <c r="G857">
        <v>626.71</v>
      </c>
      <c r="H857">
        <v>-140.31</v>
      </c>
      <c r="I857" t="str">
        <f>TEXT(B857  B:B,"MMM-YYYY")</f>
        <v>Mar-2023</v>
      </c>
      <c r="J857">
        <f t="shared" si="13"/>
        <v>2023</v>
      </c>
    </row>
    <row r="858" spans="1:10" x14ac:dyDescent="0.2">
      <c r="A858">
        <v>1857</v>
      </c>
      <c r="B858" s="1" t="d">
        <v>2022-02-24</v>
      </c>
      <c r="C858" t="s">
        <v>22</v>
      </c>
      <c r="D858" t="s">
        <v>14</v>
      </c>
      <c r="E858" t="s">
        <v>32</v>
      </c>
      <c r="F858" t="s">
        <v>16</v>
      </c>
      <c r="G858">
        <v>548.70000000000005</v>
      </c>
      <c r="H858">
        <v>406.33</v>
      </c>
      <c r="I858" t="str">
        <f>TEXT(B858  B:B,"MMM-YYYY")</f>
        <v>Feb-2022</v>
      </c>
      <c r="J858">
        <f t="shared" si="13"/>
        <v>2022</v>
      </c>
    </row>
    <row r="859" spans="1:10" x14ac:dyDescent="0.2">
      <c r="A859">
        <v>1858</v>
      </c>
      <c r="B859" s="1" t="d">
        <v>2023-09-10</v>
      </c>
      <c r="C859" t="s">
        <v>17</v>
      </c>
      <c r="D859" t="s">
        <v>25</v>
      </c>
      <c r="E859" t="s">
        <v>15</v>
      </c>
      <c r="F859" t="s">
        <v>21</v>
      </c>
      <c r="G859">
        <v>688.47</v>
      </c>
      <c r="H859">
        <v>149.43</v>
      </c>
      <c r="I859" t="str">
        <f>TEXT(B859  B:B,"MMM-YYYY")</f>
        <v>Sep-2023</v>
      </c>
      <c r="J859">
        <f t="shared" si="13"/>
        <v>2023</v>
      </c>
    </row>
    <row r="860" spans="1:10" x14ac:dyDescent="0.2">
      <c r="A860">
        <v>1859</v>
      </c>
      <c r="B860" s="1" t="d">
        <v>2023-04-05</v>
      </c>
      <c r="C860" t="s">
        <v>17</v>
      </c>
      <c r="D860" t="s">
        <v>27</v>
      </c>
      <c r="E860" t="s">
        <v>15</v>
      </c>
      <c r="F860" t="s">
        <v>11</v>
      </c>
      <c r="G860">
        <v>371.01</v>
      </c>
      <c r="H860">
        <v>7.58</v>
      </c>
      <c r="I860" t="str">
        <f>TEXT(B860  B:B,"MMM-YYYY")</f>
        <v>Apr-2023</v>
      </c>
      <c r="J860">
        <f t="shared" si="13"/>
        <v>2023</v>
      </c>
    </row>
    <row r="861" spans="1:10" x14ac:dyDescent="0.2">
      <c r="A861">
        <v>1860</v>
      </c>
      <c r="B861" s="1" t="d">
        <v>2023-10-22</v>
      </c>
      <c r="C861" t="s">
        <v>17</v>
      </c>
      <c r="D861" t="s">
        <v>31</v>
      </c>
      <c r="E861" t="s">
        <v>26</v>
      </c>
      <c r="F861" t="s">
        <v>16</v>
      </c>
      <c r="G861">
        <v>403.29</v>
      </c>
      <c r="H861">
        <v>-14.42</v>
      </c>
      <c r="I861" t="str">
        <f>TEXT(B861  B:B,"MMM-YYYY")</f>
        <v>Oct-2023</v>
      </c>
      <c r="J861">
        <f t="shared" si="13"/>
        <v>2023</v>
      </c>
    </row>
    <row r="862" spans="1:10" x14ac:dyDescent="0.2">
      <c r="A862">
        <v>1861</v>
      </c>
      <c r="B862" s="1" t="d">
        <v>2022-07-21</v>
      </c>
      <c r="C862" t="s">
        <v>24</v>
      </c>
      <c r="D862" t="s">
        <v>18</v>
      </c>
      <c r="E862" t="s">
        <v>26</v>
      </c>
      <c r="F862" t="s">
        <v>11</v>
      </c>
      <c r="G862">
        <v>1591.85</v>
      </c>
      <c r="H862">
        <v>102.41</v>
      </c>
      <c r="I862" t="str">
        <f>TEXT(B862  B:B,"MMM-YYYY")</f>
        <v>Jul-2022</v>
      </c>
      <c r="J862">
        <f t="shared" si="13"/>
        <v>2022</v>
      </c>
    </row>
    <row r="863" spans="1:10" x14ac:dyDescent="0.2">
      <c r="A863">
        <v>1862</v>
      </c>
      <c r="B863" s="1" t="d">
        <v>2022-01-06</v>
      </c>
      <c r="C863" t="s">
        <v>8</v>
      </c>
      <c r="D863" t="s">
        <v>25</v>
      </c>
      <c r="E863" t="s">
        <v>26</v>
      </c>
      <c r="F863" t="s">
        <v>11</v>
      </c>
      <c r="G863">
        <v>800.23</v>
      </c>
      <c r="H863">
        <v>499.33</v>
      </c>
      <c r="I863" t="str">
        <f>TEXT(B863  B:B,"MMM-YYYY")</f>
        <v>Jan-2022</v>
      </c>
      <c r="J863">
        <f t="shared" si="13"/>
        <v>2022</v>
      </c>
    </row>
    <row r="864" spans="1:10" x14ac:dyDescent="0.2">
      <c r="A864">
        <v>1863</v>
      </c>
      <c r="B864" s="1" t="d">
        <v>2023-07-25</v>
      </c>
      <c r="C864" t="s">
        <v>8</v>
      </c>
      <c r="D864" t="s">
        <v>12</v>
      </c>
      <c r="E864" t="s">
        <v>13</v>
      </c>
      <c r="F864" t="s">
        <v>21</v>
      </c>
      <c r="G864">
        <v>900.19</v>
      </c>
      <c r="H864">
        <v>-45.77</v>
      </c>
      <c r="I864" t="str">
        <f>TEXT(B864  B:B,"MMM-YYYY")</f>
        <v>Jul-2023</v>
      </c>
      <c r="J864">
        <f t="shared" si="13"/>
        <v>2023</v>
      </c>
    </row>
    <row r="865" spans="1:10" x14ac:dyDescent="0.2">
      <c r="A865">
        <v>1864</v>
      </c>
      <c r="B865" s="1" t="d">
        <v>2022-10-23</v>
      </c>
      <c r="C865" t="s">
        <v>17</v>
      </c>
      <c r="D865" t="s">
        <v>33</v>
      </c>
      <c r="E865" t="s">
        <v>13</v>
      </c>
      <c r="F865" t="s">
        <v>16</v>
      </c>
      <c r="G865">
        <v>1208.4000000000001</v>
      </c>
      <c r="H865">
        <v>-127.75</v>
      </c>
      <c r="I865" t="str">
        <f>TEXT(B865  B:B,"MMM-YYYY")</f>
        <v>Oct-2022</v>
      </c>
      <c r="J865">
        <f t="shared" si="13"/>
        <v>2022</v>
      </c>
    </row>
    <row r="866" spans="1:10" x14ac:dyDescent="0.2">
      <c r="A866">
        <v>1865</v>
      </c>
      <c r="B866" s="1" t="d">
        <v>2023-08-27</v>
      </c>
      <c r="C866" t="s">
        <v>8</v>
      </c>
      <c r="D866" t="s">
        <v>33</v>
      </c>
      <c r="E866" t="s">
        <v>15</v>
      </c>
      <c r="F866" t="s">
        <v>21</v>
      </c>
      <c r="G866">
        <v>1199.82</v>
      </c>
      <c r="H866">
        <v>209.52</v>
      </c>
      <c r="I866" t="str">
        <f>TEXT(B866  B:B,"MMM-YYYY")</f>
        <v>Aug-2023</v>
      </c>
      <c r="J866">
        <f t="shared" si="13"/>
        <v>2023</v>
      </c>
    </row>
    <row r="867" spans="1:10" x14ac:dyDescent="0.2">
      <c r="A867">
        <v>1866</v>
      </c>
      <c r="B867" s="1" t="d">
        <v>2021-07-21</v>
      </c>
      <c r="C867" t="s">
        <v>8</v>
      </c>
      <c r="D867" t="s">
        <v>25</v>
      </c>
      <c r="E867" t="s">
        <v>26</v>
      </c>
      <c r="F867" t="s">
        <v>21</v>
      </c>
      <c r="G867">
        <v>181.38</v>
      </c>
      <c r="H867">
        <v>141.97999999999999</v>
      </c>
      <c r="I867" t="str">
        <f>TEXT(B867  B:B,"MMM-YYYY")</f>
        <v>Jul-2021</v>
      </c>
      <c r="J867">
        <f t="shared" si="13"/>
        <v>2021</v>
      </c>
    </row>
    <row r="868" spans="1:10" x14ac:dyDescent="0.2">
      <c r="A868">
        <v>1867</v>
      </c>
      <c r="B868" s="1" t="d">
        <v>2021-11-09</v>
      </c>
      <c r="C868" t="s">
        <v>17</v>
      </c>
      <c r="D868" t="s">
        <v>14</v>
      </c>
      <c r="E868" t="s">
        <v>34</v>
      </c>
      <c r="F868" t="s">
        <v>11</v>
      </c>
      <c r="G868">
        <v>1671.5</v>
      </c>
      <c r="H868">
        <v>166.94</v>
      </c>
      <c r="I868" t="str">
        <f>TEXT(B868  B:B,"MMM-YYYY")</f>
        <v>Nov-2021</v>
      </c>
      <c r="J868">
        <f t="shared" si="13"/>
        <v>2021</v>
      </c>
    </row>
    <row r="869" spans="1:10" x14ac:dyDescent="0.2">
      <c r="A869">
        <v>1868</v>
      </c>
      <c r="B869" s="1" t="d">
        <v>2021-04-27</v>
      </c>
      <c r="C869" t="s">
        <v>17</v>
      </c>
      <c r="D869" t="s">
        <v>18</v>
      </c>
      <c r="E869" t="s">
        <v>10</v>
      </c>
      <c r="F869" t="s">
        <v>21</v>
      </c>
      <c r="G869">
        <v>395.79</v>
      </c>
      <c r="H869">
        <v>266.85000000000002</v>
      </c>
      <c r="I869" t="str">
        <f>TEXT(B869  B:B,"MMM-YYYY")</f>
        <v>Apr-2021</v>
      </c>
      <c r="J869">
        <f t="shared" si="13"/>
        <v>2021</v>
      </c>
    </row>
    <row r="870" spans="1:10" x14ac:dyDescent="0.2">
      <c r="A870">
        <v>1869</v>
      </c>
      <c r="B870" s="1" t="d">
        <v>2023-07-26</v>
      </c>
      <c r="C870" t="s">
        <v>22</v>
      </c>
      <c r="D870" t="s">
        <v>9</v>
      </c>
      <c r="E870" t="s">
        <v>32</v>
      </c>
      <c r="F870" t="s">
        <v>16</v>
      </c>
      <c r="G870">
        <v>1459.99</v>
      </c>
      <c r="H870">
        <v>-13</v>
      </c>
      <c r="I870" t="str">
        <f>TEXT(B870  B:B,"MMM-YYYY")</f>
        <v>Jul-2023</v>
      </c>
      <c r="J870">
        <f t="shared" si="13"/>
        <v>2023</v>
      </c>
    </row>
    <row r="871" spans="1:10" x14ac:dyDescent="0.2">
      <c r="A871">
        <v>1870</v>
      </c>
      <c r="B871" s="1" t="d">
        <v>2022-07-29</v>
      </c>
      <c r="C871" t="s">
        <v>8</v>
      </c>
      <c r="D871" t="s">
        <v>9</v>
      </c>
      <c r="E871" t="s">
        <v>32</v>
      </c>
      <c r="F871" t="s">
        <v>21</v>
      </c>
      <c r="G871">
        <v>1556.71</v>
      </c>
      <c r="H871">
        <v>437.47</v>
      </c>
      <c r="I871" t="str">
        <f>TEXT(B871  B:B,"MMM-YYYY")</f>
        <v>Jul-2022</v>
      </c>
      <c r="J871">
        <f t="shared" si="13"/>
        <v>2022</v>
      </c>
    </row>
    <row r="872" spans="1:10" x14ac:dyDescent="0.2">
      <c r="A872">
        <v>1871</v>
      </c>
      <c r="B872" s="1" t="d">
        <v>2021-09-01</v>
      </c>
      <c r="C872" t="s">
        <v>24</v>
      </c>
      <c r="D872" t="s">
        <v>12</v>
      </c>
      <c r="E872" t="s">
        <v>13</v>
      </c>
      <c r="F872" t="s">
        <v>21</v>
      </c>
      <c r="G872">
        <v>1444.05</v>
      </c>
      <c r="H872">
        <v>104.97</v>
      </c>
      <c r="I872" t="str">
        <f>TEXT(B872  B:B,"MMM-YYYY")</f>
        <v>Sep-2021</v>
      </c>
      <c r="J872">
        <f t="shared" si="13"/>
        <v>2021</v>
      </c>
    </row>
    <row r="873" spans="1:10" x14ac:dyDescent="0.2">
      <c r="A873">
        <v>1872</v>
      </c>
      <c r="B873" s="1" t="d">
        <v>2022-06-21</v>
      </c>
      <c r="C873" t="s">
        <v>17</v>
      </c>
      <c r="D873" t="s">
        <v>14</v>
      </c>
      <c r="E873" t="s">
        <v>15</v>
      </c>
      <c r="F873" t="s">
        <v>21</v>
      </c>
      <c r="G873">
        <v>1179.01</v>
      </c>
      <c r="H873">
        <v>-109.64</v>
      </c>
      <c r="I873" t="str">
        <f>TEXT(B873  B:B,"MMM-YYYY")</f>
        <v>Jun-2022</v>
      </c>
      <c r="J873">
        <f t="shared" si="13"/>
        <v>2022</v>
      </c>
    </row>
    <row r="874" spans="1:10" x14ac:dyDescent="0.2">
      <c r="A874">
        <v>1873</v>
      </c>
      <c r="B874" s="1" t="d">
        <v>2021-03-16</v>
      </c>
      <c r="C874" t="s">
        <v>22</v>
      </c>
      <c r="D874" t="s">
        <v>20</v>
      </c>
      <c r="E874" t="s">
        <v>19</v>
      </c>
      <c r="F874" t="s">
        <v>11</v>
      </c>
      <c r="G874">
        <v>78.489999999999995</v>
      </c>
      <c r="H874">
        <v>319.61</v>
      </c>
      <c r="I874" t="str">
        <f>TEXT(B874  B:B,"MMM-YYYY")</f>
        <v>Mar-2021</v>
      </c>
      <c r="J874">
        <f t="shared" si="13"/>
        <v>2021</v>
      </c>
    </row>
    <row r="875" spans="1:10" x14ac:dyDescent="0.2">
      <c r="A875">
        <v>1874</v>
      </c>
      <c r="B875" s="1" t="d">
        <v>2022-01-21</v>
      </c>
      <c r="C875" t="s">
        <v>24</v>
      </c>
      <c r="D875" t="s">
        <v>20</v>
      </c>
      <c r="E875" t="s">
        <v>28</v>
      </c>
      <c r="F875" t="s">
        <v>16</v>
      </c>
      <c r="G875">
        <v>752.73</v>
      </c>
      <c r="H875">
        <v>250.17</v>
      </c>
      <c r="I875" t="str">
        <f>TEXT(B875  B:B,"MMM-YYYY")</f>
        <v>Jan-2022</v>
      </c>
      <c r="J875">
        <f t="shared" si="13"/>
        <v>2022</v>
      </c>
    </row>
    <row r="876" spans="1:10" x14ac:dyDescent="0.2">
      <c r="A876">
        <v>1875</v>
      </c>
      <c r="B876" s="1" t="d">
        <v>2022-04-20</v>
      </c>
      <c r="C876" t="s">
        <v>8</v>
      </c>
      <c r="D876" t="s">
        <v>31</v>
      </c>
      <c r="E876" t="s">
        <v>28</v>
      </c>
      <c r="F876" t="s">
        <v>11</v>
      </c>
      <c r="G876">
        <v>1229.44</v>
      </c>
      <c r="H876">
        <v>21.02</v>
      </c>
      <c r="I876" t="str">
        <f>TEXT(B876  B:B,"MMM-YYYY")</f>
        <v>Apr-2022</v>
      </c>
      <c r="J876">
        <f t="shared" si="13"/>
        <v>2022</v>
      </c>
    </row>
    <row r="877" spans="1:10" x14ac:dyDescent="0.2">
      <c r="A877">
        <v>1876</v>
      </c>
      <c r="B877" s="1" t="d">
        <v>2022-02-22</v>
      </c>
      <c r="C877" t="s">
        <v>22</v>
      </c>
      <c r="D877" t="s">
        <v>18</v>
      </c>
      <c r="E877" t="s">
        <v>13</v>
      </c>
      <c r="F877" t="s">
        <v>11</v>
      </c>
      <c r="G877">
        <v>805.53</v>
      </c>
      <c r="H877">
        <v>235.06</v>
      </c>
      <c r="I877" t="str">
        <f>TEXT(B877  B:B,"MMM-YYYY")</f>
        <v>Feb-2022</v>
      </c>
      <c r="J877">
        <f t="shared" si="13"/>
        <v>2022</v>
      </c>
    </row>
    <row r="878" spans="1:10" x14ac:dyDescent="0.2">
      <c r="A878">
        <v>1877</v>
      </c>
      <c r="B878" s="1" t="d">
        <v>2021-12-13</v>
      </c>
      <c r="C878" t="s">
        <v>17</v>
      </c>
      <c r="D878" t="s">
        <v>18</v>
      </c>
      <c r="E878" t="s">
        <v>19</v>
      </c>
      <c r="F878" t="s">
        <v>11</v>
      </c>
      <c r="G878">
        <v>1733.79</v>
      </c>
      <c r="H878">
        <v>-46.1</v>
      </c>
      <c r="I878" t="str">
        <f>TEXT(B878  B:B,"MMM-YYYY")</f>
        <v>Dec-2021</v>
      </c>
      <c r="J878">
        <f t="shared" si="13"/>
        <v>2021</v>
      </c>
    </row>
    <row r="879" spans="1:10" x14ac:dyDescent="0.2">
      <c r="A879">
        <v>1878</v>
      </c>
      <c r="B879" s="1" t="d">
        <v>2022-10-02</v>
      </c>
      <c r="C879" t="s">
        <v>24</v>
      </c>
      <c r="D879" t="s">
        <v>33</v>
      </c>
      <c r="E879" t="s">
        <v>13</v>
      </c>
      <c r="F879" t="s">
        <v>11</v>
      </c>
      <c r="G879">
        <v>652.16</v>
      </c>
      <c r="H879">
        <v>111.39</v>
      </c>
      <c r="I879" t="str">
        <f>TEXT(B879  B:B,"MMM-YYYY")</f>
        <v>Oct-2022</v>
      </c>
      <c r="J879">
        <f t="shared" si="13"/>
        <v>2022</v>
      </c>
    </row>
    <row r="880" spans="1:10" x14ac:dyDescent="0.2">
      <c r="A880">
        <v>1879</v>
      </c>
      <c r="B880" s="1" t="d">
        <v>2023-07-28</v>
      </c>
      <c r="C880" t="s">
        <v>17</v>
      </c>
      <c r="D880" t="s">
        <v>30</v>
      </c>
      <c r="E880" t="s">
        <v>28</v>
      </c>
      <c r="F880" t="s">
        <v>11</v>
      </c>
      <c r="G880">
        <v>622.39</v>
      </c>
      <c r="H880">
        <v>429.59</v>
      </c>
      <c r="I880" t="str">
        <f>TEXT(B880  B:B,"MMM-YYYY")</f>
        <v>Jul-2023</v>
      </c>
      <c r="J880">
        <f t="shared" si="13"/>
        <v>2023</v>
      </c>
    </row>
    <row r="881" spans="1:10" x14ac:dyDescent="0.2">
      <c r="A881">
        <v>1880</v>
      </c>
      <c r="B881" s="1" t="d">
        <v>2023-08-13</v>
      </c>
      <c r="C881" t="s">
        <v>8</v>
      </c>
      <c r="D881" t="s">
        <v>12</v>
      </c>
      <c r="E881" t="s">
        <v>19</v>
      </c>
      <c r="F881" t="s">
        <v>16</v>
      </c>
      <c r="G881">
        <v>568.70000000000005</v>
      </c>
      <c r="H881">
        <v>-106.53</v>
      </c>
      <c r="I881" t="str">
        <f>TEXT(B881  B:B,"MMM-YYYY")</f>
        <v>Aug-2023</v>
      </c>
      <c r="J881">
        <f t="shared" si="13"/>
        <v>2023</v>
      </c>
    </row>
    <row r="882" spans="1:10" x14ac:dyDescent="0.2">
      <c r="A882">
        <v>1881</v>
      </c>
      <c r="B882" s="1" t="d">
        <v>2023-05-26</v>
      </c>
      <c r="C882" t="s">
        <v>24</v>
      </c>
      <c r="D882" t="s">
        <v>9</v>
      </c>
      <c r="E882" t="s">
        <v>26</v>
      </c>
      <c r="F882" t="s">
        <v>21</v>
      </c>
      <c r="G882">
        <v>698.92</v>
      </c>
      <c r="H882">
        <v>70.69</v>
      </c>
      <c r="I882" t="str">
        <f>TEXT(B882  B:B,"MMM-YYYY")</f>
        <v>May-2023</v>
      </c>
      <c r="J882">
        <f t="shared" si="13"/>
        <v>2023</v>
      </c>
    </row>
    <row r="883" spans="1:10" x14ac:dyDescent="0.2">
      <c r="A883">
        <v>1882</v>
      </c>
      <c r="B883" s="1" t="d">
        <v>2023-02-02</v>
      </c>
      <c r="C883" t="s">
        <v>8</v>
      </c>
      <c r="D883" t="s">
        <v>12</v>
      </c>
      <c r="E883" t="s">
        <v>15</v>
      </c>
      <c r="F883" t="s">
        <v>11</v>
      </c>
      <c r="G883">
        <v>1136.94</v>
      </c>
      <c r="H883">
        <v>374.8</v>
      </c>
      <c r="I883" t="str">
        <f>TEXT(B883  B:B,"MMM-YYYY")</f>
        <v>Feb-2023</v>
      </c>
      <c r="J883">
        <f t="shared" si="13"/>
        <v>2023</v>
      </c>
    </row>
    <row r="884" spans="1:10" x14ac:dyDescent="0.2">
      <c r="A884">
        <v>1883</v>
      </c>
      <c r="B884" s="1" t="d">
        <v>2022-10-26</v>
      </c>
      <c r="C884" t="s">
        <v>8</v>
      </c>
      <c r="D884" t="s">
        <v>20</v>
      </c>
      <c r="E884" t="s">
        <v>32</v>
      </c>
      <c r="F884" t="s">
        <v>11</v>
      </c>
      <c r="G884">
        <v>1428.68</v>
      </c>
      <c r="H884">
        <v>478.64</v>
      </c>
      <c r="I884" t="str">
        <f>TEXT(B884  B:B,"MMM-YYYY")</f>
        <v>Oct-2022</v>
      </c>
      <c r="J884">
        <f t="shared" si="13"/>
        <v>2022</v>
      </c>
    </row>
    <row r="885" spans="1:10" x14ac:dyDescent="0.2">
      <c r="A885">
        <v>1884</v>
      </c>
      <c r="B885" s="1" t="d">
        <v>2021-01-25</v>
      </c>
      <c r="C885" t="s">
        <v>22</v>
      </c>
      <c r="D885" t="s">
        <v>20</v>
      </c>
      <c r="E885" t="s">
        <v>34</v>
      </c>
      <c r="F885" t="s">
        <v>16</v>
      </c>
      <c r="G885">
        <v>1342.01</v>
      </c>
      <c r="H885">
        <v>117.75</v>
      </c>
      <c r="I885" t="str">
        <f>TEXT(B885  B:B,"MMM-YYYY")</f>
        <v>Jan-2021</v>
      </c>
      <c r="J885">
        <f t="shared" si="13"/>
        <v>2021</v>
      </c>
    </row>
    <row r="886" spans="1:10" x14ac:dyDescent="0.2">
      <c r="A886">
        <v>1885</v>
      </c>
      <c r="B886" s="1" t="d">
        <v>2022-12-11</v>
      </c>
      <c r="C886" t="s">
        <v>17</v>
      </c>
      <c r="D886" t="s">
        <v>25</v>
      </c>
      <c r="E886" t="s">
        <v>29</v>
      </c>
      <c r="F886" t="s">
        <v>16</v>
      </c>
      <c r="G886">
        <v>1625.05</v>
      </c>
      <c r="H886">
        <v>154.9</v>
      </c>
      <c r="I886" t="str">
        <f>TEXT(B886  B:B,"MMM-YYYY")</f>
        <v>Dec-2022</v>
      </c>
      <c r="J886">
        <f t="shared" si="13"/>
        <v>2022</v>
      </c>
    </row>
    <row r="887" spans="1:10" x14ac:dyDescent="0.2">
      <c r="A887">
        <v>1886</v>
      </c>
      <c r="B887" s="1" t="d">
        <v>2021-06-26</v>
      </c>
      <c r="C887" t="s">
        <v>24</v>
      </c>
      <c r="D887" t="s">
        <v>31</v>
      </c>
      <c r="E887" t="s">
        <v>15</v>
      </c>
      <c r="F887" t="s">
        <v>21</v>
      </c>
      <c r="G887">
        <v>1777.53</v>
      </c>
      <c r="H887">
        <v>200.52</v>
      </c>
      <c r="I887" t="str">
        <f>TEXT(B887  B:B,"MMM-YYYY")</f>
        <v>Jun-2021</v>
      </c>
      <c r="J887">
        <f t="shared" si="13"/>
        <v>2021</v>
      </c>
    </row>
    <row r="888" spans="1:10" x14ac:dyDescent="0.2">
      <c r="A888">
        <v>1887</v>
      </c>
      <c r="B888" s="1" t="d">
        <v>2021-10-12</v>
      </c>
      <c r="C888" t="s">
        <v>8</v>
      </c>
      <c r="D888" t="s">
        <v>18</v>
      </c>
      <c r="E888" t="s">
        <v>26</v>
      </c>
      <c r="F888" t="s">
        <v>16</v>
      </c>
      <c r="G888">
        <v>1641.35</v>
      </c>
      <c r="H888">
        <v>452.64</v>
      </c>
      <c r="I888" t="str">
        <f>TEXT(B888  B:B,"MMM-YYYY")</f>
        <v>Oct-2021</v>
      </c>
      <c r="J888">
        <f t="shared" si="13"/>
        <v>2021</v>
      </c>
    </row>
    <row r="889" spans="1:10" x14ac:dyDescent="0.2">
      <c r="A889">
        <v>1888</v>
      </c>
      <c r="B889" s="1" t="d">
        <v>2021-03-04</v>
      </c>
      <c r="C889" t="s">
        <v>8</v>
      </c>
      <c r="D889" t="s">
        <v>27</v>
      </c>
      <c r="E889" t="s">
        <v>28</v>
      </c>
      <c r="F889" t="s">
        <v>21</v>
      </c>
      <c r="G889">
        <v>86.94</v>
      </c>
      <c r="H889">
        <v>400.74</v>
      </c>
      <c r="I889" t="str">
        <f>TEXT(B889  B:B,"MMM-YYYY")</f>
        <v>Mar-2021</v>
      </c>
      <c r="J889">
        <f t="shared" si="13"/>
        <v>2021</v>
      </c>
    </row>
    <row r="890" spans="1:10" x14ac:dyDescent="0.2">
      <c r="A890">
        <v>1889</v>
      </c>
      <c r="B890" s="1" t="d">
        <v>2023-09-30</v>
      </c>
      <c r="C890" t="s">
        <v>24</v>
      </c>
      <c r="D890" t="s">
        <v>12</v>
      </c>
      <c r="E890" t="s">
        <v>26</v>
      </c>
      <c r="F890" t="s">
        <v>11</v>
      </c>
      <c r="G890">
        <v>1485.04</v>
      </c>
      <c r="H890">
        <v>-80.58</v>
      </c>
      <c r="I890" t="str">
        <f>TEXT(B890  B:B,"MMM-YYYY")</f>
        <v>Sep-2023</v>
      </c>
      <c r="J890">
        <f t="shared" si="13"/>
        <v>2023</v>
      </c>
    </row>
    <row r="891" spans="1:10" x14ac:dyDescent="0.2">
      <c r="A891">
        <v>1890</v>
      </c>
      <c r="B891" s="1" t="d">
        <v>2022-10-24</v>
      </c>
      <c r="C891" t="s">
        <v>8</v>
      </c>
      <c r="D891" t="s">
        <v>20</v>
      </c>
      <c r="E891" t="s">
        <v>13</v>
      </c>
      <c r="F891" t="s">
        <v>11</v>
      </c>
      <c r="G891">
        <v>456.38</v>
      </c>
      <c r="H891">
        <v>105.73</v>
      </c>
      <c r="I891" t="str">
        <f>TEXT(B891  B:B,"MMM-YYYY")</f>
        <v>Oct-2022</v>
      </c>
      <c r="J891">
        <f t="shared" si="13"/>
        <v>2022</v>
      </c>
    </row>
    <row r="892" spans="1:10" x14ac:dyDescent="0.2">
      <c r="A892">
        <v>1891</v>
      </c>
      <c r="B892" s="1" t="d">
        <v>2022-10-28</v>
      </c>
      <c r="C892" t="s">
        <v>22</v>
      </c>
      <c r="D892" t="s">
        <v>30</v>
      </c>
      <c r="E892" t="s">
        <v>19</v>
      </c>
      <c r="F892" t="s">
        <v>21</v>
      </c>
      <c r="G892">
        <v>309.20999999999998</v>
      </c>
      <c r="H892">
        <v>124.8</v>
      </c>
      <c r="I892" t="str">
        <f>TEXT(B892  B:B,"MMM-YYYY")</f>
        <v>Oct-2022</v>
      </c>
      <c r="J892">
        <f t="shared" si="13"/>
        <v>2022</v>
      </c>
    </row>
    <row r="893" spans="1:10" x14ac:dyDescent="0.2">
      <c r="A893">
        <v>1892</v>
      </c>
      <c r="B893" s="1" t="d">
        <v>2021-06-05</v>
      </c>
      <c r="C893" t="s">
        <v>22</v>
      </c>
      <c r="D893" t="s">
        <v>33</v>
      </c>
      <c r="E893" t="s">
        <v>32</v>
      </c>
      <c r="F893" t="s">
        <v>16</v>
      </c>
      <c r="G893">
        <v>1295.05</v>
      </c>
      <c r="H893">
        <v>352.37</v>
      </c>
      <c r="I893" t="str">
        <f>TEXT(B893  B:B,"MMM-YYYY")</f>
        <v>Jun-2021</v>
      </c>
      <c r="J893">
        <f t="shared" si="13"/>
        <v>2021</v>
      </c>
    </row>
    <row r="894" spans="1:10" x14ac:dyDescent="0.2">
      <c r="A894">
        <v>1893</v>
      </c>
      <c r="B894" s="1" t="d">
        <v>2023-12-09</v>
      </c>
      <c r="C894" t="s">
        <v>22</v>
      </c>
      <c r="D894" t="s">
        <v>9</v>
      </c>
      <c r="E894" t="s">
        <v>10</v>
      </c>
      <c r="F894" t="s">
        <v>21</v>
      </c>
      <c r="G894">
        <v>673.5</v>
      </c>
      <c r="H894">
        <v>222.03</v>
      </c>
      <c r="I894" t="str">
        <f>TEXT(B894  B:B,"MMM-YYYY")</f>
        <v>Dec-2023</v>
      </c>
      <c r="J894">
        <f t="shared" si="13"/>
        <v>2023</v>
      </c>
    </row>
    <row r="895" spans="1:10" x14ac:dyDescent="0.2">
      <c r="A895">
        <v>1894</v>
      </c>
      <c r="B895" s="1" t="d">
        <v>2023-08-25</v>
      </c>
      <c r="C895" t="s">
        <v>22</v>
      </c>
      <c r="D895" t="s">
        <v>31</v>
      </c>
      <c r="E895" t="s">
        <v>13</v>
      </c>
      <c r="F895" t="s">
        <v>16</v>
      </c>
      <c r="G895">
        <v>161.38</v>
      </c>
      <c r="H895">
        <v>257.95</v>
      </c>
      <c r="I895" t="str">
        <f>TEXT(B895  B:B,"MMM-YYYY")</f>
        <v>Aug-2023</v>
      </c>
      <c r="J895">
        <f t="shared" si="13"/>
        <v>2023</v>
      </c>
    </row>
    <row r="896" spans="1:10" x14ac:dyDescent="0.2">
      <c r="A896">
        <v>1895</v>
      </c>
      <c r="B896" s="1" t="d">
        <v>2023-04-29</v>
      </c>
      <c r="C896" t="s">
        <v>8</v>
      </c>
      <c r="D896" t="s">
        <v>30</v>
      </c>
      <c r="E896" t="s">
        <v>15</v>
      </c>
      <c r="F896" t="s">
        <v>11</v>
      </c>
      <c r="G896">
        <v>318.38</v>
      </c>
      <c r="H896">
        <v>498.74</v>
      </c>
      <c r="I896" t="str">
        <f>TEXT(B896  B:B,"MMM-YYYY")</f>
        <v>Apr-2023</v>
      </c>
      <c r="J896">
        <f t="shared" si="13"/>
        <v>2023</v>
      </c>
    </row>
    <row r="897" spans="1:10" x14ac:dyDescent="0.2">
      <c r="A897">
        <v>1896</v>
      </c>
      <c r="B897" s="1" t="d">
        <v>2022-11-20</v>
      </c>
      <c r="C897" t="s">
        <v>24</v>
      </c>
      <c r="D897" t="s">
        <v>31</v>
      </c>
      <c r="E897" t="s">
        <v>13</v>
      </c>
      <c r="F897" t="s">
        <v>16</v>
      </c>
      <c r="G897">
        <v>51.81</v>
      </c>
      <c r="H897">
        <v>-147.53</v>
      </c>
      <c r="I897" t="str">
        <f>TEXT(B897  B:B,"MMM-YYYY")</f>
        <v>Nov-2022</v>
      </c>
      <c r="J897">
        <f t="shared" si="13"/>
        <v>2022</v>
      </c>
    </row>
    <row r="898" spans="1:10" x14ac:dyDescent="0.2">
      <c r="A898">
        <v>1897</v>
      </c>
      <c r="B898" s="1" t="d">
        <v>2021-05-28</v>
      </c>
      <c r="C898" t="s">
        <v>24</v>
      </c>
      <c r="D898" t="s">
        <v>25</v>
      </c>
      <c r="E898" t="s">
        <v>15</v>
      </c>
      <c r="F898" t="s">
        <v>21</v>
      </c>
      <c r="G898">
        <v>1811.29</v>
      </c>
      <c r="H898">
        <v>-43.89</v>
      </c>
      <c r="I898" t="str">
        <f>TEXT(B898  B:B,"MMM-YYYY")</f>
        <v>May-2021</v>
      </c>
      <c r="J898">
        <f t="shared" si="13"/>
        <v>2021</v>
      </c>
    </row>
    <row r="899" spans="1:10" x14ac:dyDescent="0.2">
      <c r="A899">
        <v>1898</v>
      </c>
      <c r="B899" s="1" t="d">
        <v>2021-12-08</v>
      </c>
      <c r="C899" t="s">
        <v>24</v>
      </c>
      <c r="D899" t="s">
        <v>27</v>
      </c>
      <c r="E899" t="s">
        <v>10</v>
      </c>
      <c r="F899" t="s">
        <v>21</v>
      </c>
      <c r="G899">
        <v>98.01</v>
      </c>
      <c r="H899">
        <v>85.53</v>
      </c>
      <c r="I899" t="str">
        <f>TEXT(B899  B:B,"MMM-YYYY")</f>
        <v>Dec-2021</v>
      </c>
      <c r="J899">
        <f t="shared" ref="J899:J962" si="14">YEAR(B:B)</f>
        <v>2021</v>
      </c>
    </row>
    <row r="900" spans="1:10" x14ac:dyDescent="0.2">
      <c r="A900">
        <v>1899</v>
      </c>
      <c r="B900" s="1" t="d">
        <v>2022-04-21</v>
      </c>
      <c r="C900" t="s">
        <v>24</v>
      </c>
      <c r="D900" t="s">
        <v>20</v>
      </c>
      <c r="E900" t="s">
        <v>23</v>
      </c>
      <c r="F900" t="s">
        <v>11</v>
      </c>
      <c r="G900">
        <v>458.44</v>
      </c>
      <c r="H900">
        <v>43.45</v>
      </c>
      <c r="I900" t="str">
        <f>TEXT(B900  B:B,"MMM-YYYY")</f>
        <v>Apr-2022</v>
      </c>
      <c r="J900">
        <f t="shared" si="14"/>
        <v>2022</v>
      </c>
    </row>
    <row r="901" spans="1:10" x14ac:dyDescent="0.2">
      <c r="A901">
        <v>1900</v>
      </c>
      <c r="B901" s="1" t="d">
        <v>2023-12-23</v>
      </c>
      <c r="C901" t="s">
        <v>17</v>
      </c>
      <c r="D901" t="s">
        <v>33</v>
      </c>
      <c r="E901" t="s">
        <v>32</v>
      </c>
      <c r="F901" t="s">
        <v>16</v>
      </c>
      <c r="G901">
        <v>861.71</v>
      </c>
      <c r="H901">
        <v>-184.85</v>
      </c>
      <c r="I901" t="str">
        <f>TEXT(B901  B:B,"MMM-YYYY")</f>
        <v>Dec-2023</v>
      </c>
      <c r="J901">
        <f t="shared" si="14"/>
        <v>2023</v>
      </c>
    </row>
    <row r="902" spans="1:10" x14ac:dyDescent="0.2">
      <c r="A902">
        <v>1901</v>
      </c>
      <c r="B902" s="1" t="d">
        <v>2022-07-15</v>
      </c>
      <c r="C902" t="s">
        <v>24</v>
      </c>
      <c r="D902" t="s">
        <v>30</v>
      </c>
      <c r="E902" t="s">
        <v>34</v>
      </c>
      <c r="F902" t="s">
        <v>16</v>
      </c>
      <c r="G902">
        <v>745.31</v>
      </c>
      <c r="H902">
        <v>-135.76</v>
      </c>
      <c r="I902" t="str">
        <f>TEXT(B902  B:B,"MMM-YYYY")</f>
        <v>Jul-2022</v>
      </c>
      <c r="J902">
        <f t="shared" si="14"/>
        <v>2022</v>
      </c>
    </row>
    <row r="903" spans="1:10" x14ac:dyDescent="0.2">
      <c r="A903">
        <v>1902</v>
      </c>
      <c r="B903" s="1" t="d">
        <v>2021-11-23</v>
      </c>
      <c r="C903" t="s">
        <v>17</v>
      </c>
      <c r="D903" t="s">
        <v>31</v>
      </c>
      <c r="E903" t="s">
        <v>34</v>
      </c>
      <c r="F903" t="s">
        <v>16</v>
      </c>
      <c r="G903">
        <v>1827.87</v>
      </c>
      <c r="H903">
        <v>276.67</v>
      </c>
      <c r="I903" t="str">
        <f>TEXT(B903  B:B,"MMM-YYYY")</f>
        <v>Nov-2021</v>
      </c>
      <c r="J903">
        <f t="shared" si="14"/>
        <v>2021</v>
      </c>
    </row>
    <row r="904" spans="1:10" x14ac:dyDescent="0.2">
      <c r="A904">
        <v>1903</v>
      </c>
      <c r="B904" s="1" t="d">
        <v>2023-09-17</v>
      </c>
      <c r="C904" t="s">
        <v>17</v>
      </c>
      <c r="D904" t="s">
        <v>18</v>
      </c>
      <c r="E904" t="s">
        <v>29</v>
      </c>
      <c r="F904" t="s">
        <v>11</v>
      </c>
      <c r="G904">
        <v>128.56</v>
      </c>
      <c r="H904">
        <v>415.53</v>
      </c>
      <c r="I904" t="str">
        <f>TEXT(B904  B:B,"MMM-YYYY")</f>
        <v>Sep-2023</v>
      </c>
      <c r="J904">
        <f t="shared" si="14"/>
        <v>2023</v>
      </c>
    </row>
    <row r="905" spans="1:10" x14ac:dyDescent="0.2">
      <c r="A905">
        <v>1904</v>
      </c>
      <c r="B905" s="1" t="d">
        <v>2021-08-03</v>
      </c>
      <c r="C905" t="s">
        <v>22</v>
      </c>
      <c r="D905" t="s">
        <v>25</v>
      </c>
      <c r="E905" t="s">
        <v>26</v>
      </c>
      <c r="F905" t="s">
        <v>16</v>
      </c>
      <c r="G905">
        <v>1048.82</v>
      </c>
      <c r="H905">
        <v>159.96</v>
      </c>
      <c r="I905" t="str">
        <f>TEXT(B905  B:B,"MMM-YYYY")</f>
        <v>Aug-2021</v>
      </c>
      <c r="J905">
        <f t="shared" si="14"/>
        <v>2021</v>
      </c>
    </row>
    <row r="906" spans="1:10" x14ac:dyDescent="0.2">
      <c r="A906">
        <v>1905</v>
      </c>
      <c r="B906" s="1" t="d">
        <v>2022-03-11</v>
      </c>
      <c r="C906" t="s">
        <v>17</v>
      </c>
      <c r="D906" t="s">
        <v>18</v>
      </c>
      <c r="E906" t="s">
        <v>23</v>
      </c>
      <c r="F906" t="s">
        <v>21</v>
      </c>
      <c r="G906">
        <v>1376.93</v>
      </c>
      <c r="H906">
        <v>177.43</v>
      </c>
      <c r="I906" t="str">
        <f>TEXT(B906  B:B,"MMM-YYYY")</f>
        <v>Mar-2022</v>
      </c>
      <c r="J906">
        <f t="shared" si="14"/>
        <v>2022</v>
      </c>
    </row>
    <row r="907" spans="1:10" x14ac:dyDescent="0.2">
      <c r="A907">
        <v>1906</v>
      </c>
      <c r="B907" s="1" t="d">
        <v>2023-08-10</v>
      </c>
      <c r="C907" t="s">
        <v>8</v>
      </c>
      <c r="D907" t="s">
        <v>33</v>
      </c>
      <c r="E907" t="s">
        <v>34</v>
      </c>
      <c r="F907" t="s">
        <v>16</v>
      </c>
      <c r="G907">
        <v>1866.81</v>
      </c>
      <c r="H907">
        <v>-21.43</v>
      </c>
      <c r="I907" t="str">
        <f>TEXT(B907  B:B,"MMM-YYYY")</f>
        <v>Aug-2023</v>
      </c>
      <c r="J907">
        <f t="shared" si="14"/>
        <v>2023</v>
      </c>
    </row>
    <row r="908" spans="1:10" x14ac:dyDescent="0.2">
      <c r="A908">
        <v>1907</v>
      </c>
      <c r="B908" s="1" t="d">
        <v>2022-12-24</v>
      </c>
      <c r="C908" t="s">
        <v>17</v>
      </c>
      <c r="D908" t="s">
        <v>30</v>
      </c>
      <c r="E908" t="s">
        <v>13</v>
      </c>
      <c r="F908" t="s">
        <v>11</v>
      </c>
      <c r="G908">
        <v>1259.72</v>
      </c>
      <c r="H908">
        <v>337.51</v>
      </c>
      <c r="I908" t="str">
        <f>TEXT(B908  B:B,"MMM-YYYY")</f>
        <v>Dec-2022</v>
      </c>
      <c r="J908">
        <f t="shared" si="14"/>
        <v>2022</v>
      </c>
    </row>
    <row r="909" spans="1:10" x14ac:dyDescent="0.2">
      <c r="A909">
        <v>1908</v>
      </c>
      <c r="B909" s="1" t="d">
        <v>2021-02-01</v>
      </c>
      <c r="C909" t="s">
        <v>22</v>
      </c>
      <c r="D909" t="s">
        <v>25</v>
      </c>
      <c r="E909" t="s">
        <v>26</v>
      </c>
      <c r="F909" t="s">
        <v>16</v>
      </c>
      <c r="G909">
        <v>1617.32</v>
      </c>
      <c r="H909">
        <v>326.26</v>
      </c>
      <c r="I909" t="str">
        <f>TEXT(B909  B:B,"MMM-YYYY")</f>
        <v>Feb-2021</v>
      </c>
      <c r="J909">
        <f t="shared" si="14"/>
        <v>2021</v>
      </c>
    </row>
    <row r="910" spans="1:10" x14ac:dyDescent="0.2">
      <c r="A910">
        <v>1909</v>
      </c>
      <c r="B910" s="1" t="d">
        <v>2022-11-01</v>
      </c>
      <c r="C910" t="s">
        <v>17</v>
      </c>
      <c r="D910" t="s">
        <v>30</v>
      </c>
      <c r="E910" t="s">
        <v>23</v>
      </c>
      <c r="F910" t="s">
        <v>16</v>
      </c>
      <c r="G910">
        <v>213.26</v>
      </c>
      <c r="H910">
        <v>211.86</v>
      </c>
      <c r="I910" t="str">
        <f>TEXT(B910  B:B,"MMM-YYYY")</f>
        <v>Nov-2022</v>
      </c>
      <c r="J910">
        <f t="shared" si="14"/>
        <v>2022</v>
      </c>
    </row>
    <row r="911" spans="1:10" x14ac:dyDescent="0.2">
      <c r="A911">
        <v>1910</v>
      </c>
      <c r="B911" s="1" t="d">
        <v>2021-10-12</v>
      </c>
      <c r="C911" t="s">
        <v>8</v>
      </c>
      <c r="D911" t="s">
        <v>20</v>
      </c>
      <c r="E911" t="s">
        <v>19</v>
      </c>
      <c r="F911" t="s">
        <v>21</v>
      </c>
      <c r="G911">
        <v>802.58</v>
      </c>
      <c r="H911">
        <v>-51.13</v>
      </c>
      <c r="I911" t="str">
        <f>TEXT(B911  B:B,"MMM-YYYY")</f>
        <v>Oct-2021</v>
      </c>
      <c r="J911">
        <f t="shared" si="14"/>
        <v>2021</v>
      </c>
    </row>
    <row r="912" spans="1:10" x14ac:dyDescent="0.2">
      <c r="A912">
        <v>1911</v>
      </c>
      <c r="B912" s="1" t="d">
        <v>2022-03-05</v>
      </c>
      <c r="C912" t="s">
        <v>8</v>
      </c>
      <c r="D912" t="s">
        <v>14</v>
      </c>
      <c r="E912" t="s">
        <v>19</v>
      </c>
      <c r="F912" t="s">
        <v>16</v>
      </c>
      <c r="G912">
        <v>779.2</v>
      </c>
      <c r="H912">
        <v>-132.09</v>
      </c>
      <c r="I912" t="str">
        <f>TEXT(B912  B:B,"MMM-YYYY")</f>
        <v>Mar-2022</v>
      </c>
      <c r="J912">
        <f t="shared" si="14"/>
        <v>2022</v>
      </c>
    </row>
    <row r="913" spans="1:10" x14ac:dyDescent="0.2">
      <c r="A913">
        <v>1912</v>
      </c>
      <c r="B913" s="1" t="d">
        <v>2021-10-13</v>
      </c>
      <c r="C913" t="s">
        <v>8</v>
      </c>
      <c r="D913" t="s">
        <v>25</v>
      </c>
      <c r="E913" t="s">
        <v>26</v>
      </c>
      <c r="F913" t="s">
        <v>21</v>
      </c>
      <c r="G913">
        <v>1778.26</v>
      </c>
      <c r="H913">
        <v>-155.03</v>
      </c>
      <c r="I913" t="str">
        <f>TEXT(B913  B:B,"MMM-YYYY")</f>
        <v>Oct-2021</v>
      </c>
      <c r="J913">
        <f t="shared" si="14"/>
        <v>2021</v>
      </c>
    </row>
    <row r="914" spans="1:10" x14ac:dyDescent="0.2">
      <c r="A914">
        <v>1913</v>
      </c>
      <c r="B914" s="1" t="d">
        <v>2023-11-09</v>
      </c>
      <c r="C914" t="s">
        <v>22</v>
      </c>
      <c r="D914" t="s">
        <v>18</v>
      </c>
      <c r="E914" t="s">
        <v>15</v>
      </c>
      <c r="F914" t="s">
        <v>21</v>
      </c>
      <c r="G914">
        <v>345.17</v>
      </c>
      <c r="H914">
        <v>214.89</v>
      </c>
      <c r="I914" t="str">
        <f>TEXT(B914  B:B,"MMM-YYYY")</f>
        <v>Nov-2023</v>
      </c>
      <c r="J914">
        <f t="shared" si="14"/>
        <v>2023</v>
      </c>
    </row>
    <row r="915" spans="1:10" x14ac:dyDescent="0.2">
      <c r="A915">
        <v>1914</v>
      </c>
      <c r="B915" s="1" t="d">
        <v>2021-01-18</v>
      </c>
      <c r="C915" t="s">
        <v>22</v>
      </c>
      <c r="D915" t="s">
        <v>33</v>
      </c>
      <c r="E915" t="s">
        <v>15</v>
      </c>
      <c r="F915" t="s">
        <v>11</v>
      </c>
      <c r="G915">
        <v>346.18</v>
      </c>
      <c r="H915">
        <v>377.52</v>
      </c>
      <c r="I915" t="str">
        <f>TEXT(B915  B:B,"MMM-YYYY")</f>
        <v>Jan-2021</v>
      </c>
      <c r="J915">
        <f t="shared" si="14"/>
        <v>2021</v>
      </c>
    </row>
    <row r="916" spans="1:10" x14ac:dyDescent="0.2">
      <c r="A916">
        <v>1915</v>
      </c>
      <c r="B916" s="1" t="d">
        <v>2023-02-08</v>
      </c>
      <c r="C916" t="s">
        <v>24</v>
      </c>
      <c r="D916" t="s">
        <v>27</v>
      </c>
      <c r="E916" t="s">
        <v>13</v>
      </c>
      <c r="F916" t="s">
        <v>21</v>
      </c>
      <c r="G916">
        <v>690.69</v>
      </c>
      <c r="H916">
        <v>400.83</v>
      </c>
      <c r="I916" t="str">
        <f>TEXT(B916  B:B,"MMM-YYYY")</f>
        <v>Feb-2023</v>
      </c>
      <c r="J916">
        <f t="shared" si="14"/>
        <v>2023</v>
      </c>
    </row>
    <row r="917" spans="1:10" x14ac:dyDescent="0.2">
      <c r="A917">
        <v>1916</v>
      </c>
      <c r="B917" s="1" t="d">
        <v>2022-08-13</v>
      </c>
      <c r="C917" t="s">
        <v>22</v>
      </c>
      <c r="D917" t="s">
        <v>20</v>
      </c>
      <c r="E917" t="s">
        <v>23</v>
      </c>
      <c r="F917" t="s">
        <v>21</v>
      </c>
      <c r="G917">
        <v>156.21</v>
      </c>
      <c r="H917">
        <v>124.54</v>
      </c>
      <c r="I917" t="str">
        <f>TEXT(B917  B:B,"MMM-YYYY")</f>
        <v>Aug-2022</v>
      </c>
      <c r="J917">
        <f t="shared" si="14"/>
        <v>2022</v>
      </c>
    </row>
    <row r="918" spans="1:10" x14ac:dyDescent="0.2">
      <c r="A918">
        <v>1917</v>
      </c>
      <c r="B918" s="1" t="d">
        <v>2023-10-07</v>
      </c>
      <c r="C918" t="s">
        <v>8</v>
      </c>
      <c r="D918" t="s">
        <v>14</v>
      </c>
      <c r="E918" t="s">
        <v>23</v>
      </c>
      <c r="F918" t="s">
        <v>11</v>
      </c>
      <c r="G918">
        <v>405.79</v>
      </c>
      <c r="H918">
        <v>348.99</v>
      </c>
      <c r="I918" t="str">
        <f>TEXT(B918  B:B,"MMM-YYYY")</f>
        <v>Oct-2023</v>
      </c>
      <c r="J918">
        <f t="shared" si="14"/>
        <v>2023</v>
      </c>
    </row>
    <row r="919" spans="1:10" x14ac:dyDescent="0.2">
      <c r="A919">
        <v>1918</v>
      </c>
      <c r="B919" s="1" t="d">
        <v>2021-07-13</v>
      </c>
      <c r="C919" t="s">
        <v>8</v>
      </c>
      <c r="D919" t="s">
        <v>27</v>
      </c>
      <c r="E919" t="s">
        <v>26</v>
      </c>
      <c r="F919" t="s">
        <v>21</v>
      </c>
      <c r="G919">
        <v>1932.16</v>
      </c>
      <c r="H919">
        <v>462.82</v>
      </c>
      <c r="I919" t="str">
        <f>TEXT(B919  B:B,"MMM-YYYY")</f>
        <v>Jul-2021</v>
      </c>
      <c r="J919">
        <f t="shared" si="14"/>
        <v>2021</v>
      </c>
    </row>
    <row r="920" spans="1:10" x14ac:dyDescent="0.2">
      <c r="A920">
        <v>1919</v>
      </c>
      <c r="B920" s="1" t="d">
        <v>2022-05-17</v>
      </c>
      <c r="C920" t="s">
        <v>22</v>
      </c>
      <c r="D920" t="s">
        <v>9</v>
      </c>
      <c r="E920" t="s">
        <v>28</v>
      </c>
      <c r="F920" t="s">
        <v>11</v>
      </c>
      <c r="G920">
        <v>884.96</v>
      </c>
      <c r="H920">
        <v>-7.38</v>
      </c>
      <c r="I920" t="str">
        <f>TEXT(B920  B:B,"MMM-YYYY")</f>
        <v>May-2022</v>
      </c>
      <c r="J920">
        <f t="shared" si="14"/>
        <v>2022</v>
      </c>
    </row>
    <row r="921" spans="1:10" x14ac:dyDescent="0.2">
      <c r="A921">
        <v>1920</v>
      </c>
      <c r="B921" s="1" t="d">
        <v>2023-09-15</v>
      </c>
      <c r="C921" t="s">
        <v>17</v>
      </c>
      <c r="D921" t="s">
        <v>20</v>
      </c>
      <c r="E921" t="s">
        <v>19</v>
      </c>
      <c r="F921" t="s">
        <v>16</v>
      </c>
      <c r="G921">
        <v>1282.44</v>
      </c>
      <c r="H921">
        <v>78.569999999999993</v>
      </c>
      <c r="I921" t="str">
        <f>TEXT(B921  B:B,"MMM-YYYY")</f>
        <v>Sep-2023</v>
      </c>
      <c r="J921">
        <f t="shared" si="14"/>
        <v>2023</v>
      </c>
    </row>
    <row r="922" spans="1:10" x14ac:dyDescent="0.2">
      <c r="A922">
        <v>1921</v>
      </c>
      <c r="B922" s="1" t="d">
        <v>2021-04-24</v>
      </c>
      <c r="C922" t="s">
        <v>22</v>
      </c>
      <c r="D922" t="s">
        <v>33</v>
      </c>
      <c r="E922" t="s">
        <v>23</v>
      </c>
      <c r="F922" t="s">
        <v>11</v>
      </c>
      <c r="G922">
        <v>1465.92</v>
      </c>
      <c r="H922">
        <v>452.04</v>
      </c>
      <c r="I922" t="str">
        <f>TEXT(B922  B:B,"MMM-YYYY")</f>
        <v>Apr-2021</v>
      </c>
      <c r="J922">
        <f t="shared" si="14"/>
        <v>2021</v>
      </c>
    </row>
    <row r="923" spans="1:10" x14ac:dyDescent="0.2">
      <c r="A923">
        <v>1922</v>
      </c>
      <c r="B923" s="1" t="d">
        <v>2023-08-05</v>
      </c>
      <c r="C923" t="s">
        <v>22</v>
      </c>
      <c r="D923" t="s">
        <v>31</v>
      </c>
      <c r="E923" t="s">
        <v>26</v>
      </c>
      <c r="F923" t="s">
        <v>21</v>
      </c>
      <c r="G923">
        <v>765.57</v>
      </c>
      <c r="H923">
        <v>36.76</v>
      </c>
      <c r="I923" t="str">
        <f>TEXT(B923  B:B,"MMM-YYYY")</f>
        <v>Aug-2023</v>
      </c>
      <c r="J923">
        <f t="shared" si="14"/>
        <v>2023</v>
      </c>
    </row>
    <row r="924" spans="1:10" x14ac:dyDescent="0.2">
      <c r="A924">
        <v>1923</v>
      </c>
      <c r="B924" s="1" t="d">
        <v>2023-04-11</v>
      </c>
      <c r="C924" t="s">
        <v>8</v>
      </c>
      <c r="D924" t="s">
        <v>25</v>
      </c>
      <c r="E924" t="s">
        <v>10</v>
      </c>
      <c r="F924" t="s">
        <v>11</v>
      </c>
      <c r="G924">
        <v>337.09</v>
      </c>
      <c r="H924">
        <v>439.71</v>
      </c>
      <c r="I924" t="str">
        <f>TEXT(B924  B:B,"MMM-YYYY")</f>
        <v>Apr-2023</v>
      </c>
      <c r="J924">
        <f t="shared" si="14"/>
        <v>2023</v>
      </c>
    </row>
    <row r="925" spans="1:10" x14ac:dyDescent="0.2">
      <c r="A925">
        <v>1924</v>
      </c>
      <c r="B925" s="1" t="d">
        <v>2023-07-14</v>
      </c>
      <c r="C925" t="s">
        <v>24</v>
      </c>
      <c r="D925" t="s">
        <v>30</v>
      </c>
      <c r="E925" t="s">
        <v>29</v>
      </c>
      <c r="F925" t="s">
        <v>21</v>
      </c>
      <c r="G925">
        <v>452.83</v>
      </c>
      <c r="H925">
        <v>486.73</v>
      </c>
      <c r="I925" t="str">
        <f>TEXT(B925  B:B,"MMM-YYYY")</f>
        <v>Jul-2023</v>
      </c>
      <c r="J925">
        <f t="shared" si="14"/>
        <v>2023</v>
      </c>
    </row>
    <row r="926" spans="1:10" x14ac:dyDescent="0.2">
      <c r="A926">
        <v>1925</v>
      </c>
      <c r="B926" s="1" t="d">
        <v>2021-02-24</v>
      </c>
      <c r="C926" t="s">
        <v>8</v>
      </c>
      <c r="D926" t="s">
        <v>33</v>
      </c>
      <c r="E926" t="s">
        <v>10</v>
      </c>
      <c r="F926" t="s">
        <v>16</v>
      </c>
      <c r="G926">
        <v>660.87</v>
      </c>
      <c r="H926">
        <v>263.27</v>
      </c>
      <c r="I926" t="str">
        <f>TEXT(B926  B:B,"MMM-YYYY")</f>
        <v>Feb-2021</v>
      </c>
      <c r="J926">
        <f t="shared" si="14"/>
        <v>2021</v>
      </c>
    </row>
    <row r="927" spans="1:10" x14ac:dyDescent="0.2">
      <c r="A927">
        <v>1926</v>
      </c>
      <c r="B927" s="1" t="d">
        <v>2023-03-11</v>
      </c>
      <c r="C927" t="s">
        <v>24</v>
      </c>
      <c r="D927" t="s">
        <v>25</v>
      </c>
      <c r="E927" t="s">
        <v>32</v>
      </c>
      <c r="F927" t="s">
        <v>11</v>
      </c>
      <c r="G927">
        <v>1290.33</v>
      </c>
      <c r="H927">
        <v>371.82</v>
      </c>
      <c r="I927" t="str">
        <f>TEXT(B927  B:B,"MMM-YYYY")</f>
        <v>Mar-2023</v>
      </c>
      <c r="J927">
        <f t="shared" si="14"/>
        <v>2023</v>
      </c>
    </row>
    <row r="928" spans="1:10" x14ac:dyDescent="0.2">
      <c r="A928">
        <v>1927</v>
      </c>
      <c r="B928" s="1" t="d">
        <v>2023-02-17</v>
      </c>
      <c r="C928" t="s">
        <v>8</v>
      </c>
      <c r="D928" t="s">
        <v>27</v>
      </c>
      <c r="E928" t="s">
        <v>13</v>
      </c>
      <c r="F928" t="s">
        <v>16</v>
      </c>
      <c r="G928">
        <v>826.65</v>
      </c>
      <c r="H928">
        <v>324.68</v>
      </c>
      <c r="I928" t="str">
        <f>TEXT(B928  B:B,"MMM-YYYY")</f>
        <v>Feb-2023</v>
      </c>
      <c r="J928">
        <f t="shared" si="14"/>
        <v>2023</v>
      </c>
    </row>
    <row r="929" spans="1:10" x14ac:dyDescent="0.2">
      <c r="A929">
        <v>1928</v>
      </c>
      <c r="B929" s="1" t="d">
        <v>2021-06-11</v>
      </c>
      <c r="C929" t="s">
        <v>22</v>
      </c>
      <c r="D929" t="s">
        <v>30</v>
      </c>
      <c r="E929" t="s">
        <v>23</v>
      </c>
      <c r="F929" t="s">
        <v>21</v>
      </c>
      <c r="G929">
        <v>63.29</v>
      </c>
      <c r="H929">
        <v>289.67</v>
      </c>
      <c r="I929" t="str">
        <f>TEXT(B929  B:B,"MMM-YYYY")</f>
        <v>Jun-2021</v>
      </c>
      <c r="J929">
        <f t="shared" si="14"/>
        <v>2021</v>
      </c>
    </row>
    <row r="930" spans="1:10" x14ac:dyDescent="0.2">
      <c r="A930">
        <v>1929</v>
      </c>
      <c r="B930" s="1" t="d">
        <v>2021-03-28</v>
      </c>
      <c r="C930" t="s">
        <v>8</v>
      </c>
      <c r="D930" t="s">
        <v>12</v>
      </c>
      <c r="E930" t="s">
        <v>32</v>
      </c>
      <c r="F930" t="s">
        <v>21</v>
      </c>
      <c r="G930">
        <v>1070.6400000000001</v>
      </c>
      <c r="H930">
        <v>14.85</v>
      </c>
      <c r="I930" t="str">
        <f>TEXT(B930  B:B,"MMM-YYYY")</f>
        <v>Mar-2021</v>
      </c>
      <c r="J930">
        <f t="shared" si="14"/>
        <v>2021</v>
      </c>
    </row>
    <row r="931" spans="1:10" x14ac:dyDescent="0.2">
      <c r="A931">
        <v>1930</v>
      </c>
      <c r="B931" s="1" t="d">
        <v>2021-02-24</v>
      </c>
      <c r="C931" t="s">
        <v>8</v>
      </c>
      <c r="D931" t="s">
        <v>18</v>
      </c>
      <c r="E931" t="s">
        <v>34</v>
      </c>
      <c r="F931" t="s">
        <v>16</v>
      </c>
      <c r="G931">
        <v>1846.95</v>
      </c>
      <c r="H931">
        <v>-160.03</v>
      </c>
      <c r="I931" t="str">
        <f>TEXT(B931  B:B,"MMM-YYYY")</f>
        <v>Feb-2021</v>
      </c>
      <c r="J931">
        <f t="shared" si="14"/>
        <v>2021</v>
      </c>
    </row>
    <row r="932" spans="1:10" x14ac:dyDescent="0.2">
      <c r="A932">
        <v>1931</v>
      </c>
      <c r="B932" s="1" t="d">
        <v>2023-10-29</v>
      </c>
      <c r="C932" t="s">
        <v>8</v>
      </c>
      <c r="D932" t="s">
        <v>9</v>
      </c>
      <c r="E932" t="s">
        <v>32</v>
      </c>
      <c r="F932" t="s">
        <v>11</v>
      </c>
      <c r="G932">
        <v>1633.55</v>
      </c>
      <c r="H932">
        <v>40.14</v>
      </c>
      <c r="I932" t="str">
        <f>TEXT(B932  B:B,"MMM-YYYY")</f>
        <v>Oct-2023</v>
      </c>
      <c r="J932">
        <f t="shared" si="14"/>
        <v>2023</v>
      </c>
    </row>
    <row r="933" spans="1:10" x14ac:dyDescent="0.2">
      <c r="A933">
        <v>1932</v>
      </c>
      <c r="B933" s="1" t="d">
        <v>2023-04-13</v>
      </c>
      <c r="C933" t="s">
        <v>22</v>
      </c>
      <c r="D933" t="s">
        <v>20</v>
      </c>
      <c r="E933" t="s">
        <v>26</v>
      </c>
      <c r="F933" t="s">
        <v>11</v>
      </c>
      <c r="G933">
        <v>1659.16</v>
      </c>
      <c r="H933">
        <v>266.86</v>
      </c>
      <c r="I933" t="str">
        <f>TEXT(B933  B:B,"MMM-YYYY")</f>
        <v>Apr-2023</v>
      </c>
      <c r="J933">
        <f t="shared" si="14"/>
        <v>2023</v>
      </c>
    </row>
    <row r="934" spans="1:10" x14ac:dyDescent="0.2">
      <c r="A934">
        <v>1933</v>
      </c>
      <c r="B934" s="1" t="d">
        <v>2021-11-09</v>
      </c>
      <c r="C934" t="s">
        <v>22</v>
      </c>
      <c r="D934" t="s">
        <v>33</v>
      </c>
      <c r="E934" t="s">
        <v>23</v>
      </c>
      <c r="F934" t="s">
        <v>21</v>
      </c>
      <c r="G934">
        <v>1600.36</v>
      </c>
      <c r="H934">
        <v>-128.22999999999999</v>
      </c>
      <c r="I934" t="str">
        <f>TEXT(B934  B:B,"MMM-YYYY")</f>
        <v>Nov-2021</v>
      </c>
      <c r="J934">
        <f t="shared" si="14"/>
        <v>2021</v>
      </c>
    </row>
    <row r="935" spans="1:10" x14ac:dyDescent="0.2">
      <c r="A935">
        <v>1934</v>
      </c>
      <c r="B935" s="1" t="d">
        <v>2023-01-29</v>
      </c>
      <c r="C935" t="s">
        <v>22</v>
      </c>
      <c r="D935" t="s">
        <v>9</v>
      </c>
      <c r="E935" t="s">
        <v>29</v>
      </c>
      <c r="F935" t="s">
        <v>16</v>
      </c>
      <c r="G935">
        <v>681.28</v>
      </c>
      <c r="H935">
        <v>-191.66</v>
      </c>
      <c r="I935" t="str">
        <f>TEXT(B935  B:B,"MMM-YYYY")</f>
        <v>Jan-2023</v>
      </c>
      <c r="J935">
        <f t="shared" si="14"/>
        <v>2023</v>
      </c>
    </row>
    <row r="936" spans="1:10" x14ac:dyDescent="0.2">
      <c r="A936">
        <v>1935</v>
      </c>
      <c r="B936" s="1" t="d">
        <v>2022-03-19</v>
      </c>
      <c r="C936" t="s">
        <v>22</v>
      </c>
      <c r="D936" t="s">
        <v>31</v>
      </c>
      <c r="E936" t="s">
        <v>26</v>
      </c>
      <c r="F936" t="s">
        <v>16</v>
      </c>
      <c r="G936">
        <v>1542.13</v>
      </c>
      <c r="H936">
        <v>-102.22</v>
      </c>
      <c r="I936" t="str">
        <f>TEXT(B936  B:B,"MMM-YYYY")</f>
        <v>Mar-2022</v>
      </c>
      <c r="J936">
        <f t="shared" si="14"/>
        <v>2022</v>
      </c>
    </row>
    <row r="937" spans="1:10" x14ac:dyDescent="0.2">
      <c r="A937">
        <v>1936</v>
      </c>
      <c r="B937" s="1" t="d">
        <v>2021-11-24</v>
      </c>
      <c r="C937" t="s">
        <v>24</v>
      </c>
      <c r="D937" t="s">
        <v>25</v>
      </c>
      <c r="E937" t="s">
        <v>26</v>
      </c>
      <c r="F937" t="s">
        <v>11</v>
      </c>
      <c r="G937">
        <v>329.16</v>
      </c>
      <c r="H937">
        <v>301.02</v>
      </c>
      <c r="I937" t="str">
        <f>TEXT(B937  B:B,"MMM-YYYY")</f>
        <v>Nov-2021</v>
      </c>
      <c r="J937">
        <f t="shared" si="14"/>
        <v>2021</v>
      </c>
    </row>
    <row r="938" spans="1:10" x14ac:dyDescent="0.2">
      <c r="A938">
        <v>1937</v>
      </c>
      <c r="B938" s="1" t="d">
        <v>2023-12-14</v>
      </c>
      <c r="C938" t="s">
        <v>24</v>
      </c>
      <c r="D938" t="s">
        <v>25</v>
      </c>
      <c r="E938" t="s">
        <v>13</v>
      </c>
      <c r="F938" t="s">
        <v>11</v>
      </c>
      <c r="G938">
        <v>1332.55</v>
      </c>
      <c r="H938">
        <v>480.96</v>
      </c>
      <c r="I938" t="str">
        <f>TEXT(B938  B:B,"MMM-YYYY")</f>
        <v>Dec-2023</v>
      </c>
      <c r="J938">
        <f t="shared" si="14"/>
        <v>2023</v>
      </c>
    </row>
    <row r="939" spans="1:10" x14ac:dyDescent="0.2">
      <c r="A939">
        <v>1938</v>
      </c>
      <c r="B939" s="1" t="d">
        <v>2023-01-31</v>
      </c>
      <c r="C939" t="s">
        <v>17</v>
      </c>
      <c r="D939" t="s">
        <v>33</v>
      </c>
      <c r="E939" t="s">
        <v>13</v>
      </c>
      <c r="F939" t="s">
        <v>11</v>
      </c>
      <c r="G939">
        <v>1301.06</v>
      </c>
      <c r="H939">
        <v>488.15</v>
      </c>
      <c r="I939" t="str">
        <f>TEXT(B939  B:B,"MMM-YYYY")</f>
        <v>Jan-2023</v>
      </c>
      <c r="J939">
        <f t="shared" si="14"/>
        <v>2023</v>
      </c>
    </row>
    <row r="940" spans="1:10" x14ac:dyDescent="0.2">
      <c r="A940">
        <v>1939</v>
      </c>
      <c r="B940" s="1" t="d">
        <v>2022-08-02</v>
      </c>
      <c r="C940" t="s">
        <v>22</v>
      </c>
      <c r="D940" t="s">
        <v>14</v>
      </c>
      <c r="E940" t="s">
        <v>19</v>
      </c>
      <c r="F940" t="s">
        <v>16</v>
      </c>
      <c r="G940">
        <v>99.86</v>
      </c>
      <c r="H940">
        <v>145.79</v>
      </c>
      <c r="I940" t="str">
        <f>TEXT(B940  B:B,"MMM-YYYY")</f>
        <v>Aug-2022</v>
      </c>
      <c r="J940">
        <f t="shared" si="14"/>
        <v>2022</v>
      </c>
    </row>
    <row r="941" spans="1:10" x14ac:dyDescent="0.2">
      <c r="A941">
        <v>1940</v>
      </c>
      <c r="B941" s="1" t="d">
        <v>2023-12-11</v>
      </c>
      <c r="C941" t="s">
        <v>24</v>
      </c>
      <c r="D941" t="s">
        <v>14</v>
      </c>
      <c r="E941" t="s">
        <v>19</v>
      </c>
      <c r="F941" t="s">
        <v>11</v>
      </c>
      <c r="G941">
        <v>1586.54</v>
      </c>
      <c r="H941">
        <v>408.55</v>
      </c>
      <c r="I941" t="str">
        <f>TEXT(B941  B:B,"MMM-YYYY")</f>
        <v>Dec-2023</v>
      </c>
      <c r="J941">
        <f t="shared" si="14"/>
        <v>2023</v>
      </c>
    </row>
    <row r="942" spans="1:10" x14ac:dyDescent="0.2">
      <c r="A942">
        <v>1941</v>
      </c>
      <c r="B942" s="1" t="d">
        <v>2023-10-04</v>
      </c>
      <c r="C942" t="s">
        <v>8</v>
      </c>
      <c r="D942" t="s">
        <v>12</v>
      </c>
      <c r="E942" t="s">
        <v>15</v>
      </c>
      <c r="F942" t="s">
        <v>11</v>
      </c>
      <c r="G942">
        <v>1811.33</v>
      </c>
      <c r="H942">
        <v>315.77999999999997</v>
      </c>
      <c r="I942" t="str">
        <f>TEXT(B942  B:B,"MMM-YYYY")</f>
        <v>Oct-2023</v>
      </c>
      <c r="J942">
        <f t="shared" si="14"/>
        <v>2023</v>
      </c>
    </row>
    <row r="943" spans="1:10" x14ac:dyDescent="0.2">
      <c r="A943">
        <v>1942</v>
      </c>
      <c r="B943" s="1" t="d">
        <v>2021-04-06</v>
      </c>
      <c r="C943" t="s">
        <v>22</v>
      </c>
      <c r="D943" t="s">
        <v>18</v>
      </c>
      <c r="E943" t="s">
        <v>28</v>
      </c>
      <c r="F943" t="s">
        <v>21</v>
      </c>
      <c r="G943">
        <v>571.46</v>
      </c>
      <c r="H943">
        <v>150.72999999999999</v>
      </c>
      <c r="I943" t="str">
        <f>TEXT(B943  B:B,"MMM-YYYY")</f>
        <v>Apr-2021</v>
      </c>
      <c r="J943">
        <f t="shared" si="14"/>
        <v>2021</v>
      </c>
    </row>
    <row r="944" spans="1:10" x14ac:dyDescent="0.2">
      <c r="A944">
        <v>1943</v>
      </c>
      <c r="B944" s="1" t="d">
        <v>2023-03-25</v>
      </c>
      <c r="C944" t="s">
        <v>17</v>
      </c>
      <c r="D944" t="s">
        <v>30</v>
      </c>
      <c r="E944" t="s">
        <v>23</v>
      </c>
      <c r="F944" t="s">
        <v>11</v>
      </c>
      <c r="G944">
        <v>1634.16</v>
      </c>
      <c r="H944">
        <v>200.93</v>
      </c>
      <c r="I944" t="str">
        <f>TEXT(B944  B:B,"MMM-YYYY")</f>
        <v>Mar-2023</v>
      </c>
      <c r="J944">
        <f t="shared" si="14"/>
        <v>2023</v>
      </c>
    </row>
    <row r="945" spans="1:10" x14ac:dyDescent="0.2">
      <c r="A945">
        <v>1944</v>
      </c>
      <c r="B945" s="1" t="d">
        <v>2022-05-06</v>
      </c>
      <c r="C945" t="s">
        <v>17</v>
      </c>
      <c r="D945" t="s">
        <v>31</v>
      </c>
      <c r="E945" t="s">
        <v>23</v>
      </c>
      <c r="F945" t="s">
        <v>11</v>
      </c>
      <c r="G945">
        <v>210.69</v>
      </c>
      <c r="H945">
        <v>-103.94</v>
      </c>
      <c r="I945" t="str">
        <f>TEXT(B945  B:B,"MMM-YYYY")</f>
        <v>May-2022</v>
      </c>
      <c r="J945">
        <f t="shared" si="14"/>
        <v>2022</v>
      </c>
    </row>
    <row r="946" spans="1:10" x14ac:dyDescent="0.2">
      <c r="A946">
        <v>1945</v>
      </c>
      <c r="B946" s="1" t="d">
        <v>2022-03-28</v>
      </c>
      <c r="C946" t="s">
        <v>17</v>
      </c>
      <c r="D946" t="s">
        <v>9</v>
      </c>
      <c r="E946" t="s">
        <v>32</v>
      </c>
      <c r="F946" t="s">
        <v>16</v>
      </c>
      <c r="G946">
        <v>1219.94</v>
      </c>
      <c r="H946">
        <v>456.36</v>
      </c>
      <c r="I946" t="str">
        <f>TEXT(B946  B:B,"MMM-YYYY")</f>
        <v>Mar-2022</v>
      </c>
      <c r="J946">
        <f t="shared" si="14"/>
        <v>2022</v>
      </c>
    </row>
    <row r="947" spans="1:10" x14ac:dyDescent="0.2">
      <c r="A947">
        <v>1946</v>
      </c>
      <c r="B947" s="1" t="d">
        <v>2021-06-14</v>
      </c>
      <c r="C947" t="s">
        <v>8</v>
      </c>
      <c r="D947" t="s">
        <v>14</v>
      </c>
      <c r="E947" t="s">
        <v>23</v>
      </c>
      <c r="F947" t="s">
        <v>16</v>
      </c>
      <c r="G947">
        <v>997.01</v>
      </c>
      <c r="H947">
        <v>46.35</v>
      </c>
      <c r="I947" t="str">
        <f>TEXT(B947  B:B,"MMM-YYYY")</f>
        <v>Jun-2021</v>
      </c>
      <c r="J947">
        <f t="shared" si="14"/>
        <v>2021</v>
      </c>
    </row>
    <row r="948" spans="1:10" x14ac:dyDescent="0.2">
      <c r="A948">
        <v>1947</v>
      </c>
      <c r="B948" s="1" t="d">
        <v>2021-07-01</v>
      </c>
      <c r="C948" t="s">
        <v>24</v>
      </c>
      <c r="D948" t="s">
        <v>12</v>
      </c>
      <c r="E948" t="s">
        <v>23</v>
      </c>
      <c r="F948" t="s">
        <v>21</v>
      </c>
      <c r="G948">
        <v>1114.55</v>
      </c>
      <c r="H948">
        <v>112.3</v>
      </c>
      <c r="I948" t="str">
        <f>TEXT(B948  B:B,"MMM-YYYY")</f>
        <v>Jul-2021</v>
      </c>
      <c r="J948">
        <f t="shared" si="14"/>
        <v>2021</v>
      </c>
    </row>
    <row r="949" spans="1:10" x14ac:dyDescent="0.2">
      <c r="A949">
        <v>1948</v>
      </c>
      <c r="B949" s="1" t="d">
        <v>2022-04-14</v>
      </c>
      <c r="C949" t="s">
        <v>8</v>
      </c>
      <c r="D949" t="s">
        <v>12</v>
      </c>
      <c r="E949" t="s">
        <v>28</v>
      </c>
      <c r="F949" t="s">
        <v>11</v>
      </c>
      <c r="G949">
        <v>1856.1</v>
      </c>
      <c r="H949">
        <v>270.16000000000003</v>
      </c>
      <c r="I949" t="str">
        <f>TEXT(B949  B:B,"MMM-YYYY")</f>
        <v>Apr-2022</v>
      </c>
      <c r="J949">
        <f t="shared" si="14"/>
        <v>2022</v>
      </c>
    </row>
    <row r="950" spans="1:10" x14ac:dyDescent="0.2">
      <c r="A950">
        <v>1949</v>
      </c>
      <c r="B950" s="1" t="d">
        <v>2023-06-29</v>
      </c>
      <c r="C950" t="s">
        <v>22</v>
      </c>
      <c r="D950" t="s">
        <v>33</v>
      </c>
      <c r="E950" t="s">
        <v>34</v>
      </c>
      <c r="F950" t="s">
        <v>21</v>
      </c>
      <c r="G950">
        <v>1749.06</v>
      </c>
      <c r="H950">
        <v>33.729999999999997</v>
      </c>
      <c r="I950" t="str">
        <f>TEXT(B950  B:B,"MMM-YYYY")</f>
        <v>Jun-2023</v>
      </c>
      <c r="J950">
        <f t="shared" si="14"/>
        <v>2023</v>
      </c>
    </row>
    <row r="951" spans="1:10" x14ac:dyDescent="0.2">
      <c r="A951">
        <v>1950</v>
      </c>
      <c r="B951" s="1" t="d">
        <v>2023-01-05</v>
      </c>
      <c r="C951" t="s">
        <v>17</v>
      </c>
      <c r="D951" t="s">
        <v>31</v>
      </c>
      <c r="E951" t="s">
        <v>19</v>
      </c>
      <c r="F951" t="s">
        <v>16</v>
      </c>
      <c r="G951">
        <v>1580.91</v>
      </c>
      <c r="H951">
        <v>-22.02</v>
      </c>
      <c r="I951" t="str">
        <f>TEXT(B951  B:B,"MMM-YYYY")</f>
        <v>Jan-2023</v>
      </c>
      <c r="J951">
        <f t="shared" si="14"/>
        <v>2023</v>
      </c>
    </row>
    <row r="952" spans="1:10" x14ac:dyDescent="0.2">
      <c r="A952">
        <v>1951</v>
      </c>
      <c r="B952" s="1" t="d">
        <v>2023-04-03</v>
      </c>
      <c r="C952" t="s">
        <v>8</v>
      </c>
      <c r="D952" t="s">
        <v>27</v>
      </c>
      <c r="E952" t="s">
        <v>19</v>
      </c>
      <c r="F952" t="s">
        <v>21</v>
      </c>
      <c r="G952">
        <v>583.71</v>
      </c>
      <c r="H952">
        <v>241.73</v>
      </c>
      <c r="I952" t="str">
        <f>TEXT(B952  B:B,"MMM-YYYY")</f>
        <v>Apr-2023</v>
      </c>
      <c r="J952">
        <f t="shared" si="14"/>
        <v>2023</v>
      </c>
    </row>
    <row r="953" spans="1:10" x14ac:dyDescent="0.2">
      <c r="A953">
        <v>1952</v>
      </c>
      <c r="B953" s="1" t="d">
        <v>2023-08-02</v>
      </c>
      <c r="C953" t="s">
        <v>8</v>
      </c>
      <c r="D953" t="s">
        <v>30</v>
      </c>
      <c r="E953" t="s">
        <v>29</v>
      </c>
      <c r="F953" t="s">
        <v>16</v>
      </c>
      <c r="G953">
        <v>1828.05</v>
      </c>
      <c r="H953">
        <v>-182.51</v>
      </c>
      <c r="I953" t="str">
        <f>TEXT(B953  B:B,"MMM-YYYY")</f>
        <v>Aug-2023</v>
      </c>
      <c r="J953">
        <f t="shared" si="14"/>
        <v>2023</v>
      </c>
    </row>
    <row r="954" spans="1:10" x14ac:dyDescent="0.2">
      <c r="A954">
        <v>1953</v>
      </c>
      <c r="B954" s="1" t="d">
        <v>2021-01-07</v>
      </c>
      <c r="C954" t="s">
        <v>24</v>
      </c>
      <c r="D954" t="s">
        <v>18</v>
      </c>
      <c r="E954" t="s">
        <v>23</v>
      </c>
      <c r="F954" t="s">
        <v>21</v>
      </c>
      <c r="G954">
        <v>240.14</v>
      </c>
      <c r="H954">
        <v>304.51</v>
      </c>
      <c r="I954" t="str">
        <f>TEXT(B954  B:B,"MMM-YYYY")</f>
        <v>Jan-2021</v>
      </c>
      <c r="J954">
        <f t="shared" si="14"/>
        <v>2021</v>
      </c>
    </row>
    <row r="955" spans="1:10" x14ac:dyDescent="0.2">
      <c r="A955">
        <v>1954</v>
      </c>
      <c r="B955" s="1" t="d">
        <v>2021-11-26</v>
      </c>
      <c r="C955" t="s">
        <v>24</v>
      </c>
      <c r="D955" t="s">
        <v>20</v>
      </c>
      <c r="E955" t="s">
        <v>28</v>
      </c>
      <c r="F955" t="s">
        <v>21</v>
      </c>
      <c r="G955">
        <v>1713.99</v>
      </c>
      <c r="H955">
        <v>159.82</v>
      </c>
      <c r="I955" t="str">
        <f>TEXT(B955  B:B,"MMM-YYYY")</f>
        <v>Nov-2021</v>
      </c>
      <c r="J955">
        <f t="shared" si="14"/>
        <v>2021</v>
      </c>
    </row>
    <row r="956" spans="1:10" x14ac:dyDescent="0.2">
      <c r="A956">
        <v>1955</v>
      </c>
      <c r="B956" s="1" t="d">
        <v>2023-02-14</v>
      </c>
      <c r="C956" t="s">
        <v>17</v>
      </c>
      <c r="D956" t="s">
        <v>33</v>
      </c>
      <c r="E956" t="s">
        <v>19</v>
      </c>
      <c r="F956" t="s">
        <v>11</v>
      </c>
      <c r="G956">
        <v>689.91</v>
      </c>
      <c r="H956">
        <v>224.03</v>
      </c>
      <c r="I956" t="str">
        <f>TEXT(B956  B:B,"MMM-YYYY")</f>
        <v>Feb-2023</v>
      </c>
      <c r="J956">
        <f t="shared" si="14"/>
        <v>2023</v>
      </c>
    </row>
    <row r="957" spans="1:10" x14ac:dyDescent="0.2">
      <c r="A957">
        <v>1956</v>
      </c>
      <c r="B957" s="1" t="d">
        <v>2021-05-31</v>
      </c>
      <c r="C957" t="s">
        <v>8</v>
      </c>
      <c r="D957" t="s">
        <v>30</v>
      </c>
      <c r="E957" t="s">
        <v>28</v>
      </c>
      <c r="F957" t="s">
        <v>21</v>
      </c>
      <c r="G957">
        <v>154.86000000000001</v>
      </c>
      <c r="H957">
        <v>242.32</v>
      </c>
      <c r="I957" t="str">
        <f>TEXT(B957  B:B,"MMM-YYYY")</f>
        <v>May-2021</v>
      </c>
      <c r="J957">
        <f t="shared" si="14"/>
        <v>2021</v>
      </c>
    </row>
    <row r="958" spans="1:10" x14ac:dyDescent="0.2">
      <c r="A958">
        <v>1957</v>
      </c>
      <c r="B958" s="1" t="d">
        <v>2021-05-27</v>
      </c>
      <c r="C958" t="s">
        <v>8</v>
      </c>
      <c r="D958" t="s">
        <v>20</v>
      </c>
      <c r="E958" t="s">
        <v>10</v>
      </c>
      <c r="F958" t="s">
        <v>11</v>
      </c>
      <c r="G958">
        <v>1355.25</v>
      </c>
      <c r="H958">
        <v>168.94</v>
      </c>
      <c r="I958" t="str">
        <f>TEXT(B958  B:B,"MMM-YYYY")</f>
        <v>May-2021</v>
      </c>
      <c r="J958">
        <f t="shared" si="14"/>
        <v>2021</v>
      </c>
    </row>
    <row r="959" spans="1:10" x14ac:dyDescent="0.2">
      <c r="A959">
        <v>1958</v>
      </c>
      <c r="B959" s="1" t="d">
        <v>2023-07-04</v>
      </c>
      <c r="C959" t="s">
        <v>24</v>
      </c>
      <c r="D959" t="s">
        <v>20</v>
      </c>
      <c r="E959" t="s">
        <v>34</v>
      </c>
      <c r="F959" t="s">
        <v>11</v>
      </c>
      <c r="G959">
        <v>501</v>
      </c>
      <c r="H959">
        <v>207.77</v>
      </c>
      <c r="I959" t="str">
        <f>TEXT(B959  B:B,"MMM-YYYY")</f>
        <v>Jul-2023</v>
      </c>
      <c r="J959">
        <f t="shared" si="14"/>
        <v>2023</v>
      </c>
    </row>
    <row r="960" spans="1:10" x14ac:dyDescent="0.2">
      <c r="A960">
        <v>1959</v>
      </c>
      <c r="B960" s="1" t="d">
        <v>2022-12-01</v>
      </c>
      <c r="C960" t="s">
        <v>8</v>
      </c>
      <c r="D960" t="s">
        <v>31</v>
      </c>
      <c r="E960" t="s">
        <v>23</v>
      </c>
      <c r="F960" t="s">
        <v>11</v>
      </c>
      <c r="G960">
        <v>524.96</v>
      </c>
      <c r="H960">
        <v>278.64999999999998</v>
      </c>
      <c r="I960" t="str">
        <f>TEXT(B960  B:B,"MMM-YYYY")</f>
        <v>Dec-2022</v>
      </c>
      <c r="J960">
        <f t="shared" si="14"/>
        <v>2022</v>
      </c>
    </row>
    <row r="961" spans="1:10" x14ac:dyDescent="0.2">
      <c r="A961">
        <v>1960</v>
      </c>
      <c r="B961" s="1" t="d">
        <v>2021-03-23</v>
      </c>
      <c r="C961" t="s">
        <v>8</v>
      </c>
      <c r="D961" t="s">
        <v>31</v>
      </c>
      <c r="E961" t="s">
        <v>29</v>
      </c>
      <c r="F961" t="s">
        <v>11</v>
      </c>
      <c r="G961">
        <v>646.79</v>
      </c>
      <c r="H961">
        <v>327.18</v>
      </c>
      <c r="I961" t="str">
        <f>TEXT(B961  B:B,"MMM-YYYY")</f>
        <v>Mar-2021</v>
      </c>
      <c r="J961">
        <f t="shared" si="14"/>
        <v>2021</v>
      </c>
    </row>
    <row r="962" spans="1:10" x14ac:dyDescent="0.2">
      <c r="A962">
        <v>1961</v>
      </c>
      <c r="B962" s="1" t="d">
        <v>2022-05-29</v>
      </c>
      <c r="C962" t="s">
        <v>8</v>
      </c>
      <c r="D962" t="s">
        <v>9</v>
      </c>
      <c r="E962" t="s">
        <v>32</v>
      </c>
      <c r="F962" t="s">
        <v>21</v>
      </c>
      <c r="G962">
        <v>174.19</v>
      </c>
      <c r="H962">
        <v>309.22000000000003</v>
      </c>
      <c r="I962" t="str">
        <f>TEXT(B962  B:B,"MMM-YYYY")</f>
        <v>May-2022</v>
      </c>
      <c r="J962">
        <f t="shared" si="14"/>
        <v>2022</v>
      </c>
    </row>
    <row r="963" spans="1:10" x14ac:dyDescent="0.2">
      <c r="A963">
        <v>1962</v>
      </c>
      <c r="B963" s="1" t="d">
        <v>2023-03-26</v>
      </c>
      <c r="C963" t="s">
        <v>24</v>
      </c>
      <c r="D963" t="s">
        <v>12</v>
      </c>
      <c r="E963" t="s">
        <v>19</v>
      </c>
      <c r="F963" t="s">
        <v>16</v>
      </c>
      <c r="G963">
        <v>395.4</v>
      </c>
      <c r="H963">
        <v>408.73</v>
      </c>
      <c r="I963" t="str">
        <f>TEXT(B963  B:B,"MMM-YYYY")</f>
        <v>Mar-2023</v>
      </c>
      <c r="J963">
        <f t="shared" ref="J963:J1001" si="15">YEAR(B:B)</f>
        <v>2023</v>
      </c>
    </row>
    <row r="964" spans="1:10" x14ac:dyDescent="0.2">
      <c r="A964">
        <v>1963</v>
      </c>
      <c r="B964" s="1" t="d">
        <v>2022-12-10</v>
      </c>
      <c r="C964" t="s">
        <v>17</v>
      </c>
      <c r="D964" t="s">
        <v>30</v>
      </c>
      <c r="E964" t="s">
        <v>10</v>
      </c>
      <c r="F964" t="s">
        <v>16</v>
      </c>
      <c r="G964">
        <v>60.02</v>
      </c>
      <c r="H964">
        <v>-67.39</v>
      </c>
      <c r="I964" t="str">
        <f>TEXT(B964  B:B,"MMM-YYYY")</f>
        <v>Dec-2022</v>
      </c>
      <c r="J964">
        <f t="shared" si="15"/>
        <v>2022</v>
      </c>
    </row>
    <row r="965" spans="1:10" x14ac:dyDescent="0.2">
      <c r="A965">
        <v>1964</v>
      </c>
      <c r="B965" s="1" t="d">
        <v>2023-01-16</v>
      </c>
      <c r="C965" t="s">
        <v>22</v>
      </c>
      <c r="D965" t="s">
        <v>33</v>
      </c>
      <c r="E965" t="s">
        <v>28</v>
      </c>
      <c r="F965" t="s">
        <v>16</v>
      </c>
      <c r="G965">
        <v>918.55</v>
      </c>
      <c r="H965">
        <v>80.8</v>
      </c>
      <c r="I965" t="str">
        <f>TEXT(B965  B:B,"MMM-YYYY")</f>
        <v>Jan-2023</v>
      </c>
      <c r="J965">
        <f t="shared" si="15"/>
        <v>2023</v>
      </c>
    </row>
    <row r="966" spans="1:10" x14ac:dyDescent="0.2">
      <c r="A966">
        <v>1965</v>
      </c>
      <c r="B966" s="1" t="d">
        <v>2023-10-20</v>
      </c>
      <c r="C966" t="s">
        <v>17</v>
      </c>
      <c r="D966" t="s">
        <v>25</v>
      </c>
      <c r="E966" t="s">
        <v>13</v>
      </c>
      <c r="F966" t="s">
        <v>21</v>
      </c>
      <c r="G966">
        <v>214.3</v>
      </c>
      <c r="H966">
        <v>463.46</v>
      </c>
      <c r="I966" t="str">
        <f>TEXT(B966  B:B,"MMM-YYYY")</f>
        <v>Oct-2023</v>
      </c>
      <c r="J966">
        <f t="shared" si="15"/>
        <v>2023</v>
      </c>
    </row>
    <row r="967" spans="1:10" x14ac:dyDescent="0.2">
      <c r="A967">
        <v>1966</v>
      </c>
      <c r="B967" s="1" t="d">
        <v>2022-12-08</v>
      </c>
      <c r="C967" t="s">
        <v>22</v>
      </c>
      <c r="D967" t="s">
        <v>33</v>
      </c>
      <c r="E967" t="s">
        <v>26</v>
      </c>
      <c r="F967" t="s">
        <v>11</v>
      </c>
      <c r="G967">
        <v>1381.17</v>
      </c>
      <c r="H967">
        <v>77.61</v>
      </c>
      <c r="I967" t="str">
        <f>TEXT(B967  B:B,"MMM-YYYY")</f>
        <v>Dec-2022</v>
      </c>
      <c r="J967">
        <f t="shared" si="15"/>
        <v>2022</v>
      </c>
    </row>
    <row r="968" spans="1:10" x14ac:dyDescent="0.2">
      <c r="A968">
        <v>1967</v>
      </c>
      <c r="B968" s="1" t="d">
        <v>2022-04-16</v>
      </c>
      <c r="C968" t="s">
        <v>8</v>
      </c>
      <c r="D968" t="s">
        <v>9</v>
      </c>
      <c r="E968" t="s">
        <v>23</v>
      </c>
      <c r="F968" t="s">
        <v>16</v>
      </c>
      <c r="G968">
        <v>509.46</v>
      </c>
      <c r="H968">
        <v>-112.59</v>
      </c>
      <c r="I968" t="str">
        <f>TEXT(B968  B:B,"MMM-YYYY")</f>
        <v>Apr-2022</v>
      </c>
      <c r="J968">
        <f t="shared" si="15"/>
        <v>2022</v>
      </c>
    </row>
    <row r="969" spans="1:10" x14ac:dyDescent="0.2">
      <c r="A969">
        <v>1968</v>
      </c>
      <c r="B969" s="1" t="d">
        <v>2022-01-31</v>
      </c>
      <c r="C969" t="s">
        <v>17</v>
      </c>
      <c r="D969" t="s">
        <v>18</v>
      </c>
      <c r="E969" t="s">
        <v>23</v>
      </c>
      <c r="F969" t="s">
        <v>21</v>
      </c>
      <c r="G969">
        <v>1889.97</v>
      </c>
      <c r="H969">
        <v>167.81</v>
      </c>
      <c r="I969" t="str">
        <f>TEXT(B969  B:B,"MMM-YYYY")</f>
        <v>Jan-2022</v>
      </c>
      <c r="J969">
        <f t="shared" si="15"/>
        <v>2022</v>
      </c>
    </row>
    <row r="970" spans="1:10" x14ac:dyDescent="0.2">
      <c r="A970">
        <v>1969</v>
      </c>
      <c r="B970" s="1" t="d">
        <v>2021-09-18</v>
      </c>
      <c r="C970" t="s">
        <v>22</v>
      </c>
      <c r="D970" t="s">
        <v>12</v>
      </c>
      <c r="E970" t="s">
        <v>10</v>
      </c>
      <c r="F970" t="s">
        <v>11</v>
      </c>
      <c r="G970">
        <v>1748.94</v>
      </c>
      <c r="H970">
        <v>-123.36</v>
      </c>
      <c r="I970" t="str">
        <f>TEXT(B970  B:B,"MMM-YYYY")</f>
        <v>Sep-2021</v>
      </c>
      <c r="J970">
        <f t="shared" si="15"/>
        <v>2021</v>
      </c>
    </row>
    <row r="971" spans="1:10" x14ac:dyDescent="0.2">
      <c r="A971">
        <v>1970</v>
      </c>
      <c r="B971" s="1" t="d">
        <v>2023-03-16</v>
      </c>
      <c r="C971" t="s">
        <v>24</v>
      </c>
      <c r="D971" t="s">
        <v>25</v>
      </c>
      <c r="E971" t="s">
        <v>28</v>
      </c>
      <c r="F971" t="s">
        <v>16</v>
      </c>
      <c r="G971">
        <v>614.41</v>
      </c>
      <c r="H971">
        <v>-58</v>
      </c>
      <c r="I971" t="str">
        <f>TEXT(B971  B:B,"MMM-YYYY")</f>
        <v>Mar-2023</v>
      </c>
      <c r="J971">
        <f t="shared" si="15"/>
        <v>2023</v>
      </c>
    </row>
    <row r="972" spans="1:10" x14ac:dyDescent="0.2">
      <c r="A972">
        <v>1971</v>
      </c>
      <c r="B972" s="1" t="d">
        <v>2023-07-23</v>
      </c>
      <c r="C972" t="s">
        <v>24</v>
      </c>
      <c r="D972" t="s">
        <v>14</v>
      </c>
      <c r="E972" t="s">
        <v>15</v>
      </c>
      <c r="F972" t="s">
        <v>11</v>
      </c>
      <c r="G972">
        <v>1577.27</v>
      </c>
      <c r="H972">
        <v>498.82</v>
      </c>
      <c r="I972" t="str">
        <f>TEXT(B972  B:B,"MMM-YYYY")</f>
        <v>Jul-2023</v>
      </c>
      <c r="J972">
        <f t="shared" si="15"/>
        <v>2023</v>
      </c>
    </row>
    <row r="973" spans="1:10" x14ac:dyDescent="0.2">
      <c r="A973">
        <v>1972</v>
      </c>
      <c r="B973" s="1" t="d">
        <v>2023-06-24</v>
      </c>
      <c r="C973" t="s">
        <v>17</v>
      </c>
      <c r="D973" t="s">
        <v>18</v>
      </c>
      <c r="E973" t="s">
        <v>23</v>
      </c>
      <c r="F973" t="s">
        <v>16</v>
      </c>
      <c r="G973">
        <v>1616.33</v>
      </c>
      <c r="H973">
        <v>178.95</v>
      </c>
      <c r="I973" t="str">
        <f>TEXT(B973  B:B,"MMM-YYYY")</f>
        <v>Jun-2023</v>
      </c>
      <c r="J973">
        <f t="shared" si="15"/>
        <v>2023</v>
      </c>
    </row>
    <row r="974" spans="1:10" x14ac:dyDescent="0.2">
      <c r="A974">
        <v>1973</v>
      </c>
      <c r="B974" s="1" t="d">
        <v>2023-12-13</v>
      </c>
      <c r="C974" t="s">
        <v>17</v>
      </c>
      <c r="D974" t="s">
        <v>31</v>
      </c>
      <c r="E974" t="s">
        <v>15</v>
      </c>
      <c r="F974" t="s">
        <v>16</v>
      </c>
      <c r="G974">
        <v>1973.8</v>
      </c>
      <c r="H974">
        <v>-1.1599999999999999</v>
      </c>
      <c r="I974" t="str">
        <f>TEXT(B974  B:B,"MMM-YYYY")</f>
        <v>Dec-2023</v>
      </c>
      <c r="J974">
        <f t="shared" si="15"/>
        <v>2023</v>
      </c>
    </row>
    <row r="975" spans="1:10" x14ac:dyDescent="0.2">
      <c r="A975">
        <v>1974</v>
      </c>
      <c r="B975" s="1" t="d">
        <v>2023-07-29</v>
      </c>
      <c r="C975" t="s">
        <v>8</v>
      </c>
      <c r="D975" t="s">
        <v>20</v>
      </c>
      <c r="E975" t="s">
        <v>13</v>
      </c>
      <c r="F975" t="s">
        <v>16</v>
      </c>
      <c r="G975">
        <v>1215.79</v>
      </c>
      <c r="H975">
        <v>496.34</v>
      </c>
      <c r="I975" t="str">
        <f>TEXT(B975  B:B,"MMM-YYYY")</f>
        <v>Jul-2023</v>
      </c>
      <c r="J975">
        <f t="shared" si="15"/>
        <v>2023</v>
      </c>
    </row>
    <row r="976" spans="1:10" x14ac:dyDescent="0.2">
      <c r="A976">
        <v>1975</v>
      </c>
      <c r="B976" s="1" t="d">
        <v>2023-05-04</v>
      </c>
      <c r="C976" t="s">
        <v>17</v>
      </c>
      <c r="D976" t="s">
        <v>14</v>
      </c>
      <c r="E976" t="s">
        <v>10</v>
      </c>
      <c r="F976" t="s">
        <v>11</v>
      </c>
      <c r="G976">
        <v>209.83</v>
      </c>
      <c r="H976">
        <v>476.59</v>
      </c>
      <c r="I976" t="str">
        <f>TEXT(B976  B:B,"MMM-YYYY")</f>
        <v>May-2023</v>
      </c>
      <c r="J976">
        <f t="shared" si="15"/>
        <v>2023</v>
      </c>
    </row>
    <row r="977" spans="1:10" x14ac:dyDescent="0.2">
      <c r="A977">
        <v>1976</v>
      </c>
      <c r="B977" s="1" t="d">
        <v>2022-08-16</v>
      </c>
      <c r="C977" t="s">
        <v>8</v>
      </c>
      <c r="D977" t="s">
        <v>33</v>
      </c>
      <c r="E977" t="s">
        <v>28</v>
      </c>
      <c r="F977" t="s">
        <v>21</v>
      </c>
      <c r="G977">
        <v>1311.33</v>
      </c>
      <c r="H977">
        <v>108.52</v>
      </c>
      <c r="I977" t="str">
        <f>TEXT(B977  B:B,"MMM-YYYY")</f>
        <v>Aug-2022</v>
      </c>
      <c r="J977">
        <f t="shared" si="15"/>
        <v>2022</v>
      </c>
    </row>
    <row r="978" spans="1:10" x14ac:dyDescent="0.2">
      <c r="A978">
        <v>1977</v>
      </c>
      <c r="B978" s="1" t="d">
        <v>2022-12-15</v>
      </c>
      <c r="C978" t="s">
        <v>8</v>
      </c>
      <c r="D978" t="s">
        <v>33</v>
      </c>
      <c r="E978" t="s">
        <v>28</v>
      </c>
      <c r="F978" t="s">
        <v>11</v>
      </c>
      <c r="G978">
        <v>1268.71</v>
      </c>
      <c r="H978">
        <v>-17.72</v>
      </c>
      <c r="I978" t="str">
        <f>TEXT(B978  B:B,"MMM-YYYY")</f>
        <v>Dec-2022</v>
      </c>
      <c r="J978">
        <f t="shared" si="15"/>
        <v>2022</v>
      </c>
    </row>
    <row r="979" spans="1:10" x14ac:dyDescent="0.2">
      <c r="A979">
        <v>1978</v>
      </c>
      <c r="B979" s="1" t="d">
        <v>2022-09-24</v>
      </c>
      <c r="C979" t="s">
        <v>24</v>
      </c>
      <c r="D979" t="s">
        <v>31</v>
      </c>
      <c r="E979" t="s">
        <v>34</v>
      </c>
      <c r="F979" t="s">
        <v>16</v>
      </c>
      <c r="G979">
        <v>1294.78</v>
      </c>
      <c r="H979">
        <v>386.88</v>
      </c>
      <c r="I979" t="str">
        <f>TEXT(B979  B:B,"MMM-YYYY")</f>
        <v>Sep-2022</v>
      </c>
      <c r="J979">
        <f t="shared" si="15"/>
        <v>2022</v>
      </c>
    </row>
    <row r="980" spans="1:10" x14ac:dyDescent="0.2">
      <c r="A980">
        <v>1979</v>
      </c>
      <c r="B980" s="1" t="d">
        <v>2021-02-28</v>
      </c>
      <c r="C980" t="s">
        <v>24</v>
      </c>
      <c r="D980" t="s">
        <v>9</v>
      </c>
      <c r="E980" t="s">
        <v>26</v>
      </c>
      <c r="F980" t="s">
        <v>11</v>
      </c>
      <c r="G980">
        <v>648.92999999999995</v>
      </c>
      <c r="H980">
        <v>300.93</v>
      </c>
      <c r="I980" t="str">
        <f>TEXT(B980  B:B,"MMM-YYYY")</f>
        <v>Feb-2021</v>
      </c>
      <c r="J980">
        <f t="shared" si="15"/>
        <v>2021</v>
      </c>
    </row>
    <row r="981" spans="1:10" x14ac:dyDescent="0.2">
      <c r="A981">
        <v>1980</v>
      </c>
      <c r="B981" s="1" t="d">
        <v>2021-05-08</v>
      </c>
      <c r="C981" t="s">
        <v>22</v>
      </c>
      <c r="D981" t="s">
        <v>30</v>
      </c>
      <c r="E981" t="s">
        <v>19</v>
      </c>
      <c r="F981" t="s">
        <v>21</v>
      </c>
      <c r="G981">
        <v>1726.38</v>
      </c>
      <c r="H981">
        <v>280.86</v>
      </c>
      <c r="I981" t="str">
        <f>TEXT(B981  B:B,"MMM-YYYY")</f>
        <v>May-2021</v>
      </c>
      <c r="J981">
        <f t="shared" si="15"/>
        <v>2021</v>
      </c>
    </row>
    <row r="982" spans="1:10" x14ac:dyDescent="0.2">
      <c r="A982">
        <v>1981</v>
      </c>
      <c r="B982" s="1" t="d">
        <v>2023-01-06</v>
      </c>
      <c r="C982" t="s">
        <v>24</v>
      </c>
      <c r="D982" t="s">
        <v>14</v>
      </c>
      <c r="E982" t="s">
        <v>19</v>
      </c>
      <c r="F982" t="s">
        <v>11</v>
      </c>
      <c r="G982">
        <v>1920.97</v>
      </c>
      <c r="H982">
        <v>425.18</v>
      </c>
      <c r="I982" t="str">
        <f>TEXT(B982  B:B,"MMM-YYYY")</f>
        <v>Jan-2023</v>
      </c>
      <c r="J982">
        <f t="shared" si="15"/>
        <v>2023</v>
      </c>
    </row>
    <row r="983" spans="1:10" x14ac:dyDescent="0.2">
      <c r="A983">
        <v>1982</v>
      </c>
      <c r="B983" s="1" t="d">
        <v>2022-12-22</v>
      </c>
      <c r="C983" t="s">
        <v>24</v>
      </c>
      <c r="D983" t="s">
        <v>14</v>
      </c>
      <c r="E983" t="s">
        <v>32</v>
      </c>
      <c r="F983" t="s">
        <v>21</v>
      </c>
      <c r="G983">
        <v>474.54</v>
      </c>
      <c r="H983">
        <v>282.58999999999997</v>
      </c>
      <c r="I983" t="str">
        <f>TEXT(B983  B:B,"MMM-YYYY")</f>
        <v>Dec-2022</v>
      </c>
      <c r="J983">
        <f t="shared" si="15"/>
        <v>2022</v>
      </c>
    </row>
    <row r="984" spans="1:10" x14ac:dyDescent="0.2">
      <c r="A984">
        <v>1983</v>
      </c>
      <c r="B984" s="1" t="d">
        <v>2022-06-10</v>
      </c>
      <c r="C984" t="s">
        <v>17</v>
      </c>
      <c r="D984" t="s">
        <v>27</v>
      </c>
      <c r="E984" t="s">
        <v>29</v>
      </c>
      <c r="F984" t="s">
        <v>21</v>
      </c>
      <c r="G984">
        <v>221.9</v>
      </c>
      <c r="H984">
        <v>-1.34</v>
      </c>
      <c r="I984" t="str">
        <f>TEXT(B984  B:B,"MMM-YYYY")</f>
        <v>Jun-2022</v>
      </c>
      <c r="J984">
        <f t="shared" si="15"/>
        <v>2022</v>
      </c>
    </row>
    <row r="985" spans="1:10" x14ac:dyDescent="0.2">
      <c r="A985">
        <v>1984</v>
      </c>
      <c r="B985" s="1" t="d">
        <v>2022-06-05</v>
      </c>
      <c r="C985" t="s">
        <v>24</v>
      </c>
      <c r="D985" t="s">
        <v>18</v>
      </c>
      <c r="E985" t="s">
        <v>10</v>
      </c>
      <c r="F985" t="s">
        <v>11</v>
      </c>
      <c r="G985">
        <v>429.34</v>
      </c>
      <c r="H985">
        <v>285.7</v>
      </c>
      <c r="I985" t="str">
        <f>TEXT(B985  B:B,"MMM-YYYY")</f>
        <v>Jun-2022</v>
      </c>
      <c r="J985">
        <f t="shared" si="15"/>
        <v>2022</v>
      </c>
    </row>
    <row r="986" spans="1:10" x14ac:dyDescent="0.2">
      <c r="A986">
        <v>1985</v>
      </c>
      <c r="B986" s="1" t="d">
        <v>2022-07-06</v>
      </c>
      <c r="C986" t="s">
        <v>22</v>
      </c>
      <c r="D986" t="s">
        <v>12</v>
      </c>
      <c r="E986" t="s">
        <v>13</v>
      </c>
      <c r="F986" t="s">
        <v>16</v>
      </c>
      <c r="G986">
        <v>1650.08</v>
      </c>
      <c r="H986">
        <v>14.07</v>
      </c>
      <c r="I986" t="str">
        <f>TEXT(B986  B:B,"MMM-YYYY")</f>
        <v>Jul-2022</v>
      </c>
      <c r="J986">
        <f t="shared" si="15"/>
        <v>2022</v>
      </c>
    </row>
    <row r="987" spans="1:10" x14ac:dyDescent="0.2">
      <c r="A987">
        <v>1986</v>
      </c>
      <c r="B987" s="1" t="d">
        <v>2021-08-25</v>
      </c>
      <c r="C987" t="s">
        <v>17</v>
      </c>
      <c r="D987" t="s">
        <v>18</v>
      </c>
      <c r="E987" t="s">
        <v>28</v>
      </c>
      <c r="F987" t="s">
        <v>21</v>
      </c>
      <c r="G987">
        <v>1369.46</v>
      </c>
      <c r="H987">
        <v>331.47</v>
      </c>
      <c r="I987" t="str">
        <f>TEXT(B987  B:B,"MMM-YYYY")</f>
        <v>Aug-2021</v>
      </c>
      <c r="J987">
        <f t="shared" si="15"/>
        <v>2021</v>
      </c>
    </row>
    <row r="988" spans="1:10" x14ac:dyDescent="0.2">
      <c r="A988">
        <v>1987</v>
      </c>
      <c r="B988" s="1" t="d">
        <v>2022-05-09</v>
      </c>
      <c r="C988" t="s">
        <v>22</v>
      </c>
      <c r="D988" t="s">
        <v>30</v>
      </c>
      <c r="E988" t="s">
        <v>26</v>
      </c>
      <c r="F988" t="s">
        <v>11</v>
      </c>
      <c r="G988">
        <v>1290.29</v>
      </c>
      <c r="H988">
        <v>233.82</v>
      </c>
      <c r="I988" t="str">
        <f>TEXT(B988  B:B,"MMM-YYYY")</f>
        <v>May-2022</v>
      </c>
      <c r="J988">
        <f t="shared" si="15"/>
        <v>2022</v>
      </c>
    </row>
    <row r="989" spans="1:10" x14ac:dyDescent="0.2">
      <c r="A989">
        <v>1988</v>
      </c>
      <c r="B989" s="1" t="d">
        <v>2021-01-04</v>
      </c>
      <c r="C989" t="s">
        <v>24</v>
      </c>
      <c r="D989" t="s">
        <v>33</v>
      </c>
      <c r="E989" t="s">
        <v>15</v>
      </c>
      <c r="F989" t="s">
        <v>21</v>
      </c>
      <c r="G989">
        <v>833.5</v>
      </c>
      <c r="H989">
        <v>-145.81</v>
      </c>
      <c r="I989" t="str">
        <f>TEXT(B989  B:B,"MMM-YYYY")</f>
        <v>Jan-2021</v>
      </c>
      <c r="J989">
        <f t="shared" si="15"/>
        <v>2021</v>
      </c>
    </row>
    <row r="990" spans="1:10" x14ac:dyDescent="0.2">
      <c r="A990">
        <v>1989</v>
      </c>
      <c r="B990" s="1" t="d">
        <v>2022-10-28</v>
      </c>
      <c r="C990" t="s">
        <v>22</v>
      </c>
      <c r="D990" t="s">
        <v>33</v>
      </c>
      <c r="E990" t="s">
        <v>10</v>
      </c>
      <c r="F990" t="s">
        <v>16</v>
      </c>
      <c r="G990">
        <v>1176.76</v>
      </c>
      <c r="H990">
        <v>158.97999999999999</v>
      </c>
      <c r="I990" t="str">
        <f>TEXT(B990  B:B,"MMM-YYYY")</f>
        <v>Oct-2022</v>
      </c>
      <c r="J990">
        <f t="shared" si="15"/>
        <v>2022</v>
      </c>
    </row>
    <row r="991" spans="1:10" x14ac:dyDescent="0.2">
      <c r="A991">
        <v>1990</v>
      </c>
      <c r="B991" s="1" t="d">
        <v>2022-03-18</v>
      </c>
      <c r="C991" t="s">
        <v>17</v>
      </c>
      <c r="D991" t="s">
        <v>33</v>
      </c>
      <c r="E991" t="s">
        <v>32</v>
      </c>
      <c r="F991" t="s">
        <v>11</v>
      </c>
      <c r="G991">
        <v>650.35</v>
      </c>
      <c r="H991">
        <v>40.31</v>
      </c>
      <c r="I991" t="str">
        <f>TEXT(B991  B:B,"MMM-YYYY")</f>
        <v>Mar-2022</v>
      </c>
      <c r="J991">
        <f t="shared" si="15"/>
        <v>2022</v>
      </c>
    </row>
    <row r="992" spans="1:10" x14ac:dyDescent="0.2">
      <c r="A992">
        <v>1991</v>
      </c>
      <c r="B992" s="1" t="d">
        <v>2021-01-29</v>
      </c>
      <c r="C992" t="s">
        <v>8</v>
      </c>
      <c r="D992" t="s">
        <v>27</v>
      </c>
      <c r="E992" t="s">
        <v>10</v>
      </c>
      <c r="F992" t="s">
        <v>11</v>
      </c>
      <c r="G992">
        <v>980.54</v>
      </c>
      <c r="H992">
        <v>30</v>
      </c>
      <c r="I992" t="str">
        <f>TEXT(B992  B:B,"MMM-YYYY")</f>
        <v>Jan-2021</v>
      </c>
      <c r="J992">
        <f t="shared" si="15"/>
        <v>2021</v>
      </c>
    </row>
    <row r="993" spans="1:10" x14ac:dyDescent="0.2">
      <c r="A993">
        <v>1992</v>
      </c>
      <c r="B993" s="1" t="d">
        <v>2022-09-02</v>
      </c>
      <c r="C993" t="s">
        <v>22</v>
      </c>
      <c r="D993" t="s">
        <v>33</v>
      </c>
      <c r="E993" t="s">
        <v>32</v>
      </c>
      <c r="F993" t="s">
        <v>11</v>
      </c>
      <c r="G993">
        <v>1596.47</v>
      </c>
      <c r="H993">
        <v>221.58</v>
      </c>
      <c r="I993" t="str">
        <f>TEXT(B993  B:B,"MMM-YYYY")</f>
        <v>Sep-2022</v>
      </c>
      <c r="J993">
        <f t="shared" si="15"/>
        <v>2022</v>
      </c>
    </row>
    <row r="994" spans="1:10" x14ac:dyDescent="0.2">
      <c r="A994">
        <v>1993</v>
      </c>
      <c r="B994" s="1" t="d">
        <v>2023-03-16</v>
      </c>
      <c r="C994" t="s">
        <v>22</v>
      </c>
      <c r="D994" t="s">
        <v>30</v>
      </c>
      <c r="E994" t="s">
        <v>28</v>
      </c>
      <c r="F994" t="s">
        <v>16</v>
      </c>
      <c r="G994">
        <v>1963.42</v>
      </c>
      <c r="H994">
        <v>25.63</v>
      </c>
      <c r="I994" t="str">
        <f>TEXT(B994  B:B,"MMM-YYYY")</f>
        <v>Mar-2023</v>
      </c>
      <c r="J994">
        <f t="shared" si="15"/>
        <v>2023</v>
      </c>
    </row>
    <row r="995" spans="1:10" x14ac:dyDescent="0.2">
      <c r="A995">
        <v>1994</v>
      </c>
      <c r="B995" s="1" t="d">
        <v>2021-03-16</v>
      </c>
      <c r="C995" t="s">
        <v>17</v>
      </c>
      <c r="D995" t="s">
        <v>31</v>
      </c>
      <c r="E995" t="s">
        <v>29</v>
      </c>
      <c r="F995" t="s">
        <v>21</v>
      </c>
      <c r="G995">
        <v>1868.35</v>
      </c>
      <c r="H995">
        <v>343.83</v>
      </c>
      <c r="I995" t="str">
        <f>TEXT(B995  B:B,"MMM-YYYY")</f>
        <v>Mar-2021</v>
      </c>
      <c r="J995">
        <f t="shared" si="15"/>
        <v>2021</v>
      </c>
    </row>
    <row r="996" spans="1:10" x14ac:dyDescent="0.2">
      <c r="A996">
        <v>1995</v>
      </c>
      <c r="B996" s="1" t="d">
        <v>2023-04-18</v>
      </c>
      <c r="C996" t="s">
        <v>17</v>
      </c>
      <c r="D996" t="s">
        <v>12</v>
      </c>
      <c r="E996" t="s">
        <v>32</v>
      </c>
      <c r="F996" t="s">
        <v>11</v>
      </c>
      <c r="G996">
        <v>1871.04</v>
      </c>
      <c r="H996">
        <v>-150.44999999999999</v>
      </c>
      <c r="I996" t="str">
        <f>TEXT(B996  B:B,"MMM-YYYY")</f>
        <v>Apr-2023</v>
      </c>
      <c r="J996">
        <f t="shared" si="15"/>
        <v>2023</v>
      </c>
    </row>
    <row r="997" spans="1:10" x14ac:dyDescent="0.2">
      <c r="A997">
        <v>1996</v>
      </c>
      <c r="B997" s="1" t="d">
        <v>2021-05-08</v>
      </c>
      <c r="C997" t="s">
        <v>22</v>
      </c>
      <c r="D997" t="s">
        <v>30</v>
      </c>
      <c r="E997" t="s">
        <v>28</v>
      </c>
      <c r="F997" t="s">
        <v>21</v>
      </c>
      <c r="G997">
        <v>834.34</v>
      </c>
      <c r="H997">
        <v>262.27</v>
      </c>
      <c r="I997" t="str">
        <f>TEXT(B997  B:B,"MMM-YYYY")</f>
        <v>May-2021</v>
      </c>
      <c r="J997">
        <f t="shared" si="15"/>
        <v>2021</v>
      </c>
    </row>
    <row r="998" spans="1:10" x14ac:dyDescent="0.2">
      <c r="A998">
        <v>1997</v>
      </c>
      <c r="B998" s="1" t="d">
        <v>2021-02-11</v>
      </c>
      <c r="C998" t="s">
        <v>24</v>
      </c>
      <c r="D998" t="s">
        <v>12</v>
      </c>
      <c r="E998" t="s">
        <v>28</v>
      </c>
      <c r="F998" t="s">
        <v>21</v>
      </c>
      <c r="G998">
        <v>964.14</v>
      </c>
      <c r="H998">
        <v>366.44</v>
      </c>
      <c r="I998" t="str">
        <f>TEXT(B998  B:B,"MMM-YYYY")</f>
        <v>Feb-2021</v>
      </c>
      <c r="J998">
        <f t="shared" si="15"/>
        <v>2021</v>
      </c>
    </row>
    <row r="999" spans="1:10" x14ac:dyDescent="0.2">
      <c r="A999">
        <v>1998</v>
      </c>
      <c r="B999" s="1" t="d">
        <v>2021-02-10</v>
      </c>
      <c r="C999" t="s">
        <v>22</v>
      </c>
      <c r="D999" t="s">
        <v>30</v>
      </c>
      <c r="E999" t="s">
        <v>29</v>
      </c>
      <c r="F999" t="s">
        <v>16</v>
      </c>
      <c r="G999">
        <v>1425.99</v>
      </c>
      <c r="H999">
        <v>270.98</v>
      </c>
      <c r="I999" t="str">
        <f>TEXT(B999  B:B,"MMM-YYYY")</f>
        <v>Feb-2021</v>
      </c>
      <c r="J999">
        <f t="shared" si="15"/>
        <v>2021</v>
      </c>
    </row>
    <row r="1000" spans="1:10" x14ac:dyDescent="0.2">
      <c r="A1000">
        <v>1999</v>
      </c>
      <c r="B1000" s="1" t="d">
        <v>2023-07-23</v>
      </c>
      <c r="C1000" t="s">
        <v>17</v>
      </c>
      <c r="D1000" t="s">
        <v>33</v>
      </c>
      <c r="E1000" t="s">
        <v>19</v>
      </c>
      <c r="F1000" t="s">
        <v>11</v>
      </c>
      <c r="G1000">
        <v>1848.27</v>
      </c>
      <c r="H1000">
        <v>148.06</v>
      </c>
      <c r="I1000" t="str">
        <f>TEXT(B1000  B:B,"MMM-YYYY")</f>
        <v>Jul-2023</v>
      </c>
      <c r="J1000">
        <f t="shared" si="15"/>
        <v>2023</v>
      </c>
    </row>
    <row r="1001" spans="1:10" x14ac:dyDescent="0.2">
      <c r="A1001">
        <v>2000</v>
      </c>
      <c r="B1001" s="1" t="d">
        <v>2021-02-03</v>
      </c>
      <c r="C1001" t="s">
        <v>8</v>
      </c>
      <c r="D1001" t="s">
        <v>31</v>
      </c>
      <c r="E1001" t="s">
        <v>10</v>
      </c>
      <c r="F1001" t="s">
        <v>21</v>
      </c>
      <c r="G1001">
        <v>326.89</v>
      </c>
      <c r="H1001">
        <v>465.21</v>
      </c>
      <c r="I1001" t="str">
        <f>TEXT(B1001  B:B,"MMM-YYYY")</f>
        <v>Feb-2021</v>
      </c>
      <c r="J1001">
        <f t="shared" si="15"/>
        <v>2021</v>
      </c>
    </row>
  </sheetData>
  <pageMargins left="0.75" right="0.75" top="1" bottom="1" header="0.5" footer="0.5"/>
  <tableParts count="1">
    <tablePart r:id="rId1"/>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3C270-E6C4-7B49-8C86-2EC3DDCD6BE5}">
  <dimension ref="A3:C8"/>
  <sheetViews>
    <sheetView workbookViewId="0">
      <selection activeCell="N16" sqref="N16"/>
    </sheetView>
  </sheetViews>
  <sheetFormatPr baseColWidth="10" defaultRowHeight="16" x14ac:dyDescent="0.2"/>
  <cols>
    <col min="1" max="1" width="13" bestFit="1" customWidth="1"/>
    <col min="2" max="2" width="11.6640625" bestFit="1" customWidth="1"/>
    <col min="3" max="3" width="11.83203125" bestFit="1" customWidth="1"/>
  </cols>
  <sheetData>
    <row r="3" spans="1:3" x14ac:dyDescent="0.2">
      <c r="A3" s="2" t="s">
        <v>35</v>
      </c>
      <c r="B3" t="s">
        <v>37</v>
      </c>
      <c r="C3" t="s">
        <v>38</v>
      </c>
    </row>
    <row r="4" spans="1:3" x14ac:dyDescent="0.2">
      <c r="A4" s="3" t="s">
        <v>24</v>
      </c>
      <c r="B4" s="4">
        <v>243424.23999999993</v>
      </c>
      <c r="C4" s="4">
        <v>37747.819999999992</v>
      </c>
    </row>
    <row r="5" spans="1:3" x14ac:dyDescent="0.2">
      <c r="A5" s="3" t="s">
        <v>8</v>
      </c>
      <c r="B5" s="4">
        <v>259524.28999999992</v>
      </c>
      <c r="C5" s="4">
        <v>41198.110000000022</v>
      </c>
    </row>
    <row r="6" spans="1:3" x14ac:dyDescent="0.2">
      <c r="A6" s="3" t="s">
        <v>22</v>
      </c>
      <c r="B6" s="4">
        <v>243209.78999999998</v>
      </c>
      <c r="C6" s="4">
        <v>33422.949999999997</v>
      </c>
    </row>
    <row r="7" spans="1:3" x14ac:dyDescent="0.2">
      <c r="A7" s="3" t="s">
        <v>17</v>
      </c>
      <c r="B7" s="4">
        <v>240275.08999999991</v>
      </c>
      <c r="C7" s="4">
        <v>35930.689999999995</v>
      </c>
    </row>
    <row r="8" spans="1:3" x14ac:dyDescent="0.2">
      <c r="A8" s="3" t="s">
        <v>36</v>
      </c>
      <c r="B8" s="4">
        <v>986433.40999999968</v>
      </c>
      <c r="C8" s="4">
        <v>148299.57</v>
      </c>
    </row>
  </sheetData>
  <pageMargins left="0.7" right="0.7" top="0.75" bottom="0.75" header="0.3" footer="0.3"/>
  <drawing r:id="rId2"/>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0EB04-BDBF-A442-991D-B62CED943F59}">
  <dimension ref="A3:B16"/>
  <sheetViews>
    <sheetView workbookViewId="0">
      <selection activeCell="Q16" sqref="Q16"/>
    </sheetView>
  </sheetViews>
  <sheetFormatPr baseColWidth="10" defaultRowHeight="16" x14ac:dyDescent="0.2"/>
  <cols>
    <col min="1" max="1" width="10.5" bestFit="1" customWidth="1"/>
    <col min="2" max="2" width="11.6640625" bestFit="1" customWidth="1"/>
    <col min="3" max="5" width="9.1640625" bestFit="1" customWidth="1"/>
    <col min="6" max="6" width="8.1640625" bestFit="1" customWidth="1"/>
    <col min="7" max="10" width="9.1640625" bestFit="1" customWidth="1"/>
    <col min="11" max="11" width="8.1640625" bestFit="1" customWidth="1"/>
    <col min="12" max="13" width="9.1640625" bestFit="1" customWidth="1"/>
    <col min="14" max="14" width="10.5" bestFit="1" customWidth="1"/>
  </cols>
  <sheetData>
    <row r="3" spans="1:2" x14ac:dyDescent="0.2">
      <c r="B3" t="s">
        <v>37</v>
      </c>
    </row>
    <row r="4" spans="1:2" x14ac:dyDescent="0.2">
      <c r="A4" s="3" t="s">
        <v>43</v>
      </c>
      <c r="B4" s="4">
        <v>93954.81</v>
      </c>
    </row>
    <row r="5" spans="1:2" x14ac:dyDescent="0.2">
      <c r="A5" s="3" t="s">
        <v>44</v>
      </c>
      <c r="B5" s="4">
        <v>71589.539999999994</v>
      </c>
    </row>
    <row r="6" spans="1:2" x14ac:dyDescent="0.2">
      <c r="A6" s="3" t="s">
        <v>45</v>
      </c>
      <c r="B6" s="4">
        <v>87091.010000000009</v>
      </c>
    </row>
    <row r="7" spans="1:2" x14ac:dyDescent="0.2">
      <c r="A7" s="3" t="s">
        <v>46</v>
      </c>
      <c r="B7" s="4">
        <v>94054.410000000018</v>
      </c>
    </row>
    <row r="8" spans="1:2" x14ac:dyDescent="0.2">
      <c r="A8" s="3" t="s">
        <v>47</v>
      </c>
      <c r="B8" s="4">
        <v>93415.700000000012</v>
      </c>
    </row>
    <row r="9" spans="1:2" x14ac:dyDescent="0.2">
      <c r="A9" s="3" t="s">
        <v>48</v>
      </c>
      <c r="B9" s="4">
        <v>69639.069999999992</v>
      </c>
    </row>
    <row r="10" spans="1:2" x14ac:dyDescent="0.2">
      <c r="A10" s="3" t="s">
        <v>49</v>
      </c>
      <c r="B10" s="4">
        <v>84615.370000000024</v>
      </c>
    </row>
    <row r="11" spans="1:2" x14ac:dyDescent="0.2">
      <c r="A11" s="3" t="s">
        <v>50</v>
      </c>
      <c r="B11" s="4">
        <v>77693.460000000036</v>
      </c>
    </row>
    <row r="12" spans="1:2" x14ac:dyDescent="0.2">
      <c r="A12" s="3" t="s">
        <v>51</v>
      </c>
      <c r="B12" s="4">
        <v>66690.34</v>
      </c>
    </row>
    <row r="13" spans="1:2" x14ac:dyDescent="0.2">
      <c r="A13" s="3" t="s">
        <v>52</v>
      </c>
      <c r="B13" s="4">
        <v>81717.600000000006</v>
      </c>
    </row>
    <row r="14" spans="1:2" x14ac:dyDescent="0.2">
      <c r="A14" s="3" t="s">
        <v>53</v>
      </c>
      <c r="B14" s="4">
        <v>78882.410000000018</v>
      </c>
    </row>
    <row r="15" spans="1:2" x14ac:dyDescent="0.2">
      <c r="A15" s="3" t="s">
        <v>54</v>
      </c>
      <c r="B15" s="4">
        <v>87089.69</v>
      </c>
    </row>
    <row r="16" spans="1:2" x14ac:dyDescent="0.2">
      <c r="A16" s="3" t="s">
        <v>36</v>
      </c>
      <c r="B16" s="4">
        <v>986433.41000000015</v>
      </c>
    </row>
  </sheetData>
  <pageMargins left="0.7" right="0.7" top="0.75" bottom="0.75" header="0.3" footer="0.3"/>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E73A9-A227-9B48-ACED-C5BE6756C386}">
  <dimension ref="A3:B14"/>
  <sheetViews>
    <sheetView zoomScale="115" workbookViewId="0">
      <selection activeCell="K22" sqref="G9:K22"/>
    </sheetView>
  </sheetViews>
  <sheetFormatPr baseColWidth="10" defaultRowHeight="16" x14ac:dyDescent="0.2"/>
  <cols>
    <col min="1" max="1" width="13" bestFit="1" customWidth="1"/>
    <col min="2" max="2" width="11.83203125" bestFit="1" customWidth="1"/>
  </cols>
  <sheetData>
    <row r="3" spans="1:2" x14ac:dyDescent="0.2">
      <c r="A3" s="2" t="s">
        <v>35</v>
      </c>
      <c r="B3" t="s">
        <v>37</v>
      </c>
    </row>
    <row r="4" spans="1:2" x14ac:dyDescent="0.2">
      <c r="A4" s="3" t="s">
        <v>18</v>
      </c>
      <c r="B4" s="4">
        <v>105049.08999999997</v>
      </c>
    </row>
    <row r="5" spans="1:2" x14ac:dyDescent="0.2">
      <c r="A5" s="3" t="s">
        <v>14</v>
      </c>
      <c r="B5" s="4">
        <v>104157.41999999995</v>
      </c>
    </row>
    <row r="6" spans="1:2" x14ac:dyDescent="0.2">
      <c r="A6" s="3" t="s">
        <v>20</v>
      </c>
      <c r="B6" s="4">
        <v>104091.47000000004</v>
      </c>
    </row>
    <row r="7" spans="1:2" x14ac:dyDescent="0.2">
      <c r="A7" s="3" t="s">
        <v>31</v>
      </c>
      <c r="B7" s="4">
        <v>103295.49000000002</v>
      </c>
    </row>
    <row r="8" spans="1:2" x14ac:dyDescent="0.2">
      <c r="A8" s="3" t="s">
        <v>33</v>
      </c>
      <c r="B8" s="4">
        <v>101585.81999999998</v>
      </c>
    </row>
    <row r="9" spans="1:2" x14ac:dyDescent="0.2">
      <c r="A9" s="3" t="s">
        <v>9</v>
      </c>
      <c r="B9" s="4">
        <v>98844.23000000004</v>
      </c>
    </row>
    <row r="10" spans="1:2" x14ac:dyDescent="0.2">
      <c r="A10" s="3" t="s">
        <v>12</v>
      </c>
      <c r="B10" s="4">
        <v>97218.37</v>
      </c>
    </row>
    <row r="11" spans="1:2" x14ac:dyDescent="0.2">
      <c r="A11" s="3" t="s">
        <v>27</v>
      </c>
      <c r="B11" s="4">
        <v>92324.019999999975</v>
      </c>
    </row>
    <row r="12" spans="1:2" x14ac:dyDescent="0.2">
      <c r="A12" s="3" t="s">
        <v>25</v>
      </c>
      <c r="B12" s="4">
        <v>91468.800000000061</v>
      </c>
    </row>
    <row r="13" spans="1:2" x14ac:dyDescent="0.2">
      <c r="A13" s="3" t="s">
        <v>30</v>
      </c>
      <c r="B13" s="4">
        <v>88398.7</v>
      </c>
    </row>
    <row r="14" spans="1:2" x14ac:dyDescent="0.2">
      <c r="A14" s="3" t="s">
        <v>36</v>
      </c>
      <c r="B14" s="4">
        <v>986433.41</v>
      </c>
    </row>
  </sheetData>
  <pageMargins left="0.7" right="0.7" top="0.75" bottom="0.75" header="0.3" footer="0.3"/>
  <drawing r:id="rId2"/>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1C18-1DD9-A848-971F-27A247679676}">
  <dimension ref="A3:B4"/>
  <sheetViews>
    <sheetView workbookViewId="0">
      <selection activeCell="J16" sqref="H6:J16"/>
    </sheetView>
  </sheetViews>
  <sheetFormatPr baseColWidth="10" defaultRowHeight="16" x14ac:dyDescent="0.2"/>
  <cols>
    <col min="1" max="1" width="11.6640625" bestFit="1" customWidth="1"/>
    <col min="2" max="2" width="11.83203125" bestFit="1" customWidth="1"/>
  </cols>
  <sheetData>
    <row r="3" spans="1:2" x14ac:dyDescent="0.2">
      <c r="A3" t="s">
        <v>37</v>
      </c>
      <c r="B3" t="s">
        <v>38</v>
      </c>
    </row>
    <row r="4" spans="1:2" x14ac:dyDescent="0.2">
      <c r="A4" s="4">
        <v>986433.4100000005</v>
      </c>
      <c r="B4" s="4">
        <v>148299.56999999977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E8D8-4DC5-E34E-AA8A-500DAC6F2F64}">
  <dimension ref="K30:P47"/>
  <sheetViews>
    <sheetView workbookViewId="0">
      <selection activeCell="O45" sqref="O45"/>
    </sheetView>
  </sheetViews>
  <sheetFormatPr baseColWidth="10" defaultRowHeight="16" x14ac:dyDescent="0.2"/>
  <cols>
    <col min="2" max="2" width="13" bestFit="1" customWidth="1"/>
    <col min="3" max="3" width="11.6640625" bestFit="1" customWidth="1"/>
    <col min="4" max="4" width="11.83203125" bestFit="1" customWidth="1"/>
    <col min="11" max="11" width="11.6640625" bestFit="1" customWidth="1"/>
    <col min="12" max="12" width="11.83203125" bestFit="1" customWidth="1"/>
  </cols>
  <sheetData>
    <row r="30" spans="11:12" x14ac:dyDescent="0.2">
      <c r="K30" t="s">
        <v>37</v>
      </c>
      <c r="L30" t="s">
        <v>38</v>
      </c>
    </row>
    <row r="31" spans="11:12" x14ac:dyDescent="0.2">
      <c r="K31" s="4">
        <v>986433.4100000005</v>
      </c>
      <c r="L31" s="4">
        <v>148299.56999999977</v>
      </c>
    </row>
    <row r="47" spans="11:16" x14ac:dyDescent="0.2">
      <c r="K47" s="4"/>
      <c r="L47" s="4"/>
      <c r="P47" t="s">
        <v>56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superstore_large Analyst</vt:lpstr>
      <vt:lpstr>Reginoal Sheet</vt:lpstr>
      <vt:lpstr>Monthly sheet</vt:lpstr>
      <vt:lpstr>Top Customers</vt:lpstr>
      <vt:lpstr>KPI Summary</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keshavreddy621@gmail.com</dc:creator>
  <cp:lastModifiedBy>keshavreddy621@gmail.com</cp:lastModifiedBy>
  <dcterms:created xsi:type="dcterms:W3CDTF">2025-09-09T07:09:44Z</dcterms:created>
  <dcterms:modified xsi:type="dcterms:W3CDTF">2025-09-09T07:11:12Z</dcterms:modified>
</cp:coreProperties>
</file>