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-Herden\TubCloud\Summer School\Slides\"/>
    </mc:Choice>
  </mc:AlternateContent>
  <xr:revisionPtr revIDLastSave="0" documentId="13_ncr:1_{B912C7AA-C6B4-4C54-878B-35D5CE48F046}" xr6:coauthVersionLast="34" xr6:coauthVersionMax="34" xr10:uidLastSave="{00000000-0000-0000-0000-000000000000}"/>
  <bookViews>
    <workbookView xWindow="0" yWindow="0" windowWidth="28800" windowHeight="12210" xr2:uid="{00000000-000D-0000-FFFF-FFFF00000000}"/>
  </bookViews>
  <sheets>
    <sheet name="Problem 7-2" sheetId="1" r:id="rId1"/>
  </sheets>
  <definedNames>
    <definedName name="solver_adj" localSheetId="0" hidden="1">'Problem 7-2'!$B$12:$L$12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'Problem 7-2'!$B$12:$I$12</definedName>
    <definedName name="solver_lhs2" localSheetId="0" hidden="1">'Problem 7-2'!$B$12:$I$12</definedName>
    <definedName name="solver_lhs3" localSheetId="0" hidden="1">'Problem 7-2'!$J$12:$L$12</definedName>
    <definedName name="solver_lhs4" localSheetId="0" hidden="1">'Problem 7-2'!$M$16:$M$17</definedName>
    <definedName name="solver_lhs5" localSheetId="0" hidden="1">'Problem 7-2'!$M$20:$M$23</definedName>
    <definedName name="solver_lhs6" localSheetId="0" hidden="1">'Problem 7-2'!$M$26:$M$28</definedName>
    <definedName name="solver_lhs7" localSheetId="0" hidden="1">'Problem 7-2'!$M$31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'Problem 7-2'!$B$2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5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hs1" localSheetId="0" hidden="1">Ganzzahlig</definedName>
    <definedName name="solver_rhs2" localSheetId="0" hidden="1">0</definedName>
    <definedName name="solver_rhs3" localSheetId="0" hidden="1">binär</definedName>
    <definedName name="solver_rhs4" localSheetId="0" hidden="1">'Problem 7-2'!$O$16:$O$17</definedName>
    <definedName name="solver_rhs5" localSheetId="0" hidden="1">'Problem 7-2'!$O$20:$O$23</definedName>
    <definedName name="solver_rhs6" localSheetId="0" hidden="1">'Problem 7-2'!$O$26:$O$28</definedName>
    <definedName name="solver_rhs7" localSheetId="0" hidden="1">'Problem 7-2'!$O$31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M31" i="1" l="1"/>
  <c r="M28" i="1"/>
  <c r="M27" i="1"/>
  <c r="M26" i="1"/>
  <c r="M23" i="1"/>
  <c r="M22" i="1"/>
  <c r="M21" i="1"/>
  <c r="M20" i="1"/>
  <c r="M17" i="1"/>
  <c r="M16" i="1"/>
</calcChain>
</file>

<file path=xl/sharedStrings.xml><?xml version="1.0" encoding="utf-8"?>
<sst xmlns="http://schemas.openxmlformats.org/spreadsheetml/2006/main" count="32" uniqueCount="24">
  <si>
    <t>Objective</t>
  </si>
  <si>
    <t>Data</t>
  </si>
  <si>
    <t>Decisions</t>
  </si>
  <si>
    <t>Constraints</t>
  </si>
  <si>
    <t>min z</t>
  </si>
  <si>
    <t>transportation costs</t>
  </si>
  <si>
    <t>Operating costs</t>
  </si>
  <si>
    <t>x1_3</t>
  </si>
  <si>
    <t>x1_4</t>
  </si>
  <si>
    <t>Demand</t>
  </si>
  <si>
    <t>&gt;=</t>
  </si>
  <si>
    <t>y(a=1)2</t>
  </si>
  <si>
    <t>y(a=2)2</t>
  </si>
  <si>
    <t>y(a=3)2</t>
  </si>
  <si>
    <t>x(a=1)2_3</t>
  </si>
  <si>
    <t>x2(a=1)_4</t>
  </si>
  <si>
    <t>x(a=2)2_3</t>
  </si>
  <si>
    <t>x(a=3)2_3</t>
  </si>
  <si>
    <t>x2(a=2)_4</t>
  </si>
  <si>
    <t>x2(a=3)_4</t>
  </si>
  <si>
    <t>&lt;=</t>
  </si>
  <si>
    <t>Supply max</t>
  </si>
  <si>
    <t>Supply min</t>
  </si>
  <si>
    <t>Artificial facility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</si>
</sst>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1"/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workbookViewId="0">
      <selection activeCell="D12" sqref="D12"/>
    </sheetView>
  </sheetViews>
  <sheetFormatPr baseColWidth="10" defaultRowHeight="15" x14ac:dyDescent="0.25"/>
  <sheetData>
    <row r="1" spans="1:15" x14ac:dyDescent="0.25">
      <c r="A1" s="1" t="s">
        <v>0</v>
      </c>
    </row>
    <row r="2" spans="1:15" x14ac:dyDescent="0.25">
      <c r="A2" s="2" t="s">
        <v>4</v>
      </c>
      <c r="B2">
        <f>SUMPRODUCT(B6:I6,B12:I12)+SUMPRODUCT(B8:I8,B12:I12)</f>
        <v>72100</v>
      </c>
    </row>
    <row r="4" spans="1:15" x14ac:dyDescent="0.25">
      <c r="A4" s="1" t="s">
        <v>1</v>
      </c>
    </row>
    <row r="5" spans="1:15" x14ac:dyDescent="0.25">
      <c r="A5" s="2" t="s">
        <v>5</v>
      </c>
    </row>
    <row r="6" spans="1:15" x14ac:dyDescent="0.25">
      <c r="B6">
        <v>1.72</v>
      </c>
      <c r="C6">
        <v>1.96</v>
      </c>
      <c r="D6">
        <v>1.55</v>
      </c>
      <c r="E6">
        <v>1.55</v>
      </c>
      <c r="F6">
        <v>1.55</v>
      </c>
      <c r="G6">
        <v>1.65</v>
      </c>
      <c r="H6">
        <v>1.65</v>
      </c>
      <c r="I6">
        <v>1.65</v>
      </c>
    </row>
    <row r="7" spans="1:15" x14ac:dyDescent="0.25">
      <c r="A7" s="2" t="s">
        <v>6</v>
      </c>
    </row>
    <row r="8" spans="1:15" x14ac:dyDescent="0.25">
      <c r="B8">
        <v>0</v>
      </c>
      <c r="C8">
        <v>0</v>
      </c>
      <c r="D8">
        <v>0.32</v>
      </c>
      <c r="E8">
        <v>0.26</v>
      </c>
      <c r="F8">
        <v>0.22</v>
      </c>
      <c r="G8">
        <v>0.32</v>
      </c>
      <c r="H8">
        <v>0.26</v>
      </c>
      <c r="I8">
        <v>0.22</v>
      </c>
    </row>
    <row r="10" spans="1:15" x14ac:dyDescent="0.25">
      <c r="A10" s="1" t="s">
        <v>2</v>
      </c>
    </row>
    <row r="11" spans="1:15" x14ac:dyDescent="0.25">
      <c r="A11" s="2"/>
      <c r="B11" t="s">
        <v>7</v>
      </c>
      <c r="C11" t="s">
        <v>8</v>
      </c>
      <c r="D11" t="s">
        <v>14</v>
      </c>
      <c r="E11" t="s">
        <v>16</v>
      </c>
      <c r="F11" t="s">
        <v>17</v>
      </c>
      <c r="G11" t="s">
        <v>15</v>
      </c>
      <c r="H11" t="s">
        <v>18</v>
      </c>
      <c r="I11" t="s">
        <v>19</v>
      </c>
      <c r="J11" t="s">
        <v>11</v>
      </c>
      <c r="K11" t="s">
        <v>12</v>
      </c>
      <c r="L11" t="s">
        <v>13</v>
      </c>
    </row>
    <row r="12" spans="1:15" x14ac:dyDescent="0.25">
      <c r="B12" s="3">
        <v>18000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22000</v>
      </c>
      <c r="J12" s="3">
        <v>0</v>
      </c>
      <c r="K12" s="3">
        <v>0</v>
      </c>
      <c r="L12" s="3">
        <v>1</v>
      </c>
    </row>
    <row r="14" spans="1:15" x14ac:dyDescent="0.25">
      <c r="A14" s="1" t="s">
        <v>3</v>
      </c>
    </row>
    <row r="15" spans="1:15" x14ac:dyDescent="0.25">
      <c r="A15" s="2" t="s">
        <v>9</v>
      </c>
    </row>
    <row r="16" spans="1:15" x14ac:dyDescent="0.25">
      <c r="B16">
        <v>1</v>
      </c>
      <c r="D16">
        <v>1</v>
      </c>
      <c r="E16">
        <v>1</v>
      </c>
      <c r="F16">
        <v>1</v>
      </c>
      <c r="M16">
        <f>SUMPRODUCT(B16:L16,$B$12:$L$12)</f>
        <v>18000</v>
      </c>
      <c r="N16" t="s">
        <v>10</v>
      </c>
      <c r="O16">
        <v>18000</v>
      </c>
    </row>
    <row r="17" spans="1:15" x14ac:dyDescent="0.25">
      <c r="C17">
        <v>1</v>
      </c>
      <c r="G17">
        <v>1</v>
      </c>
      <c r="H17">
        <v>1</v>
      </c>
      <c r="I17">
        <v>1</v>
      </c>
      <c r="M17">
        <f>SUMPRODUCT(B17:L17,$B$12:$L$12)</f>
        <v>22000</v>
      </c>
      <c r="N17" t="s">
        <v>10</v>
      </c>
      <c r="O17">
        <v>22000</v>
      </c>
    </row>
    <row r="19" spans="1:15" x14ac:dyDescent="0.25">
      <c r="A19" s="2" t="s">
        <v>21</v>
      </c>
    </row>
    <row r="20" spans="1:15" x14ac:dyDescent="0.25">
      <c r="B20">
        <v>1</v>
      </c>
      <c r="C20">
        <v>1</v>
      </c>
      <c r="M20">
        <f t="shared" ref="M20:M23" si="0">SUMPRODUCT(B20:L20,$B$12:$L$12)</f>
        <v>18000</v>
      </c>
      <c r="N20" t="s">
        <v>20</v>
      </c>
      <c r="O20">
        <v>35000</v>
      </c>
    </row>
    <row r="21" spans="1:15" x14ac:dyDescent="0.25">
      <c r="D21">
        <v>1</v>
      </c>
      <c r="G21">
        <v>1</v>
      </c>
      <c r="J21">
        <v>-15000</v>
      </c>
      <c r="M21">
        <f t="shared" si="0"/>
        <v>0</v>
      </c>
      <c r="N21" t="s">
        <v>20</v>
      </c>
      <c r="O21">
        <v>0</v>
      </c>
    </row>
    <row r="22" spans="1:15" x14ac:dyDescent="0.25">
      <c r="E22">
        <v>1</v>
      </c>
      <c r="H22">
        <v>1</v>
      </c>
      <c r="K22">
        <v>-20000</v>
      </c>
      <c r="M22">
        <f t="shared" si="0"/>
        <v>0</v>
      </c>
      <c r="N22" t="s">
        <v>20</v>
      </c>
      <c r="O22">
        <v>0</v>
      </c>
    </row>
    <row r="23" spans="1:15" x14ac:dyDescent="0.25">
      <c r="F23">
        <v>1</v>
      </c>
      <c r="I23">
        <v>1</v>
      </c>
      <c r="L23">
        <v>-25000</v>
      </c>
      <c r="M23">
        <f t="shared" si="0"/>
        <v>-3000</v>
      </c>
      <c r="N23" t="s">
        <v>20</v>
      </c>
      <c r="O23">
        <v>0</v>
      </c>
    </row>
    <row r="25" spans="1:15" x14ac:dyDescent="0.25">
      <c r="A25" s="2" t="s">
        <v>22</v>
      </c>
    </row>
    <row r="26" spans="1:15" x14ac:dyDescent="0.25">
      <c r="D26">
        <v>1</v>
      </c>
      <c r="G26">
        <v>1</v>
      </c>
      <c r="J26">
        <v>0</v>
      </c>
      <c r="M26">
        <f t="shared" ref="M26:M28" si="1">SUMPRODUCT(B26:L26,$B$12:$L$12)</f>
        <v>0</v>
      </c>
      <c r="N26" t="s">
        <v>10</v>
      </c>
      <c r="O26">
        <v>0</v>
      </c>
    </row>
    <row r="27" spans="1:15" x14ac:dyDescent="0.25">
      <c r="E27">
        <v>1</v>
      </c>
      <c r="H27">
        <v>1</v>
      </c>
      <c r="K27">
        <v>-15000</v>
      </c>
      <c r="M27">
        <f t="shared" si="1"/>
        <v>0</v>
      </c>
      <c r="N27" t="s">
        <v>10</v>
      </c>
      <c r="O27">
        <v>0</v>
      </c>
    </row>
    <row r="28" spans="1:15" x14ac:dyDescent="0.25">
      <c r="F28">
        <v>1</v>
      </c>
      <c r="I28">
        <v>1</v>
      </c>
      <c r="L28">
        <v>-20000</v>
      </c>
      <c r="M28">
        <f t="shared" si="1"/>
        <v>2000</v>
      </c>
      <c r="N28" t="s">
        <v>10</v>
      </c>
      <c r="O28">
        <v>0</v>
      </c>
    </row>
    <row r="30" spans="1:15" x14ac:dyDescent="0.25">
      <c r="A30" s="2" t="s">
        <v>23</v>
      </c>
    </row>
    <row r="31" spans="1:15" x14ac:dyDescent="0.25">
      <c r="J31">
        <v>1</v>
      </c>
      <c r="K31">
        <v>1</v>
      </c>
      <c r="L31">
        <v>1</v>
      </c>
      <c r="M31">
        <f>SUMPRODUCT(B31:L31,$B$12:$L$12)</f>
        <v>1</v>
      </c>
      <c r="N31" t="s">
        <v>20</v>
      </c>
      <c r="O31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Problem 7-2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 Herden</dc:creator>
  <cp:lastModifiedBy>Tino Herden</cp:lastModifiedBy>
  <dcterms:created xsi:type="dcterms:W3CDTF">2017-02-09T15:49:27Z</dcterms:created>
  <dcterms:modified xsi:type="dcterms:W3CDTF">2018-07-20T09:22:34Z</dcterms:modified>
</cp:coreProperties>
</file>