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-Herden\TubCloud\Summer School\Slides\"/>
    </mc:Choice>
  </mc:AlternateContent>
  <xr:revisionPtr revIDLastSave="0" documentId="13_ncr:1_{E55A8C46-AAEF-4F20-84EF-1F942236EAB8}" xr6:coauthVersionLast="34" xr6:coauthVersionMax="34" xr10:uidLastSave="{00000000-0000-0000-0000-000000000000}"/>
  <bookViews>
    <workbookView xWindow="0" yWindow="0" windowWidth="28800" windowHeight="12210" xr2:uid="{00000000-000D-0000-FFFF-FFFF00000000}"/>
  </bookViews>
  <sheets>
    <sheet name="Problem 7-3" sheetId="1" r:id="rId1"/>
  </sheets>
  <definedNames>
    <definedName name="solver_adj" localSheetId="0" hidden="1">'Problem 7-3'!$B$12:$J$12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'Problem 7-3'!$B$12:$J$12</definedName>
    <definedName name="solver_lhs2" localSheetId="0" hidden="1">'Problem 7-3'!$K$16:$K$18</definedName>
    <definedName name="solver_lhs3" localSheetId="0" hidden="1">'Problem 7-3'!$K$21:$K$23</definedName>
    <definedName name="solver_lhs4" localSheetId="0" hidden="1">'Problem 7-3'!$K$26</definedName>
    <definedName name="solver_lhs5" localSheetId="0" hidden="1">'Problem 7-3'!$K$21:$K$23</definedName>
    <definedName name="solver_lhs6" localSheetId="0" hidden="1">'Problem 7-3'!#REF!</definedName>
    <definedName name="solver_lhs7" localSheetId="0" hidden="1">'Problem 7-3'!#REF!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'Problem 7-3'!$B$2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2" localSheetId="0" hidden="1">'Problem 7-3'!$M$16:$M$18</definedName>
    <definedName name="solver_rhs3" localSheetId="0" hidden="1">'Problem 7-3'!$M$21:$M$23</definedName>
    <definedName name="solver_rhs4" localSheetId="0" hidden="1">'Problem 7-3'!$M$26</definedName>
    <definedName name="solver_rhs5" localSheetId="0" hidden="1">'Problem 7-3'!$M$21:$M$23</definedName>
    <definedName name="solver_rhs6" localSheetId="0" hidden="1">'Problem 7-3'!#REF!</definedName>
    <definedName name="solver_rhs7" localSheetId="0" hidden="1">'Problem 7-3'!#REF!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K26" i="1"/>
  <c r="K23" i="1"/>
  <c r="K22" i="1"/>
  <c r="K21" i="1"/>
  <c r="K17" i="1"/>
  <c r="K18" i="1"/>
  <c r="K16" i="1"/>
  <c r="P2" i="1" l="1"/>
  <c r="O2" i="1"/>
</calcChain>
</file>

<file path=xl/sharedStrings.xml><?xml version="1.0" encoding="utf-8"?>
<sst xmlns="http://schemas.openxmlformats.org/spreadsheetml/2006/main" count="27" uniqueCount="22">
  <si>
    <t>Objective</t>
  </si>
  <si>
    <t>Data</t>
  </si>
  <si>
    <t>Decisions</t>
  </si>
  <si>
    <t>Constraints</t>
  </si>
  <si>
    <t>min z</t>
  </si>
  <si>
    <t>transportation costs</t>
  </si>
  <si>
    <t>x1_4</t>
  </si>
  <si>
    <t>Demand</t>
  </si>
  <si>
    <t>&gt;=</t>
  </si>
  <si>
    <t>&lt;=</t>
  </si>
  <si>
    <t>x2_4</t>
  </si>
  <si>
    <t>x1_5</t>
  </si>
  <si>
    <t>x2_6</t>
  </si>
  <si>
    <t>x1_6</t>
  </si>
  <si>
    <t>x2_5</t>
  </si>
  <si>
    <t>x3_4</t>
  </si>
  <si>
    <t>x3_5</t>
  </si>
  <si>
    <t>x3_6</t>
  </si>
  <si>
    <t>Distance</t>
  </si>
  <si>
    <t>Supply</t>
  </si>
  <si>
    <t>Distance &gt; 50km</t>
  </si>
  <si>
    <t>How much does this new policy cost BEAR?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</si>
</sst>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1"/>
    <xf numFmtId="9" fontId="0" fillId="0" borderId="0" xfId="2" applyFont="1"/>
  </cellXfs>
  <cellStyles count="3">
    <cellStyle name="Berechnung" xfId="1" builtinId="22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D9" sqref="D9"/>
    </sheetView>
  </sheetViews>
  <sheetFormatPr baseColWidth="10" defaultRowHeight="15" x14ac:dyDescent="0.25"/>
  <sheetData>
    <row r="1" spans="1:16" x14ac:dyDescent="0.25">
      <c r="A1" s="1" t="s">
        <v>0</v>
      </c>
      <c r="O1" s="1" t="s">
        <v>21</v>
      </c>
    </row>
    <row r="2" spans="1:16" x14ac:dyDescent="0.25">
      <c r="A2" s="2" t="s">
        <v>4</v>
      </c>
      <c r="B2">
        <f>SUMPRODUCT(B6:J6,B12:J12)</f>
        <v>94004</v>
      </c>
      <c r="O2">
        <f>92100-B2</f>
        <v>-1904</v>
      </c>
      <c r="P2" s="4">
        <f>(B2/92100)-1</f>
        <v>2.0673181324647016E-2</v>
      </c>
    </row>
    <row r="4" spans="1:16" x14ac:dyDescent="0.25">
      <c r="A4" s="1" t="s">
        <v>1</v>
      </c>
    </row>
    <row r="5" spans="1:16" x14ac:dyDescent="0.25">
      <c r="A5" s="2" t="s">
        <v>5</v>
      </c>
    </row>
    <row r="6" spans="1:16" x14ac:dyDescent="0.25">
      <c r="B6">
        <v>1.1000000000000001</v>
      </c>
      <c r="C6">
        <v>1.22</v>
      </c>
      <c r="D6">
        <v>0.83</v>
      </c>
      <c r="E6">
        <v>1.92</v>
      </c>
      <c r="F6">
        <v>1.74</v>
      </c>
      <c r="G6">
        <v>1.46</v>
      </c>
      <c r="H6">
        <v>0.76</v>
      </c>
      <c r="I6">
        <v>0.93</v>
      </c>
      <c r="J6">
        <v>2.11</v>
      </c>
    </row>
    <row r="7" spans="1:16" x14ac:dyDescent="0.25">
      <c r="A7" s="2" t="s">
        <v>20</v>
      </c>
    </row>
    <row r="8" spans="1:16" x14ac:dyDescent="0.25"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</row>
    <row r="10" spans="1:16" x14ac:dyDescent="0.25">
      <c r="A10" s="1" t="s">
        <v>2</v>
      </c>
    </row>
    <row r="11" spans="1:16" x14ac:dyDescent="0.25">
      <c r="A11" s="2"/>
      <c r="B11" t="s">
        <v>6</v>
      </c>
      <c r="C11" t="s">
        <v>11</v>
      </c>
      <c r="D11" t="s">
        <v>13</v>
      </c>
      <c r="E11" t="s">
        <v>10</v>
      </c>
      <c r="F11" t="s">
        <v>14</v>
      </c>
      <c r="G11" t="s">
        <v>12</v>
      </c>
      <c r="H11" t="s">
        <v>15</v>
      </c>
      <c r="I11" t="s">
        <v>16</v>
      </c>
      <c r="J11" t="s">
        <v>17</v>
      </c>
    </row>
    <row r="12" spans="1:16" x14ac:dyDescent="0.25">
      <c r="B12" s="3">
        <v>16899.999999999996</v>
      </c>
      <c r="C12" s="3">
        <v>0</v>
      </c>
      <c r="D12" s="3">
        <v>6100.0000000000036</v>
      </c>
      <c r="E12" s="3">
        <v>0</v>
      </c>
      <c r="F12" s="3">
        <v>15600.000000000009</v>
      </c>
      <c r="G12" s="3">
        <v>20399.999999999996</v>
      </c>
      <c r="H12" s="3">
        <v>3100.0000000000036</v>
      </c>
      <c r="I12" s="3">
        <v>11899.999999999995</v>
      </c>
      <c r="J12" s="3">
        <v>-2.2737367544323206E-13</v>
      </c>
    </row>
    <row r="14" spans="1:16" x14ac:dyDescent="0.25">
      <c r="A14" s="1" t="s">
        <v>3</v>
      </c>
    </row>
    <row r="15" spans="1:16" x14ac:dyDescent="0.25">
      <c r="A15" s="2" t="s">
        <v>7</v>
      </c>
    </row>
    <row r="16" spans="1:16" x14ac:dyDescent="0.25">
      <c r="B16">
        <v>1</v>
      </c>
      <c r="C16">
        <v>1</v>
      </c>
      <c r="D16">
        <v>1</v>
      </c>
      <c r="K16">
        <f>SUMPRODUCT(B16:J16,$B$12:$J$12)</f>
        <v>23000</v>
      </c>
      <c r="L16" t="s">
        <v>8</v>
      </c>
      <c r="M16">
        <v>23000</v>
      </c>
    </row>
    <row r="17" spans="1:13" x14ac:dyDescent="0.25">
      <c r="E17">
        <v>1</v>
      </c>
      <c r="F17">
        <v>1</v>
      </c>
      <c r="G17">
        <v>1</v>
      </c>
      <c r="K17">
        <f t="shared" ref="K17:K18" si="0">SUMPRODUCT(B17:J17,$B$12:$J$12)</f>
        <v>36000.000000000007</v>
      </c>
      <c r="L17" t="s">
        <v>8</v>
      </c>
      <c r="M17">
        <v>36000</v>
      </c>
    </row>
    <row r="18" spans="1:13" x14ac:dyDescent="0.25">
      <c r="H18">
        <v>1</v>
      </c>
      <c r="I18">
        <v>1</v>
      </c>
      <c r="J18">
        <v>1</v>
      </c>
      <c r="K18">
        <f t="shared" si="0"/>
        <v>14999.999999999998</v>
      </c>
      <c r="L18" t="s">
        <v>8</v>
      </c>
      <c r="M18">
        <v>15000</v>
      </c>
    </row>
    <row r="20" spans="1:13" x14ac:dyDescent="0.25">
      <c r="A20" s="2" t="s">
        <v>19</v>
      </c>
    </row>
    <row r="21" spans="1:13" x14ac:dyDescent="0.25">
      <c r="B21">
        <v>1</v>
      </c>
      <c r="E21">
        <v>1</v>
      </c>
      <c r="H21">
        <v>1</v>
      </c>
      <c r="K21">
        <f t="shared" ref="K21:K23" si="1">SUMPRODUCT(B21:J21,$B$12:$J$12)</f>
        <v>20000</v>
      </c>
      <c r="L21" t="s">
        <v>9</v>
      </c>
      <c r="M21">
        <v>20000</v>
      </c>
    </row>
    <row r="22" spans="1:13" x14ac:dyDescent="0.25">
      <c r="C22">
        <v>1</v>
      </c>
      <c r="F22">
        <v>1</v>
      </c>
      <c r="I22">
        <v>1</v>
      </c>
      <c r="K22">
        <f t="shared" si="1"/>
        <v>27500.000000000004</v>
      </c>
      <c r="L22" t="s">
        <v>9</v>
      </c>
      <c r="M22">
        <v>33000</v>
      </c>
    </row>
    <row r="23" spans="1:13" x14ac:dyDescent="0.25">
      <c r="D23">
        <v>1</v>
      </c>
      <c r="G23">
        <v>1</v>
      </c>
      <c r="J23">
        <v>1</v>
      </c>
      <c r="K23">
        <f t="shared" si="1"/>
        <v>26500</v>
      </c>
      <c r="L23" t="s">
        <v>9</v>
      </c>
      <c r="M23">
        <v>26500</v>
      </c>
    </row>
    <row r="25" spans="1:13" x14ac:dyDescent="0.25">
      <c r="A25" s="2" t="s">
        <v>18</v>
      </c>
    </row>
    <row r="26" spans="1:13" x14ac:dyDescent="0.2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f>SUMPRODUCT(B26:J26,$B$12:$J$12,B8:J8)/SUM(M16:M18)</f>
        <v>0.4</v>
      </c>
      <c r="L26" t="s">
        <v>9</v>
      </c>
      <c r="M26">
        <v>0.4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Problem 7-3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Herden</dc:creator>
  <cp:lastModifiedBy>Tino Herden</cp:lastModifiedBy>
  <dcterms:created xsi:type="dcterms:W3CDTF">2017-02-09T15:49:27Z</dcterms:created>
  <dcterms:modified xsi:type="dcterms:W3CDTF">2018-07-20T09:23:01Z</dcterms:modified>
</cp:coreProperties>
</file>