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Quantitative Decision Making TUB S18\Week 3\"/>
    </mc:Choice>
  </mc:AlternateContent>
  <xr:revisionPtr revIDLastSave="0" documentId="13_ncr:1_{06313AE1-658D-4806-B827-A8C0E5CFC4E5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Littlewoods Rule" sheetId="1" r:id="rId1"/>
    <sheet name="EMSR-a" sheetId="13" r:id="rId2"/>
  </sheets>
  <definedNames>
    <definedName name="class1_fare">'EMSR-a'!$C$5</definedName>
    <definedName name="class1_mean">'EMSR-a'!$D$5</definedName>
    <definedName name="class1_std">'EMSR-a'!$E$5</definedName>
    <definedName name="class2_fare">'EMSR-a'!$C$6</definedName>
    <definedName name="class2_mean">'EMSR-a'!$D$6</definedName>
    <definedName name="class2_std">'EMSR-a'!$E$6</definedName>
    <definedName name="class3_fare">'EMSR-a'!$C$7</definedName>
    <definedName name="classs1_std">'EMSR-a'!$E$5</definedName>
  </definedNames>
  <calcPr calcId="1790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K5" i="1"/>
  <c r="K6" i="1"/>
  <c r="K7" i="1"/>
  <c r="K8" i="1"/>
  <c r="K9" i="1"/>
  <c r="K10" i="1"/>
  <c r="K11" i="1"/>
  <c r="K12" i="1"/>
  <c r="K13" i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4" i="1"/>
  <c r="M4" i="1" s="1"/>
  <c r="H4" i="1"/>
  <c r="I4" i="1" s="1"/>
  <c r="H5" i="1"/>
  <c r="I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G4" i="1"/>
  <c r="M13" i="1" l="1"/>
  <c r="M5" i="1"/>
  <c r="M12" i="1"/>
  <c r="M10" i="1"/>
  <c r="M8" i="1"/>
  <c r="M9" i="1"/>
  <c r="M6" i="1"/>
  <c r="M11" i="1"/>
  <c r="M7" i="1"/>
  <c r="J5" i="1"/>
  <c r="J4" i="1"/>
  <c r="G9" i="1"/>
  <c r="G8" i="1"/>
  <c r="G6" i="1"/>
  <c r="Q4" i="1" l="1"/>
  <c r="G27" i="1" l="1"/>
  <c r="Q27" i="1" s="1"/>
  <c r="G28" i="1"/>
  <c r="Q28" i="1" s="1"/>
  <c r="G29" i="1"/>
  <c r="Q29" i="1" s="1"/>
  <c r="G30" i="1"/>
  <c r="Q30" i="1" s="1"/>
  <c r="G31" i="1"/>
  <c r="Q31" i="1" s="1"/>
  <c r="G32" i="1"/>
  <c r="Q32" i="1" s="1"/>
  <c r="G33" i="1"/>
  <c r="Q33" i="1" s="1"/>
  <c r="G34" i="1"/>
  <c r="Q34" i="1" s="1"/>
  <c r="G35" i="1"/>
  <c r="Q35" i="1" s="1"/>
  <c r="G36" i="1"/>
  <c r="Q36" i="1" s="1"/>
  <c r="G37" i="1"/>
  <c r="Q37" i="1" s="1"/>
  <c r="G38" i="1"/>
  <c r="Q38" i="1" s="1"/>
  <c r="G39" i="1"/>
  <c r="Q39" i="1" s="1"/>
  <c r="G40" i="1"/>
  <c r="Q40" i="1" s="1"/>
  <c r="G41" i="1"/>
  <c r="Q41" i="1" s="1"/>
  <c r="G42" i="1"/>
  <c r="Q42" i="1" s="1"/>
  <c r="G43" i="1"/>
  <c r="Q43" i="1" s="1"/>
  <c r="G44" i="1"/>
  <c r="Q44" i="1" s="1"/>
  <c r="G45" i="1"/>
  <c r="Q45" i="1" s="1"/>
  <c r="G46" i="1"/>
  <c r="Q46" i="1" s="1"/>
  <c r="G47" i="1"/>
  <c r="Q47" i="1" s="1"/>
  <c r="G48" i="1"/>
  <c r="Q48" i="1" s="1"/>
  <c r="G49" i="1"/>
  <c r="Q49" i="1" s="1"/>
  <c r="G50" i="1"/>
  <c r="Q50" i="1" s="1"/>
  <c r="G51" i="1"/>
  <c r="Q51" i="1" s="1"/>
  <c r="G52" i="1"/>
  <c r="Q52" i="1" s="1"/>
  <c r="G53" i="1"/>
  <c r="Q53" i="1" s="1"/>
  <c r="G54" i="1"/>
  <c r="Q54" i="1" s="1"/>
  <c r="G55" i="1"/>
  <c r="Q55" i="1" s="1"/>
  <c r="G56" i="1"/>
  <c r="Q56" i="1" s="1"/>
  <c r="R56" i="1" s="1"/>
  <c r="S56" i="1" s="1"/>
  <c r="G57" i="1"/>
  <c r="Q57" i="1" s="1"/>
  <c r="G58" i="1"/>
  <c r="Q58" i="1" s="1"/>
  <c r="G59" i="1"/>
  <c r="Q59" i="1" s="1"/>
  <c r="G60" i="1"/>
  <c r="Q60" i="1" s="1"/>
  <c r="R60" i="1" s="1"/>
  <c r="S60" i="1" s="1"/>
  <c r="G61" i="1"/>
  <c r="Q61" i="1" s="1"/>
  <c r="G62" i="1"/>
  <c r="Q62" i="1" s="1"/>
  <c r="G63" i="1"/>
  <c r="Q63" i="1" s="1"/>
  <c r="G64" i="1"/>
  <c r="Q64" i="1" s="1"/>
  <c r="R64" i="1" s="1"/>
  <c r="S64" i="1" s="1"/>
  <c r="G65" i="1"/>
  <c r="Q65" i="1" s="1"/>
  <c r="G66" i="1"/>
  <c r="Q66" i="1" s="1"/>
  <c r="G67" i="1"/>
  <c r="Q67" i="1" s="1"/>
  <c r="G68" i="1"/>
  <c r="Q68" i="1" s="1"/>
  <c r="R68" i="1" s="1"/>
  <c r="S68" i="1" s="1"/>
  <c r="G69" i="1"/>
  <c r="Q69" i="1" s="1"/>
  <c r="G70" i="1"/>
  <c r="Q70" i="1" s="1"/>
  <c r="G71" i="1"/>
  <c r="Q71" i="1" s="1"/>
  <c r="G72" i="1"/>
  <c r="Q72" i="1" s="1"/>
  <c r="R72" i="1" s="1"/>
  <c r="S72" i="1" s="1"/>
  <c r="G73" i="1"/>
  <c r="Q73" i="1" s="1"/>
  <c r="G74" i="1"/>
  <c r="Q74" i="1" s="1"/>
  <c r="G75" i="1"/>
  <c r="Q75" i="1" s="1"/>
  <c r="G76" i="1"/>
  <c r="Q76" i="1" s="1"/>
  <c r="R76" i="1" s="1"/>
  <c r="S76" i="1" s="1"/>
  <c r="G77" i="1"/>
  <c r="Q77" i="1" s="1"/>
  <c r="G78" i="1"/>
  <c r="Q78" i="1" s="1"/>
  <c r="G79" i="1"/>
  <c r="Q79" i="1" s="1"/>
  <c r="G80" i="1"/>
  <c r="Q80" i="1" s="1"/>
  <c r="R80" i="1" s="1"/>
  <c r="S80" i="1" s="1"/>
  <c r="G81" i="1"/>
  <c r="Q81" i="1" s="1"/>
  <c r="G82" i="1"/>
  <c r="Q82" i="1" s="1"/>
  <c r="G83" i="1"/>
  <c r="Q83" i="1" s="1"/>
  <c r="G84" i="1"/>
  <c r="Q84" i="1" s="1"/>
  <c r="R84" i="1" s="1"/>
  <c r="S84" i="1" s="1"/>
  <c r="G85" i="1"/>
  <c r="Q85" i="1" s="1"/>
  <c r="G86" i="1"/>
  <c r="Q86" i="1" s="1"/>
  <c r="G87" i="1"/>
  <c r="Q87" i="1" s="1"/>
  <c r="G88" i="1"/>
  <c r="Q88" i="1" s="1"/>
  <c r="R88" i="1" s="1"/>
  <c r="S88" i="1" s="1"/>
  <c r="G89" i="1"/>
  <c r="Q89" i="1" s="1"/>
  <c r="G90" i="1"/>
  <c r="Q90" i="1" s="1"/>
  <c r="G91" i="1"/>
  <c r="Q91" i="1" s="1"/>
  <c r="G92" i="1"/>
  <c r="Q92" i="1" s="1"/>
  <c r="R92" i="1" s="1"/>
  <c r="S92" i="1" s="1"/>
  <c r="G93" i="1"/>
  <c r="Q93" i="1" s="1"/>
  <c r="G94" i="1"/>
  <c r="Q94" i="1" s="1"/>
  <c r="G95" i="1"/>
  <c r="Q95" i="1" s="1"/>
  <c r="G96" i="1"/>
  <c r="Q96" i="1" s="1"/>
  <c r="R96" i="1" s="1"/>
  <c r="S96" i="1" s="1"/>
  <c r="G97" i="1"/>
  <c r="Q97" i="1" s="1"/>
  <c r="G98" i="1"/>
  <c r="Q98" i="1" s="1"/>
  <c r="G99" i="1"/>
  <c r="Q99" i="1" s="1"/>
  <c r="G100" i="1"/>
  <c r="Q100" i="1" s="1"/>
  <c r="R100" i="1" s="1"/>
  <c r="S100" i="1" s="1"/>
  <c r="G101" i="1"/>
  <c r="Q101" i="1" s="1"/>
  <c r="G102" i="1"/>
  <c r="Q102" i="1" s="1"/>
  <c r="G103" i="1"/>
  <c r="Q103" i="1" s="1"/>
  <c r="R103" i="1" s="1"/>
  <c r="S103" i="1" s="1"/>
  <c r="G104" i="1"/>
  <c r="Q104" i="1" s="1"/>
  <c r="R104" i="1" s="1"/>
  <c r="G105" i="1"/>
  <c r="Q105" i="1" s="1"/>
  <c r="G106" i="1"/>
  <c r="Q106" i="1" s="1"/>
  <c r="G107" i="1"/>
  <c r="Q107" i="1" s="1"/>
  <c r="R107" i="1" s="1"/>
  <c r="S107" i="1" s="1"/>
  <c r="G108" i="1"/>
  <c r="Q108" i="1" s="1"/>
  <c r="R108" i="1" s="1"/>
  <c r="S108" i="1" s="1"/>
  <c r="G109" i="1"/>
  <c r="Q109" i="1" s="1"/>
  <c r="G110" i="1"/>
  <c r="Q110" i="1" s="1"/>
  <c r="G111" i="1"/>
  <c r="Q111" i="1" s="1"/>
  <c r="R111" i="1" s="1"/>
  <c r="S111" i="1" s="1"/>
  <c r="G112" i="1"/>
  <c r="Q112" i="1" s="1"/>
  <c r="R112" i="1" s="1"/>
  <c r="G113" i="1"/>
  <c r="Q113" i="1" s="1"/>
  <c r="G114" i="1"/>
  <c r="Q114" i="1" s="1"/>
  <c r="G115" i="1"/>
  <c r="Q115" i="1" s="1"/>
  <c r="R115" i="1" s="1"/>
  <c r="S115" i="1" s="1"/>
  <c r="G116" i="1"/>
  <c r="Q116" i="1" s="1"/>
  <c r="R116" i="1" s="1"/>
  <c r="S116" i="1" s="1"/>
  <c r="G117" i="1"/>
  <c r="Q117" i="1" s="1"/>
  <c r="G118" i="1"/>
  <c r="Q118" i="1" s="1"/>
  <c r="R118" i="1" s="1"/>
  <c r="G119" i="1"/>
  <c r="Q119" i="1" s="1"/>
  <c r="G120" i="1"/>
  <c r="Q120" i="1" s="1"/>
  <c r="R120" i="1" s="1"/>
  <c r="S120" i="1" s="1"/>
  <c r="G121" i="1"/>
  <c r="Q121" i="1" s="1"/>
  <c r="G122" i="1"/>
  <c r="Q122" i="1" s="1"/>
  <c r="R122" i="1" s="1"/>
  <c r="S122" i="1" s="1"/>
  <c r="G123" i="1"/>
  <c r="Q123" i="1" s="1"/>
  <c r="G124" i="1"/>
  <c r="Q124" i="1" s="1"/>
  <c r="R124" i="1" s="1"/>
  <c r="S124" i="1" s="1"/>
  <c r="G125" i="1"/>
  <c r="Q125" i="1" s="1"/>
  <c r="G126" i="1"/>
  <c r="Q126" i="1" s="1"/>
  <c r="R126" i="1" s="1"/>
  <c r="S126" i="1" s="1"/>
  <c r="G127" i="1"/>
  <c r="Q127" i="1" s="1"/>
  <c r="G128" i="1"/>
  <c r="Q128" i="1" s="1"/>
  <c r="R128" i="1" s="1"/>
  <c r="S128" i="1" s="1"/>
  <c r="G129" i="1"/>
  <c r="Q129" i="1" s="1"/>
  <c r="G130" i="1"/>
  <c r="Q130" i="1" s="1"/>
  <c r="R130" i="1" s="1"/>
  <c r="S130" i="1" s="1"/>
  <c r="G131" i="1"/>
  <c r="Q131" i="1" s="1"/>
  <c r="G132" i="1"/>
  <c r="Q132" i="1" s="1"/>
  <c r="R132" i="1" s="1"/>
  <c r="S132" i="1" s="1"/>
  <c r="G133" i="1"/>
  <c r="Q133" i="1" s="1"/>
  <c r="G134" i="1"/>
  <c r="Q134" i="1" s="1"/>
  <c r="R134" i="1" s="1"/>
  <c r="G135" i="1"/>
  <c r="Q135" i="1" s="1"/>
  <c r="G136" i="1"/>
  <c r="Q136" i="1" s="1"/>
  <c r="R136" i="1" s="1"/>
  <c r="S136" i="1" s="1"/>
  <c r="G137" i="1"/>
  <c r="Q137" i="1" s="1"/>
  <c r="G138" i="1"/>
  <c r="Q138" i="1" s="1"/>
  <c r="R138" i="1" s="1"/>
  <c r="S138" i="1" s="1"/>
  <c r="G139" i="1"/>
  <c r="Q139" i="1" s="1"/>
  <c r="G140" i="1"/>
  <c r="Q140" i="1" s="1"/>
  <c r="R140" i="1" s="1"/>
  <c r="S140" i="1" s="1"/>
  <c r="G141" i="1"/>
  <c r="Q141" i="1" s="1"/>
  <c r="G142" i="1"/>
  <c r="Q142" i="1" s="1"/>
  <c r="R142" i="1" s="1"/>
  <c r="G143" i="1"/>
  <c r="Q143" i="1" s="1"/>
  <c r="G144" i="1"/>
  <c r="Q144" i="1" s="1"/>
  <c r="R144" i="1" s="1"/>
  <c r="S144" i="1" s="1"/>
  <c r="G145" i="1"/>
  <c r="Q145" i="1" s="1"/>
  <c r="G146" i="1"/>
  <c r="Q146" i="1" s="1"/>
  <c r="R146" i="1" s="1"/>
  <c r="S146" i="1" s="1"/>
  <c r="G147" i="1"/>
  <c r="Q147" i="1" s="1"/>
  <c r="G148" i="1"/>
  <c r="Q148" i="1" s="1"/>
  <c r="R148" i="1" s="1"/>
  <c r="S148" i="1" s="1"/>
  <c r="G149" i="1"/>
  <c r="Q149" i="1" s="1"/>
  <c r="G150" i="1"/>
  <c r="Q150" i="1" s="1"/>
  <c r="R150" i="1" s="1"/>
  <c r="S150" i="1" s="1"/>
  <c r="G151" i="1"/>
  <c r="Q151" i="1" s="1"/>
  <c r="G152" i="1"/>
  <c r="Q152" i="1" s="1"/>
  <c r="R152" i="1" s="1"/>
  <c r="S152" i="1" s="1"/>
  <c r="G153" i="1"/>
  <c r="Q153" i="1" s="1"/>
  <c r="R153" i="1" s="1"/>
  <c r="S153" i="1" s="1"/>
  <c r="G154" i="1"/>
  <c r="Q154" i="1" s="1"/>
  <c r="R154" i="1" s="1"/>
  <c r="S154" i="1" s="1"/>
  <c r="G155" i="1"/>
  <c r="Q155" i="1" s="1"/>
  <c r="R155" i="1" s="1"/>
  <c r="G156" i="1"/>
  <c r="Q156" i="1" s="1"/>
  <c r="R156" i="1" s="1"/>
  <c r="S156" i="1" s="1"/>
  <c r="G157" i="1"/>
  <c r="Q157" i="1" s="1"/>
  <c r="R157" i="1" s="1"/>
  <c r="G158" i="1"/>
  <c r="Q158" i="1" s="1"/>
  <c r="R158" i="1" s="1"/>
  <c r="S158" i="1" s="1"/>
  <c r="G159" i="1"/>
  <c r="Q159" i="1" s="1"/>
  <c r="R159" i="1" s="1"/>
  <c r="G160" i="1"/>
  <c r="Q160" i="1" s="1"/>
  <c r="R160" i="1" s="1"/>
  <c r="S160" i="1" s="1"/>
  <c r="G161" i="1"/>
  <c r="Q161" i="1" s="1"/>
  <c r="R161" i="1" s="1"/>
  <c r="S161" i="1" s="1"/>
  <c r="G162" i="1"/>
  <c r="Q162" i="1" s="1"/>
  <c r="R162" i="1" s="1"/>
  <c r="S162" i="1" s="1"/>
  <c r="G163" i="1"/>
  <c r="Q163" i="1" s="1"/>
  <c r="R163" i="1" s="1"/>
  <c r="G164" i="1"/>
  <c r="Q164" i="1" s="1"/>
  <c r="R164" i="1" s="1"/>
  <c r="S164" i="1" s="1"/>
  <c r="G165" i="1"/>
  <c r="Q165" i="1" s="1"/>
  <c r="R165" i="1" s="1"/>
  <c r="S165" i="1" s="1"/>
  <c r="G166" i="1"/>
  <c r="Q166" i="1" s="1"/>
  <c r="R166" i="1" s="1"/>
  <c r="S166" i="1" s="1"/>
  <c r="G167" i="1"/>
  <c r="Q167" i="1" s="1"/>
  <c r="R167" i="1" s="1"/>
  <c r="S167" i="1" s="1"/>
  <c r="G168" i="1"/>
  <c r="Q168" i="1" s="1"/>
  <c r="R168" i="1" s="1"/>
  <c r="S168" i="1" s="1"/>
  <c r="G169" i="1"/>
  <c r="Q169" i="1" s="1"/>
  <c r="R169" i="1" s="1"/>
  <c r="S169" i="1" s="1"/>
  <c r="G170" i="1"/>
  <c r="Q170" i="1" s="1"/>
  <c r="R170" i="1" s="1"/>
  <c r="S170" i="1" s="1"/>
  <c r="G171" i="1"/>
  <c r="Q171" i="1" s="1"/>
  <c r="R171" i="1" s="1"/>
  <c r="G172" i="1"/>
  <c r="Q172" i="1" s="1"/>
  <c r="R172" i="1" s="1"/>
  <c r="S172" i="1" s="1"/>
  <c r="G173" i="1"/>
  <c r="Q173" i="1" s="1"/>
  <c r="R173" i="1" s="1"/>
  <c r="S173" i="1" s="1"/>
  <c r="G174" i="1"/>
  <c r="Q174" i="1" s="1"/>
  <c r="R174" i="1" s="1"/>
  <c r="S174" i="1" s="1"/>
  <c r="G175" i="1"/>
  <c r="Q175" i="1" s="1"/>
  <c r="R175" i="1" s="1"/>
  <c r="G176" i="1"/>
  <c r="Q176" i="1" s="1"/>
  <c r="R176" i="1" s="1"/>
  <c r="S176" i="1" s="1"/>
  <c r="G177" i="1"/>
  <c r="Q177" i="1" s="1"/>
  <c r="R177" i="1" s="1"/>
  <c r="S177" i="1" s="1"/>
  <c r="G178" i="1"/>
  <c r="Q178" i="1" s="1"/>
  <c r="R178" i="1" s="1"/>
  <c r="S178" i="1" s="1"/>
  <c r="G179" i="1"/>
  <c r="Q179" i="1" s="1"/>
  <c r="R179" i="1" s="1"/>
  <c r="G180" i="1"/>
  <c r="Q180" i="1" s="1"/>
  <c r="R180" i="1" s="1"/>
  <c r="S180" i="1" s="1"/>
  <c r="G181" i="1"/>
  <c r="Q181" i="1" s="1"/>
  <c r="R181" i="1" s="1"/>
  <c r="G182" i="1"/>
  <c r="Q182" i="1" s="1"/>
  <c r="R182" i="1" s="1"/>
  <c r="S182" i="1" s="1"/>
  <c r="G183" i="1"/>
  <c r="Q183" i="1" s="1"/>
  <c r="R183" i="1" s="1"/>
  <c r="S183" i="1" s="1"/>
  <c r="G184" i="1"/>
  <c r="Q184" i="1" s="1"/>
  <c r="R184" i="1" s="1"/>
  <c r="S184" i="1" s="1"/>
  <c r="G185" i="1"/>
  <c r="Q185" i="1" s="1"/>
  <c r="R185" i="1" s="1"/>
  <c r="S185" i="1" s="1"/>
  <c r="G186" i="1"/>
  <c r="Q186" i="1" s="1"/>
  <c r="R186" i="1" s="1"/>
  <c r="S186" i="1" s="1"/>
  <c r="G187" i="1"/>
  <c r="Q187" i="1" s="1"/>
  <c r="R187" i="1" s="1"/>
  <c r="G188" i="1"/>
  <c r="Q188" i="1" s="1"/>
  <c r="R188" i="1" s="1"/>
  <c r="S188" i="1" s="1"/>
  <c r="G189" i="1"/>
  <c r="Q189" i="1" s="1"/>
  <c r="R189" i="1" s="1"/>
  <c r="G190" i="1"/>
  <c r="Q190" i="1" s="1"/>
  <c r="R190" i="1" s="1"/>
  <c r="S190" i="1" s="1"/>
  <c r="G191" i="1"/>
  <c r="Q191" i="1" s="1"/>
  <c r="R191" i="1" s="1"/>
  <c r="G192" i="1"/>
  <c r="Q192" i="1" s="1"/>
  <c r="R192" i="1" s="1"/>
  <c r="S192" i="1" s="1"/>
  <c r="G193" i="1"/>
  <c r="Q193" i="1" s="1"/>
  <c r="R193" i="1" s="1"/>
  <c r="S193" i="1" s="1"/>
  <c r="G194" i="1"/>
  <c r="Q194" i="1" s="1"/>
  <c r="R194" i="1" s="1"/>
  <c r="S194" i="1" s="1"/>
  <c r="G195" i="1"/>
  <c r="Q195" i="1" s="1"/>
  <c r="R195" i="1" s="1"/>
  <c r="S195" i="1" s="1"/>
  <c r="G196" i="1"/>
  <c r="Q196" i="1" s="1"/>
  <c r="R196" i="1" s="1"/>
  <c r="S196" i="1" s="1"/>
  <c r="G197" i="1"/>
  <c r="Q197" i="1" s="1"/>
  <c r="R197" i="1" s="1"/>
  <c r="S197" i="1" s="1"/>
  <c r="G198" i="1"/>
  <c r="Q198" i="1" s="1"/>
  <c r="R198" i="1" s="1"/>
  <c r="S198" i="1" s="1"/>
  <c r="G199" i="1"/>
  <c r="Q199" i="1" s="1"/>
  <c r="R199" i="1" s="1"/>
  <c r="S199" i="1" s="1"/>
  <c r="G200" i="1"/>
  <c r="Q200" i="1" s="1"/>
  <c r="R200" i="1" s="1"/>
  <c r="S200" i="1" s="1"/>
  <c r="G201" i="1"/>
  <c r="Q201" i="1" s="1"/>
  <c r="R201" i="1" s="1"/>
  <c r="S201" i="1" s="1"/>
  <c r="G202" i="1"/>
  <c r="Q202" i="1" s="1"/>
  <c r="R202" i="1" s="1"/>
  <c r="S202" i="1" s="1"/>
  <c r="G203" i="1"/>
  <c r="Q203" i="1" s="1"/>
  <c r="R203" i="1" s="1"/>
  <c r="S203" i="1" s="1"/>
  <c r="G204" i="1"/>
  <c r="Q204" i="1" s="1"/>
  <c r="R204" i="1" s="1"/>
  <c r="S204" i="1" s="1"/>
  <c r="G205" i="1"/>
  <c r="Q205" i="1" s="1"/>
  <c r="R205" i="1" s="1"/>
  <c r="S205" i="1" s="1"/>
  <c r="G206" i="1"/>
  <c r="Q206" i="1" s="1"/>
  <c r="R206" i="1" s="1"/>
  <c r="S206" i="1" s="1"/>
  <c r="G207" i="1"/>
  <c r="Q207" i="1" s="1"/>
  <c r="R207" i="1" s="1"/>
  <c r="G208" i="1"/>
  <c r="Q208" i="1" s="1"/>
  <c r="R208" i="1" s="1"/>
  <c r="S208" i="1" s="1"/>
  <c r="G209" i="1"/>
  <c r="Q209" i="1" s="1"/>
  <c r="R209" i="1" s="1"/>
  <c r="S209" i="1" s="1"/>
  <c r="G210" i="1"/>
  <c r="Q210" i="1" s="1"/>
  <c r="R210" i="1" s="1"/>
  <c r="S210" i="1" s="1"/>
  <c r="G211" i="1"/>
  <c r="Q211" i="1" s="1"/>
  <c r="R211" i="1" s="1"/>
  <c r="S211" i="1" s="1"/>
  <c r="G212" i="1"/>
  <c r="Q212" i="1" s="1"/>
  <c r="R212" i="1" s="1"/>
  <c r="S212" i="1" s="1"/>
  <c r="G213" i="1"/>
  <c r="Q213" i="1" s="1"/>
  <c r="R213" i="1" s="1"/>
  <c r="G214" i="1"/>
  <c r="Q214" i="1" s="1"/>
  <c r="R214" i="1" s="1"/>
  <c r="S214" i="1" s="1"/>
  <c r="G215" i="1"/>
  <c r="Q215" i="1" s="1"/>
  <c r="R215" i="1" s="1"/>
  <c r="S215" i="1" s="1"/>
  <c r="G216" i="1"/>
  <c r="Q216" i="1" s="1"/>
  <c r="R216" i="1" s="1"/>
  <c r="S216" i="1" s="1"/>
  <c r="G217" i="1"/>
  <c r="Q217" i="1" s="1"/>
  <c r="R217" i="1" s="1"/>
  <c r="S217" i="1" s="1"/>
  <c r="G218" i="1"/>
  <c r="Q218" i="1" s="1"/>
  <c r="R218" i="1" s="1"/>
  <c r="S218" i="1" s="1"/>
  <c r="G219" i="1"/>
  <c r="Q219" i="1" s="1"/>
  <c r="R219" i="1" s="1"/>
  <c r="S219" i="1" s="1"/>
  <c r="G220" i="1"/>
  <c r="Q220" i="1" s="1"/>
  <c r="R220" i="1" s="1"/>
  <c r="S220" i="1" s="1"/>
  <c r="G221" i="1"/>
  <c r="Q221" i="1" s="1"/>
  <c r="R221" i="1" s="1"/>
  <c r="G222" i="1"/>
  <c r="Q222" i="1" s="1"/>
  <c r="R222" i="1" s="1"/>
  <c r="S222" i="1" s="1"/>
  <c r="G223" i="1"/>
  <c r="Q223" i="1" s="1"/>
  <c r="R223" i="1" s="1"/>
  <c r="G224" i="1"/>
  <c r="Q224" i="1" s="1"/>
  <c r="R224" i="1" s="1"/>
  <c r="S224" i="1" s="1"/>
  <c r="G225" i="1"/>
  <c r="Q225" i="1" s="1"/>
  <c r="R225" i="1" s="1"/>
  <c r="S225" i="1" s="1"/>
  <c r="G226" i="1"/>
  <c r="Q226" i="1" s="1"/>
  <c r="R226" i="1" s="1"/>
  <c r="S226" i="1" s="1"/>
  <c r="G227" i="1"/>
  <c r="Q227" i="1" s="1"/>
  <c r="R227" i="1" s="1"/>
  <c r="S227" i="1" s="1"/>
  <c r="G228" i="1"/>
  <c r="Q228" i="1" s="1"/>
  <c r="R228" i="1" s="1"/>
  <c r="S228" i="1" s="1"/>
  <c r="G229" i="1"/>
  <c r="Q229" i="1" s="1"/>
  <c r="R229" i="1" s="1"/>
  <c r="G230" i="1"/>
  <c r="Q230" i="1" s="1"/>
  <c r="R230" i="1" s="1"/>
  <c r="S230" i="1" s="1"/>
  <c r="G231" i="1"/>
  <c r="Q231" i="1" s="1"/>
  <c r="R231" i="1" s="1"/>
  <c r="S231" i="1" s="1"/>
  <c r="G232" i="1"/>
  <c r="Q232" i="1" s="1"/>
  <c r="R232" i="1" s="1"/>
  <c r="S232" i="1" s="1"/>
  <c r="G233" i="1"/>
  <c r="Q233" i="1" s="1"/>
  <c r="R233" i="1" s="1"/>
  <c r="S233" i="1" s="1"/>
  <c r="G234" i="1"/>
  <c r="Q234" i="1" s="1"/>
  <c r="R234" i="1" s="1"/>
  <c r="S234" i="1" s="1"/>
  <c r="G235" i="1"/>
  <c r="Q235" i="1" s="1"/>
  <c r="R235" i="1" s="1"/>
  <c r="S235" i="1" s="1"/>
  <c r="G236" i="1"/>
  <c r="Q236" i="1" s="1"/>
  <c r="R236" i="1" s="1"/>
  <c r="S236" i="1" s="1"/>
  <c r="G237" i="1"/>
  <c r="Q237" i="1" s="1"/>
  <c r="R237" i="1" s="1"/>
  <c r="S237" i="1" s="1"/>
  <c r="G238" i="1"/>
  <c r="Q238" i="1" s="1"/>
  <c r="R238" i="1" s="1"/>
  <c r="S238" i="1" s="1"/>
  <c r="G239" i="1"/>
  <c r="Q239" i="1" s="1"/>
  <c r="R239" i="1" s="1"/>
  <c r="G240" i="1"/>
  <c r="Q240" i="1" s="1"/>
  <c r="R240" i="1" s="1"/>
  <c r="S240" i="1" s="1"/>
  <c r="G241" i="1"/>
  <c r="Q241" i="1" s="1"/>
  <c r="R241" i="1" s="1"/>
  <c r="S241" i="1" s="1"/>
  <c r="G242" i="1"/>
  <c r="Q242" i="1" s="1"/>
  <c r="R242" i="1" s="1"/>
  <c r="S242" i="1" s="1"/>
  <c r="G243" i="1"/>
  <c r="Q243" i="1" s="1"/>
  <c r="R243" i="1" s="1"/>
  <c r="S243" i="1" s="1"/>
  <c r="G244" i="1"/>
  <c r="Q244" i="1" s="1"/>
  <c r="R244" i="1" s="1"/>
  <c r="S244" i="1" s="1"/>
  <c r="G245" i="1"/>
  <c r="Q245" i="1" s="1"/>
  <c r="R245" i="1" s="1"/>
  <c r="S245" i="1" s="1"/>
  <c r="G246" i="1"/>
  <c r="Q246" i="1" s="1"/>
  <c r="R246" i="1" s="1"/>
  <c r="S246" i="1" s="1"/>
  <c r="G247" i="1"/>
  <c r="Q247" i="1" s="1"/>
  <c r="R247" i="1" s="1"/>
  <c r="S247" i="1" s="1"/>
  <c r="G248" i="1"/>
  <c r="Q248" i="1" s="1"/>
  <c r="R248" i="1" s="1"/>
  <c r="S248" i="1" s="1"/>
  <c r="G249" i="1"/>
  <c r="Q249" i="1" s="1"/>
  <c r="R249" i="1" s="1"/>
  <c r="S249" i="1" s="1"/>
  <c r="G250" i="1"/>
  <c r="Q250" i="1" s="1"/>
  <c r="R250" i="1" s="1"/>
  <c r="S250" i="1" s="1"/>
  <c r="G251" i="1"/>
  <c r="Q251" i="1" s="1"/>
  <c r="R251" i="1" s="1"/>
  <c r="S251" i="1" s="1"/>
  <c r="G252" i="1"/>
  <c r="Q252" i="1" s="1"/>
  <c r="R252" i="1" s="1"/>
  <c r="S252" i="1" s="1"/>
  <c r="G253" i="1"/>
  <c r="Q253" i="1" s="1"/>
  <c r="R253" i="1" s="1"/>
  <c r="G254" i="1"/>
  <c r="Q254" i="1" s="1"/>
  <c r="R254" i="1" s="1"/>
  <c r="S254" i="1" s="1"/>
  <c r="G255" i="1"/>
  <c r="Q255" i="1" s="1"/>
  <c r="R255" i="1" s="1"/>
  <c r="G256" i="1"/>
  <c r="Q256" i="1" s="1"/>
  <c r="R256" i="1" s="1"/>
  <c r="S256" i="1" s="1"/>
  <c r="G257" i="1"/>
  <c r="Q257" i="1" s="1"/>
  <c r="R257" i="1" s="1"/>
  <c r="S257" i="1" s="1"/>
  <c r="G258" i="1"/>
  <c r="Q258" i="1" s="1"/>
  <c r="R258" i="1" s="1"/>
  <c r="S258" i="1" s="1"/>
  <c r="G259" i="1"/>
  <c r="Q259" i="1" s="1"/>
  <c r="R259" i="1" s="1"/>
  <c r="S259" i="1" s="1"/>
  <c r="G260" i="1"/>
  <c r="Q260" i="1" s="1"/>
  <c r="R260" i="1" s="1"/>
  <c r="S260" i="1" s="1"/>
  <c r="G261" i="1"/>
  <c r="Q261" i="1" s="1"/>
  <c r="R261" i="1" s="1"/>
  <c r="G262" i="1"/>
  <c r="Q262" i="1" s="1"/>
  <c r="R262" i="1" s="1"/>
  <c r="S262" i="1" s="1"/>
  <c r="G263" i="1"/>
  <c r="Q263" i="1" s="1"/>
  <c r="R263" i="1" s="1"/>
  <c r="S263" i="1" s="1"/>
  <c r="G264" i="1"/>
  <c r="Q264" i="1" s="1"/>
  <c r="R264" i="1" s="1"/>
  <c r="S264" i="1" s="1"/>
  <c r="G265" i="1"/>
  <c r="Q265" i="1" s="1"/>
  <c r="R265" i="1" s="1"/>
  <c r="S265" i="1" s="1"/>
  <c r="G266" i="1"/>
  <c r="Q266" i="1" s="1"/>
  <c r="R266" i="1" s="1"/>
  <c r="S266" i="1" s="1"/>
  <c r="G267" i="1"/>
  <c r="Q267" i="1" s="1"/>
  <c r="R267" i="1" s="1"/>
  <c r="S267" i="1" s="1"/>
  <c r="G268" i="1"/>
  <c r="Q268" i="1" s="1"/>
  <c r="R268" i="1" s="1"/>
  <c r="S268" i="1" s="1"/>
  <c r="G269" i="1"/>
  <c r="Q269" i="1" s="1"/>
  <c r="R269" i="1" s="1"/>
  <c r="S269" i="1" s="1"/>
  <c r="G270" i="1"/>
  <c r="Q270" i="1" s="1"/>
  <c r="R270" i="1" s="1"/>
  <c r="S270" i="1" s="1"/>
  <c r="G271" i="1"/>
  <c r="Q271" i="1" s="1"/>
  <c r="R271" i="1" s="1"/>
  <c r="G272" i="1"/>
  <c r="Q272" i="1" s="1"/>
  <c r="R272" i="1" s="1"/>
  <c r="S272" i="1" s="1"/>
  <c r="G273" i="1"/>
  <c r="Q273" i="1" s="1"/>
  <c r="R273" i="1" s="1"/>
  <c r="S273" i="1" s="1"/>
  <c r="G274" i="1"/>
  <c r="Q274" i="1" s="1"/>
  <c r="R274" i="1" s="1"/>
  <c r="S274" i="1" s="1"/>
  <c r="G275" i="1"/>
  <c r="Q275" i="1" s="1"/>
  <c r="R275" i="1" s="1"/>
  <c r="S275" i="1" s="1"/>
  <c r="G276" i="1"/>
  <c r="Q276" i="1" s="1"/>
  <c r="R276" i="1" s="1"/>
  <c r="S276" i="1" s="1"/>
  <c r="G277" i="1"/>
  <c r="Q277" i="1" s="1"/>
  <c r="R277" i="1" s="1"/>
  <c r="S277" i="1" s="1"/>
  <c r="G278" i="1"/>
  <c r="Q278" i="1" s="1"/>
  <c r="R278" i="1" s="1"/>
  <c r="S278" i="1" s="1"/>
  <c r="G279" i="1"/>
  <c r="Q279" i="1" s="1"/>
  <c r="R279" i="1" s="1"/>
  <c r="S279" i="1" s="1"/>
  <c r="G280" i="1"/>
  <c r="Q280" i="1" s="1"/>
  <c r="R280" i="1" s="1"/>
  <c r="S280" i="1" s="1"/>
  <c r="G281" i="1"/>
  <c r="Q281" i="1" s="1"/>
  <c r="R281" i="1" s="1"/>
  <c r="S281" i="1" s="1"/>
  <c r="G282" i="1"/>
  <c r="Q282" i="1" s="1"/>
  <c r="R282" i="1" s="1"/>
  <c r="S282" i="1" s="1"/>
  <c r="G283" i="1"/>
  <c r="Q283" i="1" s="1"/>
  <c r="R283" i="1" s="1"/>
  <c r="S283" i="1" s="1"/>
  <c r="G284" i="1"/>
  <c r="Q284" i="1" s="1"/>
  <c r="R284" i="1" s="1"/>
  <c r="S284" i="1" s="1"/>
  <c r="G285" i="1"/>
  <c r="Q285" i="1" s="1"/>
  <c r="R285" i="1" s="1"/>
  <c r="S285" i="1" s="1"/>
  <c r="G286" i="1"/>
  <c r="Q286" i="1" s="1"/>
  <c r="R286" i="1" s="1"/>
  <c r="S286" i="1" s="1"/>
  <c r="G287" i="1"/>
  <c r="Q287" i="1" s="1"/>
  <c r="R287" i="1" s="1"/>
  <c r="G288" i="1"/>
  <c r="Q288" i="1" s="1"/>
  <c r="R288" i="1" s="1"/>
  <c r="S288" i="1" s="1"/>
  <c r="G289" i="1"/>
  <c r="Q289" i="1" s="1"/>
  <c r="R289" i="1" s="1"/>
  <c r="S289" i="1" s="1"/>
  <c r="G290" i="1"/>
  <c r="Q290" i="1" s="1"/>
  <c r="R290" i="1" s="1"/>
  <c r="S290" i="1" s="1"/>
  <c r="G291" i="1"/>
  <c r="Q291" i="1" s="1"/>
  <c r="R291" i="1" s="1"/>
  <c r="S291" i="1" s="1"/>
  <c r="G292" i="1"/>
  <c r="Q292" i="1" s="1"/>
  <c r="R292" i="1" s="1"/>
  <c r="S292" i="1" s="1"/>
  <c r="G293" i="1"/>
  <c r="Q293" i="1" s="1"/>
  <c r="R293" i="1" s="1"/>
  <c r="S293" i="1" s="1"/>
  <c r="G294" i="1"/>
  <c r="Q294" i="1" s="1"/>
  <c r="R294" i="1" s="1"/>
  <c r="S294" i="1" s="1"/>
  <c r="G295" i="1"/>
  <c r="Q295" i="1" s="1"/>
  <c r="R295" i="1" s="1"/>
  <c r="S295" i="1" s="1"/>
  <c r="G296" i="1"/>
  <c r="Q296" i="1" s="1"/>
  <c r="R296" i="1" s="1"/>
  <c r="S296" i="1" s="1"/>
  <c r="G297" i="1"/>
  <c r="Q297" i="1" s="1"/>
  <c r="R297" i="1" s="1"/>
  <c r="S297" i="1" s="1"/>
  <c r="G298" i="1"/>
  <c r="Q298" i="1" s="1"/>
  <c r="R298" i="1" s="1"/>
  <c r="S298" i="1" s="1"/>
  <c r="G299" i="1"/>
  <c r="Q299" i="1" s="1"/>
  <c r="R299" i="1" s="1"/>
  <c r="S299" i="1" s="1"/>
  <c r="G300" i="1"/>
  <c r="Q300" i="1" s="1"/>
  <c r="R300" i="1" s="1"/>
  <c r="S300" i="1" s="1"/>
  <c r="G301" i="1"/>
  <c r="Q301" i="1" s="1"/>
  <c r="R301" i="1" s="1"/>
  <c r="S301" i="1" s="1"/>
  <c r="G302" i="1"/>
  <c r="Q302" i="1" s="1"/>
  <c r="R302" i="1" s="1"/>
  <c r="S302" i="1" s="1"/>
  <c r="G303" i="1"/>
  <c r="Q303" i="1" s="1"/>
  <c r="R303" i="1" s="1"/>
  <c r="S303" i="1" s="1"/>
  <c r="Q6" i="1"/>
  <c r="G7" i="1"/>
  <c r="Q7" i="1" s="1"/>
  <c r="Q8" i="1"/>
  <c r="Q9" i="1"/>
  <c r="G10" i="1"/>
  <c r="Q10" i="1" s="1"/>
  <c r="G11" i="1"/>
  <c r="Q11" i="1" s="1"/>
  <c r="G12" i="1"/>
  <c r="Q12" i="1" s="1"/>
  <c r="G13" i="1"/>
  <c r="Q13" i="1" s="1"/>
  <c r="G14" i="1"/>
  <c r="Q14" i="1" s="1"/>
  <c r="G15" i="1"/>
  <c r="Q15" i="1" s="1"/>
  <c r="G16" i="1"/>
  <c r="Q16" i="1" s="1"/>
  <c r="G17" i="1"/>
  <c r="Q17" i="1" s="1"/>
  <c r="G18" i="1"/>
  <c r="Q18" i="1" s="1"/>
  <c r="G19" i="1"/>
  <c r="Q19" i="1" s="1"/>
  <c r="G20" i="1"/>
  <c r="Q20" i="1" s="1"/>
  <c r="G21" i="1"/>
  <c r="Q21" i="1" s="1"/>
  <c r="G22" i="1"/>
  <c r="Q22" i="1" s="1"/>
  <c r="G23" i="1"/>
  <c r="Q23" i="1" s="1"/>
  <c r="G24" i="1"/>
  <c r="Q24" i="1" s="1"/>
  <c r="G25" i="1"/>
  <c r="Q25" i="1" s="1"/>
  <c r="G26" i="1"/>
  <c r="Q26" i="1" s="1"/>
  <c r="G5" i="1"/>
  <c r="Q5" i="1" s="1"/>
  <c r="R4" i="1" s="1"/>
  <c r="S112" i="1"/>
  <c r="S118" i="1"/>
  <c r="S134" i="1"/>
  <c r="S142" i="1"/>
  <c r="S155" i="1"/>
  <c r="S157" i="1"/>
  <c r="S159" i="1"/>
  <c r="S163" i="1"/>
  <c r="S171" i="1"/>
  <c r="S175" i="1"/>
  <c r="S179" i="1"/>
  <c r="S181" i="1"/>
  <c r="S187" i="1"/>
  <c r="S189" i="1"/>
  <c r="S191" i="1"/>
  <c r="S207" i="1"/>
  <c r="S213" i="1"/>
  <c r="S221" i="1"/>
  <c r="S223" i="1"/>
  <c r="S229" i="1"/>
  <c r="S239" i="1"/>
  <c r="S253" i="1"/>
  <c r="S255" i="1"/>
  <c r="S261" i="1"/>
  <c r="S271" i="1"/>
  <c r="S287" i="1"/>
  <c r="S104" i="1"/>
  <c r="R18" i="1" l="1"/>
  <c r="S18" i="1" s="1"/>
  <c r="R10" i="1"/>
  <c r="R22" i="1"/>
  <c r="S22" i="1" s="1"/>
  <c r="R14" i="1"/>
  <c r="S14" i="1" s="1"/>
  <c r="R6" i="1"/>
  <c r="R12" i="1"/>
  <c r="S12" i="1" s="1"/>
  <c r="R20" i="1"/>
  <c r="S20" i="1" s="1"/>
  <c r="R52" i="1"/>
  <c r="S52" i="1" s="1"/>
  <c r="R44" i="1"/>
  <c r="S44" i="1" s="1"/>
  <c r="R36" i="1"/>
  <c r="S36" i="1" s="1"/>
  <c r="R28" i="1"/>
  <c r="S28" i="1" s="1"/>
  <c r="R16" i="1"/>
  <c r="S16" i="1" s="1"/>
  <c r="R24" i="1"/>
  <c r="S24" i="1" s="1"/>
  <c r="R8" i="1"/>
  <c r="S8" i="1" s="1"/>
  <c r="R48" i="1"/>
  <c r="S48" i="1" s="1"/>
  <c r="R40" i="1"/>
  <c r="S40" i="1" s="1"/>
  <c r="R32" i="1"/>
  <c r="S32" i="1" s="1"/>
  <c r="R151" i="1"/>
  <c r="S151" i="1" s="1"/>
  <c r="R149" i="1"/>
  <c r="S149" i="1" s="1"/>
  <c r="R147" i="1"/>
  <c r="S147" i="1" s="1"/>
  <c r="R145" i="1"/>
  <c r="S145" i="1" s="1"/>
  <c r="R143" i="1"/>
  <c r="S143" i="1" s="1"/>
  <c r="R141" i="1"/>
  <c r="S141" i="1" s="1"/>
  <c r="R139" i="1"/>
  <c r="S139" i="1" s="1"/>
  <c r="R137" i="1"/>
  <c r="S137" i="1" s="1"/>
  <c r="R135" i="1"/>
  <c r="S135" i="1" s="1"/>
  <c r="R133" i="1"/>
  <c r="S133" i="1" s="1"/>
  <c r="R131" i="1"/>
  <c r="S131" i="1" s="1"/>
  <c r="R129" i="1"/>
  <c r="S129" i="1" s="1"/>
  <c r="R127" i="1"/>
  <c r="S127" i="1" s="1"/>
  <c r="R125" i="1"/>
  <c r="S125" i="1" s="1"/>
  <c r="R123" i="1"/>
  <c r="S123" i="1" s="1"/>
  <c r="R121" i="1"/>
  <c r="S121" i="1" s="1"/>
  <c r="R119" i="1"/>
  <c r="S119" i="1" s="1"/>
  <c r="R26" i="1"/>
  <c r="S26" i="1" s="1"/>
  <c r="R114" i="1"/>
  <c r="S114" i="1" s="1"/>
  <c r="R110" i="1"/>
  <c r="S110" i="1" s="1"/>
  <c r="R106" i="1"/>
  <c r="S106" i="1" s="1"/>
  <c r="R102" i="1"/>
  <c r="S102" i="1" s="1"/>
  <c r="R98" i="1"/>
  <c r="S98" i="1" s="1"/>
  <c r="R94" i="1"/>
  <c r="S94" i="1" s="1"/>
  <c r="R90" i="1"/>
  <c r="S90" i="1" s="1"/>
  <c r="R86" i="1"/>
  <c r="S86" i="1" s="1"/>
  <c r="R82" i="1"/>
  <c r="S82" i="1" s="1"/>
  <c r="R78" i="1"/>
  <c r="S78" i="1" s="1"/>
  <c r="R74" i="1"/>
  <c r="S74" i="1" s="1"/>
  <c r="R70" i="1"/>
  <c r="S70" i="1" s="1"/>
  <c r="R66" i="1"/>
  <c r="S66" i="1" s="1"/>
  <c r="R62" i="1"/>
  <c r="S62" i="1" s="1"/>
  <c r="R58" i="1"/>
  <c r="S58" i="1" s="1"/>
  <c r="R54" i="1"/>
  <c r="S54" i="1" s="1"/>
  <c r="R50" i="1"/>
  <c r="S50" i="1" s="1"/>
  <c r="R46" i="1"/>
  <c r="S46" i="1" s="1"/>
  <c r="R42" i="1"/>
  <c r="S42" i="1" s="1"/>
  <c r="R38" i="1"/>
  <c r="S38" i="1" s="1"/>
  <c r="R34" i="1"/>
  <c r="S34" i="1" s="1"/>
  <c r="R30" i="1"/>
  <c r="S30" i="1" s="1"/>
  <c r="R117" i="1"/>
  <c r="S117" i="1" s="1"/>
  <c r="R113" i="1"/>
  <c r="S113" i="1" s="1"/>
  <c r="R109" i="1"/>
  <c r="S109" i="1" s="1"/>
  <c r="R105" i="1"/>
  <c r="S105" i="1" s="1"/>
  <c r="R25" i="1"/>
  <c r="S25" i="1" s="1"/>
  <c r="R23" i="1"/>
  <c r="S23" i="1" s="1"/>
  <c r="R21" i="1"/>
  <c r="S21" i="1" s="1"/>
  <c r="R19" i="1"/>
  <c r="R17" i="1"/>
  <c r="S17" i="1" s="1"/>
  <c r="R15" i="1"/>
  <c r="S15" i="1" s="1"/>
  <c r="R13" i="1"/>
  <c r="S13" i="1" s="1"/>
  <c r="R11" i="1"/>
  <c r="R9" i="1"/>
  <c r="S9" i="1" s="1"/>
  <c r="R7" i="1"/>
  <c r="S7" i="1" s="1"/>
  <c r="R5" i="1"/>
  <c r="S5" i="1" s="1"/>
  <c r="S4" i="1"/>
  <c r="R101" i="1"/>
  <c r="S101" i="1" s="1"/>
  <c r="R99" i="1"/>
  <c r="S99" i="1" s="1"/>
  <c r="R97" i="1"/>
  <c r="S97" i="1" s="1"/>
  <c r="R95" i="1"/>
  <c r="R93" i="1"/>
  <c r="S93" i="1" s="1"/>
  <c r="R91" i="1"/>
  <c r="S91" i="1" s="1"/>
  <c r="R89" i="1"/>
  <c r="S89" i="1" s="1"/>
  <c r="R87" i="1"/>
  <c r="R85" i="1"/>
  <c r="S85" i="1" s="1"/>
  <c r="R83" i="1"/>
  <c r="S83" i="1" s="1"/>
  <c r="R81" i="1"/>
  <c r="S81" i="1" s="1"/>
  <c r="R79" i="1"/>
  <c r="R77" i="1"/>
  <c r="S77" i="1" s="1"/>
  <c r="R75" i="1"/>
  <c r="S75" i="1" s="1"/>
  <c r="R73" i="1"/>
  <c r="S73" i="1" s="1"/>
  <c r="R71" i="1"/>
  <c r="S71" i="1" s="1"/>
  <c r="R69" i="1"/>
  <c r="S69" i="1" s="1"/>
  <c r="R67" i="1"/>
  <c r="S67" i="1" s="1"/>
  <c r="R65" i="1"/>
  <c r="S65" i="1" s="1"/>
  <c r="R63" i="1"/>
  <c r="R61" i="1"/>
  <c r="S61" i="1" s="1"/>
  <c r="R59" i="1"/>
  <c r="S59" i="1" s="1"/>
  <c r="R57" i="1"/>
  <c r="S57" i="1" s="1"/>
  <c r="R55" i="1"/>
  <c r="R53" i="1"/>
  <c r="S53" i="1" s="1"/>
  <c r="R51" i="1"/>
  <c r="S51" i="1" s="1"/>
  <c r="R49" i="1"/>
  <c r="S49" i="1" s="1"/>
  <c r="R47" i="1"/>
  <c r="R45" i="1"/>
  <c r="S45" i="1" s="1"/>
  <c r="R43" i="1"/>
  <c r="S43" i="1" s="1"/>
  <c r="R41" i="1"/>
  <c r="S41" i="1" s="1"/>
  <c r="R39" i="1"/>
  <c r="R37" i="1"/>
  <c r="S37" i="1" s="1"/>
  <c r="R35" i="1"/>
  <c r="S35" i="1" s="1"/>
  <c r="R33" i="1"/>
  <c r="S33" i="1" s="1"/>
  <c r="R31" i="1"/>
  <c r="S31" i="1" s="1"/>
  <c r="R29" i="1"/>
  <c r="S29" i="1" s="1"/>
  <c r="R27" i="1"/>
  <c r="S27" i="1" s="1"/>
  <c r="S95" i="1"/>
  <c r="S87" i="1"/>
  <c r="S79" i="1"/>
  <c r="S63" i="1"/>
  <c r="S55" i="1"/>
  <c r="S47" i="1"/>
  <c r="S39" i="1"/>
  <c r="S19" i="1"/>
  <c r="S11" i="1"/>
  <c r="S10" i="1"/>
  <c r="S6" i="1"/>
  <c r="D7" i="1" l="1"/>
</calcChain>
</file>

<file path=xl/sharedStrings.xml><?xml version="1.0" encoding="utf-8"?>
<sst xmlns="http://schemas.openxmlformats.org/spreadsheetml/2006/main" count="40" uniqueCount="32">
  <si>
    <t xml:space="preserve">P_1 </t>
  </si>
  <si>
    <t>P_2</t>
  </si>
  <si>
    <t>EMSR-a</t>
  </si>
  <si>
    <t>Class j</t>
  </si>
  <si>
    <t>Fare(j)</t>
  </si>
  <si>
    <t>µ(j)</t>
  </si>
  <si>
    <t>σ(j)</t>
  </si>
  <si>
    <t>3:j</t>
  </si>
  <si>
    <t>Protection Levels PL</t>
  </si>
  <si>
    <t>Protected seats when selling class 3</t>
  </si>
  <si>
    <t>Protected seats when selling class 2</t>
  </si>
  <si>
    <t>r_1 * P(D_1 ≥ c)</t>
  </si>
  <si>
    <t>c</t>
  </si>
  <si>
    <t>2:j</t>
  </si>
  <si>
    <t>price r</t>
  </si>
  <si>
    <t xml:space="preserve">C = 300 </t>
  </si>
  <si>
    <t>optimal protection limit y_2</t>
  </si>
  <si>
    <r>
      <t xml:space="preserve">r_1 * P(D_1 </t>
    </r>
    <r>
      <rPr>
        <sz val="11"/>
        <color theme="1"/>
        <rFont val="Calibri"/>
        <family val="2"/>
      </rPr>
      <t>≥ y_2)</t>
    </r>
  </si>
  <si>
    <t xml:space="preserve"> P(D_1 ≥ y_2)</t>
  </si>
  <si>
    <t>protection limit y_2</t>
  </si>
  <si>
    <t>Capacity = 20</t>
  </si>
  <si>
    <t>demand D as poisson distributed</t>
  </si>
  <si>
    <t>Exp. Revenue</t>
  </si>
  <si>
    <t xml:space="preserve"> Survivor function</t>
  </si>
  <si>
    <t>Survivor function (Demand ~N)</t>
  </si>
  <si>
    <t>P(D_1 ≥ y_2 | Demand ~ N)</t>
  </si>
  <si>
    <t>Comparing 1 and 2</t>
  </si>
  <si>
    <t>Exp Revenue</t>
  </si>
  <si>
    <t>r_1*P(D_1 ≥ y_2 | Demand ~ N)</t>
  </si>
  <si>
    <t>Breaking point</t>
  </si>
  <si>
    <t>Comparing 2 and 3</t>
  </si>
  <si>
    <t>Comparing 1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</si>
</sst>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0" xfId="0" applyFill="1"/>
    <xf numFmtId="0" fontId="1" fillId="0" borderId="5" xfId="0" applyFont="1" applyBorder="1"/>
    <xf numFmtId="0" fontId="0" fillId="0" borderId="3" xfId="0" applyBorder="1"/>
    <xf numFmtId="0" fontId="0" fillId="0" borderId="10" xfId="0" applyBorder="1"/>
    <xf numFmtId="0" fontId="0" fillId="0" borderId="7" xfId="0" applyBorder="1"/>
    <xf numFmtId="0" fontId="0" fillId="2" borderId="11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4" xfId="0" applyFont="1" applyBorder="1"/>
    <xf numFmtId="0" fontId="0" fillId="0" borderId="12" xfId="0" applyBorder="1"/>
    <xf numFmtId="0" fontId="0" fillId="0" borderId="0" xfId="0" applyNumberFormat="1" applyBorder="1"/>
    <xf numFmtId="0" fontId="0" fillId="2" borderId="2" xfId="0" applyFill="1" applyBorder="1"/>
    <xf numFmtId="0" fontId="0" fillId="2" borderId="4" xfId="0" applyFill="1" applyBorder="1"/>
    <xf numFmtId="0" fontId="2" fillId="0" borderId="0" xfId="0" applyFont="1"/>
    <xf numFmtId="0" fontId="0" fillId="4" borderId="0" xfId="0" applyFill="1"/>
    <xf numFmtId="0" fontId="0" fillId="4" borderId="6" xfId="0" applyFill="1" applyBorder="1"/>
    <xf numFmtId="0" fontId="0" fillId="4" borderId="0" xfId="0" applyFill="1" applyBorder="1"/>
    <xf numFmtId="0" fontId="0" fillId="5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2" xfId="0" applyFill="1" applyBorder="1"/>
    <xf numFmtId="0" fontId="0" fillId="6" borderId="0" xfId="0" applyFill="1"/>
    <xf numFmtId="0" fontId="0" fillId="6" borderId="6" xfId="0" applyFill="1" applyBorder="1"/>
    <xf numFmtId="0" fontId="0" fillId="6" borderId="0" xfId="0" applyFill="1" applyBorder="1"/>
    <xf numFmtId="0" fontId="0" fillId="7" borderId="0" xfId="0" applyFill="1"/>
    <xf numFmtId="0" fontId="0" fillId="7" borderId="6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Littlewoods Rule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'Littlewoods Rule'!$Q$3</c:f>
              <c:strCache>
                <c:ptCount val="1"/>
                <c:pt idx="0">
                  <c:v>r_1 * P(D_1 ≥ y_2)</c:v>
                </c:pt>
              </c:strCache>
            </c:strRef>
          </c:tx>
          <c:marker>
            <c:symbol val="none"/>
          </c:marker>
          <c:val>
            <c:numRef>
              <c:f>'Littlewoods Rule'!$Q$4:$Q$191</c:f>
              <c:numCache>
                <c:formatCode>General</c:formatCode>
                <c:ptCount val="188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399.99999999999977</c:v>
                </c:pt>
                <c:pt idx="5">
                  <c:v>399.99999999999807</c:v>
                </c:pt>
                <c:pt idx="6">
                  <c:v>399.99999999998613</c:v>
                </c:pt>
                <c:pt idx="7">
                  <c:v>399.99999999991138</c:v>
                </c:pt>
                <c:pt idx="8">
                  <c:v>399.99999999949614</c:v>
                </c:pt>
                <c:pt idx="9">
                  <c:v>399.99999999741993</c:v>
                </c:pt>
                <c:pt idx="10">
                  <c:v>399.99999998798262</c:v>
                </c:pt>
                <c:pt idx="11">
                  <c:v>399.99999994866027</c:v>
                </c:pt>
                <c:pt idx="12">
                  <c:v>399.99999979742063</c:v>
                </c:pt>
                <c:pt idx="13">
                  <c:v>399.99999925727906</c:v>
                </c:pt>
                <c:pt idx="14">
                  <c:v>399.99999745680714</c:v>
                </c:pt>
                <c:pt idx="15">
                  <c:v>399.99999183033242</c:v>
                </c:pt>
                <c:pt idx="16">
                  <c:v>399.99997528187737</c:v>
                </c:pt>
                <c:pt idx="17">
                  <c:v>399.99992931394667</c:v>
                </c:pt>
                <c:pt idx="18">
                  <c:v>399.999808345708</c:v>
                </c:pt>
                <c:pt idx="19">
                  <c:v>399.99950592511129</c:v>
                </c:pt>
                <c:pt idx="20">
                  <c:v>399.99878587607139</c:v>
                </c:pt>
                <c:pt idx="21">
                  <c:v>399.99714940098085</c:v>
                </c:pt>
                <c:pt idx="22">
                  <c:v>399.99359184643617</c:v>
                </c:pt>
                <c:pt idx="23">
                  <c:v>399.98618027446804</c:v>
                </c:pt>
                <c:pt idx="24">
                  <c:v>399.97135713053183</c:v>
                </c:pt>
                <c:pt idx="25">
                  <c:v>399.94285108450072</c:v>
                </c:pt>
                <c:pt idx="26">
                  <c:v>399.89006211036894</c:v>
                </c:pt>
                <c:pt idx="27">
                  <c:v>399.79579608513365</c:v>
                </c:pt>
                <c:pt idx="28">
                  <c:v>399.63326845541758</c:v>
                </c:pt>
                <c:pt idx="29">
                  <c:v>399.36238907255751</c:v>
                </c:pt>
                <c:pt idx="30">
                  <c:v>398.92548684213801</c:v>
                </c:pt>
                <c:pt idx="31">
                  <c:v>398.24282710710753</c:v>
                </c:pt>
                <c:pt idx="32">
                  <c:v>397.20849417524323</c:v>
                </c:pt>
                <c:pt idx="33">
                  <c:v>395.68741633426623</c:v>
                </c:pt>
                <c:pt idx="34">
                  <c:v>393.51444799001348</c:v>
                </c:pt>
                <c:pt idx="35">
                  <c:v>390.49643640077352</c:v>
                </c:pt>
                <c:pt idx="36">
                  <c:v>386.41804236126001</c:v>
                </c:pt>
                <c:pt idx="37">
                  <c:v>381.05173441453178</c:v>
                </c:pt>
                <c:pt idx="38">
                  <c:v>374.17185243154682</c:v>
                </c:pt>
                <c:pt idx="39">
                  <c:v>365.57199995281564</c:v>
                </c:pt>
                <c:pt idx="40">
                  <c:v>355.08437497875315</c:v>
                </c:pt>
                <c:pt idx="41">
                  <c:v>342.59910715248839</c:v>
                </c:pt>
                <c:pt idx="42">
                  <c:v>328.08135386613395</c:v>
                </c:pt>
                <c:pt idx="43">
                  <c:v>311.58390694982216</c:v>
                </c:pt>
                <c:pt idx="44">
                  <c:v>293.25341037614231</c:v>
                </c:pt>
                <c:pt idx="45">
                  <c:v>273.32895757866424</c:v>
                </c:pt>
                <c:pt idx="46">
                  <c:v>252.13273119836845</c:v>
                </c:pt>
                <c:pt idx="47">
                  <c:v>230.05332871889362</c:v>
                </c:pt>
                <c:pt idx="48">
                  <c:v>207.52332618881732</c:v>
                </c:pt>
                <c:pt idx="49">
                  <c:v>184.99332365874096</c:v>
                </c:pt>
                <c:pt idx="50">
                  <c:v>162.90508588415636</c:v>
                </c:pt>
                <c:pt idx="51">
                  <c:v>141.66639571628653</c:v>
                </c:pt>
                <c:pt idx="52">
                  <c:v>121.62989555791874</c:v>
                </c:pt>
                <c:pt idx="53">
                  <c:v>103.07758059646703</c:v>
                </c:pt>
                <c:pt idx="54">
                  <c:v>86.211839722420123</c:v>
                </c:pt>
                <c:pt idx="55">
                  <c:v>71.153142513449637</c:v>
                </c:pt>
                <c:pt idx="56">
                  <c:v>57.94375899680886</c:v>
                </c:pt>
                <c:pt idx="57">
                  <c:v>46.556359413497852</c:v>
                </c:pt>
                <c:pt idx="58">
                  <c:v>36.906020783573233</c:v>
                </c:pt>
                <c:pt idx="59">
                  <c:v>28.864071925302781</c:v>
                </c:pt>
                <c:pt idx="60">
                  <c:v>22.272310566064668</c:v>
                </c:pt>
                <c:pt idx="61">
                  <c:v>16.956373986033935</c:v>
                </c:pt>
                <c:pt idx="62">
                  <c:v>12.737376700295222</c:v>
                </c:pt>
                <c:pt idx="63">
                  <c:v>9.4412850708118778</c:v>
                </c:pt>
                <c:pt idx="64">
                  <c:v>6.9058299712093429</c:v>
                </c:pt>
                <c:pt idx="65">
                  <c:v>4.9850306533286037</c:v>
                </c:pt>
                <c:pt idx="66">
                  <c:v>3.5515983265518969</c:v>
                </c:pt>
                <c:pt idx="67">
                  <c:v>2.4976039686278817</c:v>
                </c:pt>
                <c:pt idx="68">
                  <c:v>1.7338399411467087</c:v>
                </c:pt>
                <c:pt idx="69">
                  <c:v>1.1882942072316105</c:v>
                </c:pt>
                <c:pt idx="70">
                  <c:v>0.80410707067164466</c:v>
                </c:pt>
                <c:pt idx="71">
                  <c:v>0.53731044806060169</c:v>
                </c:pt>
                <c:pt idx="72">
                  <c:v>0.35457303531325479</c:v>
                </c:pt>
                <c:pt idx="73">
                  <c:v>0.23110181048400236</c:v>
                </c:pt>
                <c:pt idx="74">
                  <c:v>0.14878766059780446</c:v>
                </c:pt>
                <c:pt idx="75">
                  <c:v>9.4633614620054374E-2</c:v>
                </c:pt>
                <c:pt idx="76">
                  <c:v>5.9468649699478959E-2</c:v>
                </c:pt>
                <c:pt idx="77">
                  <c:v>3.6927005519604705E-2</c:v>
                </c:pt>
                <c:pt idx="78">
                  <c:v>2.2660142114583337E-2</c:v>
                </c:pt>
                <c:pt idx="79">
                  <c:v>1.3743352486450533E-2</c:v>
                </c:pt>
                <c:pt idx="80">
                  <c:v>8.2391613580146128E-3</c:v>
                </c:pt>
                <c:pt idx="81">
                  <c:v>4.882947255246961E-3</c:v>
                </c:pt>
                <c:pt idx="82">
                  <c:v>2.8611315307180973E-3</c:v>
                </c:pt>
                <c:pt idx="83">
                  <c:v>1.6576697899672865E-3</c:v>
                </c:pt>
                <c:pt idx="84">
                  <c:v>9.4975111890605035E-4</c:v>
                </c:pt>
                <c:pt idx="85">
                  <c:v>5.3817049616711188E-4</c:v>
                </c:pt>
                <c:pt idx="86">
                  <c:v>3.0162990842796944E-4</c:v>
                </c:pt>
                <c:pt idx="87">
                  <c:v>1.6723184721456619E-4</c:v>
                </c:pt>
                <c:pt idx="88">
                  <c:v>9.1727318451972906E-5</c:v>
                </c:pt>
                <c:pt idx="89">
                  <c:v>4.9780357969098077E-5</c:v>
                </c:pt>
                <c:pt idx="90">
                  <c:v>2.6732577529386958E-5</c:v>
                </c:pt>
                <c:pt idx="91">
                  <c:v>1.4206609888489652E-5</c:v>
                </c:pt>
                <c:pt idx="92">
                  <c:v>7.4722186660380885E-6</c:v>
                </c:pt>
                <c:pt idx="93">
                  <c:v>3.890095712222319E-6</c:v>
                </c:pt>
                <c:pt idx="94">
                  <c:v>2.0047678184198503E-6</c:v>
                </c:pt>
                <c:pt idx="95">
                  <c:v>1.0228262237177432E-6</c:v>
                </c:pt>
                <c:pt idx="96">
                  <c:v>5.1667075062766799E-7</c:v>
                </c:pt>
                <c:pt idx="97">
                  <c:v>2.5842816775423216E-7</c:v>
                </c:pt>
                <c:pt idx="98">
                  <c:v>1.2800258630818462E-7</c:v>
                </c:pt>
                <c:pt idx="99">
                  <c:v>6.2789862198542323E-8</c:v>
                </c:pt>
                <c:pt idx="100">
                  <c:v>3.0506264181440201E-8</c:v>
                </c:pt>
                <c:pt idx="101">
                  <c:v>1.4681011961670265E-8</c:v>
                </c:pt>
                <c:pt idx="102">
                  <c:v>6.9988459472369868E-9</c:v>
                </c:pt>
                <c:pt idx="103">
                  <c:v>3.3054892156769711E-9</c:v>
                </c:pt>
                <c:pt idx="104">
                  <c:v>1.5467627179077681E-9</c:v>
                </c:pt>
                <c:pt idx="105">
                  <c:v>7.1715966498686612E-10</c:v>
                </c:pt>
                <c:pt idx="106">
                  <c:v>3.2951419370874646E-10</c:v>
                </c:pt>
                <c:pt idx="107">
                  <c:v>1.5001333508735115E-10</c:v>
                </c:pt>
                <c:pt idx="108">
                  <c:v>6.7679195581149543E-11</c:v>
                </c:pt>
                <c:pt idx="109">
                  <c:v>3.028688411177427E-11</c:v>
                </c:pt>
                <c:pt idx="110">
                  <c:v>1.3411494137471891E-11</c:v>
                </c:pt>
                <c:pt idx="111">
                  <c:v>5.9063864910058328E-12</c:v>
                </c:pt>
                <c:pt idx="112">
                  <c:v>2.5757174171303632E-12</c:v>
                </c:pt>
                <c:pt idx="113">
                  <c:v>1.1102230246251565E-12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F41-9796-11AEE747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55264"/>
        <c:axId val="1356543840"/>
      </c:lineChart>
      <c:catAx>
        <c:axId val="13565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654384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3565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5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38100</xdr:rowOff>
    </xdr:from>
    <xdr:to>
      <xdr:col>5</xdr:col>
      <xdr:colOff>632460</xdr:colOff>
      <xdr:row>22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03"/>
  <sheetViews>
    <sheetView tabSelected="1" topLeftCell="E1" workbookViewId="0">
      <selection activeCell="I8" sqref="I8"/>
    </sheetView>
  </sheetViews>
  <sheetFormatPr defaultColWidth="11.5546875" defaultRowHeight="14.4" x14ac:dyDescent="0.3"/>
  <cols>
    <col min="1" max="1" width="11.44140625" customWidth="1"/>
    <col min="2" max="2" width="29.88671875" customWidth="1"/>
    <col min="6" max="6" width="14.5546875" customWidth="1"/>
    <col min="7" max="7" width="16.5546875" style="24" customWidth="1"/>
    <col min="8" max="10" width="25.88671875" style="21" customWidth="1"/>
    <col min="11" max="13" width="25.88671875" style="32" customWidth="1"/>
    <col min="14" max="16" width="25.88671875" style="29" customWidth="1"/>
    <col min="17" max="17" width="17.44140625" style="24" customWidth="1"/>
    <col min="18" max="18" width="13.5546875" style="24" customWidth="1"/>
    <col min="19" max="19" width="23.5546875" customWidth="1"/>
    <col min="21" max="21" width="14.21875" customWidth="1"/>
  </cols>
  <sheetData>
    <row r="1" spans="2:21" x14ac:dyDescent="0.3">
      <c r="H1" s="21" t="s">
        <v>26</v>
      </c>
      <c r="I1" s="21" t="s">
        <v>26</v>
      </c>
      <c r="K1" s="32" t="s">
        <v>30</v>
      </c>
      <c r="N1" s="29" t="s">
        <v>31</v>
      </c>
    </row>
    <row r="2" spans="2:21" x14ac:dyDescent="0.3">
      <c r="G2" s="24" t="s">
        <v>23</v>
      </c>
      <c r="H2" s="21" t="s">
        <v>24</v>
      </c>
      <c r="I2" s="21" t="s">
        <v>27</v>
      </c>
      <c r="Q2" s="24" t="s">
        <v>22</v>
      </c>
    </row>
    <row r="3" spans="2:21" x14ac:dyDescent="0.3">
      <c r="B3" t="s">
        <v>15</v>
      </c>
      <c r="C3" s="1" t="s">
        <v>0</v>
      </c>
      <c r="D3" s="1" t="s">
        <v>1</v>
      </c>
      <c r="F3" s="2" t="s">
        <v>19</v>
      </c>
      <c r="G3" s="25" t="s">
        <v>18</v>
      </c>
      <c r="H3" s="22" t="s">
        <v>25</v>
      </c>
      <c r="I3" s="22" t="s">
        <v>28</v>
      </c>
      <c r="J3" s="22" t="s">
        <v>29</v>
      </c>
      <c r="K3" s="33" t="s">
        <v>25</v>
      </c>
      <c r="L3" s="33" t="s">
        <v>28</v>
      </c>
      <c r="M3" s="33" t="s">
        <v>29</v>
      </c>
      <c r="N3" s="30" t="s">
        <v>25</v>
      </c>
      <c r="O3" s="30" t="s">
        <v>28</v>
      </c>
      <c r="P3" s="30" t="s">
        <v>29</v>
      </c>
      <c r="Q3" s="27" t="s">
        <v>17</v>
      </c>
      <c r="R3" s="28"/>
      <c r="S3" s="2" t="s">
        <v>16</v>
      </c>
      <c r="T3" s="11" t="s">
        <v>12</v>
      </c>
      <c r="U3" t="s">
        <v>11</v>
      </c>
    </row>
    <row r="4" spans="2:21" x14ac:dyDescent="0.3">
      <c r="B4" s="1" t="s">
        <v>14</v>
      </c>
      <c r="C4" s="1">
        <v>400</v>
      </c>
      <c r="D4" s="1">
        <v>200</v>
      </c>
      <c r="F4">
        <v>1</v>
      </c>
      <c r="G4" s="26">
        <f>1-_xlfn.POISSON.DIST(F4,$C$5,TRUE)</f>
        <v>1</v>
      </c>
      <c r="H4" s="23">
        <f>1- _xlfn.NORM.DIST(F4, class1_mean, class1_std, TRUE)</f>
        <v>0.93319279873114191</v>
      </c>
      <c r="I4" s="23">
        <f>class1_fare*H4</f>
        <v>46.659639936557099</v>
      </c>
      <c r="J4" s="23" t="b">
        <f>IF((class2_fare&lt;I4),(class2_fare&gt;=I5),)</f>
        <v>0</v>
      </c>
      <c r="K4" s="34">
        <f>1- _xlfn.NORM.DIST(F4, class2_mean, class2_std, TRUE)</f>
        <v>0.99616961943241022</v>
      </c>
      <c r="L4" s="34">
        <f>class2_fare*K4</f>
        <v>39.846784777296406</v>
      </c>
      <c r="M4" s="34" t="b">
        <f>IF((class3_fare&lt;L4),(class3_fare&gt;=L5),)</f>
        <v>0</v>
      </c>
      <c r="N4" s="31">
        <f>1- _xlfn.NORM.DIST(F4, class1_mean, class1_std, TRUE)</f>
        <v>0.93319279873114191</v>
      </c>
      <c r="O4" s="31">
        <f>class1_fare*N4</f>
        <v>46.659639936557099</v>
      </c>
      <c r="P4" s="31" t="b">
        <f>IF((class3_fare&lt;O4),(class3_fare&gt;=O5),)</f>
        <v>0</v>
      </c>
      <c r="Q4" s="24">
        <f>$C$4*G4</f>
        <v>400</v>
      </c>
      <c r="R4" s="24" t="b">
        <f>IF(($D$4&lt;Q4),($D$4&gt;=Q5),)</f>
        <v>0</v>
      </c>
      <c r="S4" t="str">
        <f>IF(R4 = TRUE,F4,"")</f>
        <v/>
      </c>
      <c r="T4">
        <v>1</v>
      </c>
    </row>
    <row r="5" spans="2:21" x14ac:dyDescent="0.3">
      <c r="B5" s="1" t="s">
        <v>21</v>
      </c>
      <c r="C5" s="1">
        <v>50</v>
      </c>
      <c r="D5" s="1">
        <v>150</v>
      </c>
      <c r="F5">
        <v>2</v>
      </c>
      <c r="G5" s="26">
        <f>1-_xlfn.POISSON.DIST(F5,$C$5,TRUE)</f>
        <v>1</v>
      </c>
      <c r="H5" s="23">
        <f>1- _xlfn.NORM.DIST(F5, class1_mean, class1_std, TRUE)</f>
        <v>0.84134474606854304</v>
      </c>
      <c r="I5" s="23">
        <f>class1_fare*H5</f>
        <v>42.067237303427149</v>
      </c>
      <c r="J5" s="23" t="b">
        <f>IF((class2_fare&lt;I5),(class2_fare&gt;=I6),)</f>
        <v>1</v>
      </c>
      <c r="K5" s="34">
        <f>1- _xlfn.NORM.DIST(F5, class2_mean, class2_std, TRUE)</f>
        <v>0.99018467137135469</v>
      </c>
      <c r="L5" s="34">
        <f>class2_fare*K5</f>
        <v>39.607386854854184</v>
      </c>
      <c r="M5" s="34" t="b">
        <f>IF((class3_fare&lt;L5),(class3_fare&gt;=L6),)</f>
        <v>0</v>
      </c>
      <c r="N5" s="31">
        <f>1- _xlfn.NORM.DIST(F5, class1_mean, class1_std, TRUE)</f>
        <v>0.84134474606854304</v>
      </c>
      <c r="O5" s="31">
        <f>class1_fare*N5</f>
        <v>42.067237303427149</v>
      </c>
      <c r="P5" s="31" t="b">
        <f>IF((class3_fare&lt;O5),(class3_fare&gt;=O6),)</f>
        <v>0</v>
      </c>
      <c r="Q5" s="24">
        <f>$C$4*G5</f>
        <v>400</v>
      </c>
      <c r="R5" s="24" t="b">
        <f>IF(($D$4&lt;Q5),($D$4&gt;=Q6),)</f>
        <v>0</v>
      </c>
      <c r="S5" t="str">
        <f>IF(R5 = TRUE,F5,"")</f>
        <v/>
      </c>
      <c r="T5">
        <v>2</v>
      </c>
    </row>
    <row r="6" spans="2:21" x14ac:dyDescent="0.3">
      <c r="F6">
        <v>3</v>
      </c>
      <c r="G6" s="26">
        <f>1-_xlfn.POISSON.DIST(F6,$C$5,TRUE)</f>
        <v>1</v>
      </c>
      <c r="H6" s="23">
        <f>1- _xlfn.NORM.DIST(F6, class1_mean, class1_std, TRUE)</f>
        <v>0.69146246127401312</v>
      </c>
      <c r="I6" s="23">
        <f>class1_fare*H6</f>
        <v>34.573123063700656</v>
      </c>
      <c r="J6" s="23">
        <f>IF((class2_fare&lt;I6),(class2_fare&gt;=I7),)</f>
        <v>0</v>
      </c>
      <c r="K6" s="34">
        <f>1- _xlfn.NORM.DIST(F6, class2_mean, class2_std, TRUE)</f>
        <v>0.97724986805182079</v>
      </c>
      <c r="L6" s="34">
        <f>class2_fare*K6</f>
        <v>39.089994722072831</v>
      </c>
      <c r="M6" s="34" t="b">
        <f>IF((class3_fare&lt;L6),(class3_fare&gt;=L7),)</f>
        <v>0</v>
      </c>
      <c r="N6" s="31">
        <f>1- _xlfn.NORM.DIST(F6, class1_mean, class1_std, TRUE)</f>
        <v>0.69146246127401312</v>
      </c>
      <c r="O6" s="31">
        <f>class1_fare*N6</f>
        <v>34.573123063700656</v>
      </c>
      <c r="P6" s="31" t="b">
        <f>IF((class3_fare&lt;O6),(class3_fare&gt;=O7),)</f>
        <v>0</v>
      </c>
      <c r="Q6" s="24">
        <f>$C$4*G6</f>
        <v>400</v>
      </c>
      <c r="R6" s="24" t="b">
        <f>IF(($D$4&lt;Q6),($D$4&gt;=Q7),)</f>
        <v>0</v>
      </c>
      <c r="S6" t="str">
        <f>IF(R6 = TRUE,F6,"")</f>
        <v/>
      </c>
      <c r="T6">
        <v>3</v>
      </c>
    </row>
    <row r="7" spans="2:21" x14ac:dyDescent="0.3">
      <c r="B7" t="s">
        <v>16</v>
      </c>
      <c r="D7">
        <f>SUM(S4:S303)</f>
        <v>49</v>
      </c>
      <c r="F7">
        <v>4</v>
      </c>
      <c r="G7" s="26">
        <f>1-_xlfn.POISSON.DIST(F7,$C$5,TRUE)</f>
        <v>1</v>
      </c>
      <c r="H7" s="23">
        <f>1- _xlfn.NORM.DIST(F7, class1_mean, class1_std, TRUE)</f>
        <v>0.5</v>
      </c>
      <c r="I7" s="23">
        <f>class1_fare*H7</f>
        <v>25</v>
      </c>
      <c r="J7" s="23">
        <f>IF((class2_fare&lt;I7),(class2_fare&gt;=I8),)</f>
        <v>0</v>
      </c>
      <c r="K7" s="34">
        <f>1- _xlfn.NORM.DIST(F7, class2_mean, class2_std, TRUE)</f>
        <v>0.9522096477271853</v>
      </c>
      <c r="L7" s="34">
        <f>class2_fare*K7</f>
        <v>38.088385909087414</v>
      </c>
      <c r="M7" s="34" t="b">
        <f>IF((class3_fare&lt;L7),(class3_fare&gt;=L8),)</f>
        <v>0</v>
      </c>
      <c r="N7" s="31">
        <f>1- _xlfn.NORM.DIST(F7, class1_mean, class1_std, TRUE)</f>
        <v>0.5</v>
      </c>
      <c r="O7" s="31">
        <f>class1_fare*N7</f>
        <v>25</v>
      </c>
      <c r="P7" s="31" t="b">
        <f>IF((class3_fare&lt;O7),(class3_fare&gt;=O8),)</f>
        <v>0</v>
      </c>
      <c r="Q7" s="24">
        <f>$C$4*G7</f>
        <v>400</v>
      </c>
      <c r="R7" s="24" t="b">
        <f>IF(($D$4&lt;Q7),($D$4&gt;=Q8),)</f>
        <v>0</v>
      </c>
      <c r="S7" t="str">
        <f>IF(R7 = TRUE,F7,"")</f>
        <v/>
      </c>
      <c r="T7">
        <v>4</v>
      </c>
    </row>
    <row r="8" spans="2:21" x14ac:dyDescent="0.3">
      <c r="F8">
        <v>5</v>
      </c>
      <c r="G8" s="26">
        <f>1-_xlfn.POISSON.DIST(F8,$C$5,TRUE)</f>
        <v>0.99999999999999944</v>
      </c>
      <c r="H8" s="23">
        <f>1- _xlfn.NORM.DIST(F8, class1_mean, class1_std, TRUE)</f>
        <v>0.30853753872598688</v>
      </c>
      <c r="I8" s="23">
        <f>class1_fare*H8</f>
        <v>15.426876936299344</v>
      </c>
      <c r="J8" s="23">
        <f>IF((class2_fare&lt;I8),(class2_fare&gt;=I9),)</f>
        <v>0</v>
      </c>
      <c r="K8" s="34">
        <f>1- _xlfn.NORM.DIST(F8, class2_mean, class2_std, TRUE)</f>
        <v>0.90878878027413212</v>
      </c>
      <c r="L8" s="34">
        <f>class2_fare*K8</f>
        <v>36.351551210965283</v>
      </c>
      <c r="M8" s="34" t="b">
        <f>IF((class3_fare&lt;L8),(class3_fare&gt;=L9),)</f>
        <v>0</v>
      </c>
      <c r="N8" s="31">
        <f>1- _xlfn.NORM.DIST(F8, class1_mean, class1_std, TRUE)</f>
        <v>0.30853753872598688</v>
      </c>
      <c r="O8" s="31">
        <f>class1_fare*N8</f>
        <v>15.426876936299344</v>
      </c>
      <c r="P8" s="31" t="b">
        <f>IF((class3_fare&lt;O8),(class3_fare&gt;=O9),)</f>
        <v>1</v>
      </c>
      <c r="Q8" s="24">
        <f>$C$4*G8</f>
        <v>399.99999999999977</v>
      </c>
      <c r="R8" s="24" t="b">
        <f>IF(($D$4&lt;Q8),($D$4&gt;=Q9),)</f>
        <v>0</v>
      </c>
      <c r="S8" t="str">
        <f>IF(R8 = TRUE,F8,"")</f>
        <v/>
      </c>
      <c r="T8">
        <v>5</v>
      </c>
    </row>
    <row r="9" spans="2:21" x14ac:dyDescent="0.3">
      <c r="F9">
        <v>6</v>
      </c>
      <c r="G9" s="26">
        <f>1-_xlfn.POISSON.DIST(F9,$C$5,TRUE)</f>
        <v>0.99999999999999523</v>
      </c>
      <c r="H9" s="23">
        <f>1- _xlfn.NORM.DIST(F9, class1_mean, class1_std, TRUE)</f>
        <v>0.15865525393145696</v>
      </c>
      <c r="I9" s="23">
        <f>class1_fare*H9</f>
        <v>7.9327626965728477</v>
      </c>
      <c r="J9" s="23">
        <f>IF((class2_fare&lt;I9),(class2_fare&gt;=I10),)</f>
        <v>0</v>
      </c>
      <c r="K9" s="34">
        <f>1- _xlfn.NORM.DIST(F9, class2_mean, class2_std, TRUE)</f>
        <v>0.84134474606854304</v>
      </c>
      <c r="L9" s="34">
        <f>class2_fare*K9</f>
        <v>33.653789842741723</v>
      </c>
      <c r="M9" s="34" t="b">
        <f>IF((class3_fare&lt;L9),(class3_fare&gt;=L10),)</f>
        <v>0</v>
      </c>
      <c r="N9" s="31">
        <f>1- _xlfn.NORM.DIST(F9, class1_mean, class1_std, TRUE)</f>
        <v>0.15865525393145696</v>
      </c>
      <c r="O9" s="31">
        <f>class1_fare*N9</f>
        <v>7.9327626965728477</v>
      </c>
      <c r="P9" s="31">
        <f>IF((class3_fare&lt;O9),(class3_fare&gt;=O10),)</f>
        <v>0</v>
      </c>
      <c r="Q9" s="24">
        <f>$C$4*G9</f>
        <v>399.99999999999807</v>
      </c>
      <c r="R9" s="24" t="b">
        <f>IF(($D$4&lt;Q9),($D$4&gt;=Q10),)</f>
        <v>0</v>
      </c>
      <c r="S9" t="str">
        <f>IF(R9 = TRUE,F9,"")</f>
        <v/>
      </c>
      <c r="T9">
        <v>6</v>
      </c>
    </row>
    <row r="10" spans="2:21" x14ac:dyDescent="0.3">
      <c r="F10">
        <v>7</v>
      </c>
      <c r="G10" s="26">
        <f>1-_xlfn.POISSON.DIST(F10,$C$5,TRUE)</f>
        <v>0.99999999999996536</v>
      </c>
      <c r="H10" s="23">
        <f>1- _xlfn.NORM.DIST(F10, class1_mean, class1_std, TRUE)</f>
        <v>6.6807201268858085E-2</v>
      </c>
      <c r="I10" s="23">
        <f>class1_fare*H10</f>
        <v>3.3403600634429043</v>
      </c>
      <c r="J10" s="23">
        <f>IF((class2_fare&lt;I10),(class2_fare&gt;=I11),)</f>
        <v>0</v>
      </c>
      <c r="K10" s="34">
        <f>1- _xlfn.NORM.DIST(F10, class2_mean, class2_std, TRUE)</f>
        <v>0.74750746245307709</v>
      </c>
      <c r="L10" s="34">
        <f>class2_fare*K10</f>
        <v>29.900298498123085</v>
      </c>
      <c r="M10" s="34" t="b">
        <f>IF((class3_fare&lt;L10),(class3_fare&gt;=L11),)</f>
        <v>0</v>
      </c>
      <c r="N10" s="31">
        <f>1- _xlfn.NORM.DIST(F10, class1_mean, class1_std, TRUE)</f>
        <v>6.6807201268858085E-2</v>
      </c>
      <c r="O10" s="31">
        <f>class1_fare*N10</f>
        <v>3.3403600634429043</v>
      </c>
      <c r="P10" s="31">
        <f>IF((class3_fare&lt;O10),(class3_fare&gt;=O11),)</f>
        <v>0</v>
      </c>
      <c r="Q10" s="24">
        <f>$C$4*G10</f>
        <v>399.99999999998613</v>
      </c>
      <c r="R10" s="24" t="b">
        <f>IF(($D$4&lt;Q10),($D$4&gt;=Q11),)</f>
        <v>0</v>
      </c>
      <c r="S10" t="str">
        <f>IF(R10 = TRUE,F10,"")</f>
        <v/>
      </c>
      <c r="T10">
        <v>7</v>
      </c>
    </row>
    <row r="11" spans="2:21" x14ac:dyDescent="0.3">
      <c r="F11">
        <v>8</v>
      </c>
      <c r="G11" s="26">
        <f>1-_xlfn.POISSON.DIST(F11,$C$5,TRUE)</f>
        <v>0.99999999999977851</v>
      </c>
      <c r="H11" s="23">
        <f>1- _xlfn.NORM.DIST(F11, class1_mean, class1_std, TRUE)</f>
        <v>2.2750131948179209E-2</v>
      </c>
      <c r="I11" s="23">
        <f>class1_fare*H11</f>
        <v>1.1375065974089604</v>
      </c>
      <c r="J11" s="23">
        <f>IF((class2_fare&lt;I11),(class2_fare&gt;=I12),)</f>
        <v>0</v>
      </c>
      <c r="K11" s="34">
        <f>1- _xlfn.NORM.DIST(F11, class2_mean, class2_std, TRUE)</f>
        <v>0.63055865981823644</v>
      </c>
      <c r="L11" s="34">
        <f>class2_fare*K11</f>
        <v>25.222346392729456</v>
      </c>
      <c r="M11" s="34" t="b">
        <f>IF((class3_fare&lt;L11),(class3_fare&gt;=L12),)</f>
        <v>0</v>
      </c>
      <c r="N11" s="31">
        <f>1- _xlfn.NORM.DIST(F11, class1_mean, class1_std, TRUE)</f>
        <v>2.2750131948179209E-2</v>
      </c>
      <c r="O11" s="31">
        <f>class1_fare*N11</f>
        <v>1.1375065974089604</v>
      </c>
      <c r="P11" s="31">
        <f>IF((class3_fare&lt;O11),(class3_fare&gt;=O12),)</f>
        <v>0</v>
      </c>
      <c r="Q11" s="24">
        <f>$C$4*G11</f>
        <v>399.99999999991138</v>
      </c>
      <c r="R11" s="24" t="b">
        <f>IF(($D$4&lt;Q11),($D$4&gt;=Q12),)</f>
        <v>0</v>
      </c>
      <c r="S11" t="str">
        <f>IF(R11 = TRUE,F11,"")</f>
        <v/>
      </c>
      <c r="T11">
        <v>8</v>
      </c>
    </row>
    <row r="12" spans="2:21" x14ac:dyDescent="0.3">
      <c r="F12">
        <v>9</v>
      </c>
      <c r="G12" s="26">
        <f>1-_xlfn.POISSON.DIST(F12,$C$5,TRUE)</f>
        <v>0.99999999999874034</v>
      </c>
      <c r="H12" s="23">
        <f>1- _xlfn.NORM.DIST(F12, class1_mean, class1_std, TRUE)</f>
        <v>6.2096653257761592E-3</v>
      </c>
      <c r="I12" s="23">
        <f>class1_fare*H12</f>
        <v>0.31048326628880796</v>
      </c>
      <c r="J12" s="23">
        <f>IF((class2_fare&lt;I12),(class2_fare&gt;=I13),)</f>
        <v>0</v>
      </c>
      <c r="K12" s="34">
        <f>1- _xlfn.NORM.DIST(F12, class2_mean, class2_std, TRUE)</f>
        <v>0.5</v>
      </c>
      <c r="L12" s="34">
        <f>class2_fare*K12</f>
        <v>20</v>
      </c>
      <c r="M12" s="34" t="b">
        <f>IF((class3_fare&lt;L12),(class3_fare&gt;=L13),)</f>
        <v>1</v>
      </c>
      <c r="N12" s="31">
        <f>1- _xlfn.NORM.DIST(F12, class1_mean, class1_std, TRUE)</f>
        <v>6.2096653257761592E-3</v>
      </c>
      <c r="O12" s="31">
        <f>class1_fare*N12</f>
        <v>0.31048326628880796</v>
      </c>
      <c r="P12" s="31">
        <f>IF((class3_fare&lt;O12),(class3_fare&gt;=O13),)</f>
        <v>0</v>
      </c>
      <c r="Q12" s="24">
        <f>$C$4*G12</f>
        <v>399.99999999949614</v>
      </c>
      <c r="R12" s="24" t="b">
        <f>IF(($D$4&lt;Q12),($D$4&gt;=Q13),)</f>
        <v>0</v>
      </c>
      <c r="S12" t="str">
        <f>IF(R12 = TRUE,F12,"")</f>
        <v/>
      </c>
      <c r="T12">
        <v>9</v>
      </c>
    </row>
    <row r="13" spans="2:21" x14ac:dyDescent="0.3">
      <c r="F13">
        <v>10</v>
      </c>
      <c r="G13" s="26">
        <f>1-_xlfn.POISSON.DIST(F13,$C$5,TRUE)</f>
        <v>0.99999999999354983</v>
      </c>
      <c r="H13" s="23">
        <f>1- _xlfn.NORM.DIST(F13, class1_mean, class1_std, TRUE)</f>
        <v>1.3498980316301035E-3</v>
      </c>
      <c r="I13" s="23">
        <f>class1_fare*H13</f>
        <v>6.7494901581505173E-2</v>
      </c>
      <c r="J13" s="23">
        <f>IF((class2_fare&lt;I13),(class2_fare&gt;=I14),)</f>
        <v>0</v>
      </c>
      <c r="K13" s="34">
        <f>1- _xlfn.NORM.DIST(F13, class2_mean, class2_std, TRUE)</f>
        <v>0.36944134018176356</v>
      </c>
      <c r="L13" s="34">
        <f>class2_fare*K13</f>
        <v>14.777653607270542</v>
      </c>
      <c r="M13" s="34">
        <f>IF((class3_fare&lt;L13),(class3_fare&gt;=L14),)</f>
        <v>0</v>
      </c>
      <c r="N13" s="31">
        <f>1- _xlfn.NORM.DIST(F13, class1_mean, class1_std, TRUE)</f>
        <v>1.3498980316301035E-3</v>
      </c>
      <c r="O13" s="31">
        <f>class1_fare*N13</f>
        <v>6.7494901581505173E-2</v>
      </c>
      <c r="P13" s="31">
        <f>IF((class3_fare&lt;O13),(class3_fare&gt;=O14),)</f>
        <v>0</v>
      </c>
      <c r="Q13" s="24">
        <f>$C$4*G13</f>
        <v>399.99999999741993</v>
      </c>
      <c r="R13" s="24" t="b">
        <f>IF(($D$4&lt;Q13),($D$4&gt;=Q14),)</f>
        <v>0</v>
      </c>
      <c r="S13" t="str">
        <f>IF(R13 = TRUE,F13,"")</f>
        <v/>
      </c>
      <c r="T13">
        <v>10</v>
      </c>
    </row>
    <row r="14" spans="2:21" x14ac:dyDescent="0.3">
      <c r="F14">
        <v>11</v>
      </c>
      <c r="G14" s="26">
        <f>1-_xlfn.POISSON.DIST(F14,$C$5,TRUE)</f>
        <v>0.99999999996995648</v>
      </c>
      <c r="H14" s="23">
        <f>1- _xlfn.NORM.DIST(F14, class1_mean, class1_std, TRUE)</f>
        <v>2.3262907903554009E-4</v>
      </c>
      <c r="I14" s="23">
        <f>class1_fare*H14</f>
        <v>1.1631453951777004E-2</v>
      </c>
      <c r="J14" s="23">
        <f>IF((class2_fare&lt;I14),(class2_fare&gt;=I15),)</f>
        <v>0</v>
      </c>
      <c r="K14" s="34">
        <f>1- _xlfn.NORM.DIST(F14, class2_mean, class2_std, TRUE)</f>
        <v>0.25249253754692291</v>
      </c>
      <c r="L14" s="34">
        <f>class2_fare*K14</f>
        <v>10.099701501876917</v>
      </c>
      <c r="M14" s="34">
        <f>IF((class3_fare&lt;L14),(class3_fare&gt;=L15),)</f>
        <v>0</v>
      </c>
      <c r="N14" s="31">
        <f>1- _xlfn.NORM.DIST(F14, class1_mean, class1_std, TRUE)</f>
        <v>2.3262907903554009E-4</v>
      </c>
      <c r="O14" s="31">
        <f>class1_fare*N14</f>
        <v>1.1631453951777004E-2</v>
      </c>
      <c r="P14" s="31">
        <f>IF((class3_fare&lt;O14),(class3_fare&gt;=O15),)</f>
        <v>0</v>
      </c>
      <c r="Q14" s="24">
        <f>$C$4*G14</f>
        <v>399.99999998798262</v>
      </c>
      <c r="R14" s="24" t="b">
        <f>IF(($D$4&lt;Q14),($D$4&gt;=Q15),)</f>
        <v>0</v>
      </c>
      <c r="S14" t="str">
        <f>IF(R14 = TRUE,F14,"")</f>
        <v/>
      </c>
      <c r="T14">
        <v>11</v>
      </c>
    </row>
    <row r="15" spans="2:21" x14ac:dyDescent="0.3">
      <c r="F15">
        <v>12</v>
      </c>
      <c r="G15" s="26">
        <f>1-_xlfn.POISSON.DIST(F15,$C$5,TRUE)</f>
        <v>0.99999999987165067</v>
      </c>
      <c r="H15" s="23">
        <f>1- _xlfn.NORM.DIST(F15, class1_mean, class1_std, TRUE)</f>
        <v>3.1671241833119979E-5</v>
      </c>
      <c r="I15" s="23">
        <f>class1_fare*H15</f>
        <v>1.5835620916559989E-3</v>
      </c>
      <c r="J15" s="23">
        <f>IF((class2_fare&lt;I15),(class2_fare&gt;=I16),)</f>
        <v>0</v>
      </c>
      <c r="K15" s="34">
        <f>1- _xlfn.NORM.DIST(F15, class2_mean, class2_std, TRUE)</f>
        <v>0.15865525393145696</v>
      </c>
      <c r="L15" s="34">
        <f>class2_fare*K15</f>
        <v>6.3462101572582785</v>
      </c>
      <c r="M15" s="34">
        <f>IF((class3_fare&lt;L15),(class3_fare&gt;=L16),)</f>
        <v>0</v>
      </c>
      <c r="N15" s="31">
        <f>1- _xlfn.NORM.DIST(F15, class1_mean, class1_std, TRUE)</f>
        <v>3.1671241833119979E-5</v>
      </c>
      <c r="O15" s="31">
        <f>class1_fare*N15</f>
        <v>1.5835620916559989E-3</v>
      </c>
      <c r="P15" s="31">
        <f>IF((class3_fare&lt;O15),(class3_fare&gt;=O16),)</f>
        <v>0</v>
      </c>
      <c r="Q15" s="24">
        <f>$C$4*G15</f>
        <v>399.99999994866027</v>
      </c>
      <c r="R15" s="24" t="b">
        <f>IF(($D$4&lt;Q15),($D$4&gt;=Q16),)</f>
        <v>0</v>
      </c>
      <c r="S15" t="str">
        <f>IF(R15 = TRUE,F15,"")</f>
        <v/>
      </c>
      <c r="T15">
        <v>12</v>
      </c>
    </row>
    <row r="16" spans="2:21" x14ac:dyDescent="0.3">
      <c r="F16">
        <v>13</v>
      </c>
      <c r="G16" s="26">
        <f>1-_xlfn.POISSON.DIST(F16,$C$5,TRUE)</f>
        <v>0.99999999949355156</v>
      </c>
      <c r="H16" s="23">
        <f>1- _xlfn.NORM.DIST(F16, class1_mean, class1_std, TRUE)</f>
        <v>3.3976731247387093E-6</v>
      </c>
      <c r="I16" s="23">
        <f>class1_fare*H16</f>
        <v>1.6988365623693547E-4</v>
      </c>
      <c r="J16" s="23">
        <f>IF((class2_fare&lt;I16),(class2_fare&gt;=I17),)</f>
        <v>0</v>
      </c>
      <c r="K16" s="34">
        <f>1- _xlfn.NORM.DIST(F16, class2_mean, class2_std, TRUE)</f>
        <v>9.1211219725867876E-2</v>
      </c>
      <c r="L16" s="34">
        <f>class2_fare*K16</f>
        <v>3.648448789034715</v>
      </c>
      <c r="M16" s="34">
        <f>IF((class3_fare&lt;L16),(class3_fare&gt;=L17),)</f>
        <v>0</v>
      </c>
      <c r="N16" s="31">
        <f>1- _xlfn.NORM.DIST(F16, class1_mean, class1_std, TRUE)</f>
        <v>3.3976731247387093E-6</v>
      </c>
      <c r="O16" s="31">
        <f>class1_fare*N16</f>
        <v>1.6988365623693547E-4</v>
      </c>
      <c r="P16" s="31">
        <f>IF((class3_fare&lt;O16),(class3_fare&gt;=O17),)</f>
        <v>0</v>
      </c>
      <c r="Q16" s="24">
        <f>$C$4*G16</f>
        <v>399.99999979742063</v>
      </c>
      <c r="R16" s="24" t="b">
        <f>IF(($D$4&lt;Q16),($D$4&gt;=Q17),)</f>
        <v>0</v>
      </c>
      <c r="S16" t="str">
        <f>IF(R16 = TRUE,F16,"")</f>
        <v/>
      </c>
      <c r="T16">
        <v>13</v>
      </c>
    </row>
    <row r="17" spans="6:20" x14ac:dyDescent="0.3">
      <c r="F17">
        <v>14</v>
      </c>
      <c r="G17" s="26">
        <f>1-_xlfn.POISSON.DIST(F17,$C$5,TRUE)</f>
        <v>0.99999999814319762</v>
      </c>
      <c r="H17" s="23">
        <f>1- _xlfn.NORM.DIST(F17, class1_mean, class1_std, TRUE)</f>
        <v>2.8665157192353519E-7</v>
      </c>
      <c r="I17" s="23">
        <f>class1_fare*H17</f>
        <v>1.4332578596176759E-5</v>
      </c>
      <c r="J17" s="23">
        <f>IF((class2_fare&lt;I17),(class2_fare&gt;=I18),)</f>
        <v>0</v>
      </c>
      <c r="K17" s="34">
        <f>1- _xlfn.NORM.DIST(F17, class2_mean, class2_std, TRUE)</f>
        <v>4.7790352272814696E-2</v>
      </c>
      <c r="L17" s="34">
        <f>class2_fare*K17</f>
        <v>1.9116140909125878</v>
      </c>
      <c r="M17" s="34">
        <f>IF((class3_fare&lt;L17),(class3_fare&gt;=L18),)</f>
        <v>0</v>
      </c>
      <c r="N17" s="31">
        <f>1- _xlfn.NORM.DIST(F17, class1_mean, class1_std, TRUE)</f>
        <v>2.8665157192353519E-7</v>
      </c>
      <c r="O17" s="31">
        <f>class1_fare*N17</f>
        <v>1.4332578596176759E-5</v>
      </c>
      <c r="P17" s="31">
        <f>IF((class3_fare&lt;O17),(class3_fare&gt;=O18),)</f>
        <v>0</v>
      </c>
      <c r="Q17" s="24">
        <f>$C$4*G17</f>
        <v>399.99999925727906</v>
      </c>
      <c r="R17" s="24" t="b">
        <f>IF(($D$4&lt;Q17),($D$4&gt;=Q18),)</f>
        <v>0</v>
      </c>
      <c r="S17" t="str">
        <f>IF(R17 = TRUE,F17,"")</f>
        <v/>
      </c>
      <c r="T17">
        <v>14</v>
      </c>
    </row>
    <row r="18" spans="6:20" x14ac:dyDescent="0.3">
      <c r="F18">
        <v>15</v>
      </c>
      <c r="G18" s="26">
        <f>1-_xlfn.POISSON.DIST(F18,$C$5,TRUE)</f>
        <v>0.99999999364201786</v>
      </c>
      <c r="H18" s="23">
        <f>1- _xlfn.NORM.DIST(F18, class1_mean, class1_std, TRUE)</f>
        <v>1.8989562478033406E-8</v>
      </c>
      <c r="I18" s="23">
        <f>class1_fare*H18</f>
        <v>9.494781239016703E-7</v>
      </c>
      <c r="J18" s="23">
        <f>IF((class2_fare&lt;I18),(class2_fare&gt;=I19),)</f>
        <v>0</v>
      </c>
      <c r="K18" s="34">
        <f>1- _xlfn.NORM.DIST(F18, class2_mean, class2_std, TRUE)</f>
        <v>2.2750131948179209E-2</v>
      </c>
      <c r="L18" s="34">
        <f>class2_fare*K18</f>
        <v>0.91000527792716834</v>
      </c>
      <c r="M18" s="34">
        <f>IF((class3_fare&lt;L18),(class3_fare&gt;=L19),)</f>
        <v>0</v>
      </c>
      <c r="N18" s="31">
        <f>1- _xlfn.NORM.DIST(F18, class1_mean, class1_std, TRUE)</f>
        <v>1.8989562478033406E-8</v>
      </c>
      <c r="O18" s="31">
        <f>class1_fare*N18</f>
        <v>9.494781239016703E-7</v>
      </c>
      <c r="P18" s="31">
        <f>IF((class3_fare&lt;O18),(class3_fare&gt;=O19),)</f>
        <v>0</v>
      </c>
      <c r="Q18" s="24">
        <f>$C$4*G18</f>
        <v>399.99999745680714</v>
      </c>
      <c r="R18" s="24" t="b">
        <f>IF(($D$4&lt;Q18),($D$4&gt;=Q19),)</f>
        <v>0</v>
      </c>
      <c r="S18" t="str">
        <f>IF(R18 = TRUE,F18,"")</f>
        <v/>
      </c>
      <c r="T18">
        <v>15</v>
      </c>
    </row>
    <row r="19" spans="6:20" x14ac:dyDescent="0.3">
      <c r="F19">
        <v>16</v>
      </c>
      <c r="G19" s="26">
        <f>1-_xlfn.POISSON.DIST(F19,$C$5,TRUE)</f>
        <v>0.99999997957583109</v>
      </c>
      <c r="H19" s="23">
        <f>1- _xlfn.NORM.DIST(F19, class1_mean, class1_std, TRUE)</f>
        <v>9.8658770042447941E-10</v>
      </c>
      <c r="I19" s="23">
        <f>class1_fare*H19</f>
        <v>4.932938502122397E-8</v>
      </c>
      <c r="J19" s="23">
        <f>IF((class2_fare&lt;I19),(class2_fare&gt;=I20),)</f>
        <v>0</v>
      </c>
      <c r="K19" s="34">
        <f>1- _xlfn.NORM.DIST(F19, class2_mean, class2_std, TRUE)</f>
        <v>9.8153286286453145E-3</v>
      </c>
      <c r="L19" s="34">
        <f>class2_fare*K19</f>
        <v>0.39261314514581258</v>
      </c>
      <c r="M19" s="34">
        <f>IF((class3_fare&lt;L19),(class3_fare&gt;=L20),)</f>
        <v>0</v>
      </c>
      <c r="N19" s="31">
        <f>1- _xlfn.NORM.DIST(F19, class1_mean, class1_std, TRUE)</f>
        <v>9.8658770042447941E-10</v>
      </c>
      <c r="O19" s="31">
        <f>class1_fare*N19</f>
        <v>4.932938502122397E-8</v>
      </c>
      <c r="P19" s="31">
        <f>IF((class3_fare&lt;O19),(class3_fare&gt;=O20),)</f>
        <v>0</v>
      </c>
      <c r="Q19" s="24">
        <f>$C$4*G19</f>
        <v>399.99999183033242</v>
      </c>
      <c r="R19" s="24" t="b">
        <f>IF(($D$4&lt;Q19),($D$4&gt;=Q20),)</f>
        <v>0</v>
      </c>
      <c r="S19" t="str">
        <f>IF(R19 = TRUE,F19,"")</f>
        <v/>
      </c>
      <c r="T19">
        <v>16</v>
      </c>
    </row>
    <row r="20" spans="6:20" x14ac:dyDescent="0.3">
      <c r="F20">
        <v>17</v>
      </c>
      <c r="G20" s="26">
        <f>1-_xlfn.POISSON.DIST(F20,$C$5,TRUE)</f>
        <v>0.99999993820469346</v>
      </c>
      <c r="H20" s="23">
        <f>1- _xlfn.NORM.DIST(F20, class1_mean, class1_std, TRUE)</f>
        <v>4.0159986447463325E-11</v>
      </c>
      <c r="I20" s="23">
        <f>class1_fare*H20</f>
        <v>2.0079993223731663E-9</v>
      </c>
      <c r="J20" s="23">
        <f>IF((class2_fare&lt;I20),(class2_fare&gt;=I21),)</f>
        <v>0</v>
      </c>
      <c r="K20" s="34">
        <f>1- _xlfn.NORM.DIST(F20, class2_mean, class2_std, TRUE)</f>
        <v>3.8303805675897751E-3</v>
      </c>
      <c r="L20" s="34">
        <f>class2_fare*K20</f>
        <v>0.153215222703591</v>
      </c>
      <c r="M20" s="34">
        <f>IF((class3_fare&lt;L20),(class3_fare&gt;=L21),)</f>
        <v>0</v>
      </c>
      <c r="N20" s="31">
        <f>1- _xlfn.NORM.DIST(F20, class1_mean, class1_std, TRUE)</f>
        <v>4.0159986447463325E-11</v>
      </c>
      <c r="O20" s="31">
        <f>class1_fare*N20</f>
        <v>2.0079993223731663E-9</v>
      </c>
      <c r="P20" s="31">
        <f>IF((class3_fare&lt;O20),(class3_fare&gt;=O21),)</f>
        <v>0</v>
      </c>
      <c r="Q20" s="24">
        <f>$C$4*G20</f>
        <v>399.99997528187737</v>
      </c>
      <c r="R20" s="24" t="b">
        <f>IF(($D$4&lt;Q20),($D$4&gt;=Q21),)</f>
        <v>0</v>
      </c>
      <c r="S20" t="str">
        <f>IF(R20 = TRUE,F20,"")</f>
        <v/>
      </c>
      <c r="T20">
        <v>17</v>
      </c>
    </row>
    <row r="21" spans="6:20" x14ac:dyDescent="0.3">
      <c r="F21">
        <v>18</v>
      </c>
      <c r="G21" s="26">
        <f>1-_xlfn.POISSON.DIST(F21,$C$5,TRUE)</f>
        <v>0.9999998232848667</v>
      </c>
      <c r="H21" s="23">
        <f>1- _xlfn.NORM.DIST(F21, class1_mean, class1_std, TRUE)</f>
        <v>1.2798651027878805E-12</v>
      </c>
      <c r="I21" s="23">
        <f>class1_fare*H21</f>
        <v>6.3993255139394023E-11</v>
      </c>
      <c r="J21" s="23">
        <f>IF((class2_fare&lt;I21),(class2_fare&gt;=I22),)</f>
        <v>0</v>
      </c>
      <c r="K21" s="34">
        <f>1- _xlfn.NORM.DIST(F21, class2_mean, class2_std, TRUE)</f>
        <v>1.3498980316301035E-3</v>
      </c>
      <c r="L21" s="34">
        <f>class2_fare*K21</f>
        <v>5.3995921265204139E-2</v>
      </c>
      <c r="M21" s="34">
        <f>IF((class3_fare&lt;L21),(class3_fare&gt;=L22),)</f>
        <v>0</v>
      </c>
      <c r="N21" s="31">
        <f>1- _xlfn.NORM.DIST(F21, class1_mean, class1_std, TRUE)</f>
        <v>1.2798651027878805E-12</v>
      </c>
      <c r="O21" s="31">
        <f>class1_fare*N21</f>
        <v>6.3993255139394023E-11</v>
      </c>
      <c r="P21" s="31">
        <f>IF((class3_fare&lt;O21),(class3_fare&gt;=O22),)</f>
        <v>0</v>
      </c>
      <c r="Q21" s="24">
        <f>$C$4*G21</f>
        <v>399.99992931394667</v>
      </c>
      <c r="R21" s="24" t="b">
        <f>IF(($D$4&lt;Q21),($D$4&gt;=Q22),)</f>
        <v>0</v>
      </c>
      <c r="S21" t="str">
        <f>IF(R21 = TRUE,F21,"")</f>
        <v/>
      </c>
      <c r="T21">
        <v>18</v>
      </c>
    </row>
    <row r="22" spans="6:20" x14ac:dyDescent="0.3">
      <c r="F22">
        <v>19</v>
      </c>
      <c r="G22" s="26">
        <f>1-_xlfn.POISSON.DIST(F22,$C$5,TRUE)</f>
        <v>0.99999952086427002</v>
      </c>
      <c r="H22" s="23">
        <f>1- _xlfn.NORM.DIST(F22, class1_mean, class1_std, TRUE)</f>
        <v>3.1863400806741993E-14</v>
      </c>
      <c r="I22" s="23">
        <f>class1_fare*H22</f>
        <v>1.5931700403370996E-12</v>
      </c>
      <c r="J22" s="23">
        <f>IF((class2_fare&lt;I22),(class2_fare&gt;=I23),)</f>
        <v>0</v>
      </c>
      <c r="K22" s="34">
        <f>1- _xlfn.NORM.DIST(F22, class2_mean, class2_std, TRUE)</f>
        <v>4.290603331967846E-4</v>
      </c>
      <c r="L22" s="34">
        <f>class2_fare*K22</f>
        <v>1.7162413327871384E-2</v>
      </c>
      <c r="M22" s="34">
        <f>IF((class3_fare&lt;L22),(class3_fare&gt;=L23),)</f>
        <v>0</v>
      </c>
      <c r="N22" s="31">
        <f>1- _xlfn.NORM.DIST(F22, class1_mean, class1_std, TRUE)</f>
        <v>3.1863400806741993E-14</v>
      </c>
      <c r="O22" s="31">
        <f>class1_fare*N22</f>
        <v>1.5931700403370996E-12</v>
      </c>
      <c r="P22" s="31">
        <f>IF((class3_fare&lt;O22),(class3_fare&gt;=O23),)</f>
        <v>0</v>
      </c>
      <c r="Q22" s="24">
        <f>$C$4*G22</f>
        <v>399.999808345708</v>
      </c>
      <c r="R22" s="24" t="b">
        <f>IF(($D$4&lt;Q22),($D$4&gt;=Q23),)</f>
        <v>0</v>
      </c>
      <c r="S22" t="str">
        <f>IF(R22 = TRUE,F22,"")</f>
        <v/>
      </c>
      <c r="T22">
        <v>19</v>
      </c>
    </row>
    <row r="23" spans="6:20" x14ac:dyDescent="0.3">
      <c r="F23">
        <v>20</v>
      </c>
      <c r="G23" s="26">
        <f>1-_xlfn.POISSON.DIST(F23,$C$5,TRUE)</f>
        <v>0.99999876481277816</v>
      </c>
      <c r="H23" s="23">
        <f>1- _xlfn.NORM.DIST(F23, class1_mean, class1_std, TRUE)</f>
        <v>0</v>
      </c>
      <c r="I23" s="23">
        <f>class1_fare*H23</f>
        <v>0</v>
      </c>
      <c r="J23" s="23">
        <f>IF((class2_fare&lt;I23),(class2_fare&gt;=I24),)</f>
        <v>0</v>
      </c>
      <c r="K23" s="34">
        <f>1- _xlfn.NORM.DIST(F23, class2_mean, class2_std, TRUE)</f>
        <v>1.2286638996517052E-4</v>
      </c>
      <c r="L23" s="34">
        <f>class2_fare*K23</f>
        <v>4.9146555986068208E-3</v>
      </c>
      <c r="M23" s="34">
        <f>IF((class3_fare&lt;L23),(class3_fare&gt;=L24),)</f>
        <v>0</v>
      </c>
      <c r="N23" s="31">
        <f>1- _xlfn.NORM.DIST(F23, class1_mean, class1_std, TRUE)</f>
        <v>0</v>
      </c>
      <c r="O23" s="31">
        <f>class1_fare*N23</f>
        <v>0</v>
      </c>
      <c r="P23" s="31">
        <f>IF((class3_fare&lt;O23),(class3_fare&gt;=O24),)</f>
        <v>0</v>
      </c>
      <c r="Q23" s="24">
        <f>$C$4*G23</f>
        <v>399.99950592511129</v>
      </c>
      <c r="R23" s="24" t="b">
        <f>IF(($D$4&lt;Q23),($D$4&gt;=Q24),)</f>
        <v>0</v>
      </c>
      <c r="S23" t="str">
        <f>IF(R23 = TRUE,F23,"")</f>
        <v/>
      </c>
      <c r="T23">
        <v>20</v>
      </c>
    </row>
    <row r="24" spans="6:20" x14ac:dyDescent="0.3">
      <c r="F24">
        <v>21</v>
      </c>
      <c r="G24" s="26">
        <f>1-_xlfn.POISSON.DIST(F24,$C$5,TRUE)</f>
        <v>0.99999696469017851</v>
      </c>
      <c r="H24" s="23">
        <f>1- _xlfn.NORM.DIST(F24, class1_mean, class1_std, TRUE)</f>
        <v>0</v>
      </c>
      <c r="I24" s="23">
        <f>class1_fare*H24</f>
        <v>0</v>
      </c>
      <c r="J24" s="23">
        <f>IF((class2_fare&lt;I24),(class2_fare&gt;=I25),)</f>
        <v>0</v>
      </c>
      <c r="K24" s="34">
        <f>1- _xlfn.NORM.DIST(F24, class2_mean, class2_std, TRUE)</f>
        <v>3.1671241833119979E-5</v>
      </c>
      <c r="L24" s="34">
        <f>class2_fare*K24</f>
        <v>1.2668496733247991E-3</v>
      </c>
      <c r="M24" s="34">
        <f>IF((class3_fare&lt;L24),(class3_fare&gt;=L25),)</f>
        <v>0</v>
      </c>
      <c r="N24" s="31">
        <f>1- _xlfn.NORM.DIST(F24, class1_mean, class1_std, TRUE)</f>
        <v>0</v>
      </c>
      <c r="O24" s="31">
        <f>class1_fare*N24</f>
        <v>0</v>
      </c>
      <c r="P24" s="31">
        <f>IF((class3_fare&lt;O24),(class3_fare&gt;=O25),)</f>
        <v>0</v>
      </c>
      <c r="Q24" s="24">
        <f>$C$4*G24</f>
        <v>399.99878587607139</v>
      </c>
      <c r="R24" s="24" t="b">
        <f>IF(($D$4&lt;Q24),($D$4&gt;=Q25),)</f>
        <v>0</v>
      </c>
      <c r="S24" t="str">
        <f>IF(R24 = TRUE,F24,"")</f>
        <v/>
      </c>
      <c r="T24">
        <v>21</v>
      </c>
    </row>
    <row r="25" spans="6:20" x14ac:dyDescent="0.3">
      <c r="F25">
        <v>22</v>
      </c>
      <c r="G25" s="26">
        <f>1-_xlfn.POISSON.DIST(F25,$C$5,TRUE)</f>
        <v>0.99999287350245214</v>
      </c>
      <c r="H25" s="23">
        <f>1- _xlfn.NORM.DIST(F25, class1_mean, class1_std, TRUE)</f>
        <v>0</v>
      </c>
      <c r="I25" s="23">
        <f>class1_fare*H25</f>
        <v>0</v>
      </c>
      <c r="J25" s="23">
        <f>IF((class2_fare&lt;I25),(class2_fare&gt;=I26),)</f>
        <v>0</v>
      </c>
      <c r="K25" s="34">
        <f>1- _xlfn.NORM.DIST(F25, class2_mean, class2_std, TRUE)</f>
        <v>7.3434238369030069E-6</v>
      </c>
      <c r="L25" s="34">
        <f>class2_fare*K25</f>
        <v>2.9373695347612028E-4</v>
      </c>
      <c r="M25" s="34">
        <f>IF((class3_fare&lt;L25),(class3_fare&gt;=L26),)</f>
        <v>0</v>
      </c>
      <c r="N25" s="31">
        <f>1- _xlfn.NORM.DIST(F25, class1_mean, class1_std, TRUE)</f>
        <v>0</v>
      </c>
      <c r="O25" s="31">
        <f>class1_fare*N25</f>
        <v>0</v>
      </c>
      <c r="P25" s="31">
        <f>IF((class3_fare&lt;O25),(class3_fare&gt;=O26),)</f>
        <v>0</v>
      </c>
      <c r="Q25" s="24">
        <f>$C$4*G25</f>
        <v>399.99714940098085</v>
      </c>
      <c r="R25" s="24" t="b">
        <f>IF(($D$4&lt;Q25),($D$4&gt;=Q26),)</f>
        <v>0</v>
      </c>
      <c r="S25" t="str">
        <f>IF(R25 = TRUE,F25,"")</f>
        <v/>
      </c>
      <c r="T25">
        <v>22</v>
      </c>
    </row>
    <row r="26" spans="6:20" x14ac:dyDescent="0.3">
      <c r="F26">
        <v>23</v>
      </c>
      <c r="G26" s="26">
        <f>1-_xlfn.POISSON.DIST(F26,$C$5,TRUE)</f>
        <v>0.99998397961609042</v>
      </c>
      <c r="H26" s="23">
        <f>1- _xlfn.NORM.DIST(F26, class1_mean, class1_std, TRUE)</f>
        <v>0</v>
      </c>
      <c r="I26" s="23">
        <f>class1_fare*H26</f>
        <v>0</v>
      </c>
      <c r="J26" s="23">
        <f>IF((class2_fare&lt;I26),(class2_fare&gt;=I27),)</f>
        <v>0</v>
      </c>
      <c r="K26" s="34">
        <f>1- _xlfn.NORM.DIST(F26, class2_mean, class2_std, TRUE)</f>
        <v>1.5306267365788884E-6</v>
      </c>
      <c r="L26" s="34">
        <f>class2_fare*K26</f>
        <v>6.1225069463155535E-5</v>
      </c>
      <c r="M26" s="34">
        <f>IF((class3_fare&lt;L26),(class3_fare&gt;=L27),)</f>
        <v>0</v>
      </c>
      <c r="N26" s="31">
        <f>1- _xlfn.NORM.DIST(F26, class1_mean, class1_std, TRUE)</f>
        <v>0</v>
      </c>
      <c r="O26" s="31">
        <f>class1_fare*N26</f>
        <v>0</v>
      </c>
      <c r="P26" s="31">
        <f>IF((class3_fare&lt;O26),(class3_fare&gt;=O27),)</f>
        <v>0</v>
      </c>
      <c r="Q26" s="24">
        <f>$C$4*G26</f>
        <v>399.99359184643617</v>
      </c>
      <c r="R26" s="24" t="b">
        <f>IF(($D$4&lt;Q26),($D$4&gt;=Q27),)</f>
        <v>0</v>
      </c>
      <c r="S26" t="str">
        <f>IF(R26 = TRUE,F26,"")</f>
        <v/>
      </c>
      <c r="T26">
        <v>23</v>
      </c>
    </row>
    <row r="27" spans="6:20" x14ac:dyDescent="0.3">
      <c r="F27">
        <v>24</v>
      </c>
      <c r="G27" s="26">
        <f>1-_xlfn.POISSON.DIST(F27,$C$5,TRUE)</f>
        <v>0.99996545068617015</v>
      </c>
      <c r="H27" s="23">
        <f>1- _xlfn.NORM.DIST(F27, class1_mean, class1_std, TRUE)</f>
        <v>0</v>
      </c>
      <c r="I27" s="23">
        <f>class1_fare*H27</f>
        <v>0</v>
      </c>
      <c r="J27" s="23">
        <f>IF((class2_fare&lt;I27),(class2_fare&gt;=I28),)</f>
        <v>0</v>
      </c>
      <c r="K27" s="34">
        <f>1- _xlfn.NORM.DIST(F27, class2_mean, class2_std, TRUE)</f>
        <v>2.8665157192353519E-7</v>
      </c>
      <c r="L27" s="34">
        <f>class2_fare*K27</f>
        <v>1.1466062876941407E-5</v>
      </c>
      <c r="M27" s="34">
        <f>IF((class3_fare&lt;L27),(class3_fare&gt;=L28),)</f>
        <v>0</v>
      </c>
      <c r="N27" s="31">
        <f>1- _xlfn.NORM.DIST(F27, class1_mean, class1_std, TRUE)</f>
        <v>0</v>
      </c>
      <c r="O27" s="31">
        <f>class1_fare*N27</f>
        <v>0</v>
      </c>
      <c r="P27" s="31">
        <f>IF((class3_fare&lt;O27),(class3_fare&gt;=O28),)</f>
        <v>0</v>
      </c>
      <c r="Q27" s="24">
        <f>$C$4*G27</f>
        <v>399.98618027446804</v>
      </c>
      <c r="R27" s="24" t="b">
        <f>IF(($D$4&lt;Q27),($D$4&gt;=Q28),)</f>
        <v>0</v>
      </c>
      <c r="S27" t="str">
        <f>IF(R27 = TRUE,F27,"")</f>
        <v/>
      </c>
      <c r="T27">
        <v>24</v>
      </c>
    </row>
    <row r="28" spans="6:20" x14ac:dyDescent="0.3">
      <c r="F28">
        <v>25</v>
      </c>
      <c r="G28" s="26">
        <f>1-_xlfn.POISSON.DIST(F28,$C$5,TRUE)</f>
        <v>0.99992839282632962</v>
      </c>
      <c r="H28" s="23">
        <f>1- _xlfn.NORM.DIST(F28, class1_mean, class1_std, TRUE)</f>
        <v>0</v>
      </c>
      <c r="I28" s="23">
        <f>class1_fare*H28</f>
        <v>0</v>
      </c>
      <c r="J28" s="23">
        <f>IF((class2_fare&lt;I28),(class2_fare&gt;=I29),)</f>
        <v>0</v>
      </c>
      <c r="K28" s="34">
        <f>1- _xlfn.NORM.DIST(F28, class2_mean, class2_std, TRUE)</f>
        <v>4.8213033676525185E-8</v>
      </c>
      <c r="L28" s="34">
        <f>class2_fare*K28</f>
        <v>1.9285213470610074E-6</v>
      </c>
      <c r="M28" s="34">
        <f>IF((class3_fare&lt;L28),(class3_fare&gt;=L29),)</f>
        <v>0</v>
      </c>
      <c r="N28" s="31">
        <f>1- _xlfn.NORM.DIST(F28, class1_mean, class1_std, TRUE)</f>
        <v>0</v>
      </c>
      <c r="O28" s="31">
        <f>class1_fare*N28</f>
        <v>0</v>
      </c>
      <c r="P28" s="31">
        <f>IF((class3_fare&lt;O28),(class3_fare&gt;=O29),)</f>
        <v>0</v>
      </c>
      <c r="Q28" s="24">
        <f>$C$4*G28</f>
        <v>399.97135713053183</v>
      </c>
      <c r="R28" s="24" t="b">
        <f>IF(($D$4&lt;Q28),($D$4&gt;=Q29),)</f>
        <v>0</v>
      </c>
      <c r="S28" t="str">
        <f>IF(R28 = TRUE,F28,"")</f>
        <v/>
      </c>
      <c r="T28">
        <v>25</v>
      </c>
    </row>
    <row r="29" spans="6:20" x14ac:dyDescent="0.3">
      <c r="F29">
        <v>26</v>
      </c>
      <c r="G29" s="26">
        <f>1-_xlfn.POISSON.DIST(F29,$C$5,TRUE)</f>
        <v>0.99985712771125179</v>
      </c>
      <c r="H29" s="23">
        <f>1- _xlfn.NORM.DIST(F29, class1_mean, class1_std, TRUE)</f>
        <v>0</v>
      </c>
      <c r="I29" s="23">
        <f>class1_fare*H29</f>
        <v>0</v>
      </c>
      <c r="J29" s="23">
        <f>IF((class2_fare&lt;I29),(class2_fare&gt;=I30),)</f>
        <v>0</v>
      </c>
      <c r="K29" s="34">
        <f>1- _xlfn.NORM.DIST(F29, class2_mean, class2_std, TRUE)</f>
        <v>7.2801100703401289E-9</v>
      </c>
      <c r="L29" s="34">
        <f>class2_fare*K29</f>
        <v>2.9120440281360516E-7</v>
      </c>
      <c r="M29" s="34">
        <f>IF((class3_fare&lt;L29),(class3_fare&gt;=L30),)</f>
        <v>0</v>
      </c>
      <c r="N29" s="31">
        <f>1- _xlfn.NORM.DIST(F29, class1_mean, class1_std, TRUE)</f>
        <v>0</v>
      </c>
      <c r="O29" s="31">
        <f>class1_fare*N29</f>
        <v>0</v>
      </c>
      <c r="P29" s="31">
        <f>IF((class3_fare&lt;O29),(class3_fare&gt;=O30),)</f>
        <v>0</v>
      </c>
      <c r="Q29" s="24">
        <f>$C$4*G29</f>
        <v>399.94285108450072</v>
      </c>
      <c r="R29" s="24" t="b">
        <f>IF(($D$4&lt;Q29),($D$4&gt;=Q30),)</f>
        <v>0</v>
      </c>
      <c r="S29" t="str">
        <f>IF(R29 = TRUE,F29,"")</f>
        <v/>
      </c>
      <c r="T29">
        <v>26</v>
      </c>
    </row>
    <row r="30" spans="6:20" x14ac:dyDescent="0.3">
      <c r="F30">
        <v>27</v>
      </c>
      <c r="G30" s="26">
        <f>1-_xlfn.POISSON.DIST(F30,$C$5,TRUE)</f>
        <v>0.99972515527592232</v>
      </c>
      <c r="H30" s="23">
        <f>1- _xlfn.NORM.DIST(F30, class1_mean, class1_std, TRUE)</f>
        <v>0</v>
      </c>
      <c r="I30" s="23">
        <f>class1_fare*H30</f>
        <v>0</v>
      </c>
      <c r="J30" s="23">
        <f>IF((class2_fare&lt;I30),(class2_fare&gt;=I31),)</f>
        <v>0</v>
      </c>
      <c r="K30" s="34">
        <f>1- _xlfn.NORM.DIST(F30, class2_mean, class2_std, TRUE)</f>
        <v>9.8658770042447941E-10</v>
      </c>
      <c r="L30" s="34">
        <f>class2_fare*K30</f>
        <v>3.9463508016979176E-8</v>
      </c>
      <c r="M30" s="34">
        <f>IF((class3_fare&lt;L30),(class3_fare&gt;=L31),)</f>
        <v>0</v>
      </c>
      <c r="N30" s="31">
        <f>1- _xlfn.NORM.DIST(F30, class1_mean, class1_std, TRUE)</f>
        <v>0</v>
      </c>
      <c r="O30" s="31">
        <f>class1_fare*N30</f>
        <v>0</v>
      </c>
      <c r="P30" s="31">
        <f>IF((class3_fare&lt;O30),(class3_fare&gt;=O31),)</f>
        <v>0</v>
      </c>
      <c r="Q30" s="24">
        <f>$C$4*G30</f>
        <v>399.89006211036894</v>
      </c>
      <c r="R30" s="24" t="b">
        <f>IF(($D$4&lt;Q30),($D$4&gt;=Q31),)</f>
        <v>0</v>
      </c>
      <c r="S30" t="str">
        <f>IF(R30 = TRUE,F30,"")</f>
        <v/>
      </c>
      <c r="T30">
        <v>27</v>
      </c>
    </row>
    <row r="31" spans="6:20" x14ac:dyDescent="0.3">
      <c r="F31">
        <v>28</v>
      </c>
      <c r="G31" s="26">
        <f>1-_xlfn.POISSON.DIST(F31,$C$5,TRUE)</f>
        <v>0.99948949021283406</v>
      </c>
      <c r="H31" s="23">
        <f>1- _xlfn.NORM.DIST(F31, class1_mean, class1_std, TRUE)</f>
        <v>0</v>
      </c>
      <c r="I31" s="23">
        <f>class1_fare*H31</f>
        <v>0</v>
      </c>
      <c r="J31" s="23">
        <f>IF((class2_fare&lt;I31),(class2_fare&gt;=I32),)</f>
        <v>0</v>
      </c>
      <c r="K31" s="34">
        <f>1- _xlfn.NORM.DIST(F31, class2_mean, class2_std, TRUE)</f>
        <v>1.1996026394456294E-10</v>
      </c>
      <c r="L31" s="34">
        <f>class2_fare*K31</f>
        <v>4.7984105577825176E-9</v>
      </c>
      <c r="M31" s="34">
        <f>IF((class3_fare&lt;L31),(class3_fare&gt;=L32),)</f>
        <v>0</v>
      </c>
      <c r="N31" s="31">
        <f>1- _xlfn.NORM.DIST(F31, class1_mean, class1_std, TRUE)</f>
        <v>0</v>
      </c>
      <c r="O31" s="31">
        <f>class1_fare*N31</f>
        <v>0</v>
      </c>
      <c r="P31" s="31">
        <f>IF((class3_fare&lt;O31),(class3_fare&gt;=O32),)</f>
        <v>0</v>
      </c>
      <c r="Q31" s="24">
        <f>$C$4*G31</f>
        <v>399.79579608513365</v>
      </c>
      <c r="R31" s="24" t="b">
        <f>IF(($D$4&lt;Q31),($D$4&gt;=Q32),)</f>
        <v>0</v>
      </c>
      <c r="S31" t="str">
        <f>IF(R31 = TRUE,F31,"")</f>
        <v/>
      </c>
      <c r="T31">
        <v>28</v>
      </c>
    </row>
    <row r="32" spans="6:20" x14ac:dyDescent="0.3">
      <c r="F32">
        <v>29</v>
      </c>
      <c r="G32" s="26">
        <f>1-_xlfn.POISSON.DIST(F32,$C$5,TRUE)</f>
        <v>0.99908317113854395</v>
      </c>
      <c r="H32" s="23">
        <f>1- _xlfn.NORM.DIST(F32, class1_mean, class1_std, TRUE)</f>
        <v>0</v>
      </c>
      <c r="I32" s="23">
        <f>class1_fare*H32</f>
        <v>0</v>
      </c>
      <c r="J32" s="23">
        <f>IF((class2_fare&lt;I32),(class2_fare&gt;=I33),)</f>
        <v>0</v>
      </c>
      <c r="K32" s="34">
        <f>1- _xlfn.NORM.DIST(F32, class2_mean, class2_std, TRUE)</f>
        <v>1.308397834520747E-11</v>
      </c>
      <c r="L32" s="34">
        <f>class2_fare*K32</f>
        <v>5.2335913380829879E-10</v>
      </c>
      <c r="M32" s="34">
        <f>IF((class3_fare&lt;L32),(class3_fare&gt;=L33),)</f>
        <v>0</v>
      </c>
      <c r="N32" s="31">
        <f>1- _xlfn.NORM.DIST(F32, class1_mean, class1_std, TRUE)</f>
        <v>0</v>
      </c>
      <c r="O32" s="31">
        <f>class1_fare*N32</f>
        <v>0</v>
      </c>
      <c r="P32" s="31">
        <f>IF((class3_fare&lt;O32),(class3_fare&gt;=O33),)</f>
        <v>0</v>
      </c>
      <c r="Q32" s="24">
        <f>$C$4*G32</f>
        <v>399.63326845541758</v>
      </c>
      <c r="R32" s="24" t="b">
        <f>IF(($D$4&lt;Q32),($D$4&gt;=Q33),)</f>
        <v>0</v>
      </c>
      <c r="S32" t="str">
        <f>IF(R32 = TRUE,F32,"")</f>
        <v/>
      </c>
      <c r="T32">
        <v>29</v>
      </c>
    </row>
    <row r="33" spans="6:20" x14ac:dyDescent="0.3">
      <c r="F33">
        <v>30</v>
      </c>
      <c r="G33" s="26">
        <f>1-_xlfn.POISSON.DIST(F33,$C$5,TRUE)</f>
        <v>0.99840597268139375</v>
      </c>
      <c r="H33" s="23">
        <f>1- _xlfn.NORM.DIST(F33, class1_mean, class1_std, TRUE)</f>
        <v>0</v>
      </c>
      <c r="I33" s="23">
        <f>class1_fare*H33</f>
        <v>0</v>
      </c>
      <c r="J33" s="23">
        <f>IF((class2_fare&lt;I33),(class2_fare&gt;=I34),)</f>
        <v>0</v>
      </c>
      <c r="K33" s="34">
        <f>1- _xlfn.NORM.DIST(F33, class2_mean, class2_std, TRUE)</f>
        <v>1.2798651027878805E-12</v>
      </c>
      <c r="L33" s="34">
        <f>class2_fare*K33</f>
        <v>5.1194604111515218E-11</v>
      </c>
      <c r="M33" s="34">
        <f>IF((class3_fare&lt;L33),(class3_fare&gt;=L34),)</f>
        <v>0</v>
      </c>
      <c r="N33" s="31">
        <f>1- _xlfn.NORM.DIST(F33, class1_mean, class1_std, TRUE)</f>
        <v>0</v>
      </c>
      <c r="O33" s="31">
        <f>class1_fare*N33</f>
        <v>0</v>
      </c>
      <c r="P33" s="31">
        <f>IF((class3_fare&lt;O33),(class3_fare&gt;=O34),)</f>
        <v>0</v>
      </c>
      <c r="Q33" s="24">
        <f>$C$4*G33</f>
        <v>399.36238907255751</v>
      </c>
      <c r="R33" s="24" t="b">
        <f>IF(($D$4&lt;Q33),($D$4&gt;=Q34),)</f>
        <v>0</v>
      </c>
      <c r="S33" t="str">
        <f>IF(R33 = TRUE,F33,"")</f>
        <v/>
      </c>
      <c r="T33">
        <v>30</v>
      </c>
    </row>
    <row r="34" spans="6:20" x14ac:dyDescent="0.3">
      <c r="F34">
        <v>31</v>
      </c>
      <c r="G34" s="26">
        <f>1-_xlfn.POISSON.DIST(F34,$C$5,TRUE)</f>
        <v>0.997313717105345</v>
      </c>
      <c r="H34" s="23">
        <f>1- _xlfn.NORM.DIST(F34, class1_mean, class1_std, TRUE)</f>
        <v>0</v>
      </c>
      <c r="I34" s="23">
        <f>class1_fare*H34</f>
        <v>0</v>
      </c>
      <c r="J34" s="23">
        <f>IF((class2_fare&lt;I34),(class2_fare&gt;=I35),)</f>
        <v>0</v>
      </c>
      <c r="K34" s="34">
        <f>1- _xlfn.NORM.DIST(F34, class2_mean, class2_std, TRUE)</f>
        <v>1.1224354778960333E-13</v>
      </c>
      <c r="L34" s="34">
        <f>class2_fare*K34</f>
        <v>4.489741911584133E-12</v>
      </c>
      <c r="M34" s="34">
        <f>IF((class3_fare&lt;L34),(class3_fare&gt;=L35),)</f>
        <v>0</v>
      </c>
      <c r="N34" s="31">
        <f>1- _xlfn.NORM.DIST(F34, class1_mean, class1_std, TRUE)</f>
        <v>0</v>
      </c>
      <c r="O34" s="31">
        <f>class1_fare*N34</f>
        <v>0</v>
      </c>
      <c r="P34" s="31">
        <f>IF((class3_fare&lt;O34),(class3_fare&gt;=O35),)</f>
        <v>0</v>
      </c>
      <c r="Q34" s="24">
        <f>$C$4*G34</f>
        <v>398.92548684213801</v>
      </c>
      <c r="R34" s="24" t="b">
        <f>IF(($D$4&lt;Q34),($D$4&gt;=Q35),)</f>
        <v>0</v>
      </c>
      <c r="S34" t="str">
        <f>IF(R34 = TRUE,F34,"")</f>
        <v/>
      </c>
      <c r="T34">
        <v>31</v>
      </c>
    </row>
    <row r="35" spans="6:20" x14ac:dyDescent="0.3">
      <c r="F35">
        <v>32</v>
      </c>
      <c r="G35" s="26">
        <f>1-_xlfn.POISSON.DIST(F35,$C$5,TRUE)</f>
        <v>0.99560706776776886</v>
      </c>
      <c r="H35" s="23">
        <f>1- _xlfn.NORM.DIST(F35, class1_mean, class1_std, TRUE)</f>
        <v>0</v>
      </c>
      <c r="I35" s="23">
        <f>class1_fare*H35</f>
        <v>0</v>
      </c>
      <c r="J35" s="23">
        <f>IF((class2_fare&lt;I35),(class2_fare&gt;=I36),)</f>
        <v>0</v>
      </c>
      <c r="K35" s="34">
        <f>1- _xlfn.NORM.DIST(F35, class2_mean, class2_std, TRUE)</f>
        <v>8.7707618945387367E-15</v>
      </c>
      <c r="L35" s="34">
        <f>class2_fare*K35</f>
        <v>3.5083047578154947E-13</v>
      </c>
      <c r="M35" s="34">
        <f>IF((class3_fare&lt;L35),(class3_fare&gt;=L36),)</f>
        <v>0</v>
      </c>
      <c r="N35" s="31">
        <f>1- _xlfn.NORM.DIST(F35, class1_mean, class1_std, TRUE)</f>
        <v>0</v>
      </c>
      <c r="O35" s="31">
        <f>class1_fare*N35</f>
        <v>0</v>
      </c>
      <c r="P35" s="31">
        <f>IF((class3_fare&lt;O35),(class3_fare&gt;=O36),)</f>
        <v>0</v>
      </c>
      <c r="Q35" s="24">
        <f>$C$4*G35</f>
        <v>398.24282710710753</v>
      </c>
      <c r="R35" s="24" t="b">
        <f>IF(($D$4&lt;Q35),($D$4&gt;=Q36),)</f>
        <v>0</v>
      </c>
      <c r="S35" t="str">
        <f>IF(R35 = TRUE,F35,"")</f>
        <v/>
      </c>
      <c r="T35">
        <v>32</v>
      </c>
    </row>
    <row r="36" spans="6:20" x14ac:dyDescent="0.3">
      <c r="F36">
        <v>33</v>
      </c>
      <c r="G36" s="26">
        <f>1-_xlfn.POISSON.DIST(F36,$C$5,TRUE)</f>
        <v>0.99302123543810805</v>
      </c>
      <c r="H36" s="23">
        <f>1- _xlfn.NORM.DIST(F36, class1_mean, class1_std, TRUE)</f>
        <v>0</v>
      </c>
      <c r="I36" s="23">
        <f>class1_fare*H36</f>
        <v>0</v>
      </c>
      <c r="J36" s="23">
        <f>IF((class2_fare&lt;I36),(class2_fare&gt;=I37),)</f>
        <v>0</v>
      </c>
      <c r="K36" s="34">
        <f>1- _xlfn.NORM.DIST(F36, class2_mean, class2_std, TRUE)</f>
        <v>0</v>
      </c>
      <c r="L36" s="34">
        <f>class2_fare*K36</f>
        <v>0</v>
      </c>
      <c r="M36" s="34">
        <f>IF((class3_fare&lt;L36),(class3_fare&gt;=L37),)</f>
        <v>0</v>
      </c>
      <c r="N36" s="31">
        <f>1- _xlfn.NORM.DIST(F36, class1_mean, class1_std, TRUE)</f>
        <v>0</v>
      </c>
      <c r="O36" s="31">
        <f>class1_fare*N36</f>
        <v>0</v>
      </c>
      <c r="P36" s="31">
        <f>IF((class3_fare&lt;O36),(class3_fare&gt;=O37),)</f>
        <v>0</v>
      </c>
      <c r="Q36" s="24">
        <f>$C$4*G36</f>
        <v>397.20849417524323</v>
      </c>
      <c r="R36" s="24" t="b">
        <f>IF(($D$4&lt;Q36),($D$4&gt;=Q37),)</f>
        <v>0</v>
      </c>
      <c r="S36" t="str">
        <f>IF(R36 = TRUE,F36,"")</f>
        <v/>
      </c>
      <c r="T36">
        <v>33</v>
      </c>
    </row>
    <row r="37" spans="6:20" x14ac:dyDescent="0.3">
      <c r="F37">
        <v>34</v>
      </c>
      <c r="G37" s="26">
        <f>1-_xlfn.POISSON.DIST(F37,$C$5,TRUE)</f>
        <v>0.98921854083566563</v>
      </c>
      <c r="H37" s="23">
        <f>1- _xlfn.NORM.DIST(F37, class1_mean, class1_std, TRUE)</f>
        <v>0</v>
      </c>
      <c r="I37" s="23">
        <f>class1_fare*H37</f>
        <v>0</v>
      </c>
      <c r="J37" s="23">
        <f>IF((class2_fare&lt;I37),(class2_fare&gt;=I38),)</f>
        <v>0</v>
      </c>
      <c r="K37" s="34">
        <f>1- _xlfn.NORM.DIST(F37, class2_mean, class2_std, TRUE)</f>
        <v>0</v>
      </c>
      <c r="L37" s="34">
        <f>class2_fare*K37</f>
        <v>0</v>
      </c>
      <c r="M37" s="34">
        <f>IF((class3_fare&lt;L37),(class3_fare&gt;=L38),)</f>
        <v>0</v>
      </c>
      <c r="N37" s="31">
        <f>1- _xlfn.NORM.DIST(F37, class1_mean, class1_std, TRUE)</f>
        <v>0</v>
      </c>
      <c r="O37" s="31">
        <f>class1_fare*N37</f>
        <v>0</v>
      </c>
      <c r="P37" s="31">
        <f>IF((class3_fare&lt;O37),(class3_fare&gt;=O38),)</f>
        <v>0</v>
      </c>
      <c r="Q37" s="24">
        <f>$C$4*G37</f>
        <v>395.68741633426623</v>
      </c>
      <c r="R37" s="24" t="b">
        <f>IF(($D$4&lt;Q37),($D$4&gt;=Q38),)</f>
        <v>0</v>
      </c>
      <c r="S37" t="str">
        <f>IF(R37 = TRUE,F37,"")</f>
        <v/>
      </c>
      <c r="T37">
        <v>34</v>
      </c>
    </row>
    <row r="38" spans="6:20" x14ac:dyDescent="0.3">
      <c r="F38">
        <v>35</v>
      </c>
      <c r="G38" s="26">
        <f>1-_xlfn.POISSON.DIST(F38,$C$5,TRUE)</f>
        <v>0.98378611997503373</v>
      </c>
      <c r="H38" s="23">
        <f>1- _xlfn.NORM.DIST(F38, class1_mean, class1_std, TRUE)</f>
        <v>0</v>
      </c>
      <c r="I38" s="23">
        <f>class1_fare*H38</f>
        <v>0</v>
      </c>
      <c r="J38" s="23">
        <f>IF((class2_fare&lt;I38),(class2_fare&gt;=I39),)</f>
        <v>0</v>
      </c>
      <c r="K38" s="34">
        <f>1- _xlfn.NORM.DIST(F38, class2_mean, class2_std, TRUE)</f>
        <v>0</v>
      </c>
      <c r="L38" s="34">
        <f>class2_fare*K38</f>
        <v>0</v>
      </c>
      <c r="M38" s="34">
        <f>IF((class3_fare&lt;L38),(class3_fare&gt;=L39),)</f>
        <v>0</v>
      </c>
      <c r="N38" s="31">
        <f>1- _xlfn.NORM.DIST(F38, class1_mean, class1_std, TRUE)</f>
        <v>0</v>
      </c>
      <c r="O38" s="31">
        <f>class1_fare*N38</f>
        <v>0</v>
      </c>
      <c r="P38" s="31">
        <f>IF((class3_fare&lt;O38),(class3_fare&gt;=O39),)</f>
        <v>0</v>
      </c>
      <c r="Q38" s="24">
        <f>$C$4*G38</f>
        <v>393.51444799001348</v>
      </c>
      <c r="R38" s="24" t="b">
        <f>IF(($D$4&lt;Q38),($D$4&gt;=Q39),)</f>
        <v>0</v>
      </c>
      <c r="S38" t="str">
        <f>IF(R38 = TRUE,F38,"")</f>
        <v/>
      </c>
      <c r="T38">
        <v>35</v>
      </c>
    </row>
    <row r="39" spans="6:20" x14ac:dyDescent="0.3">
      <c r="F39">
        <v>36</v>
      </c>
      <c r="G39" s="26">
        <f>1-_xlfn.POISSON.DIST(F39,$C$5,TRUE)</f>
        <v>0.97624109100193379</v>
      </c>
      <c r="H39" s="23">
        <f>1- _xlfn.NORM.DIST(F39, class1_mean, class1_std, TRUE)</f>
        <v>0</v>
      </c>
      <c r="I39" s="23">
        <f>class1_fare*H39</f>
        <v>0</v>
      </c>
      <c r="J39" s="23">
        <f>IF((class2_fare&lt;I39),(class2_fare&gt;=I40),)</f>
        <v>0</v>
      </c>
      <c r="K39" s="34">
        <f>1- _xlfn.NORM.DIST(F39, class2_mean, class2_std, TRUE)</f>
        <v>0</v>
      </c>
      <c r="L39" s="34">
        <f>class2_fare*K39</f>
        <v>0</v>
      </c>
      <c r="M39" s="34">
        <f>IF((class3_fare&lt;L39),(class3_fare&gt;=L40),)</f>
        <v>0</v>
      </c>
      <c r="N39" s="31">
        <f>1- _xlfn.NORM.DIST(F39, class1_mean, class1_std, TRUE)</f>
        <v>0</v>
      </c>
      <c r="O39" s="31">
        <f>class1_fare*N39</f>
        <v>0</v>
      </c>
      <c r="P39" s="31">
        <f>IF((class3_fare&lt;O39),(class3_fare&gt;=O40),)</f>
        <v>0</v>
      </c>
      <c r="Q39" s="24">
        <f>$C$4*G39</f>
        <v>390.49643640077352</v>
      </c>
      <c r="R39" s="24" t="b">
        <f>IF(($D$4&lt;Q39),($D$4&gt;=Q40),)</f>
        <v>0</v>
      </c>
      <c r="S39" t="str">
        <f>IF(R39 = TRUE,F39,"")</f>
        <v/>
      </c>
      <c r="T39">
        <v>36</v>
      </c>
    </row>
    <row r="40" spans="6:20" x14ac:dyDescent="0.3">
      <c r="F40">
        <v>37</v>
      </c>
      <c r="G40" s="26">
        <f>1-_xlfn.POISSON.DIST(F40,$C$5,TRUE)</f>
        <v>0.96604510590315007</v>
      </c>
      <c r="H40" s="23">
        <f>1- _xlfn.NORM.DIST(F40, class1_mean, class1_std, TRUE)</f>
        <v>0</v>
      </c>
      <c r="I40" s="23">
        <f>class1_fare*H40</f>
        <v>0</v>
      </c>
      <c r="J40" s="23">
        <f>IF((class2_fare&lt;I40),(class2_fare&gt;=I41),)</f>
        <v>0</v>
      </c>
      <c r="K40" s="34">
        <f>1- _xlfn.NORM.DIST(F40, class2_mean, class2_std, TRUE)</f>
        <v>0</v>
      </c>
      <c r="L40" s="34">
        <f>class2_fare*K40</f>
        <v>0</v>
      </c>
      <c r="M40" s="34">
        <f>IF((class3_fare&lt;L40),(class3_fare&gt;=L41),)</f>
        <v>0</v>
      </c>
      <c r="N40" s="31">
        <f>1- _xlfn.NORM.DIST(F40, class1_mean, class1_std, TRUE)</f>
        <v>0</v>
      </c>
      <c r="O40" s="31">
        <f>class1_fare*N40</f>
        <v>0</v>
      </c>
      <c r="P40" s="31">
        <f>IF((class3_fare&lt;O40),(class3_fare&gt;=O41),)</f>
        <v>0</v>
      </c>
      <c r="Q40" s="24">
        <f>$C$4*G40</f>
        <v>386.41804236126001</v>
      </c>
      <c r="R40" s="24" t="b">
        <f>IF(($D$4&lt;Q40),($D$4&gt;=Q41),)</f>
        <v>0</v>
      </c>
      <c r="S40" t="str">
        <f>IF(R40 = TRUE,F40,"")</f>
        <v/>
      </c>
      <c r="T40">
        <v>37</v>
      </c>
    </row>
    <row r="41" spans="6:20" x14ac:dyDescent="0.3">
      <c r="F41">
        <v>38</v>
      </c>
      <c r="G41" s="26">
        <f>1-_xlfn.POISSON.DIST(F41,$C$5,TRUE)</f>
        <v>0.95262933603632938</v>
      </c>
      <c r="H41" s="23">
        <f>1- _xlfn.NORM.DIST(F41, class1_mean, class1_std, TRUE)</f>
        <v>0</v>
      </c>
      <c r="I41" s="23">
        <f>class1_fare*H41</f>
        <v>0</v>
      </c>
      <c r="J41" s="23">
        <f>IF((class2_fare&lt;I41),(class2_fare&gt;=I42),)</f>
        <v>0</v>
      </c>
      <c r="K41" s="34">
        <f>1- _xlfn.NORM.DIST(F41, class2_mean, class2_std, TRUE)</f>
        <v>0</v>
      </c>
      <c r="L41" s="34">
        <f>class2_fare*K41</f>
        <v>0</v>
      </c>
      <c r="M41" s="34">
        <f>IF((class3_fare&lt;L41),(class3_fare&gt;=L42),)</f>
        <v>0</v>
      </c>
      <c r="N41" s="31">
        <f>1- _xlfn.NORM.DIST(F41, class1_mean, class1_std, TRUE)</f>
        <v>0</v>
      </c>
      <c r="O41" s="31">
        <f>class1_fare*N41</f>
        <v>0</v>
      </c>
      <c r="P41" s="31">
        <f>IF((class3_fare&lt;O41),(class3_fare&gt;=O42),)</f>
        <v>0</v>
      </c>
      <c r="Q41" s="24">
        <f>$C$4*G41</f>
        <v>381.05173441453178</v>
      </c>
      <c r="R41" s="24" t="b">
        <f>IF(($D$4&lt;Q41),($D$4&gt;=Q42),)</f>
        <v>0</v>
      </c>
      <c r="S41" t="str">
        <f>IF(R41 = TRUE,F41,"")</f>
        <v/>
      </c>
      <c r="T41">
        <v>38</v>
      </c>
    </row>
    <row r="42" spans="6:20" x14ac:dyDescent="0.3">
      <c r="F42">
        <v>39</v>
      </c>
      <c r="G42" s="26">
        <f>1-_xlfn.POISSON.DIST(F42,$C$5,TRUE)</f>
        <v>0.93542963107886701</v>
      </c>
      <c r="H42" s="23">
        <f>1- _xlfn.NORM.DIST(F42, class1_mean, class1_std, TRUE)</f>
        <v>0</v>
      </c>
      <c r="I42" s="23">
        <f>class1_fare*H42</f>
        <v>0</v>
      </c>
      <c r="J42" s="23">
        <f>IF((class2_fare&lt;I42),(class2_fare&gt;=I43),)</f>
        <v>0</v>
      </c>
      <c r="K42" s="34">
        <f>1- _xlfn.NORM.DIST(F42, class2_mean, class2_std, TRUE)</f>
        <v>0</v>
      </c>
      <c r="L42" s="34">
        <f>class2_fare*K42</f>
        <v>0</v>
      </c>
      <c r="M42" s="34">
        <f>IF((class3_fare&lt;L42),(class3_fare&gt;=L43),)</f>
        <v>0</v>
      </c>
      <c r="N42" s="31">
        <f>1- _xlfn.NORM.DIST(F42, class1_mean, class1_std, TRUE)</f>
        <v>0</v>
      </c>
      <c r="O42" s="31">
        <f>class1_fare*N42</f>
        <v>0</v>
      </c>
      <c r="P42" s="31">
        <f>IF((class3_fare&lt;O42),(class3_fare&gt;=O43),)</f>
        <v>0</v>
      </c>
      <c r="Q42" s="24">
        <f>$C$4*G42</f>
        <v>374.17185243154682</v>
      </c>
      <c r="R42" s="24" t="b">
        <f>IF(($D$4&lt;Q42),($D$4&gt;=Q43),)</f>
        <v>0</v>
      </c>
      <c r="S42" t="str">
        <f>IF(R42 = TRUE,F42,"")</f>
        <v/>
      </c>
      <c r="T42">
        <v>39</v>
      </c>
    </row>
    <row r="43" spans="6:20" x14ac:dyDescent="0.3">
      <c r="F43">
        <v>40</v>
      </c>
      <c r="G43" s="26">
        <f>1-_xlfn.POISSON.DIST(F43,$C$5,TRUE)</f>
        <v>0.91392999988203905</v>
      </c>
      <c r="H43" s="23">
        <f>1- _xlfn.NORM.DIST(F43, class1_mean, class1_std, TRUE)</f>
        <v>0</v>
      </c>
      <c r="I43" s="23">
        <f>class1_fare*H43</f>
        <v>0</v>
      </c>
      <c r="J43" s="23">
        <f>IF((class2_fare&lt;I43),(class2_fare&gt;=I44),)</f>
        <v>0</v>
      </c>
      <c r="K43" s="34">
        <f>1- _xlfn.NORM.DIST(F43, class2_mean, class2_std, TRUE)</f>
        <v>0</v>
      </c>
      <c r="L43" s="34">
        <f>class2_fare*K43</f>
        <v>0</v>
      </c>
      <c r="M43" s="34">
        <f>IF((class3_fare&lt;L43),(class3_fare&gt;=L44),)</f>
        <v>0</v>
      </c>
      <c r="N43" s="31">
        <f>1- _xlfn.NORM.DIST(F43, class1_mean, class1_std, TRUE)</f>
        <v>0</v>
      </c>
      <c r="O43" s="31">
        <f>class1_fare*N43</f>
        <v>0</v>
      </c>
      <c r="P43" s="31">
        <f>IF((class3_fare&lt;O43),(class3_fare&gt;=O44),)</f>
        <v>0</v>
      </c>
      <c r="Q43" s="24">
        <f>$C$4*G43</f>
        <v>365.57199995281564</v>
      </c>
      <c r="R43" s="24" t="b">
        <f>IF(($D$4&lt;Q43),($D$4&gt;=Q44),)</f>
        <v>0</v>
      </c>
      <c r="S43" t="str">
        <f>IF(R43 = TRUE,F43,"")</f>
        <v/>
      </c>
      <c r="T43">
        <v>40</v>
      </c>
    </row>
    <row r="44" spans="6:20" x14ac:dyDescent="0.3">
      <c r="F44">
        <v>41</v>
      </c>
      <c r="G44" s="26">
        <f>1-_xlfn.POISSON.DIST(F44,$C$5,TRUE)</f>
        <v>0.8877109374468829</v>
      </c>
      <c r="H44" s="23">
        <f>1- _xlfn.NORM.DIST(F44, class1_mean, class1_std, TRUE)</f>
        <v>0</v>
      </c>
      <c r="I44" s="23">
        <f>class1_fare*H44</f>
        <v>0</v>
      </c>
      <c r="J44" s="23">
        <f>IF((class2_fare&lt;I44),(class2_fare&gt;=I45),)</f>
        <v>0</v>
      </c>
      <c r="K44" s="34">
        <f>1- _xlfn.NORM.DIST(F44, class2_mean, class2_std, TRUE)</f>
        <v>0</v>
      </c>
      <c r="L44" s="34">
        <f>class2_fare*K44</f>
        <v>0</v>
      </c>
      <c r="M44" s="34">
        <f>IF((class3_fare&lt;L44),(class3_fare&gt;=L45),)</f>
        <v>0</v>
      </c>
      <c r="N44" s="31">
        <f>1- _xlfn.NORM.DIST(F44, class1_mean, class1_std, TRUE)</f>
        <v>0</v>
      </c>
      <c r="O44" s="31">
        <f>class1_fare*N44</f>
        <v>0</v>
      </c>
      <c r="P44" s="31">
        <f>IF((class3_fare&lt;O44),(class3_fare&gt;=O45),)</f>
        <v>0</v>
      </c>
      <c r="Q44" s="24">
        <f>$C$4*G44</f>
        <v>355.08437497875315</v>
      </c>
      <c r="R44" s="24" t="b">
        <f>IF(($D$4&lt;Q44),($D$4&gt;=Q45),)</f>
        <v>0</v>
      </c>
      <c r="S44" t="str">
        <f>IF(R44 = TRUE,F44,"")</f>
        <v/>
      </c>
      <c r="T44">
        <v>41</v>
      </c>
    </row>
    <row r="45" spans="6:20" x14ac:dyDescent="0.3">
      <c r="F45">
        <v>42</v>
      </c>
      <c r="G45" s="26">
        <f>1-_xlfn.POISSON.DIST(F45,$C$5,TRUE)</f>
        <v>0.85649776788122101</v>
      </c>
      <c r="H45" s="23">
        <f>1- _xlfn.NORM.DIST(F45, class1_mean, class1_std, TRUE)</f>
        <v>0</v>
      </c>
      <c r="I45" s="23">
        <f>class1_fare*H45</f>
        <v>0</v>
      </c>
      <c r="J45" s="23">
        <f>IF((class2_fare&lt;I45),(class2_fare&gt;=I46),)</f>
        <v>0</v>
      </c>
      <c r="K45" s="34">
        <f>1- _xlfn.NORM.DIST(F45, class2_mean, class2_std, TRUE)</f>
        <v>0</v>
      </c>
      <c r="L45" s="34">
        <f>class2_fare*K45</f>
        <v>0</v>
      </c>
      <c r="M45" s="34">
        <f>IF((class3_fare&lt;L45),(class3_fare&gt;=L46),)</f>
        <v>0</v>
      </c>
      <c r="N45" s="31">
        <f>1- _xlfn.NORM.DIST(F45, class1_mean, class1_std, TRUE)</f>
        <v>0</v>
      </c>
      <c r="O45" s="31">
        <f>class1_fare*N45</f>
        <v>0</v>
      </c>
      <c r="P45" s="31">
        <f>IF((class3_fare&lt;O45),(class3_fare&gt;=O46),)</f>
        <v>0</v>
      </c>
      <c r="Q45" s="24">
        <f>$C$4*G45</f>
        <v>342.59910715248839</v>
      </c>
      <c r="R45" s="24" t="b">
        <f>IF(($D$4&lt;Q45),($D$4&gt;=Q46),)</f>
        <v>0</v>
      </c>
      <c r="S45" t="str">
        <f>IF(R45 = TRUE,F45,"")</f>
        <v/>
      </c>
      <c r="T45">
        <v>42</v>
      </c>
    </row>
    <row r="46" spans="6:20" x14ac:dyDescent="0.3">
      <c r="F46">
        <v>43</v>
      </c>
      <c r="G46" s="26">
        <f>1-_xlfn.POISSON.DIST(F46,$C$5,TRUE)</f>
        <v>0.82020338466533493</v>
      </c>
      <c r="H46" s="23">
        <f>1- _xlfn.NORM.DIST(F46, class1_mean, class1_std, TRUE)</f>
        <v>0</v>
      </c>
      <c r="I46" s="23">
        <f>class1_fare*H46</f>
        <v>0</v>
      </c>
      <c r="J46" s="23">
        <f>IF((class2_fare&lt;I46),(class2_fare&gt;=I47),)</f>
        <v>0</v>
      </c>
      <c r="K46" s="34">
        <f>1- _xlfn.NORM.DIST(F46, class2_mean, class2_std, TRUE)</f>
        <v>0</v>
      </c>
      <c r="L46" s="34">
        <f>class2_fare*K46</f>
        <v>0</v>
      </c>
      <c r="M46" s="34">
        <f>IF((class3_fare&lt;L46),(class3_fare&gt;=L47),)</f>
        <v>0</v>
      </c>
      <c r="N46" s="31">
        <f>1- _xlfn.NORM.DIST(F46, class1_mean, class1_std, TRUE)</f>
        <v>0</v>
      </c>
      <c r="O46" s="31">
        <f>class1_fare*N46</f>
        <v>0</v>
      </c>
      <c r="P46" s="31">
        <f>IF((class3_fare&lt;O46),(class3_fare&gt;=O47),)</f>
        <v>0</v>
      </c>
      <c r="Q46" s="24">
        <f>$C$4*G46</f>
        <v>328.08135386613395</v>
      </c>
      <c r="R46" s="24" t="b">
        <f>IF(($D$4&lt;Q46),($D$4&gt;=Q47),)</f>
        <v>0</v>
      </c>
      <c r="S46" t="str">
        <f>IF(R46 = TRUE,F46,"")</f>
        <v/>
      </c>
      <c r="T46">
        <v>43</v>
      </c>
    </row>
    <row r="47" spans="6:20" x14ac:dyDescent="0.3">
      <c r="F47">
        <v>44</v>
      </c>
      <c r="G47" s="26">
        <f>1-_xlfn.POISSON.DIST(F47,$C$5,TRUE)</f>
        <v>0.77895976737455541</v>
      </c>
      <c r="H47" s="23">
        <f>1- _xlfn.NORM.DIST(F47, class1_mean, class1_std, TRUE)</f>
        <v>0</v>
      </c>
      <c r="I47" s="23">
        <f>class1_fare*H47</f>
        <v>0</v>
      </c>
      <c r="J47" s="23">
        <f>IF((class2_fare&lt;I47),(class2_fare&gt;=I48),)</f>
        <v>0</v>
      </c>
      <c r="K47" s="34">
        <f>1- _xlfn.NORM.DIST(F47, class2_mean, class2_std, TRUE)</f>
        <v>0</v>
      </c>
      <c r="L47" s="34">
        <f>class2_fare*K47</f>
        <v>0</v>
      </c>
      <c r="M47" s="34">
        <f>IF((class3_fare&lt;L47),(class3_fare&gt;=L48),)</f>
        <v>0</v>
      </c>
      <c r="N47" s="31">
        <f>1- _xlfn.NORM.DIST(F47, class1_mean, class1_std, TRUE)</f>
        <v>0</v>
      </c>
      <c r="O47" s="31">
        <f>class1_fare*N47</f>
        <v>0</v>
      </c>
      <c r="P47" s="31">
        <f>IF((class3_fare&lt;O47),(class3_fare&gt;=O48),)</f>
        <v>0</v>
      </c>
      <c r="Q47" s="24">
        <f>$C$4*G47</f>
        <v>311.58390694982216</v>
      </c>
      <c r="R47" s="24" t="b">
        <f>IF(($D$4&lt;Q47),($D$4&gt;=Q48),)</f>
        <v>0</v>
      </c>
      <c r="S47" t="str">
        <f>IF(R47 = TRUE,F47,"")</f>
        <v/>
      </c>
      <c r="T47">
        <v>44</v>
      </c>
    </row>
    <row r="48" spans="6:20" x14ac:dyDescent="0.3">
      <c r="F48">
        <v>45</v>
      </c>
      <c r="G48" s="26">
        <f>1-_xlfn.POISSON.DIST(F48,$C$5,TRUE)</f>
        <v>0.73313352594035575</v>
      </c>
      <c r="H48" s="23">
        <f>1- _xlfn.NORM.DIST(F48, class1_mean, class1_std, TRUE)</f>
        <v>0</v>
      </c>
      <c r="I48" s="23">
        <f>class1_fare*H48</f>
        <v>0</v>
      </c>
      <c r="J48" s="23">
        <f>IF((class2_fare&lt;I48),(class2_fare&gt;=I49),)</f>
        <v>0</v>
      </c>
      <c r="K48" s="34">
        <f>1- _xlfn.NORM.DIST(F48, class2_mean, class2_std, TRUE)</f>
        <v>0</v>
      </c>
      <c r="L48" s="34">
        <f>class2_fare*K48</f>
        <v>0</v>
      </c>
      <c r="M48" s="34">
        <f>IF((class3_fare&lt;L48),(class3_fare&gt;=L49),)</f>
        <v>0</v>
      </c>
      <c r="N48" s="31">
        <f>1- _xlfn.NORM.DIST(F48, class1_mean, class1_std, TRUE)</f>
        <v>0</v>
      </c>
      <c r="O48" s="31">
        <f>class1_fare*N48</f>
        <v>0</v>
      </c>
      <c r="P48" s="31">
        <f>IF((class3_fare&lt;O48),(class3_fare&gt;=O49),)</f>
        <v>0</v>
      </c>
      <c r="Q48" s="24">
        <f>$C$4*G48</f>
        <v>293.25341037614231</v>
      </c>
      <c r="R48" s="24" t="b">
        <f>IF(($D$4&lt;Q48),($D$4&gt;=Q49),)</f>
        <v>0</v>
      </c>
      <c r="S48" t="str">
        <f>IF(R48 = TRUE,F48,"")</f>
        <v/>
      </c>
      <c r="T48">
        <v>45</v>
      </c>
    </row>
    <row r="49" spans="6:20" x14ac:dyDescent="0.3">
      <c r="F49">
        <v>46</v>
      </c>
      <c r="G49" s="26">
        <f>1-_xlfn.POISSON.DIST(F49,$C$5,TRUE)</f>
        <v>0.68332239394666061</v>
      </c>
      <c r="H49" s="23">
        <f>1- _xlfn.NORM.DIST(F49, class1_mean, class1_std, TRUE)</f>
        <v>0</v>
      </c>
      <c r="I49" s="23">
        <f>class1_fare*H49</f>
        <v>0</v>
      </c>
      <c r="J49" s="23">
        <f>IF((class2_fare&lt;I49),(class2_fare&gt;=I50),)</f>
        <v>0</v>
      </c>
      <c r="K49" s="34">
        <f>1- _xlfn.NORM.DIST(F49, class2_mean, class2_std, TRUE)</f>
        <v>0</v>
      </c>
      <c r="L49" s="34">
        <f>class2_fare*K49</f>
        <v>0</v>
      </c>
      <c r="M49" s="34">
        <f>IF((class3_fare&lt;L49),(class3_fare&gt;=L50),)</f>
        <v>0</v>
      </c>
      <c r="N49" s="31">
        <f>1- _xlfn.NORM.DIST(F49, class1_mean, class1_std, TRUE)</f>
        <v>0</v>
      </c>
      <c r="O49" s="31">
        <f>class1_fare*N49</f>
        <v>0</v>
      </c>
      <c r="P49" s="31">
        <f>IF((class3_fare&lt;O49),(class3_fare&gt;=O50),)</f>
        <v>0</v>
      </c>
      <c r="Q49" s="24">
        <f>$C$4*G49</f>
        <v>273.32895757866424</v>
      </c>
      <c r="R49" s="24" t="b">
        <f>IF(($D$4&lt;Q49),($D$4&gt;=Q50),)</f>
        <v>0</v>
      </c>
      <c r="S49" t="str">
        <f>IF(R49 = TRUE,F49,"")</f>
        <v/>
      </c>
      <c r="T49">
        <v>46</v>
      </c>
    </row>
    <row r="50" spans="6:20" x14ac:dyDescent="0.3">
      <c r="F50">
        <v>47</v>
      </c>
      <c r="G50" s="26">
        <f>1-_xlfn.POISSON.DIST(F50,$C$5,TRUE)</f>
        <v>0.63033182799592113</v>
      </c>
      <c r="H50" s="23">
        <f>1- _xlfn.NORM.DIST(F50, class1_mean, class1_std, TRUE)</f>
        <v>0</v>
      </c>
      <c r="I50" s="23">
        <f>class1_fare*H50</f>
        <v>0</v>
      </c>
      <c r="J50" s="23">
        <f>IF((class2_fare&lt;I50),(class2_fare&gt;=I51),)</f>
        <v>0</v>
      </c>
      <c r="K50" s="34">
        <f>1- _xlfn.NORM.DIST(F50, class2_mean, class2_std, TRUE)</f>
        <v>0</v>
      </c>
      <c r="L50" s="34">
        <f>class2_fare*K50</f>
        <v>0</v>
      </c>
      <c r="M50" s="34">
        <f>IF((class3_fare&lt;L50),(class3_fare&gt;=L51),)</f>
        <v>0</v>
      </c>
      <c r="N50" s="31">
        <f>1- _xlfn.NORM.DIST(F50, class1_mean, class1_std, TRUE)</f>
        <v>0</v>
      </c>
      <c r="O50" s="31">
        <f>class1_fare*N50</f>
        <v>0</v>
      </c>
      <c r="P50" s="31">
        <f>IF((class3_fare&lt;O50),(class3_fare&gt;=O51),)</f>
        <v>0</v>
      </c>
      <c r="Q50" s="24">
        <f>$C$4*G50</f>
        <v>252.13273119836845</v>
      </c>
      <c r="R50" s="24" t="b">
        <f>IF(($D$4&lt;Q50),($D$4&gt;=Q51),)</f>
        <v>0</v>
      </c>
      <c r="S50" t="str">
        <f>IF(R50 = TRUE,F50,"")</f>
        <v/>
      </c>
      <c r="T50">
        <v>47</v>
      </c>
    </row>
    <row r="51" spans="6:20" x14ac:dyDescent="0.3">
      <c r="F51">
        <v>48</v>
      </c>
      <c r="G51" s="26">
        <f>1-_xlfn.POISSON.DIST(F51,$C$5,TRUE)</f>
        <v>0.57513332179723409</v>
      </c>
      <c r="H51" s="23">
        <f>1- _xlfn.NORM.DIST(F51, class1_mean, class1_std, TRUE)</f>
        <v>0</v>
      </c>
      <c r="I51" s="23">
        <f>class1_fare*H51</f>
        <v>0</v>
      </c>
      <c r="J51" s="23">
        <f>IF((class2_fare&lt;I51),(class2_fare&gt;=I52),)</f>
        <v>0</v>
      </c>
      <c r="K51" s="34">
        <f>1- _xlfn.NORM.DIST(F51, class2_mean, class2_std, TRUE)</f>
        <v>0</v>
      </c>
      <c r="L51" s="34">
        <f>class2_fare*K51</f>
        <v>0</v>
      </c>
      <c r="M51" s="34">
        <f>IF((class3_fare&lt;L51),(class3_fare&gt;=L52),)</f>
        <v>0</v>
      </c>
      <c r="N51" s="31">
        <f>1- _xlfn.NORM.DIST(F51, class1_mean, class1_std, TRUE)</f>
        <v>0</v>
      </c>
      <c r="O51" s="31">
        <f>class1_fare*N51</f>
        <v>0</v>
      </c>
      <c r="P51" s="31">
        <f>IF((class3_fare&lt;O51),(class3_fare&gt;=O52),)</f>
        <v>0</v>
      </c>
      <c r="Q51" s="24">
        <f>$C$4*G51</f>
        <v>230.05332871889362</v>
      </c>
      <c r="R51" s="24" t="b">
        <f>IF(($D$4&lt;Q51),($D$4&gt;=Q52),)</f>
        <v>0</v>
      </c>
      <c r="S51" t="str">
        <f>IF(R51 = TRUE,F51,"")</f>
        <v/>
      </c>
      <c r="T51">
        <v>48</v>
      </c>
    </row>
    <row r="52" spans="6:20" x14ac:dyDescent="0.3">
      <c r="F52">
        <v>49</v>
      </c>
      <c r="G52" s="26">
        <f>1-_xlfn.POISSON.DIST(F52,$C$5,TRUE)</f>
        <v>0.51880831547204331</v>
      </c>
      <c r="H52" s="23">
        <f>1- _xlfn.NORM.DIST(F52, class1_mean, class1_std, TRUE)</f>
        <v>0</v>
      </c>
      <c r="I52" s="23">
        <f>class1_fare*H52</f>
        <v>0</v>
      </c>
      <c r="J52" s="23">
        <f>IF((class2_fare&lt;I52),(class2_fare&gt;=I53),)</f>
        <v>0</v>
      </c>
      <c r="K52" s="34">
        <f>1- _xlfn.NORM.DIST(F52, class2_mean, class2_std, TRUE)</f>
        <v>0</v>
      </c>
      <c r="L52" s="34">
        <f>class2_fare*K52</f>
        <v>0</v>
      </c>
      <c r="M52" s="34">
        <f>IF((class3_fare&lt;L52),(class3_fare&gt;=L53),)</f>
        <v>0</v>
      </c>
      <c r="N52" s="31">
        <f>1- _xlfn.NORM.DIST(F52, class1_mean, class1_std, TRUE)</f>
        <v>0</v>
      </c>
      <c r="O52" s="31">
        <f>class1_fare*N52</f>
        <v>0</v>
      </c>
      <c r="P52" s="31">
        <f>IF((class3_fare&lt;O52),(class3_fare&gt;=O53),)</f>
        <v>0</v>
      </c>
      <c r="Q52" s="24">
        <f>$C$4*G52</f>
        <v>207.52332618881732</v>
      </c>
      <c r="R52" s="24" t="b">
        <f>IF(($D$4&lt;Q52),($D$4&gt;=Q53),)</f>
        <v>1</v>
      </c>
      <c r="S52">
        <f>IF(R52 = TRUE,F52,"")</f>
        <v>49</v>
      </c>
      <c r="T52">
        <v>49</v>
      </c>
    </row>
    <row r="53" spans="6:20" x14ac:dyDescent="0.3">
      <c r="F53">
        <v>50</v>
      </c>
      <c r="G53" s="26">
        <f>1-_xlfn.POISSON.DIST(F53,$C$5,TRUE)</f>
        <v>0.46248330914685243</v>
      </c>
      <c r="H53" s="23">
        <f>1- _xlfn.NORM.DIST(F53, class1_mean, class1_std, TRUE)</f>
        <v>0</v>
      </c>
      <c r="I53" s="23">
        <f>class1_fare*H53</f>
        <v>0</v>
      </c>
      <c r="J53" s="23">
        <f>IF((class2_fare&lt;I53),(class2_fare&gt;=I54),)</f>
        <v>0</v>
      </c>
      <c r="K53" s="34">
        <f>1- _xlfn.NORM.DIST(F53, class2_mean, class2_std, TRUE)</f>
        <v>0</v>
      </c>
      <c r="L53" s="34">
        <f>class2_fare*K53</f>
        <v>0</v>
      </c>
      <c r="M53" s="34">
        <f>IF((class3_fare&lt;L53),(class3_fare&gt;=L54),)</f>
        <v>0</v>
      </c>
      <c r="N53" s="31">
        <f>1- _xlfn.NORM.DIST(F53, class1_mean, class1_std, TRUE)</f>
        <v>0</v>
      </c>
      <c r="O53" s="31">
        <f>class1_fare*N53</f>
        <v>0</v>
      </c>
      <c r="P53" s="31">
        <f>IF((class3_fare&lt;O53),(class3_fare&gt;=O54),)</f>
        <v>0</v>
      </c>
      <c r="Q53" s="24">
        <f>$C$4*G53</f>
        <v>184.99332365874096</v>
      </c>
      <c r="R53" s="24">
        <f>IF(($D$4&lt;Q53),($D$4&gt;=Q54),)</f>
        <v>0</v>
      </c>
      <c r="S53" t="str">
        <f>IF(R53 = TRUE,F53,"")</f>
        <v/>
      </c>
      <c r="T53">
        <v>50</v>
      </c>
    </row>
    <row r="54" spans="6:20" x14ac:dyDescent="0.3">
      <c r="F54">
        <v>51</v>
      </c>
      <c r="G54" s="26">
        <f>1-_xlfn.POISSON.DIST(F54,$C$5,TRUE)</f>
        <v>0.40726271471039088</v>
      </c>
      <c r="H54" s="23">
        <f>1- _xlfn.NORM.DIST(F54, class1_mean, class1_std, TRUE)</f>
        <v>0</v>
      </c>
      <c r="I54" s="23">
        <f>class1_fare*H54</f>
        <v>0</v>
      </c>
      <c r="J54" s="23">
        <f>IF((class2_fare&lt;I54),(class2_fare&gt;=I55),)</f>
        <v>0</v>
      </c>
      <c r="K54" s="34">
        <f>1- _xlfn.NORM.DIST(F54, class2_mean, class2_std, TRUE)</f>
        <v>0</v>
      </c>
      <c r="L54" s="34">
        <f>class2_fare*K54</f>
        <v>0</v>
      </c>
      <c r="M54" s="34">
        <f>IF((class3_fare&lt;L54),(class3_fare&gt;=L55),)</f>
        <v>0</v>
      </c>
      <c r="N54" s="31">
        <f>1- _xlfn.NORM.DIST(F54, class1_mean, class1_std, TRUE)</f>
        <v>0</v>
      </c>
      <c r="O54" s="31">
        <f>class1_fare*N54</f>
        <v>0</v>
      </c>
      <c r="P54" s="31">
        <f>IF((class3_fare&lt;O54),(class3_fare&gt;=O55),)</f>
        <v>0</v>
      </c>
      <c r="Q54" s="24">
        <f>$C$4*G54</f>
        <v>162.90508588415636</v>
      </c>
      <c r="R54" s="24">
        <f>IF(($D$4&lt;Q54),($D$4&gt;=Q55),)</f>
        <v>0</v>
      </c>
      <c r="S54" t="str">
        <f>IF(R54 = TRUE,F54,"")</f>
        <v/>
      </c>
      <c r="T54">
        <v>51</v>
      </c>
    </row>
    <row r="55" spans="6:20" x14ac:dyDescent="0.3">
      <c r="F55">
        <v>52</v>
      </c>
      <c r="G55" s="26">
        <f>1-_xlfn.POISSON.DIST(F55,$C$5,TRUE)</f>
        <v>0.3541659892907163</v>
      </c>
      <c r="H55" s="23">
        <f>1- _xlfn.NORM.DIST(F55, class1_mean, class1_std, TRUE)</f>
        <v>0</v>
      </c>
      <c r="I55" s="23">
        <f>class1_fare*H55</f>
        <v>0</v>
      </c>
      <c r="J55" s="23">
        <f>IF((class2_fare&lt;I55),(class2_fare&gt;=I56),)</f>
        <v>0</v>
      </c>
      <c r="K55" s="34">
        <f>1- _xlfn.NORM.DIST(F55, class2_mean, class2_std, TRUE)</f>
        <v>0</v>
      </c>
      <c r="L55" s="34">
        <f>class2_fare*K55</f>
        <v>0</v>
      </c>
      <c r="M55" s="34">
        <f>IF((class3_fare&lt;L55),(class3_fare&gt;=L56),)</f>
        <v>0</v>
      </c>
      <c r="N55" s="31">
        <f>1- _xlfn.NORM.DIST(F55, class1_mean, class1_std, TRUE)</f>
        <v>0</v>
      </c>
      <c r="O55" s="31">
        <f>class1_fare*N55</f>
        <v>0</v>
      </c>
      <c r="P55" s="31">
        <f>IF((class3_fare&lt;O55),(class3_fare&gt;=O56),)</f>
        <v>0</v>
      </c>
      <c r="Q55" s="24">
        <f>$C$4*G55</f>
        <v>141.66639571628653</v>
      </c>
      <c r="R55" s="24">
        <f>IF(($D$4&lt;Q55),($D$4&gt;=Q56),)</f>
        <v>0</v>
      </c>
      <c r="S55" t="str">
        <f>IF(R55 = TRUE,F55,"")</f>
        <v/>
      </c>
      <c r="T55">
        <v>52</v>
      </c>
    </row>
    <row r="56" spans="6:20" x14ac:dyDescent="0.3">
      <c r="F56">
        <v>53</v>
      </c>
      <c r="G56" s="26">
        <f>1-_xlfn.POISSON.DIST(F56,$C$5,TRUE)</f>
        <v>0.30407473889479686</v>
      </c>
      <c r="H56" s="23">
        <f>1- _xlfn.NORM.DIST(F56, class1_mean, class1_std, TRUE)</f>
        <v>0</v>
      </c>
      <c r="I56" s="23">
        <f>class1_fare*H56</f>
        <v>0</v>
      </c>
      <c r="J56" s="23">
        <f>IF((class2_fare&lt;I56),(class2_fare&gt;=I57),)</f>
        <v>0</v>
      </c>
      <c r="K56" s="34">
        <f>1- _xlfn.NORM.DIST(F56, class2_mean, class2_std, TRUE)</f>
        <v>0</v>
      </c>
      <c r="L56" s="34">
        <f>class2_fare*K56</f>
        <v>0</v>
      </c>
      <c r="M56" s="34">
        <f>IF((class3_fare&lt;L56),(class3_fare&gt;=L57),)</f>
        <v>0</v>
      </c>
      <c r="N56" s="31">
        <f>1- _xlfn.NORM.DIST(F56, class1_mean, class1_std, TRUE)</f>
        <v>0</v>
      </c>
      <c r="O56" s="31">
        <f>class1_fare*N56</f>
        <v>0</v>
      </c>
      <c r="P56" s="31">
        <f>IF((class3_fare&lt;O56),(class3_fare&gt;=O57),)</f>
        <v>0</v>
      </c>
      <c r="Q56" s="24">
        <f>$C$4*G56</f>
        <v>121.62989555791874</v>
      </c>
      <c r="R56" s="24">
        <f>IF(($D$4&lt;Q56),($D$4&gt;=Q57),)</f>
        <v>0</v>
      </c>
      <c r="S56" t="str">
        <f>IF(R56 = TRUE,F56,"")</f>
        <v/>
      </c>
      <c r="T56">
        <v>53</v>
      </c>
    </row>
    <row r="57" spans="6:20" x14ac:dyDescent="0.3">
      <c r="F57">
        <v>54</v>
      </c>
      <c r="G57" s="26">
        <f>1-_xlfn.POISSON.DIST(F57,$C$5,TRUE)</f>
        <v>0.25769395149116758</v>
      </c>
      <c r="H57" s="23">
        <f>1- _xlfn.NORM.DIST(F57, class1_mean, class1_std, TRUE)</f>
        <v>0</v>
      </c>
      <c r="I57" s="23">
        <f>class1_fare*H57</f>
        <v>0</v>
      </c>
      <c r="J57" s="23">
        <f>IF((class2_fare&lt;I57),(class2_fare&gt;=I58),)</f>
        <v>0</v>
      </c>
      <c r="K57" s="34">
        <f>1- _xlfn.NORM.DIST(F57, class2_mean, class2_std, TRUE)</f>
        <v>0</v>
      </c>
      <c r="L57" s="34">
        <f>class2_fare*K57</f>
        <v>0</v>
      </c>
      <c r="M57" s="34">
        <f>IF((class3_fare&lt;L57),(class3_fare&gt;=L58),)</f>
        <v>0</v>
      </c>
      <c r="N57" s="31">
        <f>1- _xlfn.NORM.DIST(F57, class1_mean, class1_std, TRUE)</f>
        <v>0</v>
      </c>
      <c r="O57" s="31">
        <f>class1_fare*N57</f>
        <v>0</v>
      </c>
      <c r="P57" s="31">
        <f>IF((class3_fare&lt;O57),(class3_fare&gt;=O58),)</f>
        <v>0</v>
      </c>
      <c r="Q57" s="24">
        <f>$C$4*G57</f>
        <v>103.07758059646703</v>
      </c>
      <c r="R57" s="24">
        <f>IF(($D$4&lt;Q57),($D$4&gt;=Q58),)</f>
        <v>0</v>
      </c>
      <c r="S57" t="str">
        <f>IF(R57 = TRUE,F57,"")</f>
        <v/>
      </c>
      <c r="T57">
        <v>54</v>
      </c>
    </row>
    <row r="58" spans="6:20" x14ac:dyDescent="0.3">
      <c r="F58">
        <v>55</v>
      </c>
      <c r="G58" s="26">
        <f>1-_xlfn.POISSON.DIST(F58,$C$5,TRUE)</f>
        <v>0.21552959930605031</v>
      </c>
      <c r="H58" s="23">
        <f>1- _xlfn.NORM.DIST(F58, class1_mean, class1_std, TRUE)</f>
        <v>0</v>
      </c>
      <c r="I58" s="23">
        <f>class1_fare*H58</f>
        <v>0</v>
      </c>
      <c r="J58" s="23">
        <f>IF((class2_fare&lt;I58),(class2_fare&gt;=I59),)</f>
        <v>0</v>
      </c>
      <c r="K58" s="34">
        <f>1- _xlfn.NORM.DIST(F58, class2_mean, class2_std, TRUE)</f>
        <v>0</v>
      </c>
      <c r="L58" s="34">
        <f>class2_fare*K58</f>
        <v>0</v>
      </c>
      <c r="M58" s="34">
        <f>IF((class3_fare&lt;L58),(class3_fare&gt;=L59),)</f>
        <v>0</v>
      </c>
      <c r="N58" s="31">
        <f>1- _xlfn.NORM.DIST(F58, class1_mean, class1_std, TRUE)</f>
        <v>0</v>
      </c>
      <c r="O58" s="31">
        <f>class1_fare*N58</f>
        <v>0</v>
      </c>
      <c r="P58" s="31">
        <f>IF((class3_fare&lt;O58),(class3_fare&gt;=O59),)</f>
        <v>0</v>
      </c>
      <c r="Q58" s="24">
        <f>$C$4*G58</f>
        <v>86.211839722420123</v>
      </c>
      <c r="R58" s="24">
        <f>IF(($D$4&lt;Q58),($D$4&gt;=Q59),)</f>
        <v>0</v>
      </c>
      <c r="S58" t="str">
        <f>IF(R58 = TRUE,F58,"")</f>
        <v/>
      </c>
      <c r="T58">
        <v>55</v>
      </c>
    </row>
    <row r="59" spans="6:20" x14ac:dyDescent="0.3">
      <c r="F59">
        <v>56</v>
      </c>
      <c r="G59" s="26">
        <f>1-_xlfn.POISSON.DIST(F59,$C$5,TRUE)</f>
        <v>0.1778828562836241</v>
      </c>
      <c r="H59" s="23">
        <f>1- _xlfn.NORM.DIST(F59, class1_mean, class1_std, TRUE)</f>
        <v>0</v>
      </c>
      <c r="I59" s="23">
        <f>class1_fare*H59</f>
        <v>0</v>
      </c>
      <c r="J59" s="23">
        <f>IF((class2_fare&lt;I59),(class2_fare&gt;=I60),)</f>
        <v>0</v>
      </c>
      <c r="K59" s="34">
        <f>1- _xlfn.NORM.DIST(F59, class2_mean, class2_std, TRUE)</f>
        <v>0</v>
      </c>
      <c r="L59" s="34">
        <f>class2_fare*K59</f>
        <v>0</v>
      </c>
      <c r="M59" s="34">
        <f>IF((class3_fare&lt;L59),(class3_fare&gt;=L60),)</f>
        <v>0</v>
      </c>
      <c r="N59" s="31">
        <f>1- _xlfn.NORM.DIST(F59, class1_mean, class1_std, TRUE)</f>
        <v>0</v>
      </c>
      <c r="O59" s="31">
        <f>class1_fare*N59</f>
        <v>0</v>
      </c>
      <c r="P59" s="31">
        <f>IF((class3_fare&lt;O59),(class3_fare&gt;=O60),)</f>
        <v>0</v>
      </c>
      <c r="Q59" s="24">
        <f>$C$4*G59</f>
        <v>71.153142513449637</v>
      </c>
      <c r="R59" s="24">
        <f>IF(($D$4&lt;Q59),($D$4&gt;=Q60),)</f>
        <v>0</v>
      </c>
      <c r="S59" t="str">
        <f>IF(R59 = TRUE,F59,"")</f>
        <v/>
      </c>
      <c r="T59">
        <v>56</v>
      </c>
    </row>
    <row r="60" spans="6:20" x14ac:dyDescent="0.3">
      <c r="F60">
        <v>57</v>
      </c>
      <c r="G60" s="26">
        <f>1-_xlfn.POISSON.DIST(F60,$C$5,TRUE)</f>
        <v>0.14485939749202215</v>
      </c>
      <c r="H60" s="23">
        <f>1- _xlfn.NORM.DIST(F60, class1_mean, class1_std, TRUE)</f>
        <v>0</v>
      </c>
      <c r="I60" s="23">
        <f>class1_fare*H60</f>
        <v>0</v>
      </c>
      <c r="J60" s="23">
        <f>IF((class2_fare&lt;I60),(class2_fare&gt;=I61),)</f>
        <v>0</v>
      </c>
      <c r="K60" s="34">
        <f>1- _xlfn.NORM.DIST(F60, class2_mean, class2_std, TRUE)</f>
        <v>0</v>
      </c>
      <c r="L60" s="34">
        <f>class2_fare*K60</f>
        <v>0</v>
      </c>
      <c r="M60" s="34">
        <f>IF((class3_fare&lt;L60),(class3_fare&gt;=L61),)</f>
        <v>0</v>
      </c>
      <c r="N60" s="31">
        <f>1- _xlfn.NORM.DIST(F60, class1_mean, class1_std, TRUE)</f>
        <v>0</v>
      </c>
      <c r="O60" s="31">
        <f>class1_fare*N60</f>
        <v>0</v>
      </c>
      <c r="P60" s="31">
        <f>IF((class3_fare&lt;O60),(class3_fare&gt;=O61),)</f>
        <v>0</v>
      </c>
      <c r="Q60" s="24">
        <f>$C$4*G60</f>
        <v>57.94375899680886</v>
      </c>
      <c r="R60" s="24">
        <f>IF(($D$4&lt;Q60),($D$4&gt;=Q61),)</f>
        <v>0</v>
      </c>
      <c r="S60" t="str">
        <f>IF(R60 = TRUE,F60,"")</f>
        <v/>
      </c>
      <c r="T60">
        <v>57</v>
      </c>
    </row>
    <row r="61" spans="6:20" x14ac:dyDescent="0.3">
      <c r="F61">
        <v>58</v>
      </c>
      <c r="G61" s="26">
        <f>1-_xlfn.POISSON.DIST(F61,$C$5,TRUE)</f>
        <v>0.11639089853374462</v>
      </c>
      <c r="H61" s="23">
        <f>1- _xlfn.NORM.DIST(F61, class1_mean, class1_std, TRUE)</f>
        <v>0</v>
      </c>
      <c r="I61" s="23">
        <f>class1_fare*H61</f>
        <v>0</v>
      </c>
      <c r="J61" s="23">
        <f>IF((class2_fare&lt;I61),(class2_fare&gt;=I62),)</f>
        <v>0</v>
      </c>
      <c r="K61" s="34">
        <f>1- _xlfn.NORM.DIST(F61, class2_mean, class2_std, TRUE)</f>
        <v>0</v>
      </c>
      <c r="L61" s="34">
        <f>class2_fare*K61</f>
        <v>0</v>
      </c>
      <c r="M61" s="34">
        <f>IF((class3_fare&lt;L61),(class3_fare&gt;=L62),)</f>
        <v>0</v>
      </c>
      <c r="N61" s="31">
        <f>1- _xlfn.NORM.DIST(F61, class1_mean, class1_std, TRUE)</f>
        <v>0</v>
      </c>
      <c r="O61" s="31">
        <f>class1_fare*N61</f>
        <v>0</v>
      </c>
      <c r="P61" s="31">
        <f>IF((class3_fare&lt;O61),(class3_fare&gt;=O62),)</f>
        <v>0</v>
      </c>
      <c r="Q61" s="24">
        <f>$C$4*G61</f>
        <v>46.556359413497852</v>
      </c>
      <c r="R61" s="24">
        <f>IF(($D$4&lt;Q61),($D$4&gt;=Q62),)</f>
        <v>0</v>
      </c>
      <c r="S61" t="str">
        <f>IF(R61 = TRUE,F61,"")</f>
        <v/>
      </c>
      <c r="T61">
        <v>58</v>
      </c>
    </row>
    <row r="62" spans="6:20" x14ac:dyDescent="0.3">
      <c r="F62">
        <v>59</v>
      </c>
      <c r="G62" s="26">
        <f>1-_xlfn.POISSON.DIST(F62,$C$5,TRUE)</f>
        <v>9.2265051958933086E-2</v>
      </c>
      <c r="H62" s="23">
        <f>1- _xlfn.NORM.DIST(F62, class1_mean, class1_std, TRUE)</f>
        <v>0</v>
      </c>
      <c r="I62" s="23">
        <f>class1_fare*H62</f>
        <v>0</v>
      </c>
      <c r="J62" s="23">
        <f>IF((class2_fare&lt;I62),(class2_fare&gt;=I63),)</f>
        <v>0</v>
      </c>
      <c r="K62" s="34">
        <f>1- _xlfn.NORM.DIST(F62, class2_mean, class2_std, TRUE)</f>
        <v>0</v>
      </c>
      <c r="L62" s="34">
        <f>class2_fare*K62</f>
        <v>0</v>
      </c>
      <c r="M62" s="34">
        <f>IF((class3_fare&lt;L62),(class3_fare&gt;=L63),)</f>
        <v>0</v>
      </c>
      <c r="N62" s="31">
        <f>1- _xlfn.NORM.DIST(F62, class1_mean, class1_std, TRUE)</f>
        <v>0</v>
      </c>
      <c r="O62" s="31">
        <f>class1_fare*N62</f>
        <v>0</v>
      </c>
      <c r="P62" s="31">
        <f>IF((class3_fare&lt;O62),(class3_fare&gt;=O63),)</f>
        <v>0</v>
      </c>
      <c r="Q62" s="24">
        <f>$C$4*G62</f>
        <v>36.906020783573233</v>
      </c>
      <c r="R62" s="24">
        <f>IF(($D$4&lt;Q62),($D$4&gt;=Q63),)</f>
        <v>0</v>
      </c>
      <c r="S62" t="str">
        <f>IF(R62 = TRUE,F62,"")</f>
        <v/>
      </c>
      <c r="T62">
        <v>59</v>
      </c>
    </row>
    <row r="63" spans="6:20" x14ac:dyDescent="0.3">
      <c r="F63">
        <v>60</v>
      </c>
      <c r="G63" s="26">
        <f>1-_xlfn.POISSON.DIST(F63,$C$5,TRUE)</f>
        <v>7.2160179813256953E-2</v>
      </c>
      <c r="H63" s="23">
        <f>1- _xlfn.NORM.DIST(F63, class1_mean, class1_std, TRUE)</f>
        <v>0</v>
      </c>
      <c r="I63" s="23">
        <f>class1_fare*H63</f>
        <v>0</v>
      </c>
      <c r="J63" s="23">
        <f>IF((class2_fare&lt;I63),(class2_fare&gt;=I64),)</f>
        <v>0</v>
      </c>
      <c r="K63" s="34">
        <f>1- _xlfn.NORM.DIST(F63, class2_mean, class2_std, TRUE)</f>
        <v>0</v>
      </c>
      <c r="L63" s="34">
        <f>class2_fare*K63</f>
        <v>0</v>
      </c>
      <c r="M63" s="34">
        <f>IF((class3_fare&lt;L63),(class3_fare&gt;=L64),)</f>
        <v>0</v>
      </c>
      <c r="N63" s="31">
        <f>1- _xlfn.NORM.DIST(F63, class1_mean, class1_std, TRUE)</f>
        <v>0</v>
      </c>
      <c r="O63" s="31">
        <f>class1_fare*N63</f>
        <v>0</v>
      </c>
      <c r="P63" s="31">
        <f>IF((class3_fare&lt;O63),(class3_fare&gt;=O64),)</f>
        <v>0</v>
      </c>
      <c r="Q63" s="24">
        <f>$C$4*G63</f>
        <v>28.864071925302781</v>
      </c>
      <c r="R63" s="24">
        <f>IF(($D$4&lt;Q63),($D$4&gt;=Q64),)</f>
        <v>0</v>
      </c>
      <c r="S63" t="str">
        <f>IF(R63 = TRUE,F63,"")</f>
        <v/>
      </c>
      <c r="T63">
        <v>60</v>
      </c>
    </row>
    <row r="64" spans="6:20" x14ac:dyDescent="0.3">
      <c r="F64">
        <v>61</v>
      </c>
      <c r="G64" s="26">
        <f>1-_xlfn.POISSON.DIST(F64,$C$5,TRUE)</f>
        <v>5.568077641516167E-2</v>
      </c>
      <c r="H64" s="23">
        <f>1- _xlfn.NORM.DIST(F64, class1_mean, class1_std, TRUE)</f>
        <v>0</v>
      </c>
      <c r="I64" s="23">
        <f>class1_fare*H64</f>
        <v>0</v>
      </c>
      <c r="J64" s="23">
        <f>IF((class2_fare&lt;I64),(class2_fare&gt;=I65),)</f>
        <v>0</v>
      </c>
      <c r="K64" s="34">
        <f>1- _xlfn.NORM.DIST(F64, class2_mean, class2_std, TRUE)</f>
        <v>0</v>
      </c>
      <c r="L64" s="34">
        <f>class2_fare*K64</f>
        <v>0</v>
      </c>
      <c r="M64" s="34">
        <f>IF((class3_fare&lt;L64),(class3_fare&gt;=L65),)</f>
        <v>0</v>
      </c>
      <c r="N64" s="31">
        <f>1- _xlfn.NORM.DIST(F64, class1_mean, class1_std, TRUE)</f>
        <v>0</v>
      </c>
      <c r="O64" s="31">
        <f>class1_fare*N64</f>
        <v>0</v>
      </c>
      <c r="P64" s="31">
        <f>IF((class3_fare&lt;O64),(class3_fare&gt;=O65),)</f>
        <v>0</v>
      </c>
      <c r="Q64" s="24">
        <f>$C$4*G64</f>
        <v>22.272310566064668</v>
      </c>
      <c r="R64" s="24">
        <f>IF(($D$4&lt;Q64),($D$4&gt;=Q65),)</f>
        <v>0</v>
      </c>
      <c r="S64" t="str">
        <f>IF(R64 = TRUE,F64,"")</f>
        <v/>
      </c>
      <c r="T64">
        <v>61</v>
      </c>
    </row>
    <row r="65" spans="6:20" x14ac:dyDescent="0.3">
      <c r="F65">
        <v>62</v>
      </c>
      <c r="G65" s="26">
        <f>1-_xlfn.POISSON.DIST(F65,$C$5,TRUE)</f>
        <v>4.2390934965084837E-2</v>
      </c>
      <c r="H65" s="23">
        <f>1- _xlfn.NORM.DIST(F65, class1_mean, class1_std, TRUE)</f>
        <v>0</v>
      </c>
      <c r="I65" s="23">
        <f>class1_fare*H65</f>
        <v>0</v>
      </c>
      <c r="J65" s="23">
        <f>IF((class2_fare&lt;I65),(class2_fare&gt;=I66),)</f>
        <v>0</v>
      </c>
      <c r="K65" s="34">
        <f>1- _xlfn.NORM.DIST(F65, class2_mean, class2_std, TRUE)</f>
        <v>0</v>
      </c>
      <c r="L65" s="34">
        <f>class2_fare*K65</f>
        <v>0</v>
      </c>
      <c r="M65" s="34">
        <f>IF((class3_fare&lt;L65),(class3_fare&gt;=L66),)</f>
        <v>0</v>
      </c>
      <c r="N65" s="31">
        <f>1- _xlfn.NORM.DIST(F65, class1_mean, class1_std, TRUE)</f>
        <v>0</v>
      </c>
      <c r="O65" s="31">
        <f>class1_fare*N65</f>
        <v>0</v>
      </c>
      <c r="P65" s="31">
        <f>IF((class3_fare&lt;O65),(class3_fare&gt;=O66),)</f>
        <v>0</v>
      </c>
      <c r="Q65" s="24">
        <f>$C$4*G65</f>
        <v>16.956373986033935</v>
      </c>
      <c r="R65" s="24">
        <f>IF(($D$4&lt;Q65),($D$4&gt;=Q66),)</f>
        <v>0</v>
      </c>
      <c r="S65" t="str">
        <f>IF(R65 = TRUE,F65,"")</f>
        <v/>
      </c>
      <c r="T65">
        <v>62</v>
      </c>
    </row>
    <row r="66" spans="6:20" x14ac:dyDescent="0.3">
      <c r="F66">
        <v>63</v>
      </c>
      <c r="G66" s="26">
        <f>1-_xlfn.POISSON.DIST(F66,$C$5,TRUE)</f>
        <v>3.1843441750738055E-2</v>
      </c>
      <c r="H66" s="23">
        <f>1- _xlfn.NORM.DIST(F66, class1_mean, class1_std, TRUE)</f>
        <v>0</v>
      </c>
      <c r="I66" s="23">
        <f>class1_fare*H66</f>
        <v>0</v>
      </c>
      <c r="J66" s="23">
        <f>IF((class2_fare&lt;I66),(class2_fare&gt;=I67),)</f>
        <v>0</v>
      </c>
      <c r="K66" s="34">
        <f>1- _xlfn.NORM.DIST(F66, class2_mean, class2_std, TRUE)</f>
        <v>0</v>
      </c>
      <c r="L66" s="34">
        <f>class2_fare*K66</f>
        <v>0</v>
      </c>
      <c r="M66" s="34">
        <f>IF((class3_fare&lt;L66),(class3_fare&gt;=L67),)</f>
        <v>0</v>
      </c>
      <c r="N66" s="31">
        <f>1- _xlfn.NORM.DIST(F66, class1_mean, class1_std, TRUE)</f>
        <v>0</v>
      </c>
      <c r="O66" s="31">
        <f>class1_fare*N66</f>
        <v>0</v>
      </c>
      <c r="P66" s="31">
        <f>IF((class3_fare&lt;O66),(class3_fare&gt;=O67),)</f>
        <v>0</v>
      </c>
      <c r="Q66" s="24">
        <f>$C$4*G66</f>
        <v>12.737376700295222</v>
      </c>
      <c r="R66" s="24">
        <f>IF(($D$4&lt;Q66),($D$4&gt;=Q67),)</f>
        <v>0</v>
      </c>
      <c r="S66" t="str">
        <f>IF(R66 = TRUE,F66,"")</f>
        <v/>
      </c>
      <c r="T66">
        <v>63</v>
      </c>
    </row>
    <row r="67" spans="6:20" x14ac:dyDescent="0.3">
      <c r="F67">
        <v>64</v>
      </c>
      <c r="G67" s="26">
        <f>1-_xlfn.POISSON.DIST(F67,$C$5,TRUE)</f>
        <v>2.3603212677029695E-2</v>
      </c>
      <c r="H67" s="23">
        <f>1- _xlfn.NORM.DIST(F67, class1_mean, class1_std, TRUE)</f>
        <v>0</v>
      </c>
      <c r="I67" s="23">
        <f>class1_fare*H67</f>
        <v>0</v>
      </c>
      <c r="J67" s="23">
        <f>IF((class2_fare&lt;I67),(class2_fare&gt;=I68),)</f>
        <v>0</v>
      </c>
      <c r="K67" s="34">
        <f>1- _xlfn.NORM.DIST(F67, class2_mean, class2_std, TRUE)</f>
        <v>0</v>
      </c>
      <c r="L67" s="34">
        <f>class2_fare*K67</f>
        <v>0</v>
      </c>
      <c r="M67" s="34">
        <f>IF((class3_fare&lt;L67),(class3_fare&gt;=L68),)</f>
        <v>0</v>
      </c>
      <c r="N67" s="31">
        <f>1- _xlfn.NORM.DIST(F67, class1_mean, class1_std, TRUE)</f>
        <v>0</v>
      </c>
      <c r="O67" s="31">
        <f>class1_fare*N67</f>
        <v>0</v>
      </c>
      <c r="P67" s="31">
        <f>IF((class3_fare&lt;O67),(class3_fare&gt;=O68),)</f>
        <v>0</v>
      </c>
      <c r="Q67" s="24">
        <f>$C$4*G67</f>
        <v>9.4412850708118778</v>
      </c>
      <c r="R67" s="24">
        <f>IF(($D$4&lt;Q67),($D$4&gt;=Q68),)</f>
        <v>0</v>
      </c>
      <c r="S67" t="str">
        <f>IF(R67 = TRUE,F67,"")</f>
        <v/>
      </c>
      <c r="T67">
        <v>64</v>
      </c>
    </row>
    <row r="68" spans="6:20" x14ac:dyDescent="0.3">
      <c r="F68">
        <v>65</v>
      </c>
      <c r="G68" s="26">
        <f>1-_xlfn.POISSON.DIST(F68,$C$5,TRUE)</f>
        <v>1.7264574928023357E-2</v>
      </c>
      <c r="H68" s="23">
        <f>1- _xlfn.NORM.DIST(F68, class1_mean, class1_std, TRUE)</f>
        <v>0</v>
      </c>
      <c r="I68" s="23">
        <f>class1_fare*H68</f>
        <v>0</v>
      </c>
      <c r="J68" s="23">
        <f>IF((class2_fare&lt;I68),(class2_fare&gt;=I69),)</f>
        <v>0</v>
      </c>
      <c r="K68" s="34">
        <f>1- _xlfn.NORM.DIST(F68, class2_mean, class2_std, TRUE)</f>
        <v>0</v>
      </c>
      <c r="L68" s="34">
        <f>class2_fare*K68</f>
        <v>0</v>
      </c>
      <c r="M68" s="34">
        <f>IF((class3_fare&lt;L68),(class3_fare&gt;=L69),)</f>
        <v>0</v>
      </c>
      <c r="N68" s="31">
        <f>1- _xlfn.NORM.DIST(F68, class1_mean, class1_std, TRUE)</f>
        <v>0</v>
      </c>
      <c r="O68" s="31">
        <f>class1_fare*N68</f>
        <v>0</v>
      </c>
      <c r="P68" s="31">
        <f>IF((class3_fare&lt;O68),(class3_fare&gt;=O69),)</f>
        <v>0</v>
      </c>
      <c r="Q68" s="24">
        <f>$C$4*G68</f>
        <v>6.9058299712093429</v>
      </c>
      <c r="R68" s="24">
        <f>IF(($D$4&lt;Q68),($D$4&gt;=Q69),)</f>
        <v>0</v>
      </c>
      <c r="S68" t="str">
        <f>IF(R68 = TRUE,F68,"")</f>
        <v/>
      </c>
      <c r="T68">
        <v>65</v>
      </c>
    </row>
    <row r="69" spans="6:20" x14ac:dyDescent="0.3">
      <c r="F69">
        <v>66</v>
      </c>
      <c r="G69" s="26">
        <f>1-_xlfn.POISSON.DIST(F69,$C$5,TRUE)</f>
        <v>1.2462576633321509E-2</v>
      </c>
      <c r="H69" s="23">
        <f>1- _xlfn.NORM.DIST(F69, class1_mean, class1_std, TRUE)</f>
        <v>0</v>
      </c>
      <c r="I69" s="23">
        <f>class1_fare*H69</f>
        <v>0</v>
      </c>
      <c r="J69" s="23">
        <f>IF((class2_fare&lt;I69),(class2_fare&gt;=I70),)</f>
        <v>0</v>
      </c>
      <c r="K69" s="34">
        <f>1- _xlfn.NORM.DIST(F69, class2_mean, class2_std, TRUE)</f>
        <v>0</v>
      </c>
      <c r="L69" s="34">
        <f>class2_fare*K69</f>
        <v>0</v>
      </c>
      <c r="M69" s="34">
        <f>IF((class3_fare&lt;L69),(class3_fare&gt;=L70),)</f>
        <v>0</v>
      </c>
      <c r="N69" s="31">
        <f>1- _xlfn.NORM.DIST(F69, class1_mean, class1_std, TRUE)</f>
        <v>0</v>
      </c>
      <c r="O69" s="31">
        <f>class1_fare*N69</f>
        <v>0</v>
      </c>
      <c r="P69" s="31">
        <f>IF((class3_fare&lt;O69),(class3_fare&gt;=O70),)</f>
        <v>0</v>
      </c>
      <c r="Q69" s="24">
        <f>$C$4*G69</f>
        <v>4.9850306533286037</v>
      </c>
      <c r="R69" s="24">
        <f>IF(($D$4&lt;Q69),($D$4&gt;=Q70),)</f>
        <v>0</v>
      </c>
      <c r="S69" t="str">
        <f>IF(R69 = TRUE,F69,"")</f>
        <v/>
      </c>
      <c r="T69">
        <v>66</v>
      </c>
    </row>
    <row r="70" spans="6:20" x14ac:dyDescent="0.3">
      <c r="F70">
        <v>67</v>
      </c>
      <c r="G70" s="26">
        <f>1-_xlfn.POISSON.DIST(F70,$C$5,TRUE)</f>
        <v>8.8789958163797422E-3</v>
      </c>
      <c r="H70" s="23">
        <f>1- _xlfn.NORM.DIST(F70, class1_mean, class1_std, TRUE)</f>
        <v>0</v>
      </c>
      <c r="I70" s="23">
        <f>class1_fare*H70</f>
        <v>0</v>
      </c>
      <c r="J70" s="23">
        <f>IF((class2_fare&lt;I70),(class2_fare&gt;=I71),)</f>
        <v>0</v>
      </c>
      <c r="K70" s="34">
        <f>1- _xlfn.NORM.DIST(F70, class2_mean, class2_std, TRUE)</f>
        <v>0</v>
      </c>
      <c r="L70" s="34">
        <f>class2_fare*K70</f>
        <v>0</v>
      </c>
      <c r="M70" s="34">
        <f>IF((class3_fare&lt;L70),(class3_fare&gt;=L71),)</f>
        <v>0</v>
      </c>
      <c r="N70" s="31">
        <f>1- _xlfn.NORM.DIST(F70, class1_mean, class1_std, TRUE)</f>
        <v>0</v>
      </c>
      <c r="O70" s="31">
        <f>class1_fare*N70</f>
        <v>0</v>
      </c>
      <c r="P70" s="31">
        <f>IF((class3_fare&lt;O70),(class3_fare&gt;=O71),)</f>
        <v>0</v>
      </c>
      <c r="Q70" s="24">
        <f>$C$4*G70</f>
        <v>3.5515983265518969</v>
      </c>
      <c r="R70" s="24">
        <f>IF(($D$4&lt;Q70),($D$4&gt;=Q71),)</f>
        <v>0</v>
      </c>
      <c r="S70" t="str">
        <f>IF(R70 = TRUE,F70,"")</f>
        <v/>
      </c>
      <c r="T70">
        <v>67</v>
      </c>
    </row>
    <row r="71" spans="6:20" x14ac:dyDescent="0.3">
      <c r="F71">
        <v>68</v>
      </c>
      <c r="G71" s="26">
        <f>1-_xlfn.POISSON.DIST(F71,$C$5,TRUE)</f>
        <v>6.2440099215697042E-3</v>
      </c>
      <c r="H71" s="23">
        <f>1- _xlfn.NORM.DIST(F71, class1_mean, class1_std, TRUE)</f>
        <v>0</v>
      </c>
      <c r="I71" s="23">
        <f>class1_fare*H71</f>
        <v>0</v>
      </c>
      <c r="J71" s="23">
        <f>IF((class2_fare&lt;I71),(class2_fare&gt;=I72),)</f>
        <v>0</v>
      </c>
      <c r="K71" s="34">
        <f>1- _xlfn.NORM.DIST(F71, class2_mean, class2_std, TRUE)</f>
        <v>0</v>
      </c>
      <c r="L71" s="34">
        <f>class2_fare*K71</f>
        <v>0</v>
      </c>
      <c r="M71" s="34">
        <f>IF((class3_fare&lt;L71),(class3_fare&gt;=L72),)</f>
        <v>0</v>
      </c>
      <c r="N71" s="31">
        <f>1- _xlfn.NORM.DIST(F71, class1_mean, class1_std, TRUE)</f>
        <v>0</v>
      </c>
      <c r="O71" s="31">
        <f>class1_fare*N71</f>
        <v>0</v>
      </c>
      <c r="P71" s="31">
        <f>IF((class3_fare&lt;O71),(class3_fare&gt;=O72),)</f>
        <v>0</v>
      </c>
      <c r="Q71" s="24">
        <f>$C$4*G71</f>
        <v>2.4976039686278817</v>
      </c>
      <c r="R71" s="24">
        <f>IF(($D$4&lt;Q71),($D$4&gt;=Q72),)</f>
        <v>0</v>
      </c>
      <c r="S71" t="str">
        <f>IF(R71 = TRUE,F71,"")</f>
        <v/>
      </c>
      <c r="T71">
        <v>68</v>
      </c>
    </row>
    <row r="72" spans="6:20" x14ac:dyDescent="0.3">
      <c r="F72">
        <v>69</v>
      </c>
      <c r="G72" s="26">
        <f>1-_xlfn.POISSON.DIST(F72,$C$5,TRUE)</f>
        <v>4.3345998528667717E-3</v>
      </c>
      <c r="H72" s="23">
        <f>1- _xlfn.NORM.DIST(F72, class1_mean, class1_std, TRUE)</f>
        <v>0</v>
      </c>
      <c r="I72" s="23">
        <f>class1_fare*H72</f>
        <v>0</v>
      </c>
      <c r="J72" s="23">
        <f>IF((class2_fare&lt;I72),(class2_fare&gt;=I73),)</f>
        <v>0</v>
      </c>
      <c r="K72" s="34">
        <f>1- _xlfn.NORM.DIST(F72, class2_mean, class2_std, TRUE)</f>
        <v>0</v>
      </c>
      <c r="L72" s="34">
        <f>class2_fare*K72</f>
        <v>0</v>
      </c>
      <c r="M72" s="34">
        <f>IF((class3_fare&lt;L72),(class3_fare&gt;=L73),)</f>
        <v>0</v>
      </c>
      <c r="N72" s="31">
        <f>1- _xlfn.NORM.DIST(F72, class1_mean, class1_std, TRUE)</f>
        <v>0</v>
      </c>
      <c r="O72" s="31">
        <f>class1_fare*N72</f>
        <v>0</v>
      </c>
      <c r="P72" s="31">
        <f>IF((class3_fare&lt;O72),(class3_fare&gt;=O73),)</f>
        <v>0</v>
      </c>
      <c r="Q72" s="24">
        <f>$C$4*G72</f>
        <v>1.7338399411467087</v>
      </c>
      <c r="R72" s="24">
        <f>IF(($D$4&lt;Q72),($D$4&gt;=Q73),)</f>
        <v>0</v>
      </c>
      <c r="S72" t="str">
        <f>IF(R72 = TRUE,F72,"")</f>
        <v/>
      </c>
      <c r="T72">
        <v>69</v>
      </c>
    </row>
    <row r="73" spans="6:20" x14ac:dyDescent="0.3">
      <c r="F73">
        <v>70</v>
      </c>
      <c r="G73" s="26">
        <f>1-_xlfn.POISSON.DIST(F73,$C$5,TRUE)</f>
        <v>2.9707355180790262E-3</v>
      </c>
      <c r="H73" s="23">
        <f>1- _xlfn.NORM.DIST(F73, class1_mean, class1_std, TRUE)</f>
        <v>0</v>
      </c>
      <c r="I73" s="23">
        <f>class1_fare*H73</f>
        <v>0</v>
      </c>
      <c r="J73" s="23">
        <f>IF((class2_fare&lt;I73),(class2_fare&gt;=I74),)</f>
        <v>0</v>
      </c>
      <c r="K73" s="34">
        <f>1- _xlfn.NORM.DIST(F73, class2_mean, class2_std, TRUE)</f>
        <v>0</v>
      </c>
      <c r="L73" s="34">
        <f>class2_fare*K73</f>
        <v>0</v>
      </c>
      <c r="M73" s="34">
        <f>IF((class3_fare&lt;L73),(class3_fare&gt;=L74),)</f>
        <v>0</v>
      </c>
      <c r="N73" s="31">
        <f>1- _xlfn.NORM.DIST(F73, class1_mean, class1_std, TRUE)</f>
        <v>0</v>
      </c>
      <c r="O73" s="31">
        <f>class1_fare*N73</f>
        <v>0</v>
      </c>
      <c r="P73" s="31">
        <f>IF((class3_fare&lt;O73),(class3_fare&gt;=O74),)</f>
        <v>0</v>
      </c>
      <c r="Q73" s="24">
        <f>$C$4*G73</f>
        <v>1.1882942072316105</v>
      </c>
      <c r="R73" s="24">
        <f>IF(($D$4&lt;Q73),($D$4&gt;=Q74),)</f>
        <v>0</v>
      </c>
      <c r="S73" t="str">
        <f>IF(R73 = TRUE,F73,"")</f>
        <v/>
      </c>
      <c r="T73">
        <v>70</v>
      </c>
    </row>
    <row r="74" spans="6:20" x14ac:dyDescent="0.3">
      <c r="F74">
        <v>71</v>
      </c>
      <c r="G74" s="26">
        <f>1-_xlfn.POISSON.DIST(F74,$C$5,TRUE)</f>
        <v>2.0102676766791117E-3</v>
      </c>
      <c r="H74" s="23">
        <f>1- _xlfn.NORM.DIST(F74, class1_mean, class1_std, TRUE)</f>
        <v>0</v>
      </c>
      <c r="I74" s="23">
        <f>class1_fare*H74</f>
        <v>0</v>
      </c>
      <c r="J74" s="23">
        <f>IF((class2_fare&lt;I74),(class2_fare&gt;=I75),)</f>
        <v>0</v>
      </c>
      <c r="K74" s="34">
        <f>1- _xlfn.NORM.DIST(F74, class2_mean, class2_std, TRUE)</f>
        <v>0</v>
      </c>
      <c r="L74" s="34">
        <f>class2_fare*K74</f>
        <v>0</v>
      </c>
      <c r="M74" s="34">
        <f>IF((class3_fare&lt;L74),(class3_fare&gt;=L75),)</f>
        <v>0</v>
      </c>
      <c r="N74" s="31">
        <f>1- _xlfn.NORM.DIST(F74, class1_mean, class1_std, TRUE)</f>
        <v>0</v>
      </c>
      <c r="O74" s="31">
        <f>class1_fare*N74</f>
        <v>0</v>
      </c>
      <c r="P74" s="31">
        <f>IF((class3_fare&lt;O74),(class3_fare&gt;=O75),)</f>
        <v>0</v>
      </c>
      <c r="Q74" s="24">
        <f>$C$4*G74</f>
        <v>0.80410707067164466</v>
      </c>
      <c r="R74" s="24">
        <f>IF(($D$4&lt;Q74),($D$4&gt;=Q75),)</f>
        <v>0</v>
      </c>
      <c r="S74" t="str">
        <f>IF(R74 = TRUE,F74,"")</f>
        <v/>
      </c>
      <c r="T74">
        <v>71</v>
      </c>
    </row>
    <row r="75" spans="6:20" x14ac:dyDescent="0.3">
      <c r="F75">
        <v>72</v>
      </c>
      <c r="G75" s="26">
        <f>1-_xlfn.POISSON.DIST(F75,$C$5,TRUE)</f>
        <v>1.3432761201515042E-3</v>
      </c>
      <c r="H75" s="23">
        <f>1- _xlfn.NORM.DIST(F75, class1_mean, class1_std, TRUE)</f>
        <v>0</v>
      </c>
      <c r="I75" s="23">
        <f>class1_fare*H75</f>
        <v>0</v>
      </c>
      <c r="J75" s="23">
        <f>IF((class2_fare&lt;I75),(class2_fare&gt;=I76),)</f>
        <v>0</v>
      </c>
      <c r="K75" s="34">
        <f>1- _xlfn.NORM.DIST(F75, class2_mean, class2_std, TRUE)</f>
        <v>0</v>
      </c>
      <c r="L75" s="34">
        <f>class2_fare*K75</f>
        <v>0</v>
      </c>
      <c r="M75" s="34">
        <f>IF((class3_fare&lt;L75),(class3_fare&gt;=L76),)</f>
        <v>0</v>
      </c>
      <c r="N75" s="31">
        <f>1- _xlfn.NORM.DIST(F75, class1_mean, class1_std, TRUE)</f>
        <v>0</v>
      </c>
      <c r="O75" s="31">
        <f>class1_fare*N75</f>
        <v>0</v>
      </c>
      <c r="P75" s="31">
        <f>IF((class3_fare&lt;O75),(class3_fare&gt;=O76),)</f>
        <v>0</v>
      </c>
      <c r="Q75" s="24">
        <f>$C$4*G75</f>
        <v>0.53731044806060169</v>
      </c>
      <c r="R75" s="24">
        <f>IF(($D$4&lt;Q75),($D$4&gt;=Q76),)</f>
        <v>0</v>
      </c>
      <c r="S75" t="str">
        <f>IF(R75 = TRUE,F75,"")</f>
        <v/>
      </c>
      <c r="T75">
        <v>72</v>
      </c>
    </row>
    <row r="76" spans="6:20" x14ac:dyDescent="0.3">
      <c r="F76">
        <v>73</v>
      </c>
      <c r="G76" s="26">
        <f>1-_xlfn.POISSON.DIST(F76,$C$5,TRUE)</f>
        <v>8.8643258828313698E-4</v>
      </c>
      <c r="H76" s="23">
        <f>1- _xlfn.NORM.DIST(F76, class1_mean, class1_std, TRUE)</f>
        <v>0</v>
      </c>
      <c r="I76" s="23">
        <f>class1_fare*H76</f>
        <v>0</v>
      </c>
      <c r="J76" s="23">
        <f>IF((class2_fare&lt;I76),(class2_fare&gt;=I77),)</f>
        <v>0</v>
      </c>
      <c r="K76" s="34">
        <f>1- _xlfn.NORM.DIST(F76, class2_mean, class2_std, TRUE)</f>
        <v>0</v>
      </c>
      <c r="L76" s="34">
        <f>class2_fare*K76</f>
        <v>0</v>
      </c>
      <c r="M76" s="34">
        <f>IF((class3_fare&lt;L76),(class3_fare&gt;=L77),)</f>
        <v>0</v>
      </c>
      <c r="N76" s="31">
        <f>1- _xlfn.NORM.DIST(F76, class1_mean, class1_std, TRUE)</f>
        <v>0</v>
      </c>
      <c r="O76" s="31">
        <f>class1_fare*N76</f>
        <v>0</v>
      </c>
      <c r="P76" s="31">
        <f>IF((class3_fare&lt;O76),(class3_fare&gt;=O77),)</f>
        <v>0</v>
      </c>
      <c r="Q76" s="24">
        <f>$C$4*G76</f>
        <v>0.35457303531325479</v>
      </c>
      <c r="R76" s="24">
        <f>IF(($D$4&lt;Q76),($D$4&gt;=Q77),)</f>
        <v>0</v>
      </c>
      <c r="S76" t="str">
        <f>IF(R76 = TRUE,F76,"")</f>
        <v/>
      </c>
      <c r="T76">
        <v>73</v>
      </c>
    </row>
    <row r="77" spans="6:20" x14ac:dyDescent="0.3">
      <c r="F77">
        <v>74</v>
      </c>
      <c r="G77" s="26">
        <f>1-_xlfn.POISSON.DIST(F77,$C$5,TRUE)</f>
        <v>5.7775452621000589E-4</v>
      </c>
      <c r="H77" s="23">
        <f>1- _xlfn.NORM.DIST(F77, class1_mean, class1_std, TRUE)</f>
        <v>0</v>
      </c>
      <c r="I77" s="23">
        <f>class1_fare*H77</f>
        <v>0</v>
      </c>
      <c r="J77" s="23">
        <f>IF((class2_fare&lt;I77),(class2_fare&gt;=I78),)</f>
        <v>0</v>
      </c>
      <c r="K77" s="34">
        <f>1- _xlfn.NORM.DIST(F77, class2_mean, class2_std, TRUE)</f>
        <v>0</v>
      </c>
      <c r="L77" s="34">
        <f>class2_fare*K77</f>
        <v>0</v>
      </c>
      <c r="M77" s="34">
        <f>IF((class3_fare&lt;L77),(class3_fare&gt;=L78),)</f>
        <v>0</v>
      </c>
      <c r="N77" s="31">
        <f>1- _xlfn.NORM.DIST(F77, class1_mean, class1_std, TRUE)</f>
        <v>0</v>
      </c>
      <c r="O77" s="31">
        <f>class1_fare*N77</f>
        <v>0</v>
      </c>
      <c r="P77" s="31">
        <f>IF((class3_fare&lt;O77),(class3_fare&gt;=O78),)</f>
        <v>0</v>
      </c>
      <c r="Q77" s="24">
        <f>$C$4*G77</f>
        <v>0.23110181048400236</v>
      </c>
      <c r="R77" s="24">
        <f>IF(($D$4&lt;Q77),($D$4&gt;=Q78),)</f>
        <v>0</v>
      </c>
      <c r="S77" t="str">
        <f>IF(R77 = TRUE,F77,"")</f>
        <v/>
      </c>
      <c r="T77">
        <v>74</v>
      </c>
    </row>
    <row r="78" spans="6:20" x14ac:dyDescent="0.3">
      <c r="F78">
        <v>75</v>
      </c>
      <c r="G78" s="26">
        <f>1-_xlfn.POISSON.DIST(F78,$C$5,TRUE)</f>
        <v>3.7196915149451115E-4</v>
      </c>
      <c r="H78" s="23">
        <f>1- _xlfn.NORM.DIST(F78, class1_mean, class1_std, TRUE)</f>
        <v>0</v>
      </c>
      <c r="I78" s="23">
        <f>class1_fare*H78</f>
        <v>0</v>
      </c>
      <c r="J78" s="23">
        <f>IF((class2_fare&lt;I78),(class2_fare&gt;=I79),)</f>
        <v>0</v>
      </c>
      <c r="K78" s="34">
        <f>1- _xlfn.NORM.DIST(F78, class2_mean, class2_std, TRUE)</f>
        <v>0</v>
      </c>
      <c r="L78" s="34">
        <f>class2_fare*K78</f>
        <v>0</v>
      </c>
      <c r="M78" s="34">
        <f>IF((class3_fare&lt;L78),(class3_fare&gt;=L79),)</f>
        <v>0</v>
      </c>
      <c r="N78" s="31">
        <f>1- _xlfn.NORM.DIST(F78, class1_mean, class1_std, TRUE)</f>
        <v>0</v>
      </c>
      <c r="O78" s="31">
        <f>class1_fare*N78</f>
        <v>0</v>
      </c>
      <c r="P78" s="31">
        <f>IF((class3_fare&lt;O78),(class3_fare&gt;=O79),)</f>
        <v>0</v>
      </c>
      <c r="Q78" s="24">
        <f>$C$4*G78</f>
        <v>0.14878766059780446</v>
      </c>
      <c r="R78" s="24">
        <f>IF(($D$4&lt;Q78),($D$4&gt;=Q79),)</f>
        <v>0</v>
      </c>
      <c r="S78" t="str">
        <f>IF(R78 = TRUE,F78,"")</f>
        <v/>
      </c>
      <c r="T78">
        <v>75</v>
      </c>
    </row>
    <row r="79" spans="6:20" x14ac:dyDescent="0.3">
      <c r="F79">
        <v>76</v>
      </c>
      <c r="G79" s="26">
        <f>1-_xlfn.POISSON.DIST(F79,$C$5,TRUE)</f>
        <v>2.3658403655013593E-4</v>
      </c>
      <c r="H79" s="23">
        <f>1- _xlfn.NORM.DIST(F79, class1_mean, class1_std, TRUE)</f>
        <v>0</v>
      </c>
      <c r="I79" s="23">
        <f>class1_fare*H79</f>
        <v>0</v>
      </c>
      <c r="J79" s="23">
        <f>IF((class2_fare&lt;I79),(class2_fare&gt;=I80),)</f>
        <v>0</v>
      </c>
      <c r="K79" s="34">
        <f>1- _xlfn.NORM.DIST(F79, class2_mean, class2_std, TRUE)</f>
        <v>0</v>
      </c>
      <c r="L79" s="34">
        <f>class2_fare*K79</f>
        <v>0</v>
      </c>
      <c r="M79" s="34">
        <f>IF((class3_fare&lt;L79),(class3_fare&gt;=L80),)</f>
        <v>0</v>
      </c>
      <c r="N79" s="31">
        <f>1- _xlfn.NORM.DIST(F79, class1_mean, class1_std, TRUE)</f>
        <v>0</v>
      </c>
      <c r="O79" s="31">
        <f>class1_fare*N79</f>
        <v>0</v>
      </c>
      <c r="P79" s="31">
        <f>IF((class3_fare&lt;O79),(class3_fare&gt;=O80),)</f>
        <v>0</v>
      </c>
      <c r="Q79" s="24">
        <f>$C$4*G79</f>
        <v>9.4633614620054374E-2</v>
      </c>
      <c r="R79" s="24">
        <f>IF(($D$4&lt;Q79),($D$4&gt;=Q80),)</f>
        <v>0</v>
      </c>
      <c r="S79" t="str">
        <f>IF(R79 = TRUE,F79,"")</f>
        <v/>
      </c>
      <c r="T79">
        <v>76</v>
      </c>
    </row>
    <row r="80" spans="6:20" x14ac:dyDescent="0.3">
      <c r="F80">
        <v>77</v>
      </c>
      <c r="G80" s="26">
        <f>1-_xlfn.POISSON.DIST(F80,$C$5,TRUE)</f>
        <v>1.486716242486974E-4</v>
      </c>
      <c r="H80" s="23">
        <f>1- _xlfn.NORM.DIST(F80, class1_mean, class1_std, TRUE)</f>
        <v>0</v>
      </c>
      <c r="I80" s="23">
        <f>class1_fare*H80</f>
        <v>0</v>
      </c>
      <c r="J80" s="23">
        <f>IF((class2_fare&lt;I80),(class2_fare&gt;=I81),)</f>
        <v>0</v>
      </c>
      <c r="K80" s="34">
        <f>1- _xlfn.NORM.DIST(F80, class2_mean, class2_std, TRUE)</f>
        <v>0</v>
      </c>
      <c r="L80" s="34">
        <f>class2_fare*K80</f>
        <v>0</v>
      </c>
      <c r="M80" s="34">
        <f>IF((class3_fare&lt;L80),(class3_fare&gt;=L81),)</f>
        <v>0</v>
      </c>
      <c r="N80" s="31">
        <f>1- _xlfn.NORM.DIST(F80, class1_mean, class1_std, TRUE)</f>
        <v>0</v>
      </c>
      <c r="O80" s="31">
        <f>class1_fare*N80</f>
        <v>0</v>
      </c>
      <c r="P80" s="31">
        <f>IF((class3_fare&lt;O80),(class3_fare&gt;=O81),)</f>
        <v>0</v>
      </c>
      <c r="Q80" s="24">
        <f>$C$4*G80</f>
        <v>5.9468649699478959E-2</v>
      </c>
      <c r="R80" s="24">
        <f>IF(($D$4&lt;Q80),($D$4&gt;=Q81),)</f>
        <v>0</v>
      </c>
      <c r="S80" t="str">
        <f>IF(R80 = TRUE,F80,"")</f>
        <v/>
      </c>
      <c r="T80">
        <v>77</v>
      </c>
    </row>
    <row r="81" spans="6:20" x14ac:dyDescent="0.3">
      <c r="F81">
        <v>78</v>
      </c>
      <c r="G81" s="26">
        <f>1-_xlfn.POISSON.DIST(F81,$C$5,TRUE)</f>
        <v>9.2317513799011763E-5</v>
      </c>
      <c r="H81" s="23">
        <f>1- _xlfn.NORM.DIST(F81, class1_mean, class1_std, TRUE)</f>
        <v>0</v>
      </c>
      <c r="I81" s="23">
        <f>class1_fare*H81</f>
        <v>0</v>
      </c>
      <c r="J81" s="23">
        <f>IF((class2_fare&lt;I81),(class2_fare&gt;=I82),)</f>
        <v>0</v>
      </c>
      <c r="K81" s="34">
        <f>1- _xlfn.NORM.DIST(F81, class2_mean, class2_std, TRUE)</f>
        <v>0</v>
      </c>
      <c r="L81" s="34">
        <f>class2_fare*K81</f>
        <v>0</v>
      </c>
      <c r="M81" s="34">
        <f>IF((class3_fare&lt;L81),(class3_fare&gt;=L82),)</f>
        <v>0</v>
      </c>
      <c r="N81" s="31">
        <f>1- _xlfn.NORM.DIST(F81, class1_mean, class1_std, TRUE)</f>
        <v>0</v>
      </c>
      <c r="O81" s="31">
        <f>class1_fare*N81</f>
        <v>0</v>
      </c>
      <c r="P81" s="31">
        <f>IF((class3_fare&lt;O81),(class3_fare&gt;=O82),)</f>
        <v>0</v>
      </c>
      <c r="Q81" s="24">
        <f>$C$4*G81</f>
        <v>3.6927005519604705E-2</v>
      </c>
      <c r="R81" s="24">
        <f>IF(($D$4&lt;Q81),($D$4&gt;=Q82),)</f>
        <v>0</v>
      </c>
      <c r="S81" t="str">
        <f>IF(R81 = TRUE,F81,"")</f>
        <v/>
      </c>
      <c r="T81">
        <v>78</v>
      </c>
    </row>
    <row r="82" spans="6:20" x14ac:dyDescent="0.3">
      <c r="F82">
        <v>79</v>
      </c>
      <c r="G82" s="26">
        <f>1-_xlfn.POISSON.DIST(F82,$C$5,TRUE)</f>
        <v>5.6650355286458343E-5</v>
      </c>
      <c r="H82" s="23">
        <f>1- _xlfn.NORM.DIST(F82, class1_mean, class1_std, TRUE)</f>
        <v>0</v>
      </c>
      <c r="I82" s="23">
        <f>class1_fare*H82</f>
        <v>0</v>
      </c>
      <c r="J82" s="23">
        <f>IF((class2_fare&lt;I82),(class2_fare&gt;=I83),)</f>
        <v>0</v>
      </c>
      <c r="K82" s="34">
        <f>1- _xlfn.NORM.DIST(F82, class2_mean, class2_std, TRUE)</f>
        <v>0</v>
      </c>
      <c r="L82" s="34">
        <f>class2_fare*K82</f>
        <v>0</v>
      </c>
      <c r="M82" s="34">
        <f>IF((class3_fare&lt;L82),(class3_fare&gt;=L83),)</f>
        <v>0</v>
      </c>
      <c r="N82" s="31">
        <f>1- _xlfn.NORM.DIST(F82, class1_mean, class1_std, TRUE)</f>
        <v>0</v>
      </c>
      <c r="O82" s="31">
        <f>class1_fare*N82</f>
        <v>0</v>
      </c>
      <c r="P82" s="31">
        <f>IF((class3_fare&lt;O82),(class3_fare&gt;=O83),)</f>
        <v>0</v>
      </c>
      <c r="Q82" s="24">
        <f>$C$4*G82</f>
        <v>2.2660142114583337E-2</v>
      </c>
      <c r="R82" s="24">
        <f>IF(($D$4&lt;Q82),($D$4&gt;=Q83),)</f>
        <v>0</v>
      </c>
      <c r="S82" t="str">
        <f>IF(R82 = TRUE,F82,"")</f>
        <v/>
      </c>
      <c r="T82">
        <v>79</v>
      </c>
    </row>
    <row r="83" spans="6:20" x14ac:dyDescent="0.3">
      <c r="F83">
        <v>80</v>
      </c>
      <c r="G83" s="26">
        <f>1-_xlfn.POISSON.DIST(F83,$C$5,TRUE)</f>
        <v>3.4358381216126332E-5</v>
      </c>
      <c r="H83" s="23">
        <f>1- _xlfn.NORM.DIST(F83, class1_mean, class1_std, TRUE)</f>
        <v>0</v>
      </c>
      <c r="I83" s="23">
        <f>class1_fare*H83</f>
        <v>0</v>
      </c>
      <c r="J83" s="23">
        <f>IF((class2_fare&lt;I83),(class2_fare&gt;=I84),)</f>
        <v>0</v>
      </c>
      <c r="K83" s="34">
        <f>1- _xlfn.NORM.DIST(F83, class2_mean, class2_std, TRUE)</f>
        <v>0</v>
      </c>
      <c r="L83" s="34">
        <f>class2_fare*K83</f>
        <v>0</v>
      </c>
      <c r="M83" s="34">
        <f>IF((class3_fare&lt;L83),(class3_fare&gt;=L84),)</f>
        <v>0</v>
      </c>
      <c r="N83" s="31">
        <f>1- _xlfn.NORM.DIST(F83, class1_mean, class1_std, TRUE)</f>
        <v>0</v>
      </c>
      <c r="O83" s="31">
        <f>class1_fare*N83</f>
        <v>0</v>
      </c>
      <c r="P83" s="31">
        <f>IF((class3_fare&lt;O83),(class3_fare&gt;=O84),)</f>
        <v>0</v>
      </c>
      <c r="Q83" s="24">
        <f>$C$4*G83</f>
        <v>1.3743352486450533E-2</v>
      </c>
      <c r="R83" s="24">
        <f>IF(($D$4&lt;Q83),($D$4&gt;=Q84),)</f>
        <v>0</v>
      </c>
      <c r="S83" t="str">
        <f>IF(R83 = TRUE,F83,"")</f>
        <v/>
      </c>
      <c r="T83">
        <v>80</v>
      </c>
    </row>
    <row r="84" spans="6:20" x14ac:dyDescent="0.3">
      <c r="F84">
        <v>81</v>
      </c>
      <c r="G84" s="26">
        <f>1-_xlfn.POISSON.DIST(F84,$C$5,TRUE)</f>
        <v>2.0597903395036532E-5</v>
      </c>
      <c r="H84" s="23">
        <f>1- _xlfn.NORM.DIST(F84, class1_mean, class1_std, TRUE)</f>
        <v>0</v>
      </c>
      <c r="I84" s="23">
        <f>class1_fare*H84</f>
        <v>0</v>
      </c>
      <c r="J84" s="23">
        <f>IF((class2_fare&lt;I84),(class2_fare&gt;=I85),)</f>
        <v>0</v>
      </c>
      <c r="K84" s="34">
        <f>1- _xlfn.NORM.DIST(F84, class2_mean, class2_std, TRUE)</f>
        <v>0</v>
      </c>
      <c r="L84" s="34">
        <f>class2_fare*K84</f>
        <v>0</v>
      </c>
      <c r="M84" s="34">
        <f>IF((class3_fare&lt;L84),(class3_fare&gt;=L85),)</f>
        <v>0</v>
      </c>
      <c r="N84" s="31">
        <f>1- _xlfn.NORM.DIST(F84, class1_mean, class1_std, TRUE)</f>
        <v>0</v>
      </c>
      <c r="O84" s="31">
        <f>class1_fare*N84</f>
        <v>0</v>
      </c>
      <c r="P84" s="31">
        <f>IF((class3_fare&lt;O84),(class3_fare&gt;=O85),)</f>
        <v>0</v>
      </c>
      <c r="Q84" s="24">
        <f>$C$4*G84</f>
        <v>8.2391613580146128E-3</v>
      </c>
      <c r="R84" s="24">
        <f>IF(($D$4&lt;Q84),($D$4&gt;=Q85),)</f>
        <v>0</v>
      </c>
      <c r="S84" t="str">
        <f>IF(R84 = TRUE,F84,"")</f>
        <v/>
      </c>
      <c r="T84">
        <v>81</v>
      </c>
    </row>
    <row r="85" spans="6:20" x14ac:dyDescent="0.3">
      <c r="F85">
        <v>82</v>
      </c>
      <c r="G85" s="26">
        <f>1-_xlfn.POISSON.DIST(F85,$C$5,TRUE)</f>
        <v>1.2207368138117403E-5</v>
      </c>
      <c r="H85" s="23">
        <f>1- _xlfn.NORM.DIST(F85, class1_mean, class1_std, TRUE)</f>
        <v>0</v>
      </c>
      <c r="I85" s="23">
        <f>class1_fare*H85</f>
        <v>0</v>
      </c>
      <c r="J85" s="23">
        <f>IF((class2_fare&lt;I85),(class2_fare&gt;=I86),)</f>
        <v>0</v>
      </c>
      <c r="K85" s="34">
        <f>1- _xlfn.NORM.DIST(F85, class2_mean, class2_std, TRUE)</f>
        <v>0</v>
      </c>
      <c r="L85" s="34">
        <f>class2_fare*K85</f>
        <v>0</v>
      </c>
      <c r="M85" s="34">
        <f>IF((class3_fare&lt;L85),(class3_fare&gt;=L86),)</f>
        <v>0</v>
      </c>
      <c r="N85" s="31">
        <f>1- _xlfn.NORM.DIST(F85, class1_mean, class1_std, TRUE)</f>
        <v>0</v>
      </c>
      <c r="O85" s="31">
        <f>class1_fare*N85</f>
        <v>0</v>
      </c>
      <c r="P85" s="31">
        <f>IF((class3_fare&lt;O85),(class3_fare&gt;=O86),)</f>
        <v>0</v>
      </c>
      <c r="Q85" s="24">
        <f>$C$4*G85</f>
        <v>4.882947255246961E-3</v>
      </c>
      <c r="R85" s="24">
        <f>IF(($D$4&lt;Q85),($D$4&gt;=Q86),)</f>
        <v>0</v>
      </c>
      <c r="S85" t="str">
        <f>IF(R85 = TRUE,F85,"")</f>
        <v/>
      </c>
      <c r="T85">
        <v>82</v>
      </c>
    </row>
    <row r="86" spans="6:20" x14ac:dyDescent="0.3">
      <c r="F86">
        <v>83</v>
      </c>
      <c r="G86" s="26">
        <f>1-_xlfn.POISSON.DIST(F86,$C$5,TRUE)</f>
        <v>7.1528288267952433E-6</v>
      </c>
      <c r="H86" s="23">
        <f>1- _xlfn.NORM.DIST(F86, class1_mean, class1_std, TRUE)</f>
        <v>0</v>
      </c>
      <c r="I86" s="23">
        <f>class1_fare*H86</f>
        <v>0</v>
      </c>
      <c r="J86" s="23">
        <f>IF((class2_fare&lt;I86),(class2_fare&gt;=I87),)</f>
        <v>0</v>
      </c>
      <c r="K86" s="34">
        <f>1- _xlfn.NORM.DIST(F86, class2_mean, class2_std, TRUE)</f>
        <v>0</v>
      </c>
      <c r="L86" s="34">
        <f>class2_fare*K86</f>
        <v>0</v>
      </c>
      <c r="M86" s="34">
        <f>IF((class3_fare&lt;L86),(class3_fare&gt;=L87),)</f>
        <v>0</v>
      </c>
      <c r="N86" s="31">
        <f>1- _xlfn.NORM.DIST(F86, class1_mean, class1_std, TRUE)</f>
        <v>0</v>
      </c>
      <c r="O86" s="31">
        <f>class1_fare*N86</f>
        <v>0</v>
      </c>
      <c r="P86" s="31">
        <f>IF((class3_fare&lt;O86),(class3_fare&gt;=O87),)</f>
        <v>0</v>
      </c>
      <c r="Q86" s="24">
        <f>$C$4*G86</f>
        <v>2.8611315307180973E-3</v>
      </c>
      <c r="R86" s="24">
        <f>IF(($D$4&lt;Q86),($D$4&gt;=Q87),)</f>
        <v>0</v>
      </c>
      <c r="S86" t="str">
        <f>IF(R86 = TRUE,F86,"")</f>
        <v/>
      </c>
      <c r="T86">
        <v>83</v>
      </c>
    </row>
    <row r="87" spans="6:20" x14ac:dyDescent="0.3">
      <c r="F87">
        <v>84</v>
      </c>
      <c r="G87" s="26">
        <f>1-_xlfn.POISSON.DIST(F87,$C$5,TRUE)</f>
        <v>4.1441744749182163E-6</v>
      </c>
      <c r="H87" s="23">
        <f>1- _xlfn.NORM.DIST(F87, class1_mean, class1_std, TRUE)</f>
        <v>0</v>
      </c>
      <c r="I87" s="23">
        <f>class1_fare*H87</f>
        <v>0</v>
      </c>
      <c r="J87" s="23">
        <f>IF((class2_fare&lt;I87),(class2_fare&gt;=I88),)</f>
        <v>0</v>
      </c>
      <c r="K87" s="34">
        <f>1- _xlfn.NORM.DIST(F87, class2_mean, class2_std, TRUE)</f>
        <v>0</v>
      </c>
      <c r="L87" s="34">
        <f>class2_fare*K87</f>
        <v>0</v>
      </c>
      <c r="M87" s="34">
        <f>IF((class3_fare&lt;L87),(class3_fare&gt;=L88),)</f>
        <v>0</v>
      </c>
      <c r="N87" s="31">
        <f>1- _xlfn.NORM.DIST(F87, class1_mean, class1_std, TRUE)</f>
        <v>0</v>
      </c>
      <c r="O87" s="31">
        <f>class1_fare*N87</f>
        <v>0</v>
      </c>
      <c r="P87" s="31">
        <f>IF((class3_fare&lt;O87),(class3_fare&gt;=O88),)</f>
        <v>0</v>
      </c>
      <c r="Q87" s="24">
        <f>$C$4*G87</f>
        <v>1.6576697899672865E-3</v>
      </c>
      <c r="R87" s="24">
        <f>IF(($D$4&lt;Q87),($D$4&gt;=Q88),)</f>
        <v>0</v>
      </c>
      <c r="S87" t="str">
        <f>IF(R87 = TRUE,F87,"")</f>
        <v/>
      </c>
      <c r="T87">
        <v>84</v>
      </c>
    </row>
    <row r="88" spans="6:20" x14ac:dyDescent="0.3">
      <c r="F88">
        <v>85</v>
      </c>
      <c r="G88" s="26">
        <f>1-_xlfn.POISSON.DIST(F88,$C$5,TRUE)</f>
        <v>2.3743777972651259E-6</v>
      </c>
      <c r="H88" s="23">
        <f>1- _xlfn.NORM.DIST(F88, class1_mean, class1_std, TRUE)</f>
        <v>0</v>
      </c>
      <c r="I88" s="23">
        <f>class1_fare*H88</f>
        <v>0</v>
      </c>
      <c r="J88" s="23">
        <f>IF((class2_fare&lt;I88),(class2_fare&gt;=I89),)</f>
        <v>0</v>
      </c>
      <c r="K88" s="34">
        <f>1- _xlfn.NORM.DIST(F88, class2_mean, class2_std, TRUE)</f>
        <v>0</v>
      </c>
      <c r="L88" s="34">
        <f>class2_fare*K88</f>
        <v>0</v>
      </c>
      <c r="M88" s="34">
        <f>IF((class3_fare&lt;L88),(class3_fare&gt;=L89),)</f>
        <v>0</v>
      </c>
      <c r="N88" s="31">
        <f>1- _xlfn.NORM.DIST(F88, class1_mean, class1_std, TRUE)</f>
        <v>0</v>
      </c>
      <c r="O88" s="31">
        <f>class1_fare*N88</f>
        <v>0</v>
      </c>
      <c r="P88" s="31">
        <f>IF((class3_fare&lt;O88),(class3_fare&gt;=O89),)</f>
        <v>0</v>
      </c>
      <c r="Q88" s="24">
        <f>$C$4*G88</f>
        <v>9.4975111890605035E-4</v>
      </c>
      <c r="R88" s="24">
        <f>IF(($D$4&lt;Q88),($D$4&gt;=Q89),)</f>
        <v>0</v>
      </c>
      <c r="S88" t="str">
        <f>IF(R88 = TRUE,F88,"")</f>
        <v/>
      </c>
      <c r="T88">
        <v>85</v>
      </c>
    </row>
    <row r="89" spans="6:20" x14ac:dyDescent="0.3">
      <c r="F89">
        <v>86</v>
      </c>
      <c r="G89" s="26">
        <f>1-_xlfn.POISSON.DIST(F89,$C$5,TRUE)</f>
        <v>1.3454262404177797E-6</v>
      </c>
      <c r="H89" s="23">
        <f>1- _xlfn.NORM.DIST(F89, class1_mean, class1_std, TRUE)</f>
        <v>0</v>
      </c>
      <c r="I89" s="23">
        <f>class1_fare*H89</f>
        <v>0</v>
      </c>
      <c r="J89" s="23">
        <f>IF((class2_fare&lt;I89),(class2_fare&gt;=I90),)</f>
        <v>0</v>
      </c>
      <c r="K89" s="34">
        <f>1- _xlfn.NORM.DIST(F89, class2_mean, class2_std, TRUE)</f>
        <v>0</v>
      </c>
      <c r="L89" s="34">
        <f>class2_fare*K89</f>
        <v>0</v>
      </c>
      <c r="M89" s="34">
        <f>IF((class3_fare&lt;L89),(class3_fare&gt;=L90),)</f>
        <v>0</v>
      </c>
      <c r="N89" s="31">
        <f>1- _xlfn.NORM.DIST(F89, class1_mean, class1_std, TRUE)</f>
        <v>0</v>
      </c>
      <c r="O89" s="31">
        <f>class1_fare*N89</f>
        <v>0</v>
      </c>
      <c r="P89" s="31">
        <f>IF((class3_fare&lt;O89),(class3_fare&gt;=O90),)</f>
        <v>0</v>
      </c>
      <c r="Q89" s="24">
        <f>$C$4*G89</f>
        <v>5.3817049616711188E-4</v>
      </c>
      <c r="R89" s="24">
        <f>IF(($D$4&lt;Q89),($D$4&gt;=Q90),)</f>
        <v>0</v>
      </c>
      <c r="S89" t="str">
        <f>IF(R89 = TRUE,F89,"")</f>
        <v/>
      </c>
      <c r="T89">
        <v>86</v>
      </c>
    </row>
    <row r="90" spans="6:20" x14ac:dyDescent="0.3">
      <c r="F90">
        <v>87</v>
      </c>
      <c r="G90" s="26">
        <f>1-_xlfn.POISSON.DIST(F90,$C$5,TRUE)</f>
        <v>7.540747710699236E-7</v>
      </c>
      <c r="H90" s="23">
        <f>1- _xlfn.NORM.DIST(F90, class1_mean, class1_std, TRUE)</f>
        <v>0</v>
      </c>
      <c r="I90" s="23">
        <f>class1_fare*H90</f>
        <v>0</v>
      </c>
      <c r="J90" s="23">
        <f>IF((class2_fare&lt;I90),(class2_fare&gt;=I91),)</f>
        <v>0</v>
      </c>
      <c r="K90" s="34">
        <f>1- _xlfn.NORM.DIST(F90, class2_mean, class2_std, TRUE)</f>
        <v>0</v>
      </c>
      <c r="L90" s="34">
        <f>class2_fare*K90</f>
        <v>0</v>
      </c>
      <c r="M90" s="34">
        <f>IF((class3_fare&lt;L90),(class3_fare&gt;=L91),)</f>
        <v>0</v>
      </c>
      <c r="N90" s="31">
        <f>1- _xlfn.NORM.DIST(F90, class1_mean, class1_std, TRUE)</f>
        <v>0</v>
      </c>
      <c r="O90" s="31">
        <f>class1_fare*N90</f>
        <v>0</v>
      </c>
      <c r="P90" s="31">
        <f>IF((class3_fare&lt;O90),(class3_fare&gt;=O91),)</f>
        <v>0</v>
      </c>
      <c r="Q90" s="24">
        <f>$C$4*G90</f>
        <v>3.0162990842796944E-4</v>
      </c>
      <c r="R90" s="24">
        <f>IF(($D$4&lt;Q90),($D$4&gt;=Q91),)</f>
        <v>0</v>
      </c>
      <c r="S90" t="str">
        <f>IF(R90 = TRUE,F90,"")</f>
        <v/>
      </c>
      <c r="T90">
        <v>87</v>
      </c>
    </row>
    <row r="91" spans="6:20" x14ac:dyDescent="0.3">
      <c r="F91">
        <v>88</v>
      </c>
      <c r="G91" s="26">
        <f>1-_xlfn.POISSON.DIST(F91,$C$5,TRUE)</f>
        <v>4.1807961803641547E-7</v>
      </c>
      <c r="H91" s="23">
        <f>1- _xlfn.NORM.DIST(F91, class1_mean, class1_std, TRUE)</f>
        <v>0</v>
      </c>
      <c r="I91" s="23">
        <f>class1_fare*H91</f>
        <v>0</v>
      </c>
      <c r="J91" s="23">
        <f>IF((class2_fare&lt;I91),(class2_fare&gt;=I92),)</f>
        <v>0</v>
      </c>
      <c r="K91" s="34">
        <f>1- _xlfn.NORM.DIST(F91, class2_mean, class2_std, TRUE)</f>
        <v>0</v>
      </c>
      <c r="L91" s="34">
        <f>class2_fare*K91</f>
        <v>0</v>
      </c>
      <c r="M91" s="34">
        <f>IF((class3_fare&lt;L91),(class3_fare&gt;=L92),)</f>
        <v>0</v>
      </c>
      <c r="N91" s="31">
        <f>1- _xlfn.NORM.DIST(F91, class1_mean, class1_std, TRUE)</f>
        <v>0</v>
      </c>
      <c r="O91" s="31">
        <f>class1_fare*N91</f>
        <v>0</v>
      </c>
      <c r="P91" s="31">
        <f>IF((class3_fare&lt;O91),(class3_fare&gt;=O92),)</f>
        <v>0</v>
      </c>
      <c r="Q91" s="24">
        <f>$C$4*G91</f>
        <v>1.6723184721456619E-4</v>
      </c>
      <c r="R91" s="24">
        <f>IF(($D$4&lt;Q91),($D$4&gt;=Q92),)</f>
        <v>0</v>
      </c>
      <c r="S91" t="str">
        <f>IF(R91 = TRUE,F91,"")</f>
        <v/>
      </c>
      <c r="T91">
        <v>88</v>
      </c>
    </row>
    <row r="92" spans="6:20" x14ac:dyDescent="0.3">
      <c r="F92">
        <v>89</v>
      </c>
      <c r="G92" s="26">
        <f>1-_xlfn.POISSON.DIST(F92,$C$5,TRUE)</f>
        <v>2.2931829612993226E-7</v>
      </c>
      <c r="H92" s="23">
        <f>1- _xlfn.NORM.DIST(F92, class1_mean, class1_std, TRUE)</f>
        <v>0</v>
      </c>
      <c r="I92" s="23">
        <f>class1_fare*H92</f>
        <v>0</v>
      </c>
      <c r="J92" s="23">
        <f>IF((class2_fare&lt;I92),(class2_fare&gt;=I93),)</f>
        <v>0</v>
      </c>
      <c r="K92" s="34">
        <f>1- _xlfn.NORM.DIST(F92, class2_mean, class2_std, TRUE)</f>
        <v>0</v>
      </c>
      <c r="L92" s="34">
        <f>class2_fare*K92</f>
        <v>0</v>
      </c>
      <c r="M92" s="34">
        <f>IF((class3_fare&lt;L92),(class3_fare&gt;=L93),)</f>
        <v>0</v>
      </c>
      <c r="N92" s="31">
        <f>1- _xlfn.NORM.DIST(F92, class1_mean, class1_std, TRUE)</f>
        <v>0</v>
      </c>
      <c r="O92" s="31">
        <f>class1_fare*N92</f>
        <v>0</v>
      </c>
      <c r="P92" s="31">
        <f>IF((class3_fare&lt;O92),(class3_fare&gt;=O93),)</f>
        <v>0</v>
      </c>
      <c r="Q92" s="24">
        <f>$C$4*G92</f>
        <v>9.1727318451972906E-5</v>
      </c>
      <c r="R92" s="24">
        <f>IF(($D$4&lt;Q92),($D$4&gt;=Q93),)</f>
        <v>0</v>
      </c>
      <c r="S92" t="str">
        <f>IF(R92 = TRUE,F92,"")</f>
        <v/>
      </c>
      <c r="T92">
        <v>89</v>
      </c>
    </row>
    <row r="93" spans="6:20" x14ac:dyDescent="0.3">
      <c r="F93">
        <v>90</v>
      </c>
      <c r="G93" s="26">
        <f>1-_xlfn.POISSON.DIST(F93,$C$5,TRUE)</f>
        <v>1.2445089492274519E-7</v>
      </c>
      <c r="H93" s="23">
        <f>1- _xlfn.NORM.DIST(F93, class1_mean, class1_std, TRUE)</f>
        <v>0</v>
      </c>
      <c r="I93" s="23">
        <f>class1_fare*H93</f>
        <v>0</v>
      </c>
      <c r="J93" s="23">
        <f>IF((class2_fare&lt;I93),(class2_fare&gt;=I94),)</f>
        <v>0</v>
      </c>
      <c r="K93" s="34">
        <f>1- _xlfn.NORM.DIST(F93, class2_mean, class2_std, TRUE)</f>
        <v>0</v>
      </c>
      <c r="L93" s="34">
        <f>class2_fare*K93</f>
        <v>0</v>
      </c>
      <c r="M93" s="34">
        <f>IF((class3_fare&lt;L93),(class3_fare&gt;=L94),)</f>
        <v>0</v>
      </c>
      <c r="N93" s="31">
        <f>1- _xlfn.NORM.DIST(F93, class1_mean, class1_std, TRUE)</f>
        <v>0</v>
      </c>
      <c r="O93" s="31">
        <f>class1_fare*N93</f>
        <v>0</v>
      </c>
      <c r="P93" s="31">
        <f>IF((class3_fare&lt;O93),(class3_fare&gt;=O94),)</f>
        <v>0</v>
      </c>
      <c r="Q93" s="24">
        <f>$C$4*G93</f>
        <v>4.9780357969098077E-5</v>
      </c>
      <c r="R93" s="24">
        <f>IF(($D$4&lt;Q93),($D$4&gt;=Q94),)</f>
        <v>0</v>
      </c>
      <c r="S93" t="str">
        <f>IF(R93 = TRUE,F93,"")</f>
        <v/>
      </c>
      <c r="T93">
        <v>90</v>
      </c>
    </row>
    <row r="94" spans="6:20" x14ac:dyDescent="0.3">
      <c r="F94">
        <v>91</v>
      </c>
      <c r="G94" s="26">
        <f>1-_xlfn.POISSON.DIST(F94,$C$5,TRUE)</f>
        <v>6.6831443823467396E-8</v>
      </c>
      <c r="H94" s="23">
        <f>1- _xlfn.NORM.DIST(F94, class1_mean, class1_std, TRUE)</f>
        <v>0</v>
      </c>
      <c r="I94" s="23">
        <f>class1_fare*H94</f>
        <v>0</v>
      </c>
      <c r="J94" s="23">
        <f>IF((class2_fare&lt;I94),(class2_fare&gt;=I95),)</f>
        <v>0</v>
      </c>
      <c r="K94" s="34">
        <f>1- _xlfn.NORM.DIST(F94, class2_mean, class2_std, TRUE)</f>
        <v>0</v>
      </c>
      <c r="L94" s="34">
        <f>class2_fare*K94</f>
        <v>0</v>
      </c>
      <c r="M94" s="34">
        <f>IF((class3_fare&lt;L94),(class3_fare&gt;=L95),)</f>
        <v>0</v>
      </c>
      <c r="N94" s="31">
        <f>1- _xlfn.NORM.DIST(F94, class1_mean, class1_std, TRUE)</f>
        <v>0</v>
      </c>
      <c r="O94" s="31">
        <f>class1_fare*N94</f>
        <v>0</v>
      </c>
      <c r="P94" s="31">
        <f>IF((class3_fare&lt;O94),(class3_fare&gt;=O95),)</f>
        <v>0</v>
      </c>
      <c r="Q94" s="24">
        <f>$C$4*G94</f>
        <v>2.6732577529386958E-5</v>
      </c>
      <c r="R94" s="24">
        <f>IF(($D$4&lt;Q94),($D$4&gt;=Q95),)</f>
        <v>0</v>
      </c>
      <c r="S94" t="str">
        <f>IF(R94 = TRUE,F94,"")</f>
        <v/>
      </c>
      <c r="T94">
        <v>91</v>
      </c>
    </row>
    <row r="95" spans="6:20" x14ac:dyDescent="0.3">
      <c r="F95">
        <v>92</v>
      </c>
      <c r="G95" s="26">
        <f>1-_xlfn.POISSON.DIST(F95,$C$5,TRUE)</f>
        <v>3.551652472122413E-8</v>
      </c>
      <c r="H95" s="23">
        <f>1- _xlfn.NORM.DIST(F95, class1_mean, class1_std, TRUE)</f>
        <v>0</v>
      </c>
      <c r="I95" s="23">
        <f>class1_fare*H95</f>
        <v>0</v>
      </c>
      <c r="J95" s="23">
        <f>IF((class2_fare&lt;I95),(class2_fare&gt;=I96),)</f>
        <v>0</v>
      </c>
      <c r="K95" s="34">
        <f>1- _xlfn.NORM.DIST(F95, class2_mean, class2_std, TRUE)</f>
        <v>0</v>
      </c>
      <c r="L95" s="34">
        <f>class2_fare*K95</f>
        <v>0</v>
      </c>
      <c r="M95" s="34">
        <f>IF((class3_fare&lt;L95),(class3_fare&gt;=L96),)</f>
        <v>0</v>
      </c>
      <c r="N95" s="31">
        <f>1- _xlfn.NORM.DIST(F95, class1_mean, class1_std, TRUE)</f>
        <v>0</v>
      </c>
      <c r="O95" s="31">
        <f>class1_fare*N95</f>
        <v>0</v>
      </c>
      <c r="P95" s="31">
        <f>IF((class3_fare&lt;O95),(class3_fare&gt;=O96),)</f>
        <v>0</v>
      </c>
      <c r="Q95" s="24">
        <f>$C$4*G95</f>
        <v>1.4206609888489652E-5</v>
      </c>
      <c r="R95" s="24">
        <f>IF(($D$4&lt;Q95),($D$4&gt;=Q96),)</f>
        <v>0</v>
      </c>
      <c r="S95" t="str">
        <f>IF(R95 = TRUE,F95,"")</f>
        <v/>
      </c>
      <c r="T95">
        <v>92</v>
      </c>
    </row>
    <row r="96" spans="6:20" x14ac:dyDescent="0.3">
      <c r="F96">
        <v>93</v>
      </c>
      <c r="G96" s="26">
        <f>1-_xlfn.POISSON.DIST(F96,$C$5,TRUE)</f>
        <v>1.8680546665095221E-8</v>
      </c>
      <c r="H96" s="23">
        <f>1- _xlfn.NORM.DIST(F96, class1_mean, class1_std, TRUE)</f>
        <v>0</v>
      </c>
      <c r="I96" s="23">
        <f>class1_fare*H96</f>
        <v>0</v>
      </c>
      <c r="J96" s="23">
        <f>IF((class2_fare&lt;I96),(class2_fare&gt;=I97),)</f>
        <v>0</v>
      </c>
      <c r="K96" s="34">
        <f>1- _xlfn.NORM.DIST(F96, class2_mean, class2_std, TRUE)</f>
        <v>0</v>
      </c>
      <c r="L96" s="34">
        <f>class2_fare*K96</f>
        <v>0</v>
      </c>
      <c r="M96" s="34">
        <f>IF((class3_fare&lt;L96),(class3_fare&gt;=L97),)</f>
        <v>0</v>
      </c>
      <c r="N96" s="31">
        <f>1- _xlfn.NORM.DIST(F96, class1_mean, class1_std, TRUE)</f>
        <v>0</v>
      </c>
      <c r="O96" s="31">
        <f>class1_fare*N96</f>
        <v>0</v>
      </c>
      <c r="P96" s="31">
        <f>IF((class3_fare&lt;O96),(class3_fare&gt;=O97),)</f>
        <v>0</v>
      </c>
      <c r="Q96" s="24">
        <f>$C$4*G96</f>
        <v>7.4722186660380885E-6</v>
      </c>
      <c r="R96" s="24">
        <f>IF(($D$4&lt;Q96),($D$4&gt;=Q97),)</f>
        <v>0</v>
      </c>
      <c r="S96" t="str">
        <f>IF(R96 = TRUE,F96,"")</f>
        <v/>
      </c>
      <c r="T96">
        <v>93</v>
      </c>
    </row>
    <row r="97" spans="6:20" x14ac:dyDescent="0.3">
      <c r="F97">
        <v>94</v>
      </c>
      <c r="G97" s="26">
        <f>1-_xlfn.POISSON.DIST(F97,$C$5,TRUE)</f>
        <v>9.7252392805557974E-9</v>
      </c>
      <c r="H97" s="23">
        <f>1- _xlfn.NORM.DIST(F97, class1_mean, class1_std, TRUE)</f>
        <v>0</v>
      </c>
      <c r="I97" s="23">
        <f>class1_fare*H97</f>
        <v>0</v>
      </c>
      <c r="J97" s="23">
        <f>IF((class2_fare&lt;I97),(class2_fare&gt;=I98),)</f>
        <v>0</v>
      </c>
      <c r="K97" s="34">
        <f>1- _xlfn.NORM.DIST(F97, class2_mean, class2_std, TRUE)</f>
        <v>0</v>
      </c>
      <c r="L97" s="34">
        <f>class2_fare*K97</f>
        <v>0</v>
      </c>
      <c r="M97" s="34">
        <f>IF((class3_fare&lt;L97),(class3_fare&gt;=L98),)</f>
        <v>0</v>
      </c>
      <c r="N97" s="31">
        <f>1- _xlfn.NORM.DIST(F97, class1_mean, class1_std, TRUE)</f>
        <v>0</v>
      </c>
      <c r="O97" s="31">
        <f>class1_fare*N97</f>
        <v>0</v>
      </c>
      <c r="P97" s="31">
        <f>IF((class3_fare&lt;O97),(class3_fare&gt;=O98),)</f>
        <v>0</v>
      </c>
      <c r="Q97" s="24">
        <f>$C$4*G97</f>
        <v>3.890095712222319E-6</v>
      </c>
      <c r="R97" s="24">
        <f>IF(($D$4&lt;Q97),($D$4&gt;=Q98),)</f>
        <v>0</v>
      </c>
      <c r="S97" t="str">
        <f>IF(R97 = TRUE,F97,"")</f>
        <v/>
      </c>
      <c r="T97">
        <v>94</v>
      </c>
    </row>
    <row r="98" spans="6:20" x14ac:dyDescent="0.3">
      <c r="F98">
        <v>95</v>
      </c>
      <c r="G98" s="26">
        <f>1-_xlfn.POISSON.DIST(F98,$C$5,TRUE)</f>
        <v>5.0119195460496258E-9</v>
      </c>
      <c r="H98" s="23">
        <f>1- _xlfn.NORM.DIST(F98, class1_mean, class1_std, TRUE)</f>
        <v>0</v>
      </c>
      <c r="I98" s="23">
        <f>class1_fare*H98</f>
        <v>0</v>
      </c>
      <c r="J98" s="23">
        <f>IF((class2_fare&lt;I98),(class2_fare&gt;=I99),)</f>
        <v>0</v>
      </c>
      <c r="K98" s="34">
        <f>1- _xlfn.NORM.DIST(F98, class2_mean, class2_std, TRUE)</f>
        <v>0</v>
      </c>
      <c r="L98" s="34">
        <f>class2_fare*K98</f>
        <v>0</v>
      </c>
      <c r="M98" s="34">
        <f>IF((class3_fare&lt;L98),(class3_fare&gt;=L99),)</f>
        <v>0</v>
      </c>
      <c r="N98" s="31">
        <f>1- _xlfn.NORM.DIST(F98, class1_mean, class1_std, TRUE)</f>
        <v>0</v>
      </c>
      <c r="O98" s="31">
        <f>class1_fare*N98</f>
        <v>0</v>
      </c>
      <c r="P98" s="31">
        <f>IF((class3_fare&lt;O98),(class3_fare&gt;=O99),)</f>
        <v>0</v>
      </c>
      <c r="Q98" s="24">
        <f>$C$4*G98</f>
        <v>2.0047678184198503E-6</v>
      </c>
      <c r="R98" s="24">
        <f>IF(($D$4&lt;Q98),($D$4&gt;=Q99),)</f>
        <v>0</v>
      </c>
      <c r="S98" t="str">
        <f>IF(R98 = TRUE,F98,"")</f>
        <v/>
      </c>
      <c r="T98">
        <v>95</v>
      </c>
    </row>
    <row r="99" spans="6:20" x14ac:dyDescent="0.3">
      <c r="F99">
        <v>96</v>
      </c>
      <c r="G99" s="26">
        <f>1-_xlfn.POISSON.DIST(F99,$C$5,TRUE)</f>
        <v>2.5570655592943581E-9</v>
      </c>
      <c r="H99" s="23">
        <f>1- _xlfn.NORM.DIST(F99, class1_mean, class1_std, TRUE)</f>
        <v>0</v>
      </c>
      <c r="I99" s="23">
        <f>class1_fare*H99</f>
        <v>0</v>
      </c>
      <c r="J99" s="23">
        <f>IF((class2_fare&lt;I99),(class2_fare&gt;=I100),)</f>
        <v>0</v>
      </c>
      <c r="K99" s="34">
        <f>1- _xlfn.NORM.DIST(F99, class2_mean, class2_std, TRUE)</f>
        <v>0</v>
      </c>
      <c r="L99" s="34">
        <f>class2_fare*K99</f>
        <v>0</v>
      </c>
      <c r="M99" s="34">
        <f>IF((class3_fare&lt;L99),(class3_fare&gt;=L100),)</f>
        <v>0</v>
      </c>
      <c r="N99" s="31">
        <f>1- _xlfn.NORM.DIST(F99, class1_mean, class1_std, TRUE)</f>
        <v>0</v>
      </c>
      <c r="O99" s="31">
        <f>class1_fare*N99</f>
        <v>0</v>
      </c>
      <c r="P99" s="31">
        <f>IF((class3_fare&lt;O99),(class3_fare&gt;=O100),)</f>
        <v>0</v>
      </c>
      <c r="Q99" s="24">
        <f>$C$4*G99</f>
        <v>1.0228262237177432E-6</v>
      </c>
      <c r="R99" s="24">
        <f>IF(($D$4&lt;Q99),($D$4&gt;=Q100),)</f>
        <v>0</v>
      </c>
      <c r="S99" t="str">
        <f>IF(R99 = TRUE,F99,"")</f>
        <v/>
      </c>
      <c r="T99">
        <v>96</v>
      </c>
    </row>
    <row r="100" spans="6:20" x14ac:dyDescent="0.3">
      <c r="F100">
        <v>97</v>
      </c>
      <c r="G100" s="26">
        <f>1-_xlfn.POISSON.DIST(F100,$C$5,TRUE)</f>
        <v>1.29167687656917E-9</v>
      </c>
      <c r="H100" s="23">
        <f>1- _xlfn.NORM.DIST(F100, class1_mean, class1_std, TRUE)</f>
        <v>0</v>
      </c>
      <c r="I100" s="23">
        <f>class1_fare*H100</f>
        <v>0</v>
      </c>
      <c r="J100" s="23">
        <f>IF((class2_fare&lt;I100),(class2_fare&gt;=I101),)</f>
        <v>0</v>
      </c>
      <c r="K100" s="34">
        <f>1- _xlfn.NORM.DIST(F100, class2_mean, class2_std, TRUE)</f>
        <v>0</v>
      </c>
      <c r="L100" s="34">
        <f>class2_fare*K100</f>
        <v>0</v>
      </c>
      <c r="M100" s="34">
        <f>IF((class3_fare&lt;L100),(class3_fare&gt;=L101),)</f>
        <v>0</v>
      </c>
      <c r="N100" s="31">
        <f>1- _xlfn.NORM.DIST(F100, class1_mean, class1_std, TRUE)</f>
        <v>0</v>
      </c>
      <c r="O100" s="31">
        <f>class1_fare*N100</f>
        <v>0</v>
      </c>
      <c r="P100" s="31">
        <f>IF((class3_fare&lt;O100),(class3_fare&gt;=O101),)</f>
        <v>0</v>
      </c>
      <c r="Q100" s="24">
        <f>$C$4*G100</f>
        <v>5.1667075062766799E-7</v>
      </c>
      <c r="R100" s="24">
        <f>IF(($D$4&lt;Q100),($D$4&gt;=Q101),)</f>
        <v>0</v>
      </c>
      <c r="S100" t="str">
        <f>IF(R100 = TRUE,F100,"")</f>
        <v/>
      </c>
      <c r="T100">
        <v>97</v>
      </c>
    </row>
    <row r="101" spans="6:20" x14ac:dyDescent="0.3">
      <c r="F101">
        <v>98</v>
      </c>
      <c r="G101" s="26">
        <f>1-_xlfn.POISSON.DIST(F101,$C$5,TRUE)</f>
        <v>6.4607041938558041E-10</v>
      </c>
      <c r="H101" s="23">
        <f>1- _xlfn.NORM.DIST(F101, class1_mean, class1_std, TRUE)</f>
        <v>0</v>
      </c>
      <c r="I101" s="23">
        <f>class1_fare*H101</f>
        <v>0</v>
      </c>
      <c r="J101" s="23">
        <f>IF((class2_fare&lt;I101),(class2_fare&gt;=I102),)</f>
        <v>0</v>
      </c>
      <c r="K101" s="34">
        <f>1- _xlfn.NORM.DIST(F101, class2_mean, class2_std, TRUE)</f>
        <v>0</v>
      </c>
      <c r="L101" s="34">
        <f>class2_fare*K101</f>
        <v>0</v>
      </c>
      <c r="M101" s="34">
        <f>IF((class3_fare&lt;L101),(class3_fare&gt;=L102),)</f>
        <v>0</v>
      </c>
      <c r="N101" s="31">
        <f>1- _xlfn.NORM.DIST(F101, class1_mean, class1_std, TRUE)</f>
        <v>0</v>
      </c>
      <c r="O101" s="31">
        <f>class1_fare*N101</f>
        <v>0</v>
      </c>
      <c r="P101" s="31">
        <f>IF((class3_fare&lt;O101),(class3_fare&gt;=O102),)</f>
        <v>0</v>
      </c>
      <c r="Q101" s="24">
        <f>$C$4*G101</f>
        <v>2.5842816775423216E-7</v>
      </c>
      <c r="R101" s="24">
        <f>IF(($D$4&lt;Q101),($D$4&gt;=Q102),)</f>
        <v>0</v>
      </c>
      <c r="S101" t="str">
        <f>IF(R101 = TRUE,F101,"")</f>
        <v/>
      </c>
      <c r="T101">
        <v>98</v>
      </c>
    </row>
    <row r="102" spans="6:20" x14ac:dyDescent="0.3">
      <c r="F102" s="5">
        <v>99</v>
      </c>
      <c r="G102" s="26">
        <f>1-_xlfn.POISSON.DIST(F102,$C$5,TRUE)</f>
        <v>3.2000646577046155E-10</v>
      </c>
      <c r="H102" s="23">
        <f>1- _xlfn.NORM.DIST(F102, class1_mean, class1_std, TRUE)</f>
        <v>0</v>
      </c>
      <c r="I102" s="23">
        <f>class1_fare*H102</f>
        <v>0</v>
      </c>
      <c r="J102" s="23">
        <f>IF((class2_fare&lt;I102),(class2_fare&gt;=I103),)</f>
        <v>0</v>
      </c>
      <c r="K102" s="34">
        <f>1- _xlfn.NORM.DIST(F102, class2_mean, class2_std, TRUE)</f>
        <v>0</v>
      </c>
      <c r="L102" s="34">
        <f>class2_fare*K102</f>
        <v>0</v>
      </c>
      <c r="M102" s="34">
        <f>IF((class3_fare&lt;L102),(class3_fare&gt;=L103),)</f>
        <v>0</v>
      </c>
      <c r="N102" s="31">
        <f>1- _xlfn.NORM.DIST(F102, class1_mean, class1_std, TRUE)</f>
        <v>0</v>
      </c>
      <c r="O102" s="31">
        <f>class1_fare*N102</f>
        <v>0</v>
      </c>
      <c r="P102" s="31">
        <f>IF((class3_fare&lt;O102),(class3_fare&gt;=O103),)</f>
        <v>0</v>
      </c>
      <c r="Q102" s="24">
        <f>$C$4*G102</f>
        <v>1.2800258630818462E-7</v>
      </c>
      <c r="R102" s="24">
        <f>IF(($D$4&lt;Q102),($D$4&gt;=Q103),)</f>
        <v>0</v>
      </c>
      <c r="S102" t="str">
        <f>IF(R102 = TRUE,F102,"")</f>
        <v/>
      </c>
      <c r="T102">
        <v>99</v>
      </c>
    </row>
    <row r="103" spans="6:20" x14ac:dyDescent="0.3">
      <c r="F103">
        <v>100</v>
      </c>
      <c r="G103" s="26">
        <f>1-_xlfn.POISSON.DIST(F103,$C$5,TRUE)</f>
        <v>1.5697465549635581E-10</v>
      </c>
      <c r="H103" s="23">
        <f>1- _xlfn.NORM.DIST(F103, class1_mean, class1_std, TRUE)</f>
        <v>0</v>
      </c>
      <c r="I103" s="23">
        <f>class1_fare*H103</f>
        <v>0</v>
      </c>
      <c r="J103" s="23">
        <f>IF((class2_fare&lt;I103),(class2_fare&gt;=I104),)</f>
        <v>0</v>
      </c>
      <c r="K103" s="34">
        <f>1- _xlfn.NORM.DIST(F103, class2_mean, class2_std, TRUE)</f>
        <v>0</v>
      </c>
      <c r="L103" s="34">
        <f>class2_fare*K103</f>
        <v>0</v>
      </c>
      <c r="M103" s="34">
        <f>IF((class3_fare&lt;L103),(class3_fare&gt;=L104),)</f>
        <v>0</v>
      </c>
      <c r="N103" s="31">
        <f>1- _xlfn.NORM.DIST(F103, class1_mean, class1_std, TRUE)</f>
        <v>0</v>
      </c>
      <c r="O103" s="31">
        <f>class1_fare*N103</f>
        <v>0</v>
      </c>
      <c r="P103" s="31">
        <f>IF((class3_fare&lt;O103),(class3_fare&gt;=O104),)</f>
        <v>0</v>
      </c>
      <c r="Q103" s="24">
        <f>$C$4*G103</f>
        <v>6.2789862198542323E-8</v>
      </c>
      <c r="R103" s="24">
        <f>IF(($D$4&lt;Q103),($D$4&gt;=Q104),)</f>
        <v>0</v>
      </c>
      <c r="S103" t="str">
        <f>IF(R103 = TRUE,F103,"")</f>
        <v/>
      </c>
      <c r="T103">
        <v>100</v>
      </c>
    </row>
    <row r="104" spans="6:20" x14ac:dyDescent="0.3">
      <c r="F104">
        <v>101</v>
      </c>
      <c r="G104" s="26">
        <f>1-_xlfn.POISSON.DIST(F104,$C$5,TRUE)</f>
        <v>7.6265660453600503E-11</v>
      </c>
      <c r="H104" s="23">
        <f>1- _xlfn.NORM.DIST(F104, class1_mean, class1_std, TRUE)</f>
        <v>0</v>
      </c>
      <c r="I104" s="23">
        <f>class1_fare*H104</f>
        <v>0</v>
      </c>
      <c r="J104" s="23">
        <f>IF((class2_fare&lt;I104),(class2_fare&gt;=I105),)</f>
        <v>0</v>
      </c>
      <c r="K104" s="34">
        <f>1- _xlfn.NORM.DIST(F104, class2_mean, class2_std, TRUE)</f>
        <v>0</v>
      </c>
      <c r="L104" s="34">
        <f>class2_fare*K104</f>
        <v>0</v>
      </c>
      <c r="M104" s="34">
        <f>IF((class3_fare&lt;L104),(class3_fare&gt;=L105),)</f>
        <v>0</v>
      </c>
      <c r="N104" s="31">
        <f>1- _xlfn.NORM.DIST(F104, class1_mean, class1_std, TRUE)</f>
        <v>0</v>
      </c>
      <c r="O104" s="31">
        <f>class1_fare*N104</f>
        <v>0</v>
      </c>
      <c r="P104" s="31">
        <f>IF((class3_fare&lt;O104),(class3_fare&gt;=O105),)</f>
        <v>0</v>
      </c>
      <c r="Q104" s="24">
        <f>$C$4*G104</f>
        <v>3.0506264181440201E-8</v>
      </c>
      <c r="R104" s="24">
        <f>IF(($D$4&lt;Q104),($D$4&gt;=Q105),)</f>
        <v>0</v>
      </c>
      <c r="S104" t="str">
        <f>IF(R104 = TRUE,F104,"")</f>
        <v/>
      </c>
      <c r="T104">
        <v>101</v>
      </c>
    </row>
    <row r="105" spans="6:20" x14ac:dyDescent="0.3">
      <c r="F105">
        <v>102</v>
      </c>
      <c r="G105" s="26">
        <f>1-_xlfn.POISSON.DIST(F105,$C$5,TRUE)</f>
        <v>3.6702529904175663E-11</v>
      </c>
      <c r="H105" s="23">
        <f>1- _xlfn.NORM.DIST(F105, class1_mean, class1_std, TRUE)</f>
        <v>0</v>
      </c>
      <c r="I105" s="23">
        <f>class1_fare*H105</f>
        <v>0</v>
      </c>
      <c r="J105" s="23">
        <f>IF((class2_fare&lt;I105),(class2_fare&gt;=I106),)</f>
        <v>0</v>
      </c>
      <c r="K105" s="34">
        <f>1- _xlfn.NORM.DIST(F105, class2_mean, class2_std, TRUE)</f>
        <v>0</v>
      </c>
      <c r="L105" s="34">
        <f>class2_fare*K105</f>
        <v>0</v>
      </c>
      <c r="M105" s="34">
        <f>IF((class3_fare&lt;L105),(class3_fare&gt;=L106),)</f>
        <v>0</v>
      </c>
      <c r="N105" s="31">
        <f>1- _xlfn.NORM.DIST(F105, class1_mean, class1_std, TRUE)</f>
        <v>0</v>
      </c>
      <c r="O105" s="31">
        <f>class1_fare*N105</f>
        <v>0</v>
      </c>
      <c r="P105" s="31">
        <f>IF((class3_fare&lt;O105),(class3_fare&gt;=O106),)</f>
        <v>0</v>
      </c>
      <c r="Q105" s="24">
        <f>$C$4*G105</f>
        <v>1.4681011961670265E-8</v>
      </c>
      <c r="R105" s="24">
        <f>IF(($D$4&lt;Q105),($D$4&gt;=Q106),)</f>
        <v>0</v>
      </c>
      <c r="S105" t="str">
        <f>IF(R105 = TRUE,F105,"")</f>
        <v/>
      </c>
      <c r="T105">
        <v>102</v>
      </c>
    </row>
    <row r="106" spans="6:20" x14ac:dyDescent="0.3">
      <c r="F106">
        <v>103</v>
      </c>
      <c r="G106" s="26">
        <f>1-_xlfn.POISSON.DIST(F106,$C$5,TRUE)</f>
        <v>1.7497114868092467E-11</v>
      </c>
      <c r="H106" s="23">
        <f>1- _xlfn.NORM.DIST(F106, class1_mean, class1_std, TRUE)</f>
        <v>0</v>
      </c>
      <c r="I106" s="23">
        <f>class1_fare*H106</f>
        <v>0</v>
      </c>
      <c r="J106" s="23">
        <f>IF((class2_fare&lt;I106),(class2_fare&gt;=I107),)</f>
        <v>0</v>
      </c>
      <c r="K106" s="34">
        <f>1- _xlfn.NORM.DIST(F106, class2_mean, class2_std, TRUE)</f>
        <v>0</v>
      </c>
      <c r="L106" s="34">
        <f>class2_fare*K106</f>
        <v>0</v>
      </c>
      <c r="M106" s="34">
        <f>IF((class3_fare&lt;L106),(class3_fare&gt;=L107),)</f>
        <v>0</v>
      </c>
      <c r="N106" s="31">
        <f>1- _xlfn.NORM.DIST(F106, class1_mean, class1_std, TRUE)</f>
        <v>0</v>
      </c>
      <c r="O106" s="31">
        <f>class1_fare*N106</f>
        <v>0</v>
      </c>
      <c r="P106" s="31">
        <f>IF((class3_fare&lt;O106),(class3_fare&gt;=O107),)</f>
        <v>0</v>
      </c>
      <c r="Q106" s="24">
        <f>$C$4*G106</f>
        <v>6.9988459472369868E-9</v>
      </c>
      <c r="R106" s="24">
        <f>IF(($D$4&lt;Q106),($D$4&gt;=Q107),)</f>
        <v>0</v>
      </c>
      <c r="S106" t="str">
        <f>IF(R106 = TRUE,F106,"")</f>
        <v/>
      </c>
      <c r="T106">
        <v>103</v>
      </c>
    </row>
    <row r="107" spans="6:20" x14ac:dyDescent="0.3">
      <c r="F107">
        <v>104</v>
      </c>
      <c r="G107" s="26">
        <f>1-_xlfn.POISSON.DIST(F107,$C$5,TRUE)</f>
        <v>8.2637230391924277E-12</v>
      </c>
      <c r="H107" s="23">
        <f>1- _xlfn.NORM.DIST(F107, class1_mean, class1_std, TRUE)</f>
        <v>0</v>
      </c>
      <c r="I107" s="23">
        <f>class1_fare*H107</f>
        <v>0</v>
      </c>
      <c r="J107" s="23">
        <f>IF((class2_fare&lt;I107),(class2_fare&gt;=I108),)</f>
        <v>0</v>
      </c>
      <c r="K107" s="34">
        <f>1- _xlfn.NORM.DIST(F107, class2_mean, class2_std, TRUE)</f>
        <v>0</v>
      </c>
      <c r="L107" s="34">
        <f>class2_fare*K107</f>
        <v>0</v>
      </c>
      <c r="M107" s="34">
        <f>IF((class3_fare&lt;L107),(class3_fare&gt;=L108),)</f>
        <v>0</v>
      </c>
      <c r="N107" s="31">
        <f>1- _xlfn.NORM.DIST(F107, class1_mean, class1_std, TRUE)</f>
        <v>0</v>
      </c>
      <c r="O107" s="31">
        <f>class1_fare*N107</f>
        <v>0</v>
      </c>
      <c r="P107" s="31">
        <f>IF((class3_fare&lt;O107),(class3_fare&gt;=O108),)</f>
        <v>0</v>
      </c>
      <c r="Q107" s="24">
        <f>$C$4*G107</f>
        <v>3.3054892156769711E-9</v>
      </c>
      <c r="R107" s="24">
        <f>IF(($D$4&lt;Q107),($D$4&gt;=Q108),)</f>
        <v>0</v>
      </c>
      <c r="S107" t="str">
        <f>IF(R107 = TRUE,F107,"")</f>
        <v/>
      </c>
      <c r="T107">
        <v>104</v>
      </c>
    </row>
    <row r="108" spans="6:20" x14ac:dyDescent="0.3">
      <c r="F108">
        <v>105</v>
      </c>
      <c r="G108" s="26">
        <f>1-_xlfn.POISSON.DIST(F108,$C$5,TRUE)</f>
        <v>3.8669067947694202E-12</v>
      </c>
      <c r="H108" s="23">
        <f>1- _xlfn.NORM.DIST(F108, class1_mean, class1_std, TRUE)</f>
        <v>0</v>
      </c>
      <c r="I108" s="23">
        <f>class1_fare*H108</f>
        <v>0</v>
      </c>
      <c r="J108" s="23">
        <f>IF((class2_fare&lt;I108),(class2_fare&gt;=I109),)</f>
        <v>0</v>
      </c>
      <c r="K108" s="34">
        <f>1- _xlfn.NORM.DIST(F108, class2_mean, class2_std, TRUE)</f>
        <v>0</v>
      </c>
      <c r="L108" s="34">
        <f>class2_fare*K108</f>
        <v>0</v>
      </c>
      <c r="M108" s="34">
        <f>IF((class3_fare&lt;L108),(class3_fare&gt;=L109),)</f>
        <v>0</v>
      </c>
      <c r="N108" s="31">
        <f>1- _xlfn.NORM.DIST(F108, class1_mean, class1_std, TRUE)</f>
        <v>0</v>
      </c>
      <c r="O108" s="31">
        <f>class1_fare*N108</f>
        <v>0</v>
      </c>
      <c r="P108" s="31">
        <f>IF((class3_fare&lt;O108),(class3_fare&gt;=O109),)</f>
        <v>0</v>
      </c>
      <c r="Q108" s="24">
        <f>$C$4*G108</f>
        <v>1.5467627179077681E-9</v>
      </c>
      <c r="R108" s="24">
        <f>IF(($D$4&lt;Q108),($D$4&gt;=Q109),)</f>
        <v>0</v>
      </c>
      <c r="S108" t="str">
        <f>IF(R108 = TRUE,F108,"")</f>
        <v/>
      </c>
      <c r="T108">
        <v>105</v>
      </c>
    </row>
    <row r="109" spans="6:20" x14ac:dyDescent="0.3">
      <c r="F109">
        <v>106</v>
      </c>
      <c r="G109" s="26">
        <f>1-_xlfn.POISSON.DIST(F109,$C$5,TRUE)</f>
        <v>1.7928991624671653E-12</v>
      </c>
      <c r="H109" s="23">
        <f>1- _xlfn.NORM.DIST(F109, class1_mean, class1_std, TRUE)</f>
        <v>0</v>
      </c>
      <c r="I109" s="23">
        <f>class1_fare*H109</f>
        <v>0</v>
      </c>
      <c r="J109" s="23">
        <f>IF((class2_fare&lt;I109),(class2_fare&gt;=I110),)</f>
        <v>0</v>
      </c>
      <c r="K109" s="34">
        <f>1- _xlfn.NORM.DIST(F109, class2_mean, class2_std, TRUE)</f>
        <v>0</v>
      </c>
      <c r="L109" s="34">
        <f>class2_fare*K109</f>
        <v>0</v>
      </c>
      <c r="M109" s="34">
        <f>IF((class3_fare&lt;L109),(class3_fare&gt;=L110),)</f>
        <v>0</v>
      </c>
      <c r="N109" s="31">
        <f>1- _xlfn.NORM.DIST(F109, class1_mean, class1_std, TRUE)</f>
        <v>0</v>
      </c>
      <c r="O109" s="31">
        <f>class1_fare*N109</f>
        <v>0</v>
      </c>
      <c r="P109" s="31">
        <f>IF((class3_fare&lt;O109),(class3_fare&gt;=O110),)</f>
        <v>0</v>
      </c>
      <c r="Q109" s="24">
        <f>$C$4*G109</f>
        <v>7.1715966498686612E-10</v>
      </c>
      <c r="R109" s="24">
        <f>IF(($D$4&lt;Q109),($D$4&gt;=Q110),)</f>
        <v>0</v>
      </c>
      <c r="S109" t="str">
        <f>IF(R109 = TRUE,F109,"")</f>
        <v/>
      </c>
      <c r="T109">
        <v>106</v>
      </c>
    </row>
    <row r="110" spans="6:20" x14ac:dyDescent="0.3">
      <c r="F110">
        <v>107</v>
      </c>
      <c r="G110" s="26">
        <f>1-_xlfn.POISSON.DIST(F110,$C$5,TRUE)</f>
        <v>8.2378548427186615E-13</v>
      </c>
      <c r="H110" s="23">
        <f>1- _xlfn.NORM.DIST(F110, class1_mean, class1_std, TRUE)</f>
        <v>0</v>
      </c>
      <c r="I110" s="23">
        <f>class1_fare*H110</f>
        <v>0</v>
      </c>
      <c r="J110" s="23">
        <f>IF((class2_fare&lt;I110),(class2_fare&gt;=I111),)</f>
        <v>0</v>
      </c>
      <c r="K110" s="34">
        <f>1- _xlfn.NORM.DIST(F110, class2_mean, class2_std, TRUE)</f>
        <v>0</v>
      </c>
      <c r="L110" s="34">
        <f>class2_fare*K110</f>
        <v>0</v>
      </c>
      <c r="M110" s="34">
        <f>IF((class3_fare&lt;L110),(class3_fare&gt;=L111),)</f>
        <v>0</v>
      </c>
      <c r="N110" s="31">
        <f>1- _xlfn.NORM.DIST(F110, class1_mean, class1_std, TRUE)</f>
        <v>0</v>
      </c>
      <c r="O110" s="31">
        <f>class1_fare*N110</f>
        <v>0</v>
      </c>
      <c r="P110" s="31">
        <f>IF((class3_fare&lt;O110),(class3_fare&gt;=O111),)</f>
        <v>0</v>
      </c>
      <c r="Q110" s="24">
        <f>$C$4*G110</f>
        <v>3.2951419370874646E-10</v>
      </c>
      <c r="R110" s="24">
        <f>IF(($D$4&lt;Q110),($D$4&gt;=Q111),)</f>
        <v>0</v>
      </c>
      <c r="S110" t="str">
        <f>IF(R110 = TRUE,F110,"")</f>
        <v/>
      </c>
      <c r="T110">
        <v>107</v>
      </c>
    </row>
    <row r="111" spans="6:20" x14ac:dyDescent="0.3">
      <c r="F111">
        <v>108</v>
      </c>
      <c r="G111" s="26">
        <f>1-_xlfn.POISSON.DIST(F111,$C$5,TRUE)</f>
        <v>3.7503333771837788E-13</v>
      </c>
      <c r="H111" s="23">
        <f>1- _xlfn.NORM.DIST(F111, class1_mean, class1_std, TRUE)</f>
        <v>0</v>
      </c>
      <c r="I111" s="23">
        <f>class1_fare*H111</f>
        <v>0</v>
      </c>
      <c r="J111" s="23">
        <f>IF((class2_fare&lt;I111),(class2_fare&gt;=I112),)</f>
        <v>0</v>
      </c>
      <c r="K111" s="34">
        <f>1- _xlfn.NORM.DIST(F111, class2_mean, class2_std, TRUE)</f>
        <v>0</v>
      </c>
      <c r="L111" s="34">
        <f>class2_fare*K111</f>
        <v>0</v>
      </c>
      <c r="M111" s="34">
        <f>IF((class3_fare&lt;L111),(class3_fare&gt;=L112),)</f>
        <v>0</v>
      </c>
      <c r="N111" s="31">
        <f>1- _xlfn.NORM.DIST(F111, class1_mean, class1_std, TRUE)</f>
        <v>0</v>
      </c>
      <c r="O111" s="31">
        <f>class1_fare*N111</f>
        <v>0</v>
      </c>
      <c r="P111" s="31">
        <f>IF((class3_fare&lt;O111),(class3_fare&gt;=O112),)</f>
        <v>0</v>
      </c>
      <c r="Q111" s="24">
        <f>$C$4*G111</f>
        <v>1.5001333508735115E-10</v>
      </c>
      <c r="R111" s="24">
        <f>IF(($D$4&lt;Q111),($D$4&gt;=Q112),)</f>
        <v>0</v>
      </c>
      <c r="S111" t="str">
        <f>IF(R111 = TRUE,F111,"")</f>
        <v/>
      </c>
      <c r="T111">
        <v>108</v>
      </c>
    </row>
    <row r="112" spans="6:20" x14ac:dyDescent="0.3">
      <c r="F112">
        <v>109</v>
      </c>
      <c r="G112" s="26">
        <f>1-_xlfn.POISSON.DIST(F112,$C$5,TRUE)</f>
        <v>1.6919798895287386E-13</v>
      </c>
      <c r="H112" s="23">
        <f>1- _xlfn.NORM.DIST(F112, class1_mean, class1_std, TRUE)</f>
        <v>0</v>
      </c>
      <c r="I112" s="23">
        <f>class1_fare*H112</f>
        <v>0</v>
      </c>
      <c r="J112" s="23">
        <f>IF((class2_fare&lt;I112),(class2_fare&gt;=I113),)</f>
        <v>0</v>
      </c>
      <c r="K112" s="34">
        <f>1- _xlfn.NORM.DIST(F112, class2_mean, class2_std, TRUE)</f>
        <v>0</v>
      </c>
      <c r="L112" s="34">
        <f>class2_fare*K112</f>
        <v>0</v>
      </c>
      <c r="M112" s="34">
        <f>IF((class3_fare&lt;L112),(class3_fare&gt;=L113),)</f>
        <v>0</v>
      </c>
      <c r="N112" s="31">
        <f>1- _xlfn.NORM.DIST(F112, class1_mean, class1_std, TRUE)</f>
        <v>0</v>
      </c>
      <c r="O112" s="31">
        <f>class1_fare*N112</f>
        <v>0</v>
      </c>
      <c r="P112" s="31">
        <f>IF((class3_fare&lt;O112),(class3_fare&gt;=O113),)</f>
        <v>0</v>
      </c>
      <c r="Q112" s="24">
        <f>$C$4*G112</f>
        <v>6.7679195581149543E-11</v>
      </c>
      <c r="R112" s="24">
        <f>IF(($D$4&lt;Q112),($D$4&gt;=Q113),)</f>
        <v>0</v>
      </c>
      <c r="S112" t="str">
        <f>IF(R112 = TRUE,F112,"")</f>
        <v/>
      </c>
      <c r="T112">
        <v>109</v>
      </c>
    </row>
    <row r="113" spans="6:20" x14ac:dyDescent="0.3">
      <c r="F113">
        <v>110</v>
      </c>
      <c r="G113" s="26">
        <f>1-_xlfn.POISSON.DIST(F113,$C$5,TRUE)</f>
        <v>7.5717210279435676E-14</v>
      </c>
      <c r="H113" s="23">
        <f>1- _xlfn.NORM.DIST(F113, class1_mean, class1_std, TRUE)</f>
        <v>0</v>
      </c>
      <c r="I113" s="23">
        <f>class1_fare*H113</f>
        <v>0</v>
      </c>
      <c r="J113" s="23">
        <f>IF((class2_fare&lt;I113),(class2_fare&gt;=I114),)</f>
        <v>0</v>
      </c>
      <c r="K113" s="34">
        <f>1- _xlfn.NORM.DIST(F113, class2_mean, class2_std, TRUE)</f>
        <v>0</v>
      </c>
      <c r="L113" s="34">
        <f>class2_fare*K113</f>
        <v>0</v>
      </c>
      <c r="M113" s="34">
        <f>IF((class3_fare&lt;L113),(class3_fare&gt;=L114),)</f>
        <v>0</v>
      </c>
      <c r="N113" s="31">
        <f>1- _xlfn.NORM.DIST(F113, class1_mean, class1_std, TRUE)</f>
        <v>0</v>
      </c>
      <c r="O113" s="31">
        <f>class1_fare*N113</f>
        <v>0</v>
      </c>
      <c r="P113" s="31">
        <f>IF((class3_fare&lt;O113),(class3_fare&gt;=O114),)</f>
        <v>0</v>
      </c>
      <c r="Q113" s="24">
        <f>$C$4*G113</f>
        <v>3.028688411177427E-11</v>
      </c>
      <c r="R113" s="24">
        <f>IF(($D$4&lt;Q113),($D$4&gt;=Q114),)</f>
        <v>0</v>
      </c>
      <c r="S113" t="str">
        <f>IF(R113 = TRUE,F113,"")</f>
        <v/>
      </c>
      <c r="T113">
        <v>110</v>
      </c>
    </row>
    <row r="114" spans="6:20" x14ac:dyDescent="0.3">
      <c r="F114">
        <v>111</v>
      </c>
      <c r="G114" s="26">
        <f>1-_xlfn.POISSON.DIST(F114,$C$5,TRUE)</f>
        <v>3.3528735343679728E-14</v>
      </c>
      <c r="H114" s="23">
        <f>1- _xlfn.NORM.DIST(F114, class1_mean, class1_std, TRUE)</f>
        <v>0</v>
      </c>
      <c r="I114" s="23">
        <f>class1_fare*H114</f>
        <v>0</v>
      </c>
      <c r="J114" s="23">
        <f>IF((class2_fare&lt;I114),(class2_fare&gt;=I115),)</f>
        <v>0</v>
      </c>
      <c r="K114" s="34">
        <f>1- _xlfn.NORM.DIST(F114, class2_mean, class2_std, TRUE)</f>
        <v>0</v>
      </c>
      <c r="L114" s="34">
        <f>class2_fare*K114</f>
        <v>0</v>
      </c>
      <c r="M114" s="34">
        <f>IF((class3_fare&lt;L114),(class3_fare&gt;=L115),)</f>
        <v>0</v>
      </c>
      <c r="N114" s="31">
        <f>1- _xlfn.NORM.DIST(F114, class1_mean, class1_std, TRUE)</f>
        <v>0</v>
      </c>
      <c r="O114" s="31">
        <f>class1_fare*N114</f>
        <v>0</v>
      </c>
      <c r="P114" s="31">
        <f>IF((class3_fare&lt;O114),(class3_fare&gt;=O115),)</f>
        <v>0</v>
      </c>
      <c r="Q114" s="24">
        <f>$C$4*G114</f>
        <v>1.3411494137471891E-11</v>
      </c>
      <c r="R114" s="24">
        <f>IF(($D$4&lt;Q114),($D$4&gt;=Q115),)</f>
        <v>0</v>
      </c>
      <c r="S114" t="str">
        <f>IF(R114 = TRUE,F114,"")</f>
        <v/>
      </c>
      <c r="T114">
        <v>111</v>
      </c>
    </row>
    <row r="115" spans="6:20" x14ac:dyDescent="0.3">
      <c r="F115">
        <v>112</v>
      </c>
      <c r="G115" s="26">
        <f>1-_xlfn.POISSON.DIST(F115,$C$5,TRUE)</f>
        <v>1.4765966227514582E-14</v>
      </c>
      <c r="H115" s="23">
        <f>1- _xlfn.NORM.DIST(F115, class1_mean, class1_std, TRUE)</f>
        <v>0</v>
      </c>
      <c r="I115" s="23">
        <f>class1_fare*H115</f>
        <v>0</v>
      </c>
      <c r="J115" s="23">
        <f>IF((class2_fare&lt;I115),(class2_fare&gt;=I116),)</f>
        <v>0</v>
      </c>
      <c r="K115" s="34">
        <f>1- _xlfn.NORM.DIST(F115, class2_mean, class2_std, TRUE)</f>
        <v>0</v>
      </c>
      <c r="L115" s="34">
        <f>class2_fare*K115</f>
        <v>0</v>
      </c>
      <c r="M115" s="34">
        <f>IF((class3_fare&lt;L115),(class3_fare&gt;=L116),)</f>
        <v>0</v>
      </c>
      <c r="N115" s="31">
        <f>1- _xlfn.NORM.DIST(F115, class1_mean, class1_std, TRUE)</f>
        <v>0</v>
      </c>
      <c r="O115" s="31">
        <f>class1_fare*N115</f>
        <v>0</v>
      </c>
      <c r="P115" s="31">
        <f>IF((class3_fare&lt;O115),(class3_fare&gt;=O116),)</f>
        <v>0</v>
      </c>
      <c r="Q115" s="24">
        <f>$C$4*G115</f>
        <v>5.9063864910058328E-12</v>
      </c>
      <c r="R115" s="24">
        <f>IF(($D$4&lt;Q115),($D$4&gt;=Q116),)</f>
        <v>0</v>
      </c>
      <c r="S115" t="str">
        <f>IF(R115 = TRUE,F115,"")</f>
        <v/>
      </c>
      <c r="T115">
        <v>112</v>
      </c>
    </row>
    <row r="116" spans="6:20" x14ac:dyDescent="0.3">
      <c r="F116">
        <v>113</v>
      </c>
      <c r="G116" s="26">
        <f>1-_xlfn.POISSON.DIST(F116,$C$5,TRUE)</f>
        <v>6.4392935428259079E-15</v>
      </c>
      <c r="H116" s="23">
        <f>1- _xlfn.NORM.DIST(F116, class1_mean, class1_std, TRUE)</f>
        <v>0</v>
      </c>
      <c r="I116" s="23">
        <f>class1_fare*H116</f>
        <v>0</v>
      </c>
      <c r="J116" s="23">
        <f>IF((class2_fare&lt;I116),(class2_fare&gt;=I117),)</f>
        <v>0</v>
      </c>
      <c r="K116" s="34">
        <f>1- _xlfn.NORM.DIST(F116, class2_mean, class2_std, TRUE)</f>
        <v>0</v>
      </c>
      <c r="L116" s="34">
        <f>class2_fare*K116</f>
        <v>0</v>
      </c>
      <c r="M116" s="34">
        <f>IF((class3_fare&lt;L116),(class3_fare&gt;=L117),)</f>
        <v>0</v>
      </c>
      <c r="N116" s="31">
        <f>1- _xlfn.NORM.DIST(F116, class1_mean, class1_std, TRUE)</f>
        <v>0</v>
      </c>
      <c r="O116" s="31">
        <f>class1_fare*N116</f>
        <v>0</v>
      </c>
      <c r="P116" s="31">
        <f>IF((class3_fare&lt;O116),(class3_fare&gt;=O117),)</f>
        <v>0</v>
      </c>
      <c r="Q116" s="24">
        <f>$C$4*G116</f>
        <v>2.5757174171303632E-12</v>
      </c>
      <c r="R116" s="24">
        <f>IF(($D$4&lt;Q116),($D$4&gt;=Q117),)</f>
        <v>0</v>
      </c>
      <c r="S116" t="str">
        <f>IF(R116 = TRUE,F116,"")</f>
        <v/>
      </c>
      <c r="T116">
        <v>113</v>
      </c>
    </row>
    <row r="117" spans="6:20" x14ac:dyDescent="0.3">
      <c r="F117">
        <v>114</v>
      </c>
      <c r="G117" s="26">
        <f>1-_xlfn.POISSON.DIST(F117,$C$5,TRUE)</f>
        <v>2.7755575615628914E-15</v>
      </c>
      <c r="H117" s="23">
        <f>1- _xlfn.NORM.DIST(F117, class1_mean, class1_std, TRUE)</f>
        <v>0</v>
      </c>
      <c r="I117" s="23">
        <f>class1_fare*H117</f>
        <v>0</v>
      </c>
      <c r="J117" s="23">
        <f>IF((class2_fare&lt;I117),(class2_fare&gt;=I118),)</f>
        <v>0</v>
      </c>
      <c r="K117" s="34">
        <f>1- _xlfn.NORM.DIST(F117, class2_mean, class2_std, TRUE)</f>
        <v>0</v>
      </c>
      <c r="L117" s="34">
        <f>class2_fare*K117</f>
        <v>0</v>
      </c>
      <c r="M117" s="34">
        <f>IF((class3_fare&lt;L117),(class3_fare&gt;=L118),)</f>
        <v>0</v>
      </c>
      <c r="N117" s="31">
        <f>1- _xlfn.NORM.DIST(F117, class1_mean, class1_std, TRUE)</f>
        <v>0</v>
      </c>
      <c r="O117" s="31">
        <f>class1_fare*N117</f>
        <v>0</v>
      </c>
      <c r="P117" s="31">
        <f>IF((class3_fare&lt;O117),(class3_fare&gt;=O118),)</f>
        <v>0</v>
      </c>
      <c r="Q117" s="24">
        <f>$C$4*G117</f>
        <v>1.1102230246251565E-12</v>
      </c>
      <c r="R117" s="24">
        <f>IF(($D$4&lt;Q117),($D$4&gt;=Q118),)</f>
        <v>0</v>
      </c>
      <c r="S117" t="str">
        <f>IF(R117 = TRUE,F117,"")</f>
        <v/>
      </c>
      <c r="T117">
        <v>114</v>
      </c>
    </row>
    <row r="118" spans="6:20" x14ac:dyDescent="0.3">
      <c r="F118">
        <v>115</v>
      </c>
      <c r="G118" s="26">
        <f>1-_xlfn.POISSON.DIST(F118,$C$5,TRUE)</f>
        <v>0</v>
      </c>
      <c r="H118" s="23">
        <f>1- _xlfn.NORM.DIST(F118, class1_mean, class1_std, TRUE)</f>
        <v>0</v>
      </c>
      <c r="I118" s="23">
        <f>class1_fare*H118</f>
        <v>0</v>
      </c>
      <c r="J118" s="23">
        <f>IF((class2_fare&lt;I118),(class2_fare&gt;=I119),)</f>
        <v>0</v>
      </c>
      <c r="K118" s="34">
        <f>1- _xlfn.NORM.DIST(F118, class2_mean, class2_std, TRUE)</f>
        <v>0</v>
      </c>
      <c r="L118" s="34">
        <f>class2_fare*K118</f>
        <v>0</v>
      </c>
      <c r="M118" s="34">
        <f>IF((class3_fare&lt;L118),(class3_fare&gt;=L119),)</f>
        <v>0</v>
      </c>
      <c r="N118" s="31">
        <f>1- _xlfn.NORM.DIST(F118, class1_mean, class1_std, TRUE)</f>
        <v>0</v>
      </c>
      <c r="O118" s="31">
        <f>class1_fare*N118</f>
        <v>0</v>
      </c>
      <c r="P118" s="31">
        <f>IF((class3_fare&lt;O118),(class3_fare&gt;=O119),)</f>
        <v>0</v>
      </c>
      <c r="Q118" s="24">
        <f>$C$4*G118</f>
        <v>0</v>
      </c>
      <c r="R118" s="24">
        <f>IF(($D$4&lt;Q118),($D$4&gt;=Q119),)</f>
        <v>0</v>
      </c>
      <c r="S118" t="str">
        <f>IF(R118 = TRUE,F118,"")</f>
        <v/>
      </c>
      <c r="T118">
        <v>115</v>
      </c>
    </row>
    <row r="119" spans="6:20" x14ac:dyDescent="0.3">
      <c r="F119">
        <v>116</v>
      </c>
      <c r="G119" s="26">
        <f>1-_xlfn.POISSON.DIST(F119,$C$5,TRUE)</f>
        <v>0</v>
      </c>
      <c r="H119" s="23">
        <f>1- _xlfn.NORM.DIST(F119, class1_mean, class1_std, TRUE)</f>
        <v>0</v>
      </c>
      <c r="I119" s="23">
        <f>class1_fare*H119</f>
        <v>0</v>
      </c>
      <c r="J119" s="23">
        <f>IF((class2_fare&lt;I119),(class2_fare&gt;=I120),)</f>
        <v>0</v>
      </c>
      <c r="K119" s="34">
        <f>1- _xlfn.NORM.DIST(F119, class2_mean, class2_std, TRUE)</f>
        <v>0</v>
      </c>
      <c r="L119" s="34">
        <f>class2_fare*K119</f>
        <v>0</v>
      </c>
      <c r="M119" s="34">
        <f>IF((class3_fare&lt;L119),(class3_fare&gt;=L120),)</f>
        <v>0</v>
      </c>
      <c r="N119" s="31">
        <f>1- _xlfn.NORM.DIST(F119, class1_mean, class1_std, TRUE)</f>
        <v>0</v>
      </c>
      <c r="O119" s="31">
        <f>class1_fare*N119</f>
        <v>0</v>
      </c>
      <c r="P119" s="31">
        <f>IF((class3_fare&lt;O119),(class3_fare&gt;=O120),)</f>
        <v>0</v>
      </c>
      <c r="Q119" s="24">
        <f>$C$4*G119</f>
        <v>0</v>
      </c>
      <c r="R119" s="24">
        <f>IF(($D$4&lt;Q119),($D$4&gt;=Q120),)</f>
        <v>0</v>
      </c>
      <c r="S119" t="str">
        <f>IF(R119 = TRUE,F119,"")</f>
        <v/>
      </c>
      <c r="T119">
        <v>116</v>
      </c>
    </row>
    <row r="120" spans="6:20" x14ac:dyDescent="0.3">
      <c r="F120">
        <v>117</v>
      </c>
      <c r="G120" s="26">
        <f>1-_xlfn.POISSON.DIST(F120,$C$5,TRUE)</f>
        <v>0</v>
      </c>
      <c r="H120" s="23">
        <f>1- _xlfn.NORM.DIST(F120, class1_mean, class1_std, TRUE)</f>
        <v>0</v>
      </c>
      <c r="I120" s="23">
        <f>class1_fare*H120</f>
        <v>0</v>
      </c>
      <c r="J120" s="23">
        <f>IF((class2_fare&lt;I120),(class2_fare&gt;=I121),)</f>
        <v>0</v>
      </c>
      <c r="K120" s="34">
        <f>1- _xlfn.NORM.DIST(F120, class2_mean, class2_std, TRUE)</f>
        <v>0</v>
      </c>
      <c r="L120" s="34">
        <f>class2_fare*K120</f>
        <v>0</v>
      </c>
      <c r="M120" s="34">
        <f>IF((class3_fare&lt;L120),(class3_fare&gt;=L121),)</f>
        <v>0</v>
      </c>
      <c r="N120" s="31">
        <f>1- _xlfn.NORM.DIST(F120, class1_mean, class1_std, TRUE)</f>
        <v>0</v>
      </c>
      <c r="O120" s="31">
        <f>class1_fare*N120</f>
        <v>0</v>
      </c>
      <c r="P120" s="31">
        <f>IF((class3_fare&lt;O120),(class3_fare&gt;=O121),)</f>
        <v>0</v>
      </c>
      <c r="Q120" s="24">
        <f>$C$4*G120</f>
        <v>0</v>
      </c>
      <c r="R120" s="24">
        <f>IF(($D$4&lt;Q120),($D$4&gt;=Q121),)</f>
        <v>0</v>
      </c>
      <c r="S120" t="str">
        <f>IF(R120 = TRUE,F120,"")</f>
        <v/>
      </c>
      <c r="T120">
        <v>117</v>
      </c>
    </row>
    <row r="121" spans="6:20" x14ac:dyDescent="0.3">
      <c r="F121">
        <v>118</v>
      </c>
      <c r="G121" s="26">
        <f>1-_xlfn.POISSON.DIST(F121,$C$5,TRUE)</f>
        <v>0</v>
      </c>
      <c r="H121" s="23">
        <f>1- _xlfn.NORM.DIST(F121, class1_mean, class1_std, TRUE)</f>
        <v>0</v>
      </c>
      <c r="I121" s="23">
        <f>class1_fare*H121</f>
        <v>0</v>
      </c>
      <c r="J121" s="23">
        <f>IF((class2_fare&lt;I121),(class2_fare&gt;=I122),)</f>
        <v>0</v>
      </c>
      <c r="K121" s="34">
        <f>1- _xlfn.NORM.DIST(F121, class2_mean, class2_std, TRUE)</f>
        <v>0</v>
      </c>
      <c r="L121" s="34">
        <f>class2_fare*K121</f>
        <v>0</v>
      </c>
      <c r="M121" s="34">
        <f>IF((class3_fare&lt;L121),(class3_fare&gt;=L122),)</f>
        <v>0</v>
      </c>
      <c r="N121" s="31">
        <f>1- _xlfn.NORM.DIST(F121, class1_mean, class1_std, TRUE)</f>
        <v>0</v>
      </c>
      <c r="O121" s="31">
        <f>class1_fare*N121</f>
        <v>0</v>
      </c>
      <c r="P121" s="31">
        <f>IF((class3_fare&lt;O121),(class3_fare&gt;=O122),)</f>
        <v>0</v>
      </c>
      <c r="Q121" s="24">
        <f>$C$4*G121</f>
        <v>0</v>
      </c>
      <c r="R121" s="24">
        <f>IF(($D$4&lt;Q121),($D$4&gt;=Q122),)</f>
        <v>0</v>
      </c>
      <c r="S121" t="str">
        <f>IF(R121 = TRUE,F121,"")</f>
        <v/>
      </c>
      <c r="T121">
        <v>118</v>
      </c>
    </row>
    <row r="122" spans="6:20" x14ac:dyDescent="0.3">
      <c r="F122">
        <v>119</v>
      </c>
      <c r="G122" s="26">
        <f>1-_xlfn.POISSON.DIST(F122,$C$5,TRUE)</f>
        <v>0</v>
      </c>
      <c r="H122" s="23">
        <f>1- _xlfn.NORM.DIST(F122, class1_mean, class1_std, TRUE)</f>
        <v>0</v>
      </c>
      <c r="I122" s="23">
        <f>class1_fare*H122</f>
        <v>0</v>
      </c>
      <c r="J122" s="23">
        <f>IF((class2_fare&lt;I122),(class2_fare&gt;=I123),)</f>
        <v>0</v>
      </c>
      <c r="K122" s="34">
        <f>1- _xlfn.NORM.DIST(F122, class2_mean, class2_std, TRUE)</f>
        <v>0</v>
      </c>
      <c r="L122" s="34">
        <f>class2_fare*K122</f>
        <v>0</v>
      </c>
      <c r="M122" s="34">
        <f>IF((class3_fare&lt;L122),(class3_fare&gt;=L123),)</f>
        <v>0</v>
      </c>
      <c r="N122" s="31">
        <f>1- _xlfn.NORM.DIST(F122, class1_mean, class1_std, TRUE)</f>
        <v>0</v>
      </c>
      <c r="O122" s="31">
        <f>class1_fare*N122</f>
        <v>0</v>
      </c>
      <c r="P122" s="31">
        <f>IF((class3_fare&lt;O122),(class3_fare&gt;=O123),)</f>
        <v>0</v>
      </c>
      <c r="Q122" s="24">
        <f>$C$4*G122</f>
        <v>0</v>
      </c>
      <c r="R122" s="24">
        <f>IF(($D$4&lt;Q122),($D$4&gt;=Q123),)</f>
        <v>0</v>
      </c>
      <c r="S122" t="str">
        <f>IF(R122 = TRUE,F122,"")</f>
        <v/>
      </c>
      <c r="T122">
        <v>119</v>
      </c>
    </row>
    <row r="123" spans="6:20" x14ac:dyDescent="0.3">
      <c r="F123">
        <v>120</v>
      </c>
      <c r="G123" s="26">
        <f>1-_xlfn.POISSON.DIST(F123,$C$5,TRUE)</f>
        <v>0</v>
      </c>
      <c r="H123" s="23">
        <f>1- _xlfn.NORM.DIST(F123, class1_mean, class1_std, TRUE)</f>
        <v>0</v>
      </c>
      <c r="I123" s="23">
        <f>class1_fare*H123</f>
        <v>0</v>
      </c>
      <c r="J123" s="23">
        <f>IF((class2_fare&lt;I123),(class2_fare&gt;=I124),)</f>
        <v>0</v>
      </c>
      <c r="K123" s="34">
        <f>1- _xlfn.NORM.DIST(F123, class2_mean, class2_std, TRUE)</f>
        <v>0</v>
      </c>
      <c r="L123" s="34">
        <f>class2_fare*K123</f>
        <v>0</v>
      </c>
      <c r="M123" s="34">
        <f>IF((class3_fare&lt;L123),(class3_fare&gt;=L124),)</f>
        <v>0</v>
      </c>
      <c r="N123" s="31">
        <f>1- _xlfn.NORM.DIST(F123, class1_mean, class1_std, TRUE)</f>
        <v>0</v>
      </c>
      <c r="O123" s="31">
        <f>class1_fare*N123</f>
        <v>0</v>
      </c>
      <c r="P123" s="31">
        <f>IF((class3_fare&lt;O123),(class3_fare&gt;=O124),)</f>
        <v>0</v>
      </c>
      <c r="Q123" s="24">
        <f>$C$4*G123</f>
        <v>0</v>
      </c>
      <c r="R123" s="24">
        <f>IF(($D$4&lt;Q123),($D$4&gt;=Q124),)</f>
        <v>0</v>
      </c>
      <c r="S123" t="str">
        <f>IF(R123 = TRUE,F123,"")</f>
        <v/>
      </c>
      <c r="T123">
        <v>120</v>
      </c>
    </row>
    <row r="124" spans="6:20" x14ac:dyDescent="0.3">
      <c r="F124">
        <v>121</v>
      </c>
      <c r="G124" s="26">
        <f>1-_xlfn.POISSON.DIST(F124,$C$5,TRUE)</f>
        <v>0</v>
      </c>
      <c r="H124" s="23">
        <f>1- _xlfn.NORM.DIST(F124, class1_mean, class1_std, TRUE)</f>
        <v>0</v>
      </c>
      <c r="I124" s="23">
        <f>class1_fare*H124</f>
        <v>0</v>
      </c>
      <c r="J124" s="23">
        <f>IF((class2_fare&lt;I124),(class2_fare&gt;=I125),)</f>
        <v>0</v>
      </c>
      <c r="K124" s="34">
        <f>1- _xlfn.NORM.DIST(F124, class2_mean, class2_std, TRUE)</f>
        <v>0</v>
      </c>
      <c r="L124" s="34">
        <f>class2_fare*K124</f>
        <v>0</v>
      </c>
      <c r="M124" s="34">
        <f>IF((class3_fare&lt;L124),(class3_fare&gt;=L125),)</f>
        <v>0</v>
      </c>
      <c r="N124" s="31">
        <f>1- _xlfn.NORM.DIST(F124, class1_mean, class1_std, TRUE)</f>
        <v>0</v>
      </c>
      <c r="O124" s="31">
        <f>class1_fare*N124</f>
        <v>0</v>
      </c>
      <c r="P124" s="31">
        <f>IF((class3_fare&lt;O124),(class3_fare&gt;=O125),)</f>
        <v>0</v>
      </c>
      <c r="Q124" s="24">
        <f>$C$4*G124</f>
        <v>0</v>
      </c>
      <c r="R124" s="24">
        <f>IF(($D$4&lt;Q124),($D$4&gt;=Q125),)</f>
        <v>0</v>
      </c>
      <c r="S124" t="str">
        <f>IF(R124 = TRUE,F124,"")</f>
        <v/>
      </c>
      <c r="T124">
        <v>121</v>
      </c>
    </row>
    <row r="125" spans="6:20" x14ac:dyDescent="0.3">
      <c r="F125">
        <v>122</v>
      </c>
      <c r="G125" s="26">
        <f>1-_xlfn.POISSON.DIST(F125,$C$5,TRUE)</f>
        <v>0</v>
      </c>
      <c r="H125" s="23">
        <f>1- _xlfn.NORM.DIST(F125, class1_mean, class1_std, TRUE)</f>
        <v>0</v>
      </c>
      <c r="I125" s="23">
        <f>class1_fare*H125</f>
        <v>0</v>
      </c>
      <c r="J125" s="23">
        <f>IF((class2_fare&lt;I125),(class2_fare&gt;=I126),)</f>
        <v>0</v>
      </c>
      <c r="K125" s="34">
        <f>1- _xlfn.NORM.DIST(F125, class2_mean, class2_std, TRUE)</f>
        <v>0</v>
      </c>
      <c r="L125" s="34">
        <f>class2_fare*K125</f>
        <v>0</v>
      </c>
      <c r="M125" s="34">
        <f>IF((class3_fare&lt;L125),(class3_fare&gt;=L126),)</f>
        <v>0</v>
      </c>
      <c r="N125" s="31">
        <f>1- _xlfn.NORM.DIST(F125, class1_mean, class1_std, TRUE)</f>
        <v>0</v>
      </c>
      <c r="O125" s="31">
        <f>class1_fare*N125</f>
        <v>0</v>
      </c>
      <c r="P125" s="31">
        <f>IF((class3_fare&lt;O125),(class3_fare&gt;=O126),)</f>
        <v>0</v>
      </c>
      <c r="Q125" s="24">
        <f>$C$4*G125</f>
        <v>0</v>
      </c>
      <c r="R125" s="24">
        <f>IF(($D$4&lt;Q125),($D$4&gt;=Q126),)</f>
        <v>0</v>
      </c>
      <c r="S125" t="str">
        <f>IF(R125 = TRUE,F125,"")</f>
        <v/>
      </c>
      <c r="T125">
        <v>122</v>
      </c>
    </row>
    <row r="126" spans="6:20" x14ac:dyDescent="0.3">
      <c r="F126">
        <v>123</v>
      </c>
      <c r="G126" s="26">
        <f>1-_xlfn.POISSON.DIST(F126,$C$5,TRUE)</f>
        <v>0</v>
      </c>
      <c r="H126" s="23">
        <f>1- _xlfn.NORM.DIST(F126, class1_mean, class1_std, TRUE)</f>
        <v>0</v>
      </c>
      <c r="I126" s="23">
        <f>class1_fare*H126</f>
        <v>0</v>
      </c>
      <c r="J126" s="23">
        <f>IF((class2_fare&lt;I126),(class2_fare&gt;=I127),)</f>
        <v>0</v>
      </c>
      <c r="K126" s="34">
        <f>1- _xlfn.NORM.DIST(F126, class2_mean, class2_std, TRUE)</f>
        <v>0</v>
      </c>
      <c r="L126" s="34">
        <f>class2_fare*K126</f>
        <v>0</v>
      </c>
      <c r="M126" s="34">
        <f>IF((class3_fare&lt;L126),(class3_fare&gt;=L127),)</f>
        <v>0</v>
      </c>
      <c r="N126" s="31">
        <f>1- _xlfn.NORM.DIST(F126, class1_mean, class1_std, TRUE)</f>
        <v>0</v>
      </c>
      <c r="O126" s="31">
        <f>class1_fare*N126</f>
        <v>0</v>
      </c>
      <c r="P126" s="31">
        <f>IF((class3_fare&lt;O126),(class3_fare&gt;=O127),)</f>
        <v>0</v>
      </c>
      <c r="Q126" s="24">
        <f>$C$4*G126</f>
        <v>0</v>
      </c>
      <c r="R126" s="24">
        <f>IF(($D$4&lt;Q126),($D$4&gt;=Q127),)</f>
        <v>0</v>
      </c>
      <c r="S126" t="str">
        <f>IF(R126 = TRUE,F126,"")</f>
        <v/>
      </c>
      <c r="T126">
        <v>123</v>
      </c>
    </row>
    <row r="127" spans="6:20" x14ac:dyDescent="0.3">
      <c r="F127">
        <v>124</v>
      </c>
      <c r="G127" s="26">
        <f>1-_xlfn.POISSON.DIST(F127,$C$5,TRUE)</f>
        <v>0</v>
      </c>
      <c r="H127" s="23">
        <f>1- _xlfn.NORM.DIST(F127, class1_mean, class1_std, TRUE)</f>
        <v>0</v>
      </c>
      <c r="I127" s="23">
        <f>class1_fare*H127</f>
        <v>0</v>
      </c>
      <c r="J127" s="23">
        <f>IF((class2_fare&lt;I127),(class2_fare&gt;=I128),)</f>
        <v>0</v>
      </c>
      <c r="K127" s="34">
        <f>1- _xlfn.NORM.DIST(F127, class2_mean, class2_std, TRUE)</f>
        <v>0</v>
      </c>
      <c r="L127" s="34">
        <f>class2_fare*K127</f>
        <v>0</v>
      </c>
      <c r="M127" s="34">
        <f>IF((class3_fare&lt;L127),(class3_fare&gt;=L128),)</f>
        <v>0</v>
      </c>
      <c r="N127" s="31">
        <f>1- _xlfn.NORM.DIST(F127, class1_mean, class1_std, TRUE)</f>
        <v>0</v>
      </c>
      <c r="O127" s="31">
        <f>class1_fare*N127</f>
        <v>0</v>
      </c>
      <c r="P127" s="31">
        <f>IF((class3_fare&lt;O127),(class3_fare&gt;=O128),)</f>
        <v>0</v>
      </c>
      <c r="Q127" s="24">
        <f>$C$4*G127</f>
        <v>0</v>
      </c>
      <c r="R127" s="24">
        <f>IF(($D$4&lt;Q127),($D$4&gt;=Q128),)</f>
        <v>0</v>
      </c>
      <c r="S127" t="str">
        <f>IF(R127 = TRUE,F127,"")</f>
        <v/>
      </c>
      <c r="T127">
        <v>124</v>
      </c>
    </row>
    <row r="128" spans="6:20" x14ac:dyDescent="0.3">
      <c r="F128">
        <v>125</v>
      </c>
      <c r="G128" s="26">
        <f>1-_xlfn.POISSON.DIST(F128,$C$5,TRUE)</f>
        <v>0</v>
      </c>
      <c r="H128" s="23">
        <f>1- _xlfn.NORM.DIST(F128, class1_mean, class1_std, TRUE)</f>
        <v>0</v>
      </c>
      <c r="I128" s="23">
        <f>class1_fare*H128</f>
        <v>0</v>
      </c>
      <c r="J128" s="23">
        <f>IF((class2_fare&lt;I128),(class2_fare&gt;=I129),)</f>
        <v>0</v>
      </c>
      <c r="K128" s="34">
        <f>1- _xlfn.NORM.DIST(F128, class2_mean, class2_std, TRUE)</f>
        <v>0</v>
      </c>
      <c r="L128" s="34">
        <f>class2_fare*K128</f>
        <v>0</v>
      </c>
      <c r="M128" s="34">
        <f>IF((class3_fare&lt;L128),(class3_fare&gt;=L129),)</f>
        <v>0</v>
      </c>
      <c r="N128" s="31">
        <f>1- _xlfn.NORM.DIST(F128, class1_mean, class1_std, TRUE)</f>
        <v>0</v>
      </c>
      <c r="O128" s="31">
        <f>class1_fare*N128</f>
        <v>0</v>
      </c>
      <c r="P128" s="31">
        <f>IF((class3_fare&lt;O128),(class3_fare&gt;=O129),)</f>
        <v>0</v>
      </c>
      <c r="Q128" s="24">
        <f>$C$4*G128</f>
        <v>0</v>
      </c>
      <c r="R128" s="24">
        <f>IF(($D$4&lt;Q128),($D$4&gt;=Q129),)</f>
        <v>0</v>
      </c>
      <c r="S128" t="str">
        <f>IF(R128 = TRUE,F128,"")</f>
        <v/>
      </c>
      <c r="T128">
        <v>125</v>
      </c>
    </row>
    <row r="129" spans="6:20" x14ac:dyDescent="0.3">
      <c r="F129">
        <v>126</v>
      </c>
      <c r="G129" s="26">
        <f>1-_xlfn.POISSON.DIST(F129,$C$5,TRUE)</f>
        <v>0</v>
      </c>
      <c r="H129" s="23">
        <f>1- _xlfn.NORM.DIST(F129, class1_mean, class1_std, TRUE)</f>
        <v>0</v>
      </c>
      <c r="I129" s="23">
        <f>class1_fare*H129</f>
        <v>0</v>
      </c>
      <c r="J129" s="23">
        <f>IF((class2_fare&lt;I129),(class2_fare&gt;=I130),)</f>
        <v>0</v>
      </c>
      <c r="K129" s="34">
        <f>1- _xlfn.NORM.DIST(F129, class2_mean, class2_std, TRUE)</f>
        <v>0</v>
      </c>
      <c r="L129" s="34">
        <f>class2_fare*K129</f>
        <v>0</v>
      </c>
      <c r="M129" s="34">
        <f>IF((class3_fare&lt;L129),(class3_fare&gt;=L130),)</f>
        <v>0</v>
      </c>
      <c r="N129" s="31">
        <f>1- _xlfn.NORM.DIST(F129, class1_mean, class1_std, TRUE)</f>
        <v>0</v>
      </c>
      <c r="O129" s="31">
        <f>class1_fare*N129</f>
        <v>0</v>
      </c>
      <c r="P129" s="31">
        <f>IF((class3_fare&lt;O129),(class3_fare&gt;=O130),)</f>
        <v>0</v>
      </c>
      <c r="Q129" s="24">
        <f>$C$4*G129</f>
        <v>0</v>
      </c>
      <c r="R129" s="24">
        <f>IF(($D$4&lt;Q129),($D$4&gt;=Q130),)</f>
        <v>0</v>
      </c>
      <c r="S129" t="str">
        <f>IF(R129 = TRUE,F129,"")</f>
        <v/>
      </c>
      <c r="T129">
        <v>126</v>
      </c>
    </row>
    <row r="130" spans="6:20" x14ac:dyDescent="0.3">
      <c r="F130">
        <v>127</v>
      </c>
      <c r="G130" s="26">
        <f>1-_xlfn.POISSON.DIST(F130,$C$5,TRUE)</f>
        <v>0</v>
      </c>
      <c r="H130" s="23">
        <f>1- _xlfn.NORM.DIST(F130, class1_mean, class1_std, TRUE)</f>
        <v>0</v>
      </c>
      <c r="I130" s="23">
        <f>class1_fare*H130</f>
        <v>0</v>
      </c>
      <c r="J130" s="23">
        <f>IF((class2_fare&lt;I130),(class2_fare&gt;=I131),)</f>
        <v>0</v>
      </c>
      <c r="K130" s="34">
        <f>1- _xlfn.NORM.DIST(F130, class2_mean, class2_std, TRUE)</f>
        <v>0</v>
      </c>
      <c r="L130" s="34">
        <f>class2_fare*K130</f>
        <v>0</v>
      </c>
      <c r="M130" s="34">
        <f>IF((class3_fare&lt;L130),(class3_fare&gt;=L131),)</f>
        <v>0</v>
      </c>
      <c r="N130" s="31">
        <f>1- _xlfn.NORM.DIST(F130, class1_mean, class1_std, TRUE)</f>
        <v>0</v>
      </c>
      <c r="O130" s="31">
        <f>class1_fare*N130</f>
        <v>0</v>
      </c>
      <c r="P130" s="31">
        <f>IF((class3_fare&lt;O130),(class3_fare&gt;=O131),)</f>
        <v>0</v>
      </c>
      <c r="Q130" s="24">
        <f>$C$4*G130</f>
        <v>0</v>
      </c>
      <c r="R130" s="24">
        <f>IF(($D$4&lt;Q130),($D$4&gt;=Q131),)</f>
        <v>0</v>
      </c>
      <c r="S130" t="str">
        <f>IF(R130 = TRUE,F130,"")</f>
        <v/>
      </c>
      <c r="T130">
        <v>127</v>
      </c>
    </row>
    <row r="131" spans="6:20" x14ac:dyDescent="0.3">
      <c r="F131">
        <v>128</v>
      </c>
      <c r="G131" s="26">
        <f>1-_xlfn.POISSON.DIST(F131,$C$5,TRUE)</f>
        <v>0</v>
      </c>
      <c r="H131" s="23">
        <f>1- _xlfn.NORM.DIST(F131, class1_mean, class1_std, TRUE)</f>
        <v>0</v>
      </c>
      <c r="I131" s="23">
        <f>class1_fare*H131</f>
        <v>0</v>
      </c>
      <c r="J131" s="23">
        <f>IF((class2_fare&lt;I131),(class2_fare&gt;=I132),)</f>
        <v>0</v>
      </c>
      <c r="K131" s="34">
        <f>1- _xlfn.NORM.DIST(F131, class2_mean, class2_std, TRUE)</f>
        <v>0</v>
      </c>
      <c r="L131" s="34">
        <f>class2_fare*K131</f>
        <v>0</v>
      </c>
      <c r="M131" s="34">
        <f>IF((class3_fare&lt;L131),(class3_fare&gt;=L132),)</f>
        <v>0</v>
      </c>
      <c r="N131" s="31">
        <f>1- _xlfn.NORM.DIST(F131, class1_mean, class1_std, TRUE)</f>
        <v>0</v>
      </c>
      <c r="O131" s="31">
        <f>class1_fare*N131</f>
        <v>0</v>
      </c>
      <c r="P131" s="31">
        <f>IF((class3_fare&lt;O131),(class3_fare&gt;=O132),)</f>
        <v>0</v>
      </c>
      <c r="Q131" s="24">
        <f>$C$4*G131</f>
        <v>0</v>
      </c>
      <c r="R131" s="24">
        <f>IF(($D$4&lt;Q131),($D$4&gt;=Q132),)</f>
        <v>0</v>
      </c>
      <c r="S131" t="str">
        <f>IF(R131 = TRUE,F131,"")</f>
        <v/>
      </c>
      <c r="T131">
        <v>128</v>
      </c>
    </row>
    <row r="132" spans="6:20" x14ac:dyDescent="0.3">
      <c r="F132">
        <v>129</v>
      </c>
      <c r="G132" s="26">
        <f>1-_xlfn.POISSON.DIST(F132,$C$5,TRUE)</f>
        <v>0</v>
      </c>
      <c r="H132" s="23">
        <f>1- _xlfn.NORM.DIST(F132, class1_mean, class1_std, TRUE)</f>
        <v>0</v>
      </c>
      <c r="I132" s="23">
        <f>class1_fare*H132</f>
        <v>0</v>
      </c>
      <c r="J132" s="23">
        <f>IF((class2_fare&lt;I132),(class2_fare&gt;=I133),)</f>
        <v>0</v>
      </c>
      <c r="K132" s="34">
        <f>1- _xlfn.NORM.DIST(F132, class2_mean, class2_std, TRUE)</f>
        <v>0</v>
      </c>
      <c r="L132" s="34">
        <f>class2_fare*K132</f>
        <v>0</v>
      </c>
      <c r="M132" s="34">
        <f>IF((class3_fare&lt;L132),(class3_fare&gt;=L133),)</f>
        <v>0</v>
      </c>
      <c r="N132" s="31">
        <f>1- _xlfn.NORM.DIST(F132, class1_mean, class1_std, TRUE)</f>
        <v>0</v>
      </c>
      <c r="O132" s="31">
        <f>class1_fare*N132</f>
        <v>0</v>
      </c>
      <c r="P132" s="31">
        <f>IF((class3_fare&lt;O132),(class3_fare&gt;=O133),)</f>
        <v>0</v>
      </c>
      <c r="Q132" s="24">
        <f>$C$4*G132</f>
        <v>0</v>
      </c>
      <c r="R132" s="24">
        <f>IF(($D$4&lt;Q132),($D$4&gt;=Q133),)</f>
        <v>0</v>
      </c>
      <c r="S132" t="str">
        <f>IF(R132 = TRUE,F132,"")</f>
        <v/>
      </c>
      <c r="T132">
        <v>129</v>
      </c>
    </row>
    <row r="133" spans="6:20" x14ac:dyDescent="0.3">
      <c r="F133">
        <v>130</v>
      </c>
      <c r="G133" s="26">
        <f>1-_xlfn.POISSON.DIST(F133,$C$5,TRUE)</f>
        <v>0</v>
      </c>
      <c r="H133" s="23">
        <f>1- _xlfn.NORM.DIST(F133, class1_mean, class1_std, TRUE)</f>
        <v>0</v>
      </c>
      <c r="I133" s="23">
        <f>class1_fare*H133</f>
        <v>0</v>
      </c>
      <c r="J133" s="23">
        <f>IF((class2_fare&lt;I133),(class2_fare&gt;=I134),)</f>
        <v>0</v>
      </c>
      <c r="K133" s="34">
        <f>1- _xlfn.NORM.DIST(F133, class2_mean, class2_std, TRUE)</f>
        <v>0</v>
      </c>
      <c r="L133" s="34">
        <f>class2_fare*K133</f>
        <v>0</v>
      </c>
      <c r="M133" s="34">
        <f>IF((class3_fare&lt;L133),(class3_fare&gt;=L134),)</f>
        <v>0</v>
      </c>
      <c r="N133" s="31">
        <f>1- _xlfn.NORM.DIST(F133, class1_mean, class1_std, TRUE)</f>
        <v>0</v>
      </c>
      <c r="O133" s="31">
        <f>class1_fare*N133</f>
        <v>0</v>
      </c>
      <c r="P133" s="31">
        <f>IF((class3_fare&lt;O133),(class3_fare&gt;=O134),)</f>
        <v>0</v>
      </c>
      <c r="Q133" s="24">
        <f>$C$4*G133</f>
        <v>0</v>
      </c>
      <c r="R133" s="24">
        <f>IF(($D$4&lt;Q133),($D$4&gt;=Q134),)</f>
        <v>0</v>
      </c>
      <c r="S133" t="str">
        <f>IF(R133 = TRUE,F133,"")</f>
        <v/>
      </c>
      <c r="T133">
        <v>130</v>
      </c>
    </row>
    <row r="134" spans="6:20" x14ac:dyDescent="0.3">
      <c r="F134">
        <v>131</v>
      </c>
      <c r="G134" s="26">
        <f>1-_xlfn.POISSON.DIST(F134,$C$5,TRUE)</f>
        <v>0</v>
      </c>
      <c r="H134" s="23">
        <f>1- _xlfn.NORM.DIST(F134, class1_mean, class1_std, TRUE)</f>
        <v>0</v>
      </c>
      <c r="I134" s="23">
        <f>class1_fare*H134</f>
        <v>0</v>
      </c>
      <c r="J134" s="23">
        <f>IF((class2_fare&lt;I134),(class2_fare&gt;=I135),)</f>
        <v>0</v>
      </c>
      <c r="K134" s="34">
        <f>1- _xlfn.NORM.DIST(F134, class2_mean, class2_std, TRUE)</f>
        <v>0</v>
      </c>
      <c r="L134" s="34">
        <f>class2_fare*K134</f>
        <v>0</v>
      </c>
      <c r="M134" s="34">
        <f>IF((class3_fare&lt;L134),(class3_fare&gt;=L135),)</f>
        <v>0</v>
      </c>
      <c r="N134" s="31">
        <f>1- _xlfn.NORM.DIST(F134, class1_mean, class1_std, TRUE)</f>
        <v>0</v>
      </c>
      <c r="O134" s="31">
        <f>class1_fare*N134</f>
        <v>0</v>
      </c>
      <c r="P134" s="31">
        <f>IF((class3_fare&lt;O134),(class3_fare&gt;=O135),)</f>
        <v>0</v>
      </c>
      <c r="Q134" s="24">
        <f>$C$4*G134</f>
        <v>0</v>
      </c>
      <c r="R134" s="24">
        <f>IF(($D$4&lt;Q134),($D$4&gt;=Q135),)</f>
        <v>0</v>
      </c>
      <c r="S134" t="str">
        <f>IF(R134 = TRUE,F134,"")</f>
        <v/>
      </c>
      <c r="T134">
        <v>131</v>
      </c>
    </row>
    <row r="135" spans="6:20" x14ac:dyDescent="0.3">
      <c r="F135">
        <v>132</v>
      </c>
      <c r="G135" s="26">
        <f>1-_xlfn.POISSON.DIST(F135,$C$5,TRUE)</f>
        <v>0</v>
      </c>
      <c r="H135" s="23">
        <f>1- _xlfn.NORM.DIST(F135, class1_mean, class1_std, TRUE)</f>
        <v>0</v>
      </c>
      <c r="I135" s="23">
        <f>class1_fare*H135</f>
        <v>0</v>
      </c>
      <c r="J135" s="23">
        <f>IF((class2_fare&lt;I135),(class2_fare&gt;=I136),)</f>
        <v>0</v>
      </c>
      <c r="K135" s="34">
        <f>1- _xlfn.NORM.DIST(F135, class2_mean, class2_std, TRUE)</f>
        <v>0</v>
      </c>
      <c r="L135" s="34">
        <f>class2_fare*K135</f>
        <v>0</v>
      </c>
      <c r="M135" s="34">
        <f>IF((class3_fare&lt;L135),(class3_fare&gt;=L136),)</f>
        <v>0</v>
      </c>
      <c r="N135" s="31">
        <f>1- _xlfn.NORM.DIST(F135, class1_mean, class1_std, TRUE)</f>
        <v>0</v>
      </c>
      <c r="O135" s="31">
        <f>class1_fare*N135</f>
        <v>0</v>
      </c>
      <c r="P135" s="31">
        <f>IF((class3_fare&lt;O135),(class3_fare&gt;=O136),)</f>
        <v>0</v>
      </c>
      <c r="Q135" s="24">
        <f>$C$4*G135</f>
        <v>0</v>
      </c>
      <c r="R135" s="24">
        <f>IF(($D$4&lt;Q135),($D$4&gt;=Q136),)</f>
        <v>0</v>
      </c>
      <c r="S135" t="str">
        <f>IF(R135 = TRUE,F135,"")</f>
        <v/>
      </c>
      <c r="T135">
        <v>132</v>
      </c>
    </row>
    <row r="136" spans="6:20" x14ac:dyDescent="0.3">
      <c r="F136">
        <v>133</v>
      </c>
      <c r="G136" s="26">
        <f>1-_xlfn.POISSON.DIST(F136,$C$5,TRUE)</f>
        <v>0</v>
      </c>
      <c r="H136" s="23">
        <f>1- _xlfn.NORM.DIST(F136, class1_mean, class1_std, TRUE)</f>
        <v>0</v>
      </c>
      <c r="I136" s="23">
        <f>class1_fare*H136</f>
        <v>0</v>
      </c>
      <c r="J136" s="23">
        <f>IF((class2_fare&lt;I136),(class2_fare&gt;=I137),)</f>
        <v>0</v>
      </c>
      <c r="K136" s="34">
        <f>1- _xlfn.NORM.DIST(F136, class2_mean, class2_std, TRUE)</f>
        <v>0</v>
      </c>
      <c r="L136" s="34">
        <f>class2_fare*K136</f>
        <v>0</v>
      </c>
      <c r="M136" s="34">
        <f>IF((class3_fare&lt;L136),(class3_fare&gt;=L137),)</f>
        <v>0</v>
      </c>
      <c r="N136" s="31">
        <f>1- _xlfn.NORM.DIST(F136, class1_mean, class1_std, TRUE)</f>
        <v>0</v>
      </c>
      <c r="O136" s="31">
        <f>class1_fare*N136</f>
        <v>0</v>
      </c>
      <c r="P136" s="31">
        <f>IF((class3_fare&lt;O136),(class3_fare&gt;=O137),)</f>
        <v>0</v>
      </c>
      <c r="Q136" s="24">
        <f>$C$4*G136</f>
        <v>0</v>
      </c>
      <c r="R136" s="24">
        <f>IF(($D$4&lt;Q136),($D$4&gt;=Q137),)</f>
        <v>0</v>
      </c>
      <c r="S136" t="str">
        <f>IF(R136 = TRUE,F136,"")</f>
        <v/>
      </c>
      <c r="T136">
        <v>133</v>
      </c>
    </row>
    <row r="137" spans="6:20" x14ac:dyDescent="0.3">
      <c r="F137">
        <v>134</v>
      </c>
      <c r="G137" s="26">
        <f>1-_xlfn.POISSON.DIST(F137,$C$5,TRUE)</f>
        <v>0</v>
      </c>
      <c r="H137" s="23">
        <f>1- _xlfn.NORM.DIST(F137, class1_mean, class1_std, TRUE)</f>
        <v>0</v>
      </c>
      <c r="I137" s="23">
        <f>class1_fare*H137</f>
        <v>0</v>
      </c>
      <c r="J137" s="23">
        <f>IF((class2_fare&lt;I137),(class2_fare&gt;=I138),)</f>
        <v>0</v>
      </c>
      <c r="K137" s="34">
        <f>1- _xlfn.NORM.DIST(F137, class2_mean, class2_std, TRUE)</f>
        <v>0</v>
      </c>
      <c r="L137" s="34">
        <f>class2_fare*K137</f>
        <v>0</v>
      </c>
      <c r="M137" s="34">
        <f>IF((class3_fare&lt;L137),(class3_fare&gt;=L138),)</f>
        <v>0</v>
      </c>
      <c r="N137" s="31">
        <f>1- _xlfn.NORM.DIST(F137, class1_mean, class1_std, TRUE)</f>
        <v>0</v>
      </c>
      <c r="O137" s="31">
        <f>class1_fare*N137</f>
        <v>0</v>
      </c>
      <c r="P137" s="31">
        <f>IF((class3_fare&lt;O137),(class3_fare&gt;=O138),)</f>
        <v>0</v>
      </c>
      <c r="Q137" s="24">
        <f>$C$4*G137</f>
        <v>0</v>
      </c>
      <c r="R137" s="24">
        <f>IF(($D$4&lt;Q137),($D$4&gt;=Q138),)</f>
        <v>0</v>
      </c>
      <c r="S137" t="str">
        <f>IF(R137 = TRUE,F137,"")</f>
        <v/>
      </c>
      <c r="T137">
        <v>134</v>
      </c>
    </row>
    <row r="138" spans="6:20" x14ac:dyDescent="0.3">
      <c r="F138">
        <v>135</v>
      </c>
      <c r="G138" s="26">
        <f>1-_xlfn.POISSON.DIST(F138,$C$5,TRUE)</f>
        <v>0</v>
      </c>
      <c r="H138" s="23">
        <f>1- _xlfn.NORM.DIST(F138, class1_mean, class1_std, TRUE)</f>
        <v>0</v>
      </c>
      <c r="I138" s="23">
        <f>class1_fare*H138</f>
        <v>0</v>
      </c>
      <c r="J138" s="23">
        <f>IF((class2_fare&lt;I138),(class2_fare&gt;=I139),)</f>
        <v>0</v>
      </c>
      <c r="K138" s="34">
        <f>1- _xlfn.NORM.DIST(F138, class2_mean, class2_std, TRUE)</f>
        <v>0</v>
      </c>
      <c r="L138" s="34">
        <f>class2_fare*K138</f>
        <v>0</v>
      </c>
      <c r="M138" s="34">
        <f>IF((class3_fare&lt;L138),(class3_fare&gt;=L139),)</f>
        <v>0</v>
      </c>
      <c r="N138" s="31">
        <f>1- _xlfn.NORM.DIST(F138, class1_mean, class1_std, TRUE)</f>
        <v>0</v>
      </c>
      <c r="O138" s="31">
        <f>class1_fare*N138</f>
        <v>0</v>
      </c>
      <c r="P138" s="31">
        <f>IF((class3_fare&lt;O138),(class3_fare&gt;=O139),)</f>
        <v>0</v>
      </c>
      <c r="Q138" s="24">
        <f>$C$4*G138</f>
        <v>0</v>
      </c>
      <c r="R138" s="24">
        <f>IF(($D$4&lt;Q138),($D$4&gt;=Q139),)</f>
        <v>0</v>
      </c>
      <c r="S138" t="str">
        <f>IF(R138 = TRUE,F138,"")</f>
        <v/>
      </c>
      <c r="T138">
        <v>135</v>
      </c>
    </row>
    <row r="139" spans="6:20" x14ac:dyDescent="0.3">
      <c r="F139">
        <v>136</v>
      </c>
      <c r="G139" s="26">
        <f>1-_xlfn.POISSON.DIST(F139,$C$5,TRUE)</f>
        <v>0</v>
      </c>
      <c r="H139" s="23">
        <f>1- _xlfn.NORM.DIST(F139, class1_mean, class1_std, TRUE)</f>
        <v>0</v>
      </c>
      <c r="I139" s="23">
        <f>class1_fare*H139</f>
        <v>0</v>
      </c>
      <c r="J139" s="23">
        <f>IF((class2_fare&lt;I139),(class2_fare&gt;=I140),)</f>
        <v>0</v>
      </c>
      <c r="K139" s="34">
        <f>1- _xlfn.NORM.DIST(F139, class2_mean, class2_std, TRUE)</f>
        <v>0</v>
      </c>
      <c r="L139" s="34">
        <f>class2_fare*K139</f>
        <v>0</v>
      </c>
      <c r="M139" s="34">
        <f>IF((class3_fare&lt;L139),(class3_fare&gt;=L140),)</f>
        <v>0</v>
      </c>
      <c r="N139" s="31">
        <f>1- _xlfn.NORM.DIST(F139, class1_mean, class1_std, TRUE)</f>
        <v>0</v>
      </c>
      <c r="O139" s="31">
        <f>class1_fare*N139</f>
        <v>0</v>
      </c>
      <c r="P139" s="31">
        <f>IF((class3_fare&lt;O139),(class3_fare&gt;=O140),)</f>
        <v>0</v>
      </c>
      <c r="Q139" s="24">
        <f>$C$4*G139</f>
        <v>0</v>
      </c>
      <c r="R139" s="24">
        <f>IF(($D$4&lt;Q139),($D$4&gt;=Q140),)</f>
        <v>0</v>
      </c>
      <c r="S139" t="str">
        <f>IF(R139 = TRUE,F139,"")</f>
        <v/>
      </c>
      <c r="T139">
        <v>136</v>
      </c>
    </row>
    <row r="140" spans="6:20" x14ac:dyDescent="0.3">
      <c r="F140">
        <v>137</v>
      </c>
      <c r="G140" s="26">
        <f>1-_xlfn.POISSON.DIST(F140,$C$5,TRUE)</f>
        <v>0</v>
      </c>
      <c r="H140" s="23">
        <f>1- _xlfn.NORM.DIST(F140, class1_mean, class1_std, TRUE)</f>
        <v>0</v>
      </c>
      <c r="I140" s="23">
        <f>class1_fare*H140</f>
        <v>0</v>
      </c>
      <c r="J140" s="23">
        <f>IF((class2_fare&lt;I140),(class2_fare&gt;=I141),)</f>
        <v>0</v>
      </c>
      <c r="K140" s="34">
        <f>1- _xlfn.NORM.DIST(F140, class2_mean, class2_std, TRUE)</f>
        <v>0</v>
      </c>
      <c r="L140" s="34">
        <f>class2_fare*K140</f>
        <v>0</v>
      </c>
      <c r="M140" s="34">
        <f>IF((class3_fare&lt;L140),(class3_fare&gt;=L141),)</f>
        <v>0</v>
      </c>
      <c r="N140" s="31">
        <f>1- _xlfn.NORM.DIST(F140, class1_mean, class1_std, TRUE)</f>
        <v>0</v>
      </c>
      <c r="O140" s="31">
        <f>class1_fare*N140</f>
        <v>0</v>
      </c>
      <c r="P140" s="31">
        <f>IF((class3_fare&lt;O140),(class3_fare&gt;=O141),)</f>
        <v>0</v>
      </c>
      <c r="Q140" s="24">
        <f>$C$4*G140</f>
        <v>0</v>
      </c>
      <c r="R140" s="24">
        <f>IF(($D$4&lt;Q140),($D$4&gt;=Q141),)</f>
        <v>0</v>
      </c>
      <c r="S140" t="str">
        <f>IF(R140 = TRUE,F140,"")</f>
        <v/>
      </c>
      <c r="T140">
        <v>137</v>
      </c>
    </row>
    <row r="141" spans="6:20" x14ac:dyDescent="0.3">
      <c r="F141">
        <v>138</v>
      </c>
      <c r="G141" s="26">
        <f>1-_xlfn.POISSON.DIST(F141,$C$5,TRUE)</f>
        <v>0</v>
      </c>
      <c r="H141" s="23">
        <f>1- _xlfn.NORM.DIST(F141, class1_mean, class1_std, TRUE)</f>
        <v>0</v>
      </c>
      <c r="I141" s="23">
        <f>class1_fare*H141</f>
        <v>0</v>
      </c>
      <c r="J141" s="23">
        <f>IF((class2_fare&lt;I141),(class2_fare&gt;=I142),)</f>
        <v>0</v>
      </c>
      <c r="K141" s="34">
        <f>1- _xlfn.NORM.DIST(F141, class2_mean, class2_std, TRUE)</f>
        <v>0</v>
      </c>
      <c r="L141" s="34">
        <f>class2_fare*K141</f>
        <v>0</v>
      </c>
      <c r="M141" s="34">
        <f>IF((class3_fare&lt;L141),(class3_fare&gt;=L142),)</f>
        <v>0</v>
      </c>
      <c r="N141" s="31">
        <f>1- _xlfn.NORM.DIST(F141, class1_mean, class1_std, TRUE)</f>
        <v>0</v>
      </c>
      <c r="O141" s="31">
        <f>class1_fare*N141</f>
        <v>0</v>
      </c>
      <c r="P141" s="31">
        <f>IF((class3_fare&lt;O141),(class3_fare&gt;=O142),)</f>
        <v>0</v>
      </c>
      <c r="Q141" s="24">
        <f>$C$4*G141</f>
        <v>0</v>
      </c>
      <c r="R141" s="24">
        <f>IF(($D$4&lt;Q141),($D$4&gt;=Q142),)</f>
        <v>0</v>
      </c>
      <c r="S141" t="str">
        <f>IF(R141 = TRUE,F141,"")</f>
        <v/>
      </c>
      <c r="T141">
        <v>138</v>
      </c>
    </row>
    <row r="142" spans="6:20" x14ac:dyDescent="0.3">
      <c r="F142">
        <v>139</v>
      </c>
      <c r="G142" s="26">
        <f>1-_xlfn.POISSON.DIST(F142,$C$5,TRUE)</f>
        <v>0</v>
      </c>
      <c r="H142" s="23">
        <f>1- _xlfn.NORM.DIST(F142, class1_mean, class1_std, TRUE)</f>
        <v>0</v>
      </c>
      <c r="I142" s="23">
        <f>class1_fare*H142</f>
        <v>0</v>
      </c>
      <c r="J142" s="23">
        <f>IF((class2_fare&lt;I142),(class2_fare&gt;=I143),)</f>
        <v>0</v>
      </c>
      <c r="K142" s="34">
        <f>1- _xlfn.NORM.DIST(F142, class2_mean, class2_std, TRUE)</f>
        <v>0</v>
      </c>
      <c r="L142" s="34">
        <f>class2_fare*K142</f>
        <v>0</v>
      </c>
      <c r="M142" s="34">
        <f>IF((class3_fare&lt;L142),(class3_fare&gt;=L143),)</f>
        <v>0</v>
      </c>
      <c r="N142" s="31">
        <f>1- _xlfn.NORM.DIST(F142, class1_mean, class1_std, TRUE)</f>
        <v>0</v>
      </c>
      <c r="O142" s="31">
        <f>class1_fare*N142</f>
        <v>0</v>
      </c>
      <c r="P142" s="31">
        <f>IF((class3_fare&lt;O142),(class3_fare&gt;=O143),)</f>
        <v>0</v>
      </c>
      <c r="Q142" s="24">
        <f>$C$4*G142</f>
        <v>0</v>
      </c>
      <c r="R142" s="24">
        <f>IF(($D$4&lt;Q142),($D$4&gt;=Q143),)</f>
        <v>0</v>
      </c>
      <c r="S142" t="str">
        <f>IF(R142 = TRUE,F142,"")</f>
        <v/>
      </c>
      <c r="T142">
        <v>139</v>
      </c>
    </row>
    <row r="143" spans="6:20" x14ac:dyDescent="0.3">
      <c r="F143">
        <v>140</v>
      </c>
      <c r="G143" s="26">
        <f>1-_xlfn.POISSON.DIST(F143,$C$5,TRUE)</f>
        <v>0</v>
      </c>
      <c r="H143" s="23">
        <f>1- _xlfn.NORM.DIST(F143, class1_mean, class1_std, TRUE)</f>
        <v>0</v>
      </c>
      <c r="I143" s="23">
        <f>class1_fare*H143</f>
        <v>0</v>
      </c>
      <c r="J143" s="23">
        <f>IF((class2_fare&lt;I143),(class2_fare&gt;=I144),)</f>
        <v>0</v>
      </c>
      <c r="K143" s="34">
        <f>1- _xlfn.NORM.DIST(F143, class2_mean, class2_std, TRUE)</f>
        <v>0</v>
      </c>
      <c r="L143" s="34">
        <f>class2_fare*K143</f>
        <v>0</v>
      </c>
      <c r="M143" s="34">
        <f>IF((class3_fare&lt;L143),(class3_fare&gt;=L144),)</f>
        <v>0</v>
      </c>
      <c r="N143" s="31">
        <f>1- _xlfn.NORM.DIST(F143, class1_mean, class1_std, TRUE)</f>
        <v>0</v>
      </c>
      <c r="O143" s="31">
        <f>class1_fare*N143</f>
        <v>0</v>
      </c>
      <c r="P143" s="31">
        <f>IF((class3_fare&lt;O143),(class3_fare&gt;=O144),)</f>
        <v>0</v>
      </c>
      <c r="Q143" s="24">
        <f>$C$4*G143</f>
        <v>0</v>
      </c>
      <c r="R143" s="24">
        <f>IF(($D$4&lt;Q143),($D$4&gt;=Q144),)</f>
        <v>0</v>
      </c>
      <c r="S143" t="str">
        <f>IF(R143 = TRUE,F143,"")</f>
        <v/>
      </c>
      <c r="T143">
        <v>140</v>
      </c>
    </row>
    <row r="144" spans="6:20" x14ac:dyDescent="0.3">
      <c r="F144">
        <v>141</v>
      </c>
      <c r="G144" s="26">
        <f>1-_xlfn.POISSON.DIST(F144,$C$5,TRUE)</f>
        <v>0</v>
      </c>
      <c r="H144" s="23">
        <f>1- _xlfn.NORM.DIST(F144, class1_mean, class1_std, TRUE)</f>
        <v>0</v>
      </c>
      <c r="I144" s="23">
        <f>class1_fare*H144</f>
        <v>0</v>
      </c>
      <c r="J144" s="23">
        <f>IF((class2_fare&lt;I144),(class2_fare&gt;=I145),)</f>
        <v>0</v>
      </c>
      <c r="K144" s="34">
        <f>1- _xlfn.NORM.DIST(F144, class2_mean, class2_std, TRUE)</f>
        <v>0</v>
      </c>
      <c r="L144" s="34">
        <f>class2_fare*K144</f>
        <v>0</v>
      </c>
      <c r="M144" s="34">
        <f>IF((class3_fare&lt;L144),(class3_fare&gt;=L145),)</f>
        <v>0</v>
      </c>
      <c r="N144" s="31">
        <f>1- _xlfn.NORM.DIST(F144, class1_mean, class1_std, TRUE)</f>
        <v>0</v>
      </c>
      <c r="O144" s="31">
        <f>class1_fare*N144</f>
        <v>0</v>
      </c>
      <c r="P144" s="31">
        <f>IF((class3_fare&lt;O144),(class3_fare&gt;=O145),)</f>
        <v>0</v>
      </c>
      <c r="Q144" s="24">
        <f>$C$4*G144</f>
        <v>0</v>
      </c>
      <c r="R144" s="24">
        <f>IF(($D$4&lt;Q144),($D$4&gt;=Q145),)</f>
        <v>0</v>
      </c>
      <c r="S144" t="str">
        <f>IF(R144 = TRUE,F144,"")</f>
        <v/>
      </c>
      <c r="T144">
        <v>141</v>
      </c>
    </row>
    <row r="145" spans="6:20" x14ac:dyDescent="0.3">
      <c r="F145">
        <v>142</v>
      </c>
      <c r="G145" s="26">
        <f>1-_xlfn.POISSON.DIST(F145,$C$5,TRUE)</f>
        <v>0</v>
      </c>
      <c r="H145" s="23">
        <f>1- _xlfn.NORM.DIST(F145, class1_mean, class1_std, TRUE)</f>
        <v>0</v>
      </c>
      <c r="I145" s="23">
        <f>class1_fare*H145</f>
        <v>0</v>
      </c>
      <c r="J145" s="23">
        <f>IF((class2_fare&lt;I145),(class2_fare&gt;=I146),)</f>
        <v>0</v>
      </c>
      <c r="K145" s="34">
        <f>1- _xlfn.NORM.DIST(F145, class2_mean, class2_std, TRUE)</f>
        <v>0</v>
      </c>
      <c r="L145" s="34">
        <f>class2_fare*K145</f>
        <v>0</v>
      </c>
      <c r="M145" s="34">
        <f>IF((class3_fare&lt;L145),(class3_fare&gt;=L146),)</f>
        <v>0</v>
      </c>
      <c r="N145" s="31">
        <f>1- _xlfn.NORM.DIST(F145, class1_mean, class1_std, TRUE)</f>
        <v>0</v>
      </c>
      <c r="O145" s="31">
        <f>class1_fare*N145</f>
        <v>0</v>
      </c>
      <c r="P145" s="31">
        <f>IF((class3_fare&lt;O145),(class3_fare&gt;=O146),)</f>
        <v>0</v>
      </c>
      <c r="Q145" s="24">
        <f>$C$4*G145</f>
        <v>0</v>
      </c>
      <c r="R145" s="24">
        <f>IF(($D$4&lt;Q145),($D$4&gt;=Q146),)</f>
        <v>0</v>
      </c>
      <c r="S145" t="str">
        <f>IF(R145 = TRUE,F145,"")</f>
        <v/>
      </c>
      <c r="T145">
        <v>142</v>
      </c>
    </row>
    <row r="146" spans="6:20" x14ac:dyDescent="0.3">
      <c r="F146">
        <v>143</v>
      </c>
      <c r="G146" s="26">
        <f>1-_xlfn.POISSON.DIST(F146,$C$5,TRUE)</f>
        <v>0</v>
      </c>
      <c r="H146" s="23">
        <f>1- _xlfn.NORM.DIST(F146, class1_mean, class1_std, TRUE)</f>
        <v>0</v>
      </c>
      <c r="I146" s="23">
        <f>class1_fare*H146</f>
        <v>0</v>
      </c>
      <c r="J146" s="23">
        <f>IF((class2_fare&lt;I146),(class2_fare&gt;=I147),)</f>
        <v>0</v>
      </c>
      <c r="K146" s="34">
        <f>1- _xlfn.NORM.DIST(F146, class2_mean, class2_std, TRUE)</f>
        <v>0</v>
      </c>
      <c r="L146" s="34">
        <f>class2_fare*K146</f>
        <v>0</v>
      </c>
      <c r="M146" s="34">
        <f>IF((class3_fare&lt;L146),(class3_fare&gt;=L147),)</f>
        <v>0</v>
      </c>
      <c r="N146" s="31">
        <f>1- _xlfn.NORM.DIST(F146, class1_mean, class1_std, TRUE)</f>
        <v>0</v>
      </c>
      <c r="O146" s="31">
        <f>class1_fare*N146</f>
        <v>0</v>
      </c>
      <c r="P146" s="31">
        <f>IF((class3_fare&lt;O146),(class3_fare&gt;=O147),)</f>
        <v>0</v>
      </c>
      <c r="Q146" s="24">
        <f>$C$4*G146</f>
        <v>0</v>
      </c>
      <c r="R146" s="24">
        <f>IF(($D$4&lt;Q146),($D$4&gt;=Q147),)</f>
        <v>0</v>
      </c>
      <c r="S146" t="str">
        <f>IF(R146 = TRUE,F146,"")</f>
        <v/>
      </c>
      <c r="T146">
        <v>143</v>
      </c>
    </row>
    <row r="147" spans="6:20" x14ac:dyDescent="0.3">
      <c r="F147">
        <v>144</v>
      </c>
      <c r="G147" s="26">
        <f>1-_xlfn.POISSON.DIST(F147,$C$5,TRUE)</f>
        <v>0</v>
      </c>
      <c r="H147" s="23">
        <f>1- _xlfn.NORM.DIST(F147, class1_mean, class1_std, TRUE)</f>
        <v>0</v>
      </c>
      <c r="I147" s="23">
        <f>class1_fare*H147</f>
        <v>0</v>
      </c>
      <c r="J147" s="23">
        <f>IF((class2_fare&lt;I147),(class2_fare&gt;=I148),)</f>
        <v>0</v>
      </c>
      <c r="K147" s="34">
        <f>1- _xlfn.NORM.DIST(F147, class2_mean, class2_std, TRUE)</f>
        <v>0</v>
      </c>
      <c r="L147" s="34">
        <f>class2_fare*K147</f>
        <v>0</v>
      </c>
      <c r="M147" s="34">
        <f>IF((class3_fare&lt;L147),(class3_fare&gt;=L148),)</f>
        <v>0</v>
      </c>
      <c r="N147" s="31">
        <f>1- _xlfn.NORM.DIST(F147, class1_mean, class1_std, TRUE)</f>
        <v>0</v>
      </c>
      <c r="O147" s="31">
        <f>class1_fare*N147</f>
        <v>0</v>
      </c>
      <c r="P147" s="31">
        <f>IF((class3_fare&lt;O147),(class3_fare&gt;=O148),)</f>
        <v>0</v>
      </c>
      <c r="Q147" s="24">
        <f>$C$4*G147</f>
        <v>0</v>
      </c>
      <c r="R147" s="24">
        <f>IF(($D$4&lt;Q147),($D$4&gt;=Q148),)</f>
        <v>0</v>
      </c>
      <c r="S147" t="str">
        <f>IF(R147 = TRUE,F147,"")</f>
        <v/>
      </c>
      <c r="T147">
        <v>144</v>
      </c>
    </row>
    <row r="148" spans="6:20" x14ac:dyDescent="0.3">
      <c r="F148">
        <v>145</v>
      </c>
      <c r="G148" s="26">
        <f>1-_xlfn.POISSON.DIST(F148,$C$5,TRUE)</f>
        <v>0</v>
      </c>
      <c r="H148" s="23">
        <f>1- _xlfn.NORM.DIST(F148, class1_mean, class1_std, TRUE)</f>
        <v>0</v>
      </c>
      <c r="I148" s="23">
        <f>class1_fare*H148</f>
        <v>0</v>
      </c>
      <c r="J148" s="23">
        <f>IF((class2_fare&lt;I148),(class2_fare&gt;=I149),)</f>
        <v>0</v>
      </c>
      <c r="K148" s="34">
        <f>1- _xlfn.NORM.DIST(F148, class2_mean, class2_std, TRUE)</f>
        <v>0</v>
      </c>
      <c r="L148" s="34">
        <f>class2_fare*K148</f>
        <v>0</v>
      </c>
      <c r="M148" s="34">
        <f>IF((class3_fare&lt;L148),(class3_fare&gt;=L149),)</f>
        <v>0</v>
      </c>
      <c r="N148" s="31">
        <f>1- _xlfn.NORM.DIST(F148, class1_mean, class1_std, TRUE)</f>
        <v>0</v>
      </c>
      <c r="O148" s="31">
        <f>class1_fare*N148</f>
        <v>0</v>
      </c>
      <c r="P148" s="31">
        <f>IF((class3_fare&lt;O148),(class3_fare&gt;=O149),)</f>
        <v>0</v>
      </c>
      <c r="Q148" s="24">
        <f>$C$4*G148</f>
        <v>0</v>
      </c>
      <c r="R148" s="24">
        <f>IF(($D$4&lt;Q148),($D$4&gt;=Q149),)</f>
        <v>0</v>
      </c>
      <c r="S148" t="str">
        <f>IF(R148 = TRUE,F148,"")</f>
        <v/>
      </c>
      <c r="T148">
        <v>145</v>
      </c>
    </row>
    <row r="149" spans="6:20" x14ac:dyDescent="0.3">
      <c r="F149">
        <v>146</v>
      </c>
      <c r="G149" s="26">
        <f>1-_xlfn.POISSON.DIST(F149,$C$5,TRUE)</f>
        <v>0</v>
      </c>
      <c r="H149" s="23">
        <f>1- _xlfn.NORM.DIST(F149, class1_mean, class1_std, TRUE)</f>
        <v>0</v>
      </c>
      <c r="I149" s="23">
        <f>class1_fare*H149</f>
        <v>0</v>
      </c>
      <c r="J149" s="23">
        <f>IF((class2_fare&lt;I149),(class2_fare&gt;=I150),)</f>
        <v>0</v>
      </c>
      <c r="K149" s="34">
        <f>1- _xlfn.NORM.DIST(F149, class2_mean, class2_std, TRUE)</f>
        <v>0</v>
      </c>
      <c r="L149" s="34">
        <f>class2_fare*K149</f>
        <v>0</v>
      </c>
      <c r="M149" s="34">
        <f>IF((class3_fare&lt;L149),(class3_fare&gt;=L150),)</f>
        <v>0</v>
      </c>
      <c r="N149" s="31">
        <f>1- _xlfn.NORM.DIST(F149, class1_mean, class1_std, TRUE)</f>
        <v>0</v>
      </c>
      <c r="O149" s="31">
        <f>class1_fare*N149</f>
        <v>0</v>
      </c>
      <c r="P149" s="31">
        <f>IF((class3_fare&lt;O149),(class3_fare&gt;=O150),)</f>
        <v>0</v>
      </c>
      <c r="Q149" s="24">
        <f>$C$4*G149</f>
        <v>0</v>
      </c>
      <c r="R149" s="24">
        <f>IF(($D$4&lt;Q149),($D$4&gt;=Q150),)</f>
        <v>0</v>
      </c>
      <c r="S149" t="str">
        <f>IF(R149 = TRUE,F149,"")</f>
        <v/>
      </c>
      <c r="T149">
        <v>146</v>
      </c>
    </row>
    <row r="150" spans="6:20" x14ac:dyDescent="0.3">
      <c r="F150">
        <v>147</v>
      </c>
      <c r="G150" s="26">
        <f>1-_xlfn.POISSON.DIST(F150,$C$5,TRUE)</f>
        <v>0</v>
      </c>
      <c r="H150" s="23">
        <f>1- _xlfn.NORM.DIST(F150, class1_mean, class1_std, TRUE)</f>
        <v>0</v>
      </c>
      <c r="I150" s="23">
        <f>class1_fare*H150</f>
        <v>0</v>
      </c>
      <c r="J150" s="23">
        <f>IF((class2_fare&lt;I150),(class2_fare&gt;=I151),)</f>
        <v>0</v>
      </c>
      <c r="K150" s="34">
        <f>1- _xlfn.NORM.DIST(F150, class2_mean, class2_std, TRUE)</f>
        <v>0</v>
      </c>
      <c r="L150" s="34">
        <f>class2_fare*K150</f>
        <v>0</v>
      </c>
      <c r="M150" s="34">
        <f>IF((class3_fare&lt;L150),(class3_fare&gt;=L151),)</f>
        <v>0</v>
      </c>
      <c r="N150" s="31">
        <f>1- _xlfn.NORM.DIST(F150, class1_mean, class1_std, TRUE)</f>
        <v>0</v>
      </c>
      <c r="O150" s="31">
        <f>class1_fare*N150</f>
        <v>0</v>
      </c>
      <c r="P150" s="31">
        <f>IF((class3_fare&lt;O150),(class3_fare&gt;=O151),)</f>
        <v>0</v>
      </c>
      <c r="Q150" s="24">
        <f>$C$4*G150</f>
        <v>0</v>
      </c>
      <c r="R150" s="24">
        <f>IF(($D$4&lt;Q150),($D$4&gt;=Q151),)</f>
        <v>0</v>
      </c>
      <c r="S150" t="str">
        <f>IF(R150 = TRUE,F150,"")</f>
        <v/>
      </c>
      <c r="T150">
        <v>147</v>
      </c>
    </row>
    <row r="151" spans="6:20" x14ac:dyDescent="0.3">
      <c r="F151">
        <v>148</v>
      </c>
      <c r="G151" s="26">
        <f>1-_xlfn.POISSON.DIST(F151,$C$5,TRUE)</f>
        <v>0</v>
      </c>
      <c r="H151" s="23">
        <f>1- _xlfn.NORM.DIST(F151, class1_mean, class1_std, TRUE)</f>
        <v>0</v>
      </c>
      <c r="I151" s="23">
        <f>class1_fare*H151</f>
        <v>0</v>
      </c>
      <c r="J151" s="23">
        <f>IF((class2_fare&lt;I151),(class2_fare&gt;=I152),)</f>
        <v>0</v>
      </c>
      <c r="K151" s="34">
        <f>1- _xlfn.NORM.DIST(F151, class2_mean, class2_std, TRUE)</f>
        <v>0</v>
      </c>
      <c r="L151" s="34">
        <f>class2_fare*K151</f>
        <v>0</v>
      </c>
      <c r="M151" s="34">
        <f>IF((class3_fare&lt;L151),(class3_fare&gt;=L152),)</f>
        <v>0</v>
      </c>
      <c r="N151" s="31">
        <f>1- _xlfn.NORM.DIST(F151, class1_mean, class1_std, TRUE)</f>
        <v>0</v>
      </c>
      <c r="O151" s="31">
        <f>class1_fare*N151</f>
        <v>0</v>
      </c>
      <c r="P151" s="31">
        <f>IF((class3_fare&lt;O151),(class3_fare&gt;=O152),)</f>
        <v>0</v>
      </c>
      <c r="Q151" s="24">
        <f>$C$4*G151</f>
        <v>0</v>
      </c>
      <c r="R151" s="24">
        <f>IF(($D$4&lt;Q151),($D$4&gt;=Q152),)</f>
        <v>0</v>
      </c>
      <c r="S151" t="str">
        <f>IF(R151 = TRUE,F151,"")</f>
        <v/>
      </c>
      <c r="T151">
        <v>148</v>
      </c>
    </row>
    <row r="152" spans="6:20" x14ac:dyDescent="0.3">
      <c r="F152">
        <v>149</v>
      </c>
      <c r="G152" s="26">
        <f>1-_xlfn.POISSON.DIST(F152,$C$5,TRUE)</f>
        <v>0</v>
      </c>
      <c r="H152" s="23">
        <f>1- _xlfn.NORM.DIST(F152, class1_mean, class1_std, TRUE)</f>
        <v>0</v>
      </c>
      <c r="I152" s="23">
        <f>class1_fare*H152</f>
        <v>0</v>
      </c>
      <c r="J152" s="23">
        <f>IF((class2_fare&lt;I152),(class2_fare&gt;=I153),)</f>
        <v>0</v>
      </c>
      <c r="K152" s="34">
        <f>1- _xlfn.NORM.DIST(F152, class2_mean, class2_std, TRUE)</f>
        <v>0</v>
      </c>
      <c r="L152" s="34">
        <f>class2_fare*K152</f>
        <v>0</v>
      </c>
      <c r="M152" s="34">
        <f>IF((class3_fare&lt;L152),(class3_fare&gt;=L153),)</f>
        <v>0</v>
      </c>
      <c r="N152" s="31">
        <f>1- _xlfn.NORM.DIST(F152, class1_mean, class1_std, TRUE)</f>
        <v>0</v>
      </c>
      <c r="O152" s="31">
        <f>class1_fare*N152</f>
        <v>0</v>
      </c>
      <c r="P152" s="31">
        <f>IF((class3_fare&lt;O152),(class3_fare&gt;=O153),)</f>
        <v>0</v>
      </c>
      <c r="Q152" s="24">
        <f>$C$4*G152</f>
        <v>0</v>
      </c>
      <c r="R152" s="24">
        <f>IF(($D$4&lt;Q152),($D$4&gt;=Q153),)</f>
        <v>0</v>
      </c>
      <c r="S152" t="str">
        <f>IF(R152 = TRUE,F152,"")</f>
        <v/>
      </c>
      <c r="T152">
        <v>149</v>
      </c>
    </row>
    <row r="153" spans="6:20" x14ac:dyDescent="0.3">
      <c r="F153">
        <v>150</v>
      </c>
      <c r="G153" s="26">
        <f>1-_xlfn.POISSON.DIST(F153,$C$5,TRUE)</f>
        <v>0</v>
      </c>
      <c r="H153" s="23">
        <f>1- _xlfn.NORM.DIST(F153, class1_mean, class1_std, TRUE)</f>
        <v>0</v>
      </c>
      <c r="I153" s="23">
        <f>class1_fare*H153</f>
        <v>0</v>
      </c>
      <c r="J153" s="23">
        <f>IF((class2_fare&lt;I153),(class2_fare&gt;=I154),)</f>
        <v>0</v>
      </c>
      <c r="K153" s="34">
        <f>1- _xlfn.NORM.DIST(F153, class2_mean, class2_std, TRUE)</f>
        <v>0</v>
      </c>
      <c r="L153" s="34">
        <f>class2_fare*K153</f>
        <v>0</v>
      </c>
      <c r="M153" s="34">
        <f>IF((class3_fare&lt;L153),(class3_fare&gt;=L154),)</f>
        <v>0</v>
      </c>
      <c r="N153" s="31">
        <f>1- _xlfn.NORM.DIST(F153, class1_mean, class1_std, TRUE)</f>
        <v>0</v>
      </c>
      <c r="O153" s="31">
        <f>class1_fare*N153</f>
        <v>0</v>
      </c>
      <c r="P153" s="31">
        <f>IF((class3_fare&lt;O153),(class3_fare&gt;=O154),)</f>
        <v>0</v>
      </c>
      <c r="Q153" s="24">
        <f>$C$4*G153</f>
        <v>0</v>
      </c>
      <c r="R153" s="24">
        <f>IF(($D$4&lt;Q153),($D$4&gt;=Q154),)</f>
        <v>0</v>
      </c>
      <c r="S153" t="str">
        <f>IF(R153 = TRUE,F153,"")</f>
        <v/>
      </c>
      <c r="T153">
        <v>150</v>
      </c>
    </row>
    <row r="154" spans="6:20" x14ac:dyDescent="0.3">
      <c r="F154">
        <v>151</v>
      </c>
      <c r="G154" s="26">
        <f>1-_xlfn.POISSON.DIST(F154,$C$5,TRUE)</f>
        <v>0</v>
      </c>
      <c r="H154" s="23">
        <f>1- _xlfn.NORM.DIST(F154, class1_mean, class1_std, TRUE)</f>
        <v>0</v>
      </c>
      <c r="I154" s="23">
        <f>class1_fare*H154</f>
        <v>0</v>
      </c>
      <c r="J154" s="23">
        <f>IF((class2_fare&lt;I154),(class2_fare&gt;=I155),)</f>
        <v>0</v>
      </c>
      <c r="K154" s="34">
        <f>1- _xlfn.NORM.DIST(F154, class2_mean, class2_std, TRUE)</f>
        <v>0</v>
      </c>
      <c r="L154" s="34">
        <f>class2_fare*K154</f>
        <v>0</v>
      </c>
      <c r="M154" s="34">
        <f>IF((class3_fare&lt;L154),(class3_fare&gt;=L155),)</f>
        <v>0</v>
      </c>
      <c r="N154" s="31">
        <f>1- _xlfn.NORM.DIST(F154, class1_mean, class1_std, TRUE)</f>
        <v>0</v>
      </c>
      <c r="O154" s="31">
        <f>class1_fare*N154</f>
        <v>0</v>
      </c>
      <c r="P154" s="31">
        <f>IF((class3_fare&lt;O154),(class3_fare&gt;=O155),)</f>
        <v>0</v>
      </c>
      <c r="Q154" s="24">
        <f>$C$4*G154</f>
        <v>0</v>
      </c>
      <c r="R154" s="24">
        <f>IF(($D$4&lt;Q154),($D$4&gt;=Q155),)</f>
        <v>0</v>
      </c>
      <c r="S154" t="str">
        <f>IF(R154 = TRUE,F154,"")</f>
        <v/>
      </c>
      <c r="T154">
        <v>151</v>
      </c>
    </row>
    <row r="155" spans="6:20" x14ac:dyDescent="0.3">
      <c r="F155">
        <v>152</v>
      </c>
      <c r="G155" s="26">
        <f>1-_xlfn.POISSON.DIST(F155,$C$5,TRUE)</f>
        <v>0</v>
      </c>
      <c r="H155" s="23">
        <f>1- _xlfn.NORM.DIST(F155, class1_mean, class1_std, TRUE)</f>
        <v>0</v>
      </c>
      <c r="I155" s="23">
        <f>class1_fare*H155</f>
        <v>0</v>
      </c>
      <c r="J155" s="23">
        <f>IF((class2_fare&lt;I155),(class2_fare&gt;=I156),)</f>
        <v>0</v>
      </c>
      <c r="K155" s="34">
        <f>1- _xlfn.NORM.DIST(F155, class2_mean, class2_std, TRUE)</f>
        <v>0</v>
      </c>
      <c r="L155" s="34">
        <f>class2_fare*K155</f>
        <v>0</v>
      </c>
      <c r="M155" s="34">
        <f>IF((class3_fare&lt;L155),(class3_fare&gt;=L156),)</f>
        <v>0</v>
      </c>
      <c r="N155" s="31">
        <f>1- _xlfn.NORM.DIST(F155, class1_mean, class1_std, TRUE)</f>
        <v>0</v>
      </c>
      <c r="O155" s="31">
        <f>class1_fare*N155</f>
        <v>0</v>
      </c>
      <c r="P155" s="31">
        <f>IF((class3_fare&lt;O155),(class3_fare&gt;=O156),)</f>
        <v>0</v>
      </c>
      <c r="Q155" s="24">
        <f>$C$4*G155</f>
        <v>0</v>
      </c>
      <c r="R155" s="24">
        <f>IF(($D$4&lt;Q155),($D$4&gt;=Q156),)</f>
        <v>0</v>
      </c>
      <c r="S155" t="str">
        <f>IF(R155 = TRUE,F155,"")</f>
        <v/>
      </c>
      <c r="T155">
        <v>152</v>
      </c>
    </row>
    <row r="156" spans="6:20" x14ac:dyDescent="0.3">
      <c r="F156">
        <v>153</v>
      </c>
      <c r="G156" s="26">
        <f>1-_xlfn.POISSON.DIST(F156,$C$5,TRUE)</f>
        <v>0</v>
      </c>
      <c r="H156" s="23">
        <f>1- _xlfn.NORM.DIST(F156, class1_mean, class1_std, TRUE)</f>
        <v>0</v>
      </c>
      <c r="I156" s="23">
        <f>class1_fare*H156</f>
        <v>0</v>
      </c>
      <c r="J156" s="23">
        <f>IF((class2_fare&lt;I156),(class2_fare&gt;=I157),)</f>
        <v>0</v>
      </c>
      <c r="K156" s="34">
        <f>1- _xlfn.NORM.DIST(F156, class2_mean, class2_std, TRUE)</f>
        <v>0</v>
      </c>
      <c r="L156" s="34">
        <f>class2_fare*K156</f>
        <v>0</v>
      </c>
      <c r="M156" s="34">
        <f>IF((class3_fare&lt;L156),(class3_fare&gt;=L157),)</f>
        <v>0</v>
      </c>
      <c r="N156" s="31">
        <f>1- _xlfn.NORM.DIST(F156, class1_mean, class1_std, TRUE)</f>
        <v>0</v>
      </c>
      <c r="O156" s="31">
        <f>class1_fare*N156</f>
        <v>0</v>
      </c>
      <c r="P156" s="31">
        <f>IF((class3_fare&lt;O156),(class3_fare&gt;=O157),)</f>
        <v>0</v>
      </c>
      <c r="Q156" s="24">
        <f>$C$4*G156</f>
        <v>0</v>
      </c>
      <c r="R156" s="24">
        <f>IF(($D$4&lt;Q156),($D$4&gt;=Q157),)</f>
        <v>0</v>
      </c>
      <c r="S156" t="str">
        <f>IF(R156 = TRUE,F156,"")</f>
        <v/>
      </c>
      <c r="T156">
        <v>153</v>
      </c>
    </row>
    <row r="157" spans="6:20" x14ac:dyDescent="0.3">
      <c r="F157">
        <v>154</v>
      </c>
      <c r="G157" s="26">
        <f>1-_xlfn.POISSON.DIST(F157,$C$5,TRUE)</f>
        <v>0</v>
      </c>
      <c r="H157" s="23">
        <f>1- _xlfn.NORM.DIST(F157, class1_mean, class1_std, TRUE)</f>
        <v>0</v>
      </c>
      <c r="I157" s="23">
        <f>class1_fare*H157</f>
        <v>0</v>
      </c>
      <c r="J157" s="23">
        <f>IF((class2_fare&lt;I157),(class2_fare&gt;=I158),)</f>
        <v>0</v>
      </c>
      <c r="K157" s="34">
        <f>1- _xlfn.NORM.DIST(F157, class2_mean, class2_std, TRUE)</f>
        <v>0</v>
      </c>
      <c r="L157" s="34">
        <f>class2_fare*K157</f>
        <v>0</v>
      </c>
      <c r="M157" s="34">
        <f>IF((class3_fare&lt;L157),(class3_fare&gt;=L158),)</f>
        <v>0</v>
      </c>
      <c r="N157" s="31">
        <f>1- _xlfn.NORM.DIST(F157, class1_mean, class1_std, TRUE)</f>
        <v>0</v>
      </c>
      <c r="O157" s="31">
        <f>class1_fare*N157</f>
        <v>0</v>
      </c>
      <c r="P157" s="31">
        <f>IF((class3_fare&lt;O157),(class3_fare&gt;=O158),)</f>
        <v>0</v>
      </c>
      <c r="Q157" s="24">
        <f>$C$4*G157</f>
        <v>0</v>
      </c>
      <c r="R157" s="24">
        <f>IF(($D$4&lt;Q157),($D$4&gt;=Q158),)</f>
        <v>0</v>
      </c>
      <c r="S157" t="str">
        <f>IF(R157 = TRUE,F157,"")</f>
        <v/>
      </c>
      <c r="T157">
        <v>154</v>
      </c>
    </row>
    <row r="158" spans="6:20" x14ac:dyDescent="0.3">
      <c r="F158">
        <v>155</v>
      </c>
      <c r="G158" s="26">
        <f>1-_xlfn.POISSON.DIST(F158,$C$5,TRUE)</f>
        <v>0</v>
      </c>
      <c r="H158" s="23">
        <f>1- _xlfn.NORM.DIST(F158, class1_mean, class1_std, TRUE)</f>
        <v>0</v>
      </c>
      <c r="I158" s="23">
        <f>class1_fare*H158</f>
        <v>0</v>
      </c>
      <c r="J158" s="23">
        <f>IF((class2_fare&lt;I158),(class2_fare&gt;=I159),)</f>
        <v>0</v>
      </c>
      <c r="K158" s="34">
        <f>1- _xlfn.NORM.DIST(F158, class2_mean, class2_std, TRUE)</f>
        <v>0</v>
      </c>
      <c r="L158" s="34">
        <f>class2_fare*K158</f>
        <v>0</v>
      </c>
      <c r="M158" s="34">
        <f>IF((class3_fare&lt;L158),(class3_fare&gt;=L159),)</f>
        <v>0</v>
      </c>
      <c r="N158" s="31">
        <f>1- _xlfn.NORM.DIST(F158, class1_mean, class1_std, TRUE)</f>
        <v>0</v>
      </c>
      <c r="O158" s="31">
        <f>class1_fare*N158</f>
        <v>0</v>
      </c>
      <c r="P158" s="31">
        <f>IF((class3_fare&lt;O158),(class3_fare&gt;=O159),)</f>
        <v>0</v>
      </c>
      <c r="Q158" s="24">
        <f>$C$4*G158</f>
        <v>0</v>
      </c>
      <c r="R158" s="24">
        <f>IF(($D$4&lt;Q158),($D$4&gt;=Q159),)</f>
        <v>0</v>
      </c>
      <c r="S158" t="str">
        <f>IF(R158 = TRUE,F158,"")</f>
        <v/>
      </c>
      <c r="T158">
        <v>155</v>
      </c>
    </row>
    <row r="159" spans="6:20" x14ac:dyDescent="0.3">
      <c r="F159">
        <v>156</v>
      </c>
      <c r="G159" s="26">
        <f>1-_xlfn.POISSON.DIST(F159,$C$5,TRUE)</f>
        <v>0</v>
      </c>
      <c r="H159" s="23">
        <f>1- _xlfn.NORM.DIST(F159, class1_mean, class1_std, TRUE)</f>
        <v>0</v>
      </c>
      <c r="I159" s="23">
        <f>class1_fare*H159</f>
        <v>0</v>
      </c>
      <c r="J159" s="23">
        <f>IF((class2_fare&lt;I159),(class2_fare&gt;=I160),)</f>
        <v>0</v>
      </c>
      <c r="K159" s="34">
        <f>1- _xlfn.NORM.DIST(F159, class2_mean, class2_std, TRUE)</f>
        <v>0</v>
      </c>
      <c r="L159" s="34">
        <f>class2_fare*K159</f>
        <v>0</v>
      </c>
      <c r="M159" s="34">
        <f>IF((class3_fare&lt;L159),(class3_fare&gt;=L160),)</f>
        <v>0</v>
      </c>
      <c r="N159" s="31">
        <f>1- _xlfn.NORM.DIST(F159, class1_mean, class1_std, TRUE)</f>
        <v>0</v>
      </c>
      <c r="O159" s="31">
        <f>class1_fare*N159</f>
        <v>0</v>
      </c>
      <c r="P159" s="31">
        <f>IF((class3_fare&lt;O159),(class3_fare&gt;=O160),)</f>
        <v>0</v>
      </c>
      <c r="Q159" s="24">
        <f>$C$4*G159</f>
        <v>0</v>
      </c>
      <c r="R159" s="24">
        <f>IF(($D$4&lt;Q159),($D$4&gt;=Q160),)</f>
        <v>0</v>
      </c>
      <c r="S159" t="str">
        <f>IF(R159 = TRUE,F159,"")</f>
        <v/>
      </c>
      <c r="T159">
        <v>156</v>
      </c>
    </row>
    <row r="160" spans="6:20" x14ac:dyDescent="0.3">
      <c r="F160">
        <v>157</v>
      </c>
      <c r="G160" s="26">
        <f>1-_xlfn.POISSON.DIST(F160,$C$5,TRUE)</f>
        <v>0</v>
      </c>
      <c r="H160" s="23">
        <f>1- _xlfn.NORM.DIST(F160, class1_mean, class1_std, TRUE)</f>
        <v>0</v>
      </c>
      <c r="I160" s="23">
        <f>class1_fare*H160</f>
        <v>0</v>
      </c>
      <c r="J160" s="23">
        <f>IF((class2_fare&lt;I160),(class2_fare&gt;=I161),)</f>
        <v>0</v>
      </c>
      <c r="K160" s="34">
        <f>1- _xlfn.NORM.DIST(F160, class2_mean, class2_std, TRUE)</f>
        <v>0</v>
      </c>
      <c r="L160" s="34">
        <f>class2_fare*K160</f>
        <v>0</v>
      </c>
      <c r="M160" s="34">
        <f>IF((class3_fare&lt;L160),(class3_fare&gt;=L161),)</f>
        <v>0</v>
      </c>
      <c r="N160" s="31">
        <f>1- _xlfn.NORM.DIST(F160, class1_mean, class1_std, TRUE)</f>
        <v>0</v>
      </c>
      <c r="O160" s="31">
        <f>class1_fare*N160</f>
        <v>0</v>
      </c>
      <c r="P160" s="31">
        <f>IF((class3_fare&lt;O160),(class3_fare&gt;=O161),)</f>
        <v>0</v>
      </c>
      <c r="Q160" s="24">
        <f>$C$4*G160</f>
        <v>0</v>
      </c>
      <c r="R160" s="24">
        <f>IF(($D$4&lt;Q160),($D$4&gt;=Q161),)</f>
        <v>0</v>
      </c>
      <c r="S160" t="str">
        <f>IF(R160 = TRUE,F160,"")</f>
        <v/>
      </c>
      <c r="T160">
        <v>157</v>
      </c>
    </row>
    <row r="161" spans="6:20" x14ac:dyDescent="0.3">
      <c r="F161">
        <v>158</v>
      </c>
      <c r="G161" s="26">
        <f>1-_xlfn.POISSON.DIST(F161,$C$5,TRUE)</f>
        <v>0</v>
      </c>
      <c r="H161" s="23">
        <f>1- _xlfn.NORM.DIST(F161, class1_mean, class1_std, TRUE)</f>
        <v>0</v>
      </c>
      <c r="I161" s="23">
        <f>class1_fare*H161</f>
        <v>0</v>
      </c>
      <c r="J161" s="23">
        <f>IF((class2_fare&lt;I161),(class2_fare&gt;=I162),)</f>
        <v>0</v>
      </c>
      <c r="K161" s="34">
        <f>1- _xlfn.NORM.DIST(F161, class2_mean, class2_std, TRUE)</f>
        <v>0</v>
      </c>
      <c r="L161" s="34">
        <f>class2_fare*K161</f>
        <v>0</v>
      </c>
      <c r="M161" s="34">
        <f>IF((class3_fare&lt;L161),(class3_fare&gt;=L162),)</f>
        <v>0</v>
      </c>
      <c r="N161" s="31">
        <f>1- _xlfn.NORM.DIST(F161, class1_mean, class1_std, TRUE)</f>
        <v>0</v>
      </c>
      <c r="O161" s="31">
        <f>class1_fare*N161</f>
        <v>0</v>
      </c>
      <c r="P161" s="31">
        <f>IF((class3_fare&lt;O161),(class3_fare&gt;=O162),)</f>
        <v>0</v>
      </c>
      <c r="Q161" s="24">
        <f>$C$4*G161</f>
        <v>0</v>
      </c>
      <c r="R161" s="24">
        <f>IF(($D$4&lt;Q161),($D$4&gt;=Q162),)</f>
        <v>0</v>
      </c>
      <c r="S161" t="str">
        <f>IF(R161 = TRUE,F161,"")</f>
        <v/>
      </c>
      <c r="T161">
        <v>158</v>
      </c>
    </row>
    <row r="162" spans="6:20" x14ac:dyDescent="0.3">
      <c r="F162">
        <v>159</v>
      </c>
      <c r="G162" s="26">
        <f>1-_xlfn.POISSON.DIST(F162,$C$5,TRUE)</f>
        <v>0</v>
      </c>
      <c r="H162" s="23">
        <f>1- _xlfn.NORM.DIST(F162, class1_mean, class1_std, TRUE)</f>
        <v>0</v>
      </c>
      <c r="I162" s="23">
        <f>class1_fare*H162</f>
        <v>0</v>
      </c>
      <c r="J162" s="23">
        <f>IF((class2_fare&lt;I162),(class2_fare&gt;=I163),)</f>
        <v>0</v>
      </c>
      <c r="K162" s="34">
        <f>1- _xlfn.NORM.DIST(F162, class2_mean, class2_std, TRUE)</f>
        <v>0</v>
      </c>
      <c r="L162" s="34">
        <f>class2_fare*K162</f>
        <v>0</v>
      </c>
      <c r="M162" s="34">
        <f>IF((class3_fare&lt;L162),(class3_fare&gt;=L163),)</f>
        <v>0</v>
      </c>
      <c r="N162" s="31">
        <f>1- _xlfn.NORM.DIST(F162, class1_mean, class1_std, TRUE)</f>
        <v>0</v>
      </c>
      <c r="O162" s="31">
        <f>class1_fare*N162</f>
        <v>0</v>
      </c>
      <c r="P162" s="31">
        <f>IF((class3_fare&lt;O162),(class3_fare&gt;=O163),)</f>
        <v>0</v>
      </c>
      <c r="Q162" s="24">
        <f>$C$4*G162</f>
        <v>0</v>
      </c>
      <c r="R162" s="24">
        <f>IF(($D$4&lt;Q162),($D$4&gt;=Q163),)</f>
        <v>0</v>
      </c>
      <c r="S162" t="str">
        <f>IF(R162 = TRUE,F162,"")</f>
        <v/>
      </c>
      <c r="T162">
        <v>159</v>
      </c>
    </row>
    <row r="163" spans="6:20" x14ac:dyDescent="0.3">
      <c r="F163">
        <v>160</v>
      </c>
      <c r="G163" s="26">
        <f>1-_xlfn.POISSON.DIST(F163,$C$5,TRUE)</f>
        <v>0</v>
      </c>
      <c r="H163" s="23">
        <f>1- _xlfn.NORM.DIST(F163, class1_mean, class1_std, TRUE)</f>
        <v>0</v>
      </c>
      <c r="I163" s="23">
        <f>class1_fare*H163</f>
        <v>0</v>
      </c>
      <c r="J163" s="23">
        <f>IF((class2_fare&lt;I163),(class2_fare&gt;=I164),)</f>
        <v>0</v>
      </c>
      <c r="K163" s="34">
        <f>1- _xlfn.NORM.DIST(F163, class2_mean, class2_std, TRUE)</f>
        <v>0</v>
      </c>
      <c r="L163" s="34">
        <f>class2_fare*K163</f>
        <v>0</v>
      </c>
      <c r="M163" s="34">
        <f>IF((class3_fare&lt;L163),(class3_fare&gt;=L164),)</f>
        <v>0</v>
      </c>
      <c r="N163" s="31">
        <f>1- _xlfn.NORM.DIST(F163, class1_mean, class1_std, TRUE)</f>
        <v>0</v>
      </c>
      <c r="O163" s="31">
        <f>class1_fare*N163</f>
        <v>0</v>
      </c>
      <c r="P163" s="31">
        <f>IF((class3_fare&lt;O163),(class3_fare&gt;=O164),)</f>
        <v>0</v>
      </c>
      <c r="Q163" s="24">
        <f>$C$4*G163</f>
        <v>0</v>
      </c>
      <c r="R163" s="24">
        <f>IF(($D$4&lt;Q163),($D$4&gt;=Q164),)</f>
        <v>0</v>
      </c>
      <c r="S163" t="str">
        <f>IF(R163 = TRUE,F163,"")</f>
        <v/>
      </c>
      <c r="T163">
        <v>160</v>
      </c>
    </row>
    <row r="164" spans="6:20" x14ac:dyDescent="0.3">
      <c r="F164">
        <v>161</v>
      </c>
      <c r="G164" s="26">
        <f>1-_xlfn.POISSON.DIST(F164,$C$5,TRUE)</f>
        <v>0</v>
      </c>
      <c r="H164" s="23">
        <f>1- _xlfn.NORM.DIST(F164, class1_mean, class1_std, TRUE)</f>
        <v>0</v>
      </c>
      <c r="I164" s="23">
        <f>class1_fare*H164</f>
        <v>0</v>
      </c>
      <c r="J164" s="23">
        <f>IF((class2_fare&lt;I164),(class2_fare&gt;=I165),)</f>
        <v>0</v>
      </c>
      <c r="K164" s="34">
        <f>1- _xlfn.NORM.DIST(F164, class2_mean, class2_std, TRUE)</f>
        <v>0</v>
      </c>
      <c r="L164" s="34">
        <f>class2_fare*K164</f>
        <v>0</v>
      </c>
      <c r="M164" s="34">
        <f>IF((class3_fare&lt;L164),(class3_fare&gt;=L165),)</f>
        <v>0</v>
      </c>
      <c r="N164" s="31">
        <f>1- _xlfn.NORM.DIST(F164, class1_mean, class1_std, TRUE)</f>
        <v>0</v>
      </c>
      <c r="O164" s="31">
        <f>class1_fare*N164</f>
        <v>0</v>
      </c>
      <c r="P164" s="31">
        <f>IF((class3_fare&lt;O164),(class3_fare&gt;=O165),)</f>
        <v>0</v>
      </c>
      <c r="Q164" s="24">
        <f>$C$4*G164</f>
        <v>0</v>
      </c>
      <c r="R164" s="24">
        <f>IF(($D$4&lt;Q164),($D$4&gt;=Q165),)</f>
        <v>0</v>
      </c>
      <c r="S164" t="str">
        <f>IF(R164 = TRUE,F164,"")</f>
        <v/>
      </c>
      <c r="T164">
        <v>161</v>
      </c>
    </row>
    <row r="165" spans="6:20" x14ac:dyDescent="0.3">
      <c r="F165">
        <v>162</v>
      </c>
      <c r="G165" s="26">
        <f>1-_xlfn.POISSON.DIST(F165,$C$5,TRUE)</f>
        <v>0</v>
      </c>
      <c r="H165" s="23">
        <f>1- _xlfn.NORM.DIST(F165, class1_mean, class1_std, TRUE)</f>
        <v>0</v>
      </c>
      <c r="I165" s="23">
        <f>class1_fare*H165</f>
        <v>0</v>
      </c>
      <c r="J165" s="23">
        <f>IF((class2_fare&lt;I165),(class2_fare&gt;=I166),)</f>
        <v>0</v>
      </c>
      <c r="K165" s="34">
        <f>1- _xlfn.NORM.DIST(F165, class2_mean, class2_std, TRUE)</f>
        <v>0</v>
      </c>
      <c r="L165" s="34">
        <f>class2_fare*K165</f>
        <v>0</v>
      </c>
      <c r="M165" s="34">
        <f>IF((class3_fare&lt;L165),(class3_fare&gt;=L166),)</f>
        <v>0</v>
      </c>
      <c r="N165" s="31">
        <f>1- _xlfn.NORM.DIST(F165, class1_mean, class1_std, TRUE)</f>
        <v>0</v>
      </c>
      <c r="O165" s="31">
        <f>class1_fare*N165</f>
        <v>0</v>
      </c>
      <c r="P165" s="31">
        <f>IF((class3_fare&lt;O165),(class3_fare&gt;=O166),)</f>
        <v>0</v>
      </c>
      <c r="Q165" s="24">
        <f>$C$4*G165</f>
        <v>0</v>
      </c>
      <c r="R165" s="24">
        <f>IF(($D$4&lt;Q165),($D$4&gt;=Q166),)</f>
        <v>0</v>
      </c>
      <c r="S165" t="str">
        <f>IF(R165 = TRUE,F165,"")</f>
        <v/>
      </c>
      <c r="T165">
        <v>162</v>
      </c>
    </row>
    <row r="166" spans="6:20" x14ac:dyDescent="0.3">
      <c r="F166">
        <v>163</v>
      </c>
      <c r="G166" s="26">
        <f>1-_xlfn.POISSON.DIST(F166,$C$5,TRUE)</f>
        <v>0</v>
      </c>
      <c r="H166" s="23">
        <f>1- _xlfn.NORM.DIST(F166, class1_mean, class1_std, TRUE)</f>
        <v>0</v>
      </c>
      <c r="I166" s="23">
        <f>class1_fare*H166</f>
        <v>0</v>
      </c>
      <c r="J166" s="23">
        <f>IF((class2_fare&lt;I166),(class2_fare&gt;=I167),)</f>
        <v>0</v>
      </c>
      <c r="K166" s="34">
        <f>1- _xlfn.NORM.DIST(F166, class2_mean, class2_std, TRUE)</f>
        <v>0</v>
      </c>
      <c r="L166" s="34">
        <f>class2_fare*K166</f>
        <v>0</v>
      </c>
      <c r="M166" s="34">
        <f>IF((class3_fare&lt;L166),(class3_fare&gt;=L167),)</f>
        <v>0</v>
      </c>
      <c r="N166" s="31">
        <f>1- _xlfn.NORM.DIST(F166, class1_mean, class1_std, TRUE)</f>
        <v>0</v>
      </c>
      <c r="O166" s="31">
        <f>class1_fare*N166</f>
        <v>0</v>
      </c>
      <c r="P166" s="31">
        <f>IF((class3_fare&lt;O166),(class3_fare&gt;=O167),)</f>
        <v>0</v>
      </c>
      <c r="Q166" s="24">
        <f>$C$4*G166</f>
        <v>0</v>
      </c>
      <c r="R166" s="24">
        <f>IF(($D$4&lt;Q166),($D$4&gt;=Q167),)</f>
        <v>0</v>
      </c>
      <c r="S166" t="str">
        <f>IF(R166 = TRUE,F166,"")</f>
        <v/>
      </c>
      <c r="T166">
        <v>163</v>
      </c>
    </row>
    <row r="167" spans="6:20" x14ac:dyDescent="0.3">
      <c r="F167">
        <v>164</v>
      </c>
      <c r="G167" s="26">
        <f>1-_xlfn.POISSON.DIST(F167,$C$5,TRUE)</f>
        <v>0</v>
      </c>
      <c r="H167" s="23">
        <f>1- _xlfn.NORM.DIST(F167, class1_mean, class1_std, TRUE)</f>
        <v>0</v>
      </c>
      <c r="I167" s="23">
        <f>class1_fare*H167</f>
        <v>0</v>
      </c>
      <c r="J167" s="23">
        <f>IF((class2_fare&lt;I167),(class2_fare&gt;=I168),)</f>
        <v>0</v>
      </c>
      <c r="K167" s="34">
        <f>1- _xlfn.NORM.DIST(F167, class2_mean, class2_std, TRUE)</f>
        <v>0</v>
      </c>
      <c r="L167" s="34">
        <f>class2_fare*K167</f>
        <v>0</v>
      </c>
      <c r="M167" s="34">
        <f>IF((class3_fare&lt;L167),(class3_fare&gt;=L168),)</f>
        <v>0</v>
      </c>
      <c r="N167" s="31">
        <f>1- _xlfn.NORM.DIST(F167, class1_mean, class1_std, TRUE)</f>
        <v>0</v>
      </c>
      <c r="O167" s="31">
        <f>class1_fare*N167</f>
        <v>0</v>
      </c>
      <c r="P167" s="31">
        <f>IF((class3_fare&lt;O167),(class3_fare&gt;=O168),)</f>
        <v>0</v>
      </c>
      <c r="Q167" s="24">
        <f>$C$4*G167</f>
        <v>0</v>
      </c>
      <c r="R167" s="24">
        <f>IF(($D$4&lt;Q167),($D$4&gt;=Q168),)</f>
        <v>0</v>
      </c>
      <c r="S167" t="str">
        <f>IF(R167 = TRUE,F167,"")</f>
        <v/>
      </c>
      <c r="T167">
        <v>164</v>
      </c>
    </row>
    <row r="168" spans="6:20" x14ac:dyDescent="0.3">
      <c r="F168">
        <v>165</v>
      </c>
      <c r="G168" s="26">
        <f>1-_xlfn.POISSON.DIST(F168,$C$5,TRUE)</f>
        <v>0</v>
      </c>
      <c r="H168" s="23">
        <f>1- _xlfn.NORM.DIST(F168, class1_mean, class1_std, TRUE)</f>
        <v>0</v>
      </c>
      <c r="I168" s="23">
        <f>class1_fare*H168</f>
        <v>0</v>
      </c>
      <c r="J168" s="23">
        <f>IF((class2_fare&lt;I168),(class2_fare&gt;=I169),)</f>
        <v>0</v>
      </c>
      <c r="K168" s="34">
        <f>1- _xlfn.NORM.DIST(F168, class2_mean, class2_std, TRUE)</f>
        <v>0</v>
      </c>
      <c r="L168" s="34">
        <f>class2_fare*K168</f>
        <v>0</v>
      </c>
      <c r="M168" s="34">
        <f>IF((class3_fare&lt;L168),(class3_fare&gt;=L169),)</f>
        <v>0</v>
      </c>
      <c r="N168" s="31">
        <f>1- _xlfn.NORM.DIST(F168, class1_mean, class1_std, TRUE)</f>
        <v>0</v>
      </c>
      <c r="O168" s="31">
        <f>class1_fare*N168</f>
        <v>0</v>
      </c>
      <c r="P168" s="31">
        <f>IF((class3_fare&lt;O168),(class3_fare&gt;=O169),)</f>
        <v>0</v>
      </c>
      <c r="Q168" s="24">
        <f>$C$4*G168</f>
        <v>0</v>
      </c>
      <c r="R168" s="24">
        <f>IF(($D$4&lt;Q168),($D$4&gt;=Q169),)</f>
        <v>0</v>
      </c>
      <c r="S168" t="str">
        <f>IF(R168 = TRUE,F168,"")</f>
        <v/>
      </c>
      <c r="T168">
        <v>165</v>
      </c>
    </row>
    <row r="169" spans="6:20" x14ac:dyDescent="0.3">
      <c r="F169">
        <v>166</v>
      </c>
      <c r="G169" s="26">
        <f>1-_xlfn.POISSON.DIST(F169,$C$5,TRUE)</f>
        <v>0</v>
      </c>
      <c r="H169" s="23">
        <f>1- _xlfn.NORM.DIST(F169, class1_mean, class1_std, TRUE)</f>
        <v>0</v>
      </c>
      <c r="I169" s="23">
        <f>class1_fare*H169</f>
        <v>0</v>
      </c>
      <c r="J169" s="23">
        <f>IF((class2_fare&lt;I169),(class2_fare&gt;=I170),)</f>
        <v>0</v>
      </c>
      <c r="K169" s="34">
        <f>1- _xlfn.NORM.DIST(F169, class2_mean, class2_std, TRUE)</f>
        <v>0</v>
      </c>
      <c r="L169" s="34">
        <f>class2_fare*K169</f>
        <v>0</v>
      </c>
      <c r="M169" s="34">
        <f>IF((class3_fare&lt;L169),(class3_fare&gt;=L170),)</f>
        <v>0</v>
      </c>
      <c r="N169" s="31">
        <f>1- _xlfn.NORM.DIST(F169, class1_mean, class1_std, TRUE)</f>
        <v>0</v>
      </c>
      <c r="O169" s="31">
        <f>class1_fare*N169</f>
        <v>0</v>
      </c>
      <c r="P169" s="31">
        <f>IF((class3_fare&lt;O169),(class3_fare&gt;=O170),)</f>
        <v>0</v>
      </c>
      <c r="Q169" s="24">
        <f>$C$4*G169</f>
        <v>0</v>
      </c>
      <c r="R169" s="24">
        <f>IF(($D$4&lt;Q169),($D$4&gt;=Q170),)</f>
        <v>0</v>
      </c>
      <c r="S169" t="str">
        <f>IF(R169 = TRUE,F169,"")</f>
        <v/>
      </c>
      <c r="T169">
        <v>166</v>
      </c>
    </row>
    <row r="170" spans="6:20" x14ac:dyDescent="0.3">
      <c r="F170">
        <v>167</v>
      </c>
      <c r="G170" s="26">
        <f>1-_xlfn.POISSON.DIST(F170,$C$5,TRUE)</f>
        <v>0</v>
      </c>
      <c r="H170" s="23">
        <f>1- _xlfn.NORM.DIST(F170, class1_mean, class1_std, TRUE)</f>
        <v>0</v>
      </c>
      <c r="I170" s="23">
        <f>class1_fare*H170</f>
        <v>0</v>
      </c>
      <c r="J170" s="23">
        <f>IF((class2_fare&lt;I170),(class2_fare&gt;=I171),)</f>
        <v>0</v>
      </c>
      <c r="K170" s="34">
        <f>1- _xlfn.NORM.DIST(F170, class2_mean, class2_std, TRUE)</f>
        <v>0</v>
      </c>
      <c r="L170" s="34">
        <f>class2_fare*K170</f>
        <v>0</v>
      </c>
      <c r="M170" s="34">
        <f>IF((class3_fare&lt;L170),(class3_fare&gt;=L171),)</f>
        <v>0</v>
      </c>
      <c r="N170" s="31">
        <f>1- _xlfn.NORM.DIST(F170, class1_mean, class1_std, TRUE)</f>
        <v>0</v>
      </c>
      <c r="O170" s="31">
        <f>class1_fare*N170</f>
        <v>0</v>
      </c>
      <c r="P170" s="31">
        <f>IF((class3_fare&lt;O170),(class3_fare&gt;=O171),)</f>
        <v>0</v>
      </c>
      <c r="Q170" s="24">
        <f>$C$4*G170</f>
        <v>0</v>
      </c>
      <c r="R170" s="24">
        <f>IF(($D$4&lt;Q170),($D$4&gt;=Q171),)</f>
        <v>0</v>
      </c>
      <c r="S170" t="str">
        <f>IF(R170 = TRUE,F170,"")</f>
        <v/>
      </c>
      <c r="T170">
        <v>167</v>
      </c>
    </row>
    <row r="171" spans="6:20" x14ac:dyDescent="0.3">
      <c r="F171">
        <v>168</v>
      </c>
      <c r="G171" s="26">
        <f>1-_xlfn.POISSON.DIST(F171,$C$5,TRUE)</f>
        <v>0</v>
      </c>
      <c r="H171" s="23">
        <f>1- _xlfn.NORM.DIST(F171, class1_mean, class1_std, TRUE)</f>
        <v>0</v>
      </c>
      <c r="I171" s="23">
        <f>class1_fare*H171</f>
        <v>0</v>
      </c>
      <c r="J171" s="23">
        <f>IF((class2_fare&lt;I171),(class2_fare&gt;=I172),)</f>
        <v>0</v>
      </c>
      <c r="K171" s="34">
        <f>1- _xlfn.NORM.DIST(F171, class2_mean, class2_std, TRUE)</f>
        <v>0</v>
      </c>
      <c r="L171" s="34">
        <f>class2_fare*K171</f>
        <v>0</v>
      </c>
      <c r="M171" s="34">
        <f>IF((class3_fare&lt;L171),(class3_fare&gt;=L172),)</f>
        <v>0</v>
      </c>
      <c r="N171" s="31">
        <f>1- _xlfn.NORM.DIST(F171, class1_mean, class1_std, TRUE)</f>
        <v>0</v>
      </c>
      <c r="O171" s="31">
        <f>class1_fare*N171</f>
        <v>0</v>
      </c>
      <c r="P171" s="31">
        <f>IF((class3_fare&lt;O171),(class3_fare&gt;=O172),)</f>
        <v>0</v>
      </c>
      <c r="Q171" s="24">
        <f>$C$4*G171</f>
        <v>0</v>
      </c>
      <c r="R171" s="24">
        <f>IF(($D$4&lt;Q171),($D$4&gt;=Q172),)</f>
        <v>0</v>
      </c>
      <c r="S171" t="str">
        <f>IF(R171 = TRUE,F171,"")</f>
        <v/>
      </c>
      <c r="T171">
        <v>168</v>
      </c>
    </row>
    <row r="172" spans="6:20" x14ac:dyDescent="0.3">
      <c r="F172">
        <v>169</v>
      </c>
      <c r="G172" s="26">
        <f>1-_xlfn.POISSON.DIST(F172,$C$5,TRUE)</f>
        <v>0</v>
      </c>
      <c r="H172" s="23">
        <f>1- _xlfn.NORM.DIST(F172, class1_mean, class1_std, TRUE)</f>
        <v>0</v>
      </c>
      <c r="I172" s="23">
        <f>class1_fare*H172</f>
        <v>0</v>
      </c>
      <c r="J172" s="23">
        <f>IF((class2_fare&lt;I172),(class2_fare&gt;=I173),)</f>
        <v>0</v>
      </c>
      <c r="K172" s="34">
        <f>1- _xlfn.NORM.DIST(F172, class2_mean, class2_std, TRUE)</f>
        <v>0</v>
      </c>
      <c r="L172" s="34">
        <f>class2_fare*K172</f>
        <v>0</v>
      </c>
      <c r="M172" s="34">
        <f>IF((class3_fare&lt;L172),(class3_fare&gt;=L173),)</f>
        <v>0</v>
      </c>
      <c r="N172" s="31">
        <f>1- _xlfn.NORM.DIST(F172, class1_mean, class1_std, TRUE)</f>
        <v>0</v>
      </c>
      <c r="O172" s="31">
        <f>class1_fare*N172</f>
        <v>0</v>
      </c>
      <c r="P172" s="31">
        <f>IF((class3_fare&lt;O172),(class3_fare&gt;=O173),)</f>
        <v>0</v>
      </c>
      <c r="Q172" s="24">
        <f>$C$4*G172</f>
        <v>0</v>
      </c>
      <c r="R172" s="24">
        <f>IF(($D$4&lt;Q172),($D$4&gt;=Q173),)</f>
        <v>0</v>
      </c>
      <c r="S172" t="str">
        <f>IF(R172 = TRUE,F172,"")</f>
        <v/>
      </c>
      <c r="T172">
        <v>169</v>
      </c>
    </row>
    <row r="173" spans="6:20" x14ac:dyDescent="0.3">
      <c r="F173">
        <v>170</v>
      </c>
      <c r="G173" s="26">
        <f>1-_xlfn.POISSON.DIST(F173,$C$5,TRUE)</f>
        <v>0</v>
      </c>
      <c r="H173" s="23">
        <f>1- _xlfn.NORM.DIST(F173, class1_mean, class1_std, TRUE)</f>
        <v>0</v>
      </c>
      <c r="I173" s="23">
        <f>class1_fare*H173</f>
        <v>0</v>
      </c>
      <c r="J173" s="23">
        <f>IF((class2_fare&lt;I173),(class2_fare&gt;=I174),)</f>
        <v>0</v>
      </c>
      <c r="K173" s="34">
        <f>1- _xlfn.NORM.DIST(F173, class2_mean, class2_std, TRUE)</f>
        <v>0</v>
      </c>
      <c r="L173" s="34">
        <f>class2_fare*K173</f>
        <v>0</v>
      </c>
      <c r="M173" s="34">
        <f>IF((class3_fare&lt;L173),(class3_fare&gt;=L174),)</f>
        <v>0</v>
      </c>
      <c r="N173" s="31">
        <f>1- _xlfn.NORM.DIST(F173, class1_mean, class1_std, TRUE)</f>
        <v>0</v>
      </c>
      <c r="O173" s="31">
        <f>class1_fare*N173</f>
        <v>0</v>
      </c>
      <c r="P173" s="31">
        <f>IF((class3_fare&lt;O173),(class3_fare&gt;=O174),)</f>
        <v>0</v>
      </c>
      <c r="Q173" s="24">
        <f>$C$4*G173</f>
        <v>0</v>
      </c>
      <c r="R173" s="24">
        <f>IF(($D$4&lt;Q173),($D$4&gt;=Q174),)</f>
        <v>0</v>
      </c>
      <c r="S173" t="str">
        <f>IF(R173 = TRUE,F173,"")</f>
        <v/>
      </c>
      <c r="T173">
        <v>170</v>
      </c>
    </row>
    <row r="174" spans="6:20" x14ac:dyDescent="0.3">
      <c r="F174">
        <v>171</v>
      </c>
      <c r="G174" s="26">
        <f>1-_xlfn.POISSON.DIST(F174,$C$5,TRUE)</f>
        <v>0</v>
      </c>
      <c r="H174" s="23">
        <f>1- _xlfn.NORM.DIST(F174, class1_mean, class1_std, TRUE)</f>
        <v>0</v>
      </c>
      <c r="I174" s="23">
        <f>class1_fare*H174</f>
        <v>0</v>
      </c>
      <c r="J174" s="23">
        <f>IF((class2_fare&lt;I174),(class2_fare&gt;=I175),)</f>
        <v>0</v>
      </c>
      <c r="K174" s="34">
        <f>1- _xlfn.NORM.DIST(F174, class2_mean, class2_std, TRUE)</f>
        <v>0</v>
      </c>
      <c r="L174" s="34">
        <f>class2_fare*K174</f>
        <v>0</v>
      </c>
      <c r="M174" s="34">
        <f>IF((class3_fare&lt;L174),(class3_fare&gt;=L175),)</f>
        <v>0</v>
      </c>
      <c r="N174" s="31">
        <f>1- _xlfn.NORM.DIST(F174, class1_mean, class1_std, TRUE)</f>
        <v>0</v>
      </c>
      <c r="O174" s="31">
        <f>class1_fare*N174</f>
        <v>0</v>
      </c>
      <c r="P174" s="31">
        <f>IF((class3_fare&lt;O174),(class3_fare&gt;=O175),)</f>
        <v>0</v>
      </c>
      <c r="Q174" s="24">
        <f>$C$4*G174</f>
        <v>0</v>
      </c>
      <c r="R174" s="24">
        <f>IF(($D$4&lt;Q174),($D$4&gt;=Q175),)</f>
        <v>0</v>
      </c>
      <c r="S174" t="str">
        <f>IF(R174 = TRUE,F174,"")</f>
        <v/>
      </c>
      <c r="T174">
        <v>171</v>
      </c>
    </row>
    <row r="175" spans="6:20" x14ac:dyDescent="0.3">
      <c r="F175">
        <v>172</v>
      </c>
      <c r="G175" s="26">
        <f>1-_xlfn.POISSON.DIST(F175,$C$5,TRUE)</f>
        <v>0</v>
      </c>
      <c r="H175" s="23">
        <f>1- _xlfn.NORM.DIST(F175, class1_mean, class1_std, TRUE)</f>
        <v>0</v>
      </c>
      <c r="I175" s="23">
        <f>class1_fare*H175</f>
        <v>0</v>
      </c>
      <c r="J175" s="23">
        <f>IF((class2_fare&lt;I175),(class2_fare&gt;=I176),)</f>
        <v>0</v>
      </c>
      <c r="K175" s="34">
        <f>1- _xlfn.NORM.DIST(F175, class2_mean, class2_std, TRUE)</f>
        <v>0</v>
      </c>
      <c r="L175" s="34">
        <f>class2_fare*K175</f>
        <v>0</v>
      </c>
      <c r="M175" s="34">
        <f>IF((class3_fare&lt;L175),(class3_fare&gt;=L176),)</f>
        <v>0</v>
      </c>
      <c r="N175" s="31">
        <f>1- _xlfn.NORM.DIST(F175, class1_mean, class1_std, TRUE)</f>
        <v>0</v>
      </c>
      <c r="O175" s="31">
        <f>class1_fare*N175</f>
        <v>0</v>
      </c>
      <c r="P175" s="31">
        <f>IF((class3_fare&lt;O175),(class3_fare&gt;=O176),)</f>
        <v>0</v>
      </c>
      <c r="Q175" s="24">
        <f>$C$4*G175</f>
        <v>0</v>
      </c>
      <c r="R175" s="24">
        <f>IF(($D$4&lt;Q175),($D$4&gt;=Q176),)</f>
        <v>0</v>
      </c>
      <c r="S175" t="str">
        <f>IF(R175 = TRUE,F175,"")</f>
        <v/>
      </c>
      <c r="T175">
        <v>172</v>
      </c>
    </row>
    <row r="176" spans="6:20" x14ac:dyDescent="0.3">
      <c r="F176">
        <v>173</v>
      </c>
      <c r="G176" s="26">
        <f>1-_xlfn.POISSON.DIST(F176,$C$5,TRUE)</f>
        <v>0</v>
      </c>
      <c r="H176" s="23">
        <f>1- _xlfn.NORM.DIST(F176, class1_mean, class1_std, TRUE)</f>
        <v>0</v>
      </c>
      <c r="I176" s="23">
        <f>class1_fare*H176</f>
        <v>0</v>
      </c>
      <c r="J176" s="23">
        <f>IF((class2_fare&lt;I176),(class2_fare&gt;=I177),)</f>
        <v>0</v>
      </c>
      <c r="K176" s="34">
        <f>1- _xlfn.NORM.DIST(F176, class2_mean, class2_std, TRUE)</f>
        <v>0</v>
      </c>
      <c r="L176" s="34">
        <f>class2_fare*K176</f>
        <v>0</v>
      </c>
      <c r="M176" s="34">
        <f>IF((class3_fare&lt;L176),(class3_fare&gt;=L177),)</f>
        <v>0</v>
      </c>
      <c r="N176" s="31">
        <f>1- _xlfn.NORM.DIST(F176, class1_mean, class1_std, TRUE)</f>
        <v>0</v>
      </c>
      <c r="O176" s="31">
        <f>class1_fare*N176</f>
        <v>0</v>
      </c>
      <c r="P176" s="31">
        <f>IF((class3_fare&lt;O176),(class3_fare&gt;=O177),)</f>
        <v>0</v>
      </c>
      <c r="Q176" s="24">
        <f>$C$4*G176</f>
        <v>0</v>
      </c>
      <c r="R176" s="24">
        <f>IF(($D$4&lt;Q176),($D$4&gt;=Q177),)</f>
        <v>0</v>
      </c>
      <c r="S176" t="str">
        <f>IF(R176 = TRUE,F176,"")</f>
        <v/>
      </c>
      <c r="T176">
        <v>173</v>
      </c>
    </row>
    <row r="177" spans="6:20" x14ac:dyDescent="0.3">
      <c r="F177">
        <v>174</v>
      </c>
      <c r="G177" s="26">
        <f>1-_xlfn.POISSON.DIST(F177,$C$5,TRUE)</f>
        <v>0</v>
      </c>
      <c r="H177" s="23">
        <f>1- _xlfn.NORM.DIST(F177, class1_mean, class1_std, TRUE)</f>
        <v>0</v>
      </c>
      <c r="I177" s="23">
        <f>class1_fare*H177</f>
        <v>0</v>
      </c>
      <c r="J177" s="23">
        <f>IF((class2_fare&lt;I177),(class2_fare&gt;=I178),)</f>
        <v>0</v>
      </c>
      <c r="K177" s="34">
        <f>1- _xlfn.NORM.DIST(F177, class2_mean, class2_std, TRUE)</f>
        <v>0</v>
      </c>
      <c r="L177" s="34">
        <f>class2_fare*K177</f>
        <v>0</v>
      </c>
      <c r="M177" s="34">
        <f>IF((class3_fare&lt;L177),(class3_fare&gt;=L178),)</f>
        <v>0</v>
      </c>
      <c r="N177" s="31">
        <f>1- _xlfn.NORM.DIST(F177, class1_mean, class1_std, TRUE)</f>
        <v>0</v>
      </c>
      <c r="O177" s="31">
        <f>class1_fare*N177</f>
        <v>0</v>
      </c>
      <c r="P177" s="31">
        <f>IF((class3_fare&lt;O177),(class3_fare&gt;=O178),)</f>
        <v>0</v>
      </c>
      <c r="Q177" s="24">
        <f>$C$4*G177</f>
        <v>0</v>
      </c>
      <c r="R177" s="24">
        <f>IF(($D$4&lt;Q177),($D$4&gt;=Q178),)</f>
        <v>0</v>
      </c>
      <c r="S177" t="str">
        <f>IF(R177 = TRUE,F177,"")</f>
        <v/>
      </c>
      <c r="T177">
        <v>174</v>
      </c>
    </row>
    <row r="178" spans="6:20" x14ac:dyDescent="0.3">
      <c r="F178">
        <v>175</v>
      </c>
      <c r="G178" s="26">
        <f>1-_xlfn.POISSON.DIST(F178,$C$5,TRUE)</f>
        <v>0</v>
      </c>
      <c r="H178" s="23">
        <f>1- _xlfn.NORM.DIST(F178, class1_mean, class1_std, TRUE)</f>
        <v>0</v>
      </c>
      <c r="I178" s="23">
        <f>class1_fare*H178</f>
        <v>0</v>
      </c>
      <c r="J178" s="23">
        <f>IF((class2_fare&lt;I178),(class2_fare&gt;=I179),)</f>
        <v>0</v>
      </c>
      <c r="K178" s="34">
        <f>1- _xlfn.NORM.DIST(F178, class2_mean, class2_std, TRUE)</f>
        <v>0</v>
      </c>
      <c r="L178" s="34">
        <f>class2_fare*K178</f>
        <v>0</v>
      </c>
      <c r="M178" s="34">
        <f>IF((class3_fare&lt;L178),(class3_fare&gt;=L179),)</f>
        <v>0</v>
      </c>
      <c r="N178" s="31">
        <f>1- _xlfn.NORM.DIST(F178, class1_mean, class1_std, TRUE)</f>
        <v>0</v>
      </c>
      <c r="O178" s="31">
        <f>class1_fare*N178</f>
        <v>0</v>
      </c>
      <c r="P178" s="31">
        <f>IF((class3_fare&lt;O178),(class3_fare&gt;=O179),)</f>
        <v>0</v>
      </c>
      <c r="Q178" s="24">
        <f>$C$4*G178</f>
        <v>0</v>
      </c>
      <c r="R178" s="24">
        <f>IF(($D$4&lt;Q178),($D$4&gt;=Q179),)</f>
        <v>0</v>
      </c>
      <c r="S178" t="str">
        <f>IF(R178 = TRUE,F178,"")</f>
        <v/>
      </c>
      <c r="T178">
        <v>175</v>
      </c>
    </row>
    <row r="179" spans="6:20" x14ac:dyDescent="0.3">
      <c r="F179">
        <v>176</v>
      </c>
      <c r="G179" s="26">
        <f>1-_xlfn.POISSON.DIST(F179,$C$5,TRUE)</f>
        <v>0</v>
      </c>
      <c r="H179" s="23">
        <f>1- _xlfn.NORM.DIST(F179, class1_mean, class1_std, TRUE)</f>
        <v>0</v>
      </c>
      <c r="I179" s="23">
        <f>class1_fare*H179</f>
        <v>0</v>
      </c>
      <c r="J179" s="23">
        <f>IF((class2_fare&lt;I179),(class2_fare&gt;=I180),)</f>
        <v>0</v>
      </c>
      <c r="K179" s="34">
        <f>1- _xlfn.NORM.DIST(F179, class2_mean, class2_std, TRUE)</f>
        <v>0</v>
      </c>
      <c r="L179" s="34">
        <f>class2_fare*K179</f>
        <v>0</v>
      </c>
      <c r="M179" s="34">
        <f>IF((class3_fare&lt;L179),(class3_fare&gt;=L180),)</f>
        <v>0</v>
      </c>
      <c r="N179" s="31">
        <f>1- _xlfn.NORM.DIST(F179, class1_mean, class1_std, TRUE)</f>
        <v>0</v>
      </c>
      <c r="O179" s="31">
        <f>class1_fare*N179</f>
        <v>0</v>
      </c>
      <c r="P179" s="31">
        <f>IF((class3_fare&lt;O179),(class3_fare&gt;=O180),)</f>
        <v>0</v>
      </c>
      <c r="Q179" s="24">
        <f>$C$4*G179</f>
        <v>0</v>
      </c>
      <c r="R179" s="24">
        <f>IF(($D$4&lt;Q179),($D$4&gt;=Q180),)</f>
        <v>0</v>
      </c>
      <c r="S179" t="str">
        <f>IF(R179 = TRUE,F179,"")</f>
        <v/>
      </c>
      <c r="T179">
        <v>176</v>
      </c>
    </row>
    <row r="180" spans="6:20" x14ac:dyDescent="0.3">
      <c r="F180">
        <v>177</v>
      </c>
      <c r="G180" s="26">
        <f>1-_xlfn.POISSON.DIST(F180,$C$5,TRUE)</f>
        <v>0</v>
      </c>
      <c r="H180" s="23">
        <f>1- _xlfn.NORM.DIST(F180, class1_mean, class1_std, TRUE)</f>
        <v>0</v>
      </c>
      <c r="I180" s="23">
        <f>class1_fare*H180</f>
        <v>0</v>
      </c>
      <c r="J180" s="23">
        <f>IF((class2_fare&lt;I180),(class2_fare&gt;=I181),)</f>
        <v>0</v>
      </c>
      <c r="K180" s="34">
        <f>1- _xlfn.NORM.DIST(F180, class2_mean, class2_std, TRUE)</f>
        <v>0</v>
      </c>
      <c r="L180" s="34">
        <f>class2_fare*K180</f>
        <v>0</v>
      </c>
      <c r="M180" s="34">
        <f>IF((class3_fare&lt;L180),(class3_fare&gt;=L181),)</f>
        <v>0</v>
      </c>
      <c r="N180" s="31">
        <f>1- _xlfn.NORM.DIST(F180, class1_mean, class1_std, TRUE)</f>
        <v>0</v>
      </c>
      <c r="O180" s="31">
        <f>class1_fare*N180</f>
        <v>0</v>
      </c>
      <c r="P180" s="31">
        <f>IF((class3_fare&lt;O180),(class3_fare&gt;=O181),)</f>
        <v>0</v>
      </c>
      <c r="Q180" s="24">
        <f>$C$4*G180</f>
        <v>0</v>
      </c>
      <c r="R180" s="24">
        <f>IF(($D$4&lt;Q180),($D$4&gt;=Q181),)</f>
        <v>0</v>
      </c>
      <c r="S180" t="str">
        <f>IF(R180 = TRUE,F180,"")</f>
        <v/>
      </c>
      <c r="T180">
        <v>177</v>
      </c>
    </row>
    <row r="181" spans="6:20" x14ac:dyDescent="0.3">
      <c r="F181">
        <v>178</v>
      </c>
      <c r="G181" s="26">
        <f>1-_xlfn.POISSON.DIST(F181,$C$5,TRUE)</f>
        <v>0</v>
      </c>
      <c r="H181" s="23">
        <f>1- _xlfn.NORM.DIST(F181, class1_mean, class1_std, TRUE)</f>
        <v>0</v>
      </c>
      <c r="I181" s="23">
        <f>class1_fare*H181</f>
        <v>0</v>
      </c>
      <c r="J181" s="23">
        <f>IF((class2_fare&lt;I181),(class2_fare&gt;=I182),)</f>
        <v>0</v>
      </c>
      <c r="K181" s="34">
        <f>1- _xlfn.NORM.DIST(F181, class2_mean, class2_std, TRUE)</f>
        <v>0</v>
      </c>
      <c r="L181" s="34">
        <f>class2_fare*K181</f>
        <v>0</v>
      </c>
      <c r="M181" s="34">
        <f>IF((class3_fare&lt;L181),(class3_fare&gt;=L182),)</f>
        <v>0</v>
      </c>
      <c r="N181" s="31">
        <f>1- _xlfn.NORM.DIST(F181, class1_mean, class1_std, TRUE)</f>
        <v>0</v>
      </c>
      <c r="O181" s="31">
        <f>class1_fare*N181</f>
        <v>0</v>
      </c>
      <c r="P181" s="31">
        <f>IF((class3_fare&lt;O181),(class3_fare&gt;=O182),)</f>
        <v>0</v>
      </c>
      <c r="Q181" s="24">
        <f>$C$4*G181</f>
        <v>0</v>
      </c>
      <c r="R181" s="24">
        <f>IF(($D$4&lt;Q181),($D$4&gt;=Q182),)</f>
        <v>0</v>
      </c>
      <c r="S181" t="str">
        <f>IF(R181 = TRUE,F181,"")</f>
        <v/>
      </c>
      <c r="T181">
        <v>178</v>
      </c>
    </row>
    <row r="182" spans="6:20" x14ac:dyDescent="0.3">
      <c r="F182">
        <v>179</v>
      </c>
      <c r="G182" s="26">
        <f>1-_xlfn.POISSON.DIST(F182,$C$5,TRUE)</f>
        <v>0</v>
      </c>
      <c r="H182" s="23">
        <f>1- _xlfn.NORM.DIST(F182, class1_mean, class1_std, TRUE)</f>
        <v>0</v>
      </c>
      <c r="I182" s="23">
        <f>class1_fare*H182</f>
        <v>0</v>
      </c>
      <c r="J182" s="23">
        <f>IF((class2_fare&lt;I182),(class2_fare&gt;=I183),)</f>
        <v>0</v>
      </c>
      <c r="K182" s="34">
        <f>1- _xlfn.NORM.DIST(F182, class2_mean, class2_std, TRUE)</f>
        <v>0</v>
      </c>
      <c r="L182" s="34">
        <f>class2_fare*K182</f>
        <v>0</v>
      </c>
      <c r="M182" s="34">
        <f>IF((class3_fare&lt;L182),(class3_fare&gt;=L183),)</f>
        <v>0</v>
      </c>
      <c r="N182" s="31">
        <f>1- _xlfn.NORM.DIST(F182, class1_mean, class1_std, TRUE)</f>
        <v>0</v>
      </c>
      <c r="O182" s="31">
        <f>class1_fare*N182</f>
        <v>0</v>
      </c>
      <c r="P182" s="31">
        <f>IF((class3_fare&lt;O182),(class3_fare&gt;=O183),)</f>
        <v>0</v>
      </c>
      <c r="Q182" s="24">
        <f>$C$4*G182</f>
        <v>0</v>
      </c>
      <c r="R182" s="24">
        <f>IF(($D$4&lt;Q182),($D$4&gt;=Q183),)</f>
        <v>0</v>
      </c>
      <c r="S182" t="str">
        <f>IF(R182 = TRUE,F182,"")</f>
        <v/>
      </c>
      <c r="T182">
        <v>179</v>
      </c>
    </row>
    <row r="183" spans="6:20" x14ac:dyDescent="0.3">
      <c r="F183">
        <v>180</v>
      </c>
      <c r="G183" s="26">
        <f>1-_xlfn.POISSON.DIST(F183,$C$5,TRUE)</f>
        <v>0</v>
      </c>
      <c r="H183" s="23">
        <f>1- _xlfn.NORM.DIST(F183, class1_mean, class1_std, TRUE)</f>
        <v>0</v>
      </c>
      <c r="I183" s="23">
        <f>class1_fare*H183</f>
        <v>0</v>
      </c>
      <c r="J183" s="23">
        <f>IF((class2_fare&lt;I183),(class2_fare&gt;=I184),)</f>
        <v>0</v>
      </c>
      <c r="K183" s="34">
        <f>1- _xlfn.NORM.DIST(F183, class2_mean, class2_std, TRUE)</f>
        <v>0</v>
      </c>
      <c r="L183" s="34">
        <f>class2_fare*K183</f>
        <v>0</v>
      </c>
      <c r="M183" s="34">
        <f>IF((class3_fare&lt;L183),(class3_fare&gt;=L184),)</f>
        <v>0</v>
      </c>
      <c r="N183" s="31">
        <f>1- _xlfn.NORM.DIST(F183, class1_mean, class1_std, TRUE)</f>
        <v>0</v>
      </c>
      <c r="O183" s="31">
        <f>class1_fare*N183</f>
        <v>0</v>
      </c>
      <c r="P183" s="31">
        <f>IF((class3_fare&lt;O183),(class3_fare&gt;=O184),)</f>
        <v>0</v>
      </c>
      <c r="Q183" s="24">
        <f>$C$4*G183</f>
        <v>0</v>
      </c>
      <c r="R183" s="24">
        <f>IF(($D$4&lt;Q183),($D$4&gt;=Q184),)</f>
        <v>0</v>
      </c>
      <c r="S183" t="str">
        <f>IF(R183 = TRUE,F183,"")</f>
        <v/>
      </c>
      <c r="T183">
        <v>180</v>
      </c>
    </row>
    <row r="184" spans="6:20" x14ac:dyDescent="0.3">
      <c r="F184">
        <v>181</v>
      </c>
      <c r="G184" s="26">
        <f>1-_xlfn.POISSON.DIST(F184,$C$5,TRUE)</f>
        <v>0</v>
      </c>
      <c r="H184" s="23">
        <f>1- _xlfn.NORM.DIST(F184, class1_mean, class1_std, TRUE)</f>
        <v>0</v>
      </c>
      <c r="I184" s="23">
        <f>class1_fare*H184</f>
        <v>0</v>
      </c>
      <c r="J184" s="23">
        <f>IF((class2_fare&lt;I184),(class2_fare&gt;=I185),)</f>
        <v>0</v>
      </c>
      <c r="K184" s="34">
        <f>1- _xlfn.NORM.DIST(F184, class2_mean, class2_std, TRUE)</f>
        <v>0</v>
      </c>
      <c r="L184" s="34">
        <f>class2_fare*K184</f>
        <v>0</v>
      </c>
      <c r="M184" s="34">
        <f>IF((class3_fare&lt;L184),(class3_fare&gt;=L185),)</f>
        <v>0</v>
      </c>
      <c r="N184" s="31">
        <f>1- _xlfn.NORM.DIST(F184, class1_mean, class1_std, TRUE)</f>
        <v>0</v>
      </c>
      <c r="O184" s="31">
        <f>class1_fare*N184</f>
        <v>0</v>
      </c>
      <c r="P184" s="31">
        <f>IF((class3_fare&lt;O184),(class3_fare&gt;=O185),)</f>
        <v>0</v>
      </c>
      <c r="Q184" s="24">
        <f>$C$4*G184</f>
        <v>0</v>
      </c>
      <c r="R184" s="24">
        <f>IF(($D$4&lt;Q184),($D$4&gt;=Q185),)</f>
        <v>0</v>
      </c>
      <c r="S184" t="str">
        <f>IF(R184 = TRUE,F184,"")</f>
        <v/>
      </c>
      <c r="T184">
        <v>181</v>
      </c>
    </row>
    <row r="185" spans="6:20" x14ac:dyDescent="0.3">
      <c r="F185">
        <v>182</v>
      </c>
      <c r="G185" s="26">
        <f>1-_xlfn.POISSON.DIST(F185,$C$5,TRUE)</f>
        <v>0</v>
      </c>
      <c r="H185" s="23">
        <f>1- _xlfn.NORM.DIST(F185, class1_mean, class1_std, TRUE)</f>
        <v>0</v>
      </c>
      <c r="I185" s="23">
        <f>class1_fare*H185</f>
        <v>0</v>
      </c>
      <c r="J185" s="23">
        <f>IF((class2_fare&lt;I185),(class2_fare&gt;=I186),)</f>
        <v>0</v>
      </c>
      <c r="K185" s="34">
        <f>1- _xlfn.NORM.DIST(F185, class2_mean, class2_std, TRUE)</f>
        <v>0</v>
      </c>
      <c r="L185" s="34">
        <f>class2_fare*K185</f>
        <v>0</v>
      </c>
      <c r="M185" s="34">
        <f>IF((class3_fare&lt;L185),(class3_fare&gt;=L186),)</f>
        <v>0</v>
      </c>
      <c r="N185" s="31">
        <f>1- _xlfn.NORM.DIST(F185, class1_mean, class1_std, TRUE)</f>
        <v>0</v>
      </c>
      <c r="O185" s="31">
        <f>class1_fare*N185</f>
        <v>0</v>
      </c>
      <c r="P185" s="31">
        <f>IF((class3_fare&lt;O185),(class3_fare&gt;=O186),)</f>
        <v>0</v>
      </c>
      <c r="Q185" s="24">
        <f>$C$4*G185</f>
        <v>0</v>
      </c>
      <c r="R185" s="24">
        <f>IF(($D$4&lt;Q185),($D$4&gt;=Q186),)</f>
        <v>0</v>
      </c>
      <c r="S185" t="str">
        <f>IF(R185 = TRUE,F185,"")</f>
        <v/>
      </c>
      <c r="T185">
        <v>182</v>
      </c>
    </row>
    <row r="186" spans="6:20" x14ac:dyDescent="0.3">
      <c r="F186">
        <v>183</v>
      </c>
      <c r="G186" s="26">
        <f>1-_xlfn.POISSON.DIST(F186,$C$5,TRUE)</f>
        <v>0</v>
      </c>
      <c r="H186" s="23">
        <f>1- _xlfn.NORM.DIST(F186, class1_mean, class1_std, TRUE)</f>
        <v>0</v>
      </c>
      <c r="I186" s="23">
        <f>class1_fare*H186</f>
        <v>0</v>
      </c>
      <c r="J186" s="23">
        <f>IF((class2_fare&lt;I186),(class2_fare&gt;=I187),)</f>
        <v>0</v>
      </c>
      <c r="K186" s="34">
        <f>1- _xlfn.NORM.DIST(F186, class2_mean, class2_std, TRUE)</f>
        <v>0</v>
      </c>
      <c r="L186" s="34">
        <f>class2_fare*K186</f>
        <v>0</v>
      </c>
      <c r="M186" s="34">
        <f>IF((class3_fare&lt;L186),(class3_fare&gt;=L187),)</f>
        <v>0</v>
      </c>
      <c r="N186" s="31">
        <f>1- _xlfn.NORM.DIST(F186, class1_mean, class1_std, TRUE)</f>
        <v>0</v>
      </c>
      <c r="O186" s="31">
        <f>class1_fare*N186</f>
        <v>0</v>
      </c>
      <c r="P186" s="31">
        <f>IF((class3_fare&lt;O186),(class3_fare&gt;=O187),)</f>
        <v>0</v>
      </c>
      <c r="Q186" s="24">
        <f>$C$4*G186</f>
        <v>0</v>
      </c>
      <c r="R186" s="24">
        <f>IF(($D$4&lt;Q186),($D$4&gt;=Q187),)</f>
        <v>0</v>
      </c>
      <c r="S186" t="str">
        <f>IF(R186 = TRUE,F186,"")</f>
        <v/>
      </c>
      <c r="T186">
        <v>183</v>
      </c>
    </row>
    <row r="187" spans="6:20" x14ac:dyDescent="0.3">
      <c r="F187">
        <v>184</v>
      </c>
      <c r="G187" s="26">
        <f>1-_xlfn.POISSON.DIST(F187,$C$5,TRUE)</f>
        <v>0</v>
      </c>
      <c r="H187" s="23">
        <f>1- _xlfn.NORM.DIST(F187, class1_mean, class1_std, TRUE)</f>
        <v>0</v>
      </c>
      <c r="I187" s="23">
        <f>class1_fare*H187</f>
        <v>0</v>
      </c>
      <c r="J187" s="23">
        <f>IF((class2_fare&lt;I187),(class2_fare&gt;=I188),)</f>
        <v>0</v>
      </c>
      <c r="K187" s="34">
        <f>1- _xlfn.NORM.DIST(F187, class2_mean, class2_std, TRUE)</f>
        <v>0</v>
      </c>
      <c r="L187" s="34">
        <f>class2_fare*K187</f>
        <v>0</v>
      </c>
      <c r="M187" s="34">
        <f>IF((class3_fare&lt;L187),(class3_fare&gt;=L188),)</f>
        <v>0</v>
      </c>
      <c r="N187" s="31">
        <f>1- _xlfn.NORM.DIST(F187, class1_mean, class1_std, TRUE)</f>
        <v>0</v>
      </c>
      <c r="O187" s="31">
        <f>class1_fare*N187</f>
        <v>0</v>
      </c>
      <c r="P187" s="31">
        <f>IF((class3_fare&lt;O187),(class3_fare&gt;=O188),)</f>
        <v>0</v>
      </c>
      <c r="Q187" s="24">
        <f>$C$4*G187</f>
        <v>0</v>
      </c>
      <c r="R187" s="24">
        <f>IF(($D$4&lt;Q187),($D$4&gt;=Q188),)</f>
        <v>0</v>
      </c>
      <c r="S187" t="str">
        <f>IF(R187 = TRUE,F187,"")</f>
        <v/>
      </c>
      <c r="T187">
        <v>184</v>
      </c>
    </row>
    <row r="188" spans="6:20" x14ac:dyDescent="0.3">
      <c r="F188">
        <v>185</v>
      </c>
      <c r="G188" s="26">
        <f>1-_xlfn.POISSON.DIST(F188,$C$5,TRUE)</f>
        <v>0</v>
      </c>
      <c r="H188" s="23">
        <f>1- _xlfn.NORM.DIST(F188, class1_mean, class1_std, TRUE)</f>
        <v>0</v>
      </c>
      <c r="I188" s="23">
        <f>class1_fare*H188</f>
        <v>0</v>
      </c>
      <c r="J188" s="23">
        <f>IF((class2_fare&lt;I188),(class2_fare&gt;=I189),)</f>
        <v>0</v>
      </c>
      <c r="K188" s="34">
        <f>1- _xlfn.NORM.DIST(F188, class2_mean, class2_std, TRUE)</f>
        <v>0</v>
      </c>
      <c r="L188" s="34">
        <f>class2_fare*K188</f>
        <v>0</v>
      </c>
      <c r="M188" s="34">
        <f>IF((class3_fare&lt;L188),(class3_fare&gt;=L189),)</f>
        <v>0</v>
      </c>
      <c r="N188" s="31">
        <f>1- _xlfn.NORM.DIST(F188, class1_mean, class1_std, TRUE)</f>
        <v>0</v>
      </c>
      <c r="O188" s="31">
        <f>class1_fare*N188</f>
        <v>0</v>
      </c>
      <c r="P188" s="31">
        <f>IF((class3_fare&lt;O188),(class3_fare&gt;=O189),)</f>
        <v>0</v>
      </c>
      <c r="Q188" s="24">
        <f>$C$4*G188</f>
        <v>0</v>
      </c>
      <c r="R188" s="24">
        <f>IF(($D$4&lt;Q188),($D$4&gt;=Q189),)</f>
        <v>0</v>
      </c>
      <c r="S188" t="str">
        <f>IF(R188 = TRUE,F188,"")</f>
        <v/>
      </c>
      <c r="T188">
        <v>185</v>
      </c>
    </row>
    <row r="189" spans="6:20" x14ac:dyDescent="0.3">
      <c r="F189">
        <v>186</v>
      </c>
      <c r="G189" s="26">
        <f>1-_xlfn.POISSON.DIST(F189,$C$5,TRUE)</f>
        <v>0</v>
      </c>
      <c r="H189" s="23">
        <f>1- _xlfn.NORM.DIST(F189, class1_mean, class1_std, TRUE)</f>
        <v>0</v>
      </c>
      <c r="I189" s="23">
        <f>class1_fare*H189</f>
        <v>0</v>
      </c>
      <c r="J189" s="23">
        <f>IF((class2_fare&lt;I189),(class2_fare&gt;=I190),)</f>
        <v>0</v>
      </c>
      <c r="K189" s="34">
        <f>1- _xlfn.NORM.DIST(F189, class2_mean, class2_std, TRUE)</f>
        <v>0</v>
      </c>
      <c r="L189" s="34">
        <f>class2_fare*K189</f>
        <v>0</v>
      </c>
      <c r="M189" s="34">
        <f>IF((class3_fare&lt;L189),(class3_fare&gt;=L190),)</f>
        <v>0</v>
      </c>
      <c r="N189" s="31">
        <f>1- _xlfn.NORM.DIST(F189, class1_mean, class1_std, TRUE)</f>
        <v>0</v>
      </c>
      <c r="O189" s="31">
        <f>class1_fare*N189</f>
        <v>0</v>
      </c>
      <c r="P189" s="31">
        <f>IF((class3_fare&lt;O189),(class3_fare&gt;=O190),)</f>
        <v>0</v>
      </c>
      <c r="Q189" s="24">
        <f>$C$4*G189</f>
        <v>0</v>
      </c>
      <c r="R189" s="24">
        <f>IF(($D$4&lt;Q189),($D$4&gt;=Q190),)</f>
        <v>0</v>
      </c>
      <c r="S189" t="str">
        <f>IF(R189 = TRUE,F189,"")</f>
        <v/>
      </c>
      <c r="T189">
        <v>186</v>
      </c>
    </row>
    <row r="190" spans="6:20" x14ac:dyDescent="0.3">
      <c r="F190">
        <v>187</v>
      </c>
      <c r="G190" s="26">
        <f>1-_xlfn.POISSON.DIST(F190,$C$5,TRUE)</f>
        <v>0</v>
      </c>
      <c r="H190" s="23">
        <f>1- _xlfn.NORM.DIST(F190, class1_mean, class1_std, TRUE)</f>
        <v>0</v>
      </c>
      <c r="I190" s="23">
        <f>class1_fare*H190</f>
        <v>0</v>
      </c>
      <c r="J190" s="23">
        <f>IF((class2_fare&lt;I190),(class2_fare&gt;=I191),)</f>
        <v>0</v>
      </c>
      <c r="K190" s="34">
        <f>1- _xlfn.NORM.DIST(F190, class2_mean, class2_std, TRUE)</f>
        <v>0</v>
      </c>
      <c r="L190" s="34">
        <f>class2_fare*K190</f>
        <v>0</v>
      </c>
      <c r="M190" s="34">
        <f>IF((class3_fare&lt;L190),(class3_fare&gt;=L191),)</f>
        <v>0</v>
      </c>
      <c r="N190" s="31">
        <f>1- _xlfn.NORM.DIST(F190, class1_mean, class1_std, TRUE)</f>
        <v>0</v>
      </c>
      <c r="O190" s="31">
        <f>class1_fare*N190</f>
        <v>0</v>
      </c>
      <c r="P190" s="31">
        <f>IF((class3_fare&lt;O190),(class3_fare&gt;=O191),)</f>
        <v>0</v>
      </c>
      <c r="Q190" s="24">
        <f>$C$4*G190</f>
        <v>0</v>
      </c>
      <c r="R190" s="24">
        <f>IF(($D$4&lt;Q190),($D$4&gt;=Q191),)</f>
        <v>0</v>
      </c>
      <c r="S190" t="str">
        <f>IF(R190 = TRUE,F190,"")</f>
        <v/>
      </c>
      <c r="T190">
        <v>187</v>
      </c>
    </row>
    <row r="191" spans="6:20" x14ac:dyDescent="0.3">
      <c r="F191">
        <v>188</v>
      </c>
      <c r="G191" s="26">
        <f>1-_xlfn.POISSON.DIST(F191,$C$5,TRUE)</f>
        <v>0</v>
      </c>
      <c r="H191" s="23">
        <f>1- _xlfn.NORM.DIST(F191, class1_mean, class1_std, TRUE)</f>
        <v>0</v>
      </c>
      <c r="I191" s="23">
        <f>class1_fare*H191</f>
        <v>0</v>
      </c>
      <c r="J191" s="23">
        <f>IF((class2_fare&lt;I191),(class2_fare&gt;=I192),)</f>
        <v>0</v>
      </c>
      <c r="K191" s="34">
        <f>1- _xlfn.NORM.DIST(F191, class2_mean, class2_std, TRUE)</f>
        <v>0</v>
      </c>
      <c r="L191" s="34">
        <f>class2_fare*K191</f>
        <v>0</v>
      </c>
      <c r="M191" s="34">
        <f>IF((class3_fare&lt;L191),(class3_fare&gt;=L192),)</f>
        <v>0</v>
      </c>
      <c r="N191" s="31">
        <f>1- _xlfn.NORM.DIST(F191, class1_mean, class1_std, TRUE)</f>
        <v>0</v>
      </c>
      <c r="O191" s="31">
        <f>class1_fare*N191</f>
        <v>0</v>
      </c>
      <c r="P191" s="31">
        <f>IF((class3_fare&lt;O191),(class3_fare&gt;=O192),)</f>
        <v>0</v>
      </c>
      <c r="Q191" s="24">
        <f>$C$4*G191</f>
        <v>0</v>
      </c>
      <c r="R191" s="24">
        <f>IF(($D$4&lt;Q191),($D$4&gt;=Q192),)</f>
        <v>0</v>
      </c>
      <c r="S191" t="str">
        <f>IF(R191 = TRUE,F191,"")</f>
        <v/>
      </c>
      <c r="T191">
        <v>188</v>
      </c>
    </row>
    <row r="192" spans="6:20" x14ac:dyDescent="0.3">
      <c r="F192">
        <v>189</v>
      </c>
      <c r="G192" s="26">
        <f>1-_xlfn.POISSON.DIST(F192,$C$5,TRUE)</f>
        <v>0</v>
      </c>
      <c r="H192" s="23">
        <f>1- _xlfn.NORM.DIST(F192, class1_mean, class1_std, TRUE)</f>
        <v>0</v>
      </c>
      <c r="I192" s="23">
        <f>class1_fare*H192</f>
        <v>0</v>
      </c>
      <c r="J192" s="23">
        <f>IF((class2_fare&lt;I192),(class2_fare&gt;=I193),)</f>
        <v>0</v>
      </c>
      <c r="K192" s="34">
        <f>1- _xlfn.NORM.DIST(F192, class2_mean, class2_std, TRUE)</f>
        <v>0</v>
      </c>
      <c r="L192" s="34">
        <f>class2_fare*K192</f>
        <v>0</v>
      </c>
      <c r="M192" s="34">
        <f>IF((class3_fare&lt;L192),(class3_fare&gt;=L193),)</f>
        <v>0</v>
      </c>
      <c r="N192" s="31">
        <f>1- _xlfn.NORM.DIST(F192, class1_mean, class1_std, TRUE)</f>
        <v>0</v>
      </c>
      <c r="O192" s="31">
        <f>class1_fare*N192</f>
        <v>0</v>
      </c>
      <c r="P192" s="31">
        <f>IF((class3_fare&lt;O192),(class3_fare&gt;=O193),)</f>
        <v>0</v>
      </c>
      <c r="Q192" s="24">
        <f>$C$4*G192</f>
        <v>0</v>
      </c>
      <c r="R192" s="24">
        <f>IF(($D$4&lt;Q192),($D$4&gt;=Q193),)</f>
        <v>0</v>
      </c>
      <c r="S192" t="str">
        <f>IF(R192 = TRUE,F192,"")</f>
        <v/>
      </c>
      <c r="T192">
        <v>189</v>
      </c>
    </row>
    <row r="193" spans="6:20" x14ac:dyDescent="0.3">
      <c r="F193">
        <v>190</v>
      </c>
      <c r="G193" s="26">
        <f>1-_xlfn.POISSON.DIST(F193,$C$5,TRUE)</f>
        <v>0</v>
      </c>
      <c r="H193" s="23">
        <f>1- _xlfn.NORM.DIST(F193, class1_mean, class1_std, TRUE)</f>
        <v>0</v>
      </c>
      <c r="I193" s="23">
        <f>class1_fare*H193</f>
        <v>0</v>
      </c>
      <c r="J193" s="23">
        <f>IF((class2_fare&lt;I193),(class2_fare&gt;=I194),)</f>
        <v>0</v>
      </c>
      <c r="K193" s="34">
        <f>1- _xlfn.NORM.DIST(F193, class2_mean, class2_std, TRUE)</f>
        <v>0</v>
      </c>
      <c r="L193" s="34">
        <f>class2_fare*K193</f>
        <v>0</v>
      </c>
      <c r="M193" s="34">
        <f>IF((class3_fare&lt;L193),(class3_fare&gt;=L194),)</f>
        <v>0</v>
      </c>
      <c r="N193" s="31">
        <f>1- _xlfn.NORM.DIST(F193, class1_mean, class1_std, TRUE)</f>
        <v>0</v>
      </c>
      <c r="O193" s="31">
        <f>class1_fare*N193</f>
        <v>0</v>
      </c>
      <c r="P193" s="31">
        <f>IF((class3_fare&lt;O193),(class3_fare&gt;=O194),)</f>
        <v>0</v>
      </c>
      <c r="Q193" s="24">
        <f>$C$4*G193</f>
        <v>0</v>
      </c>
      <c r="R193" s="24">
        <f>IF(($D$4&lt;Q193),($D$4&gt;=Q194),)</f>
        <v>0</v>
      </c>
      <c r="S193" t="str">
        <f>IF(R193 = TRUE,F193,"")</f>
        <v/>
      </c>
      <c r="T193">
        <v>190</v>
      </c>
    </row>
    <row r="194" spans="6:20" x14ac:dyDescent="0.3">
      <c r="F194">
        <v>191</v>
      </c>
      <c r="G194" s="26">
        <f>1-_xlfn.POISSON.DIST(F194,$C$5,TRUE)</f>
        <v>0</v>
      </c>
      <c r="H194" s="23">
        <f>1- _xlfn.NORM.DIST(F194, class1_mean, class1_std, TRUE)</f>
        <v>0</v>
      </c>
      <c r="I194" s="23">
        <f>class1_fare*H194</f>
        <v>0</v>
      </c>
      <c r="J194" s="23">
        <f>IF((class2_fare&lt;I194),(class2_fare&gt;=I195),)</f>
        <v>0</v>
      </c>
      <c r="K194" s="34">
        <f>1- _xlfn.NORM.DIST(F194, class2_mean, class2_std, TRUE)</f>
        <v>0</v>
      </c>
      <c r="L194" s="34">
        <f>class2_fare*K194</f>
        <v>0</v>
      </c>
      <c r="M194" s="34">
        <f>IF((class3_fare&lt;L194),(class3_fare&gt;=L195),)</f>
        <v>0</v>
      </c>
      <c r="N194" s="31">
        <f>1- _xlfn.NORM.DIST(F194, class1_mean, class1_std, TRUE)</f>
        <v>0</v>
      </c>
      <c r="O194" s="31">
        <f>class1_fare*N194</f>
        <v>0</v>
      </c>
      <c r="P194" s="31">
        <f>IF((class3_fare&lt;O194),(class3_fare&gt;=O195),)</f>
        <v>0</v>
      </c>
      <c r="Q194" s="24">
        <f>$C$4*G194</f>
        <v>0</v>
      </c>
      <c r="R194" s="24">
        <f>IF(($D$4&lt;Q194),($D$4&gt;=Q195),)</f>
        <v>0</v>
      </c>
      <c r="S194" t="str">
        <f>IF(R194 = TRUE,F194,"")</f>
        <v/>
      </c>
      <c r="T194">
        <v>191</v>
      </c>
    </row>
    <row r="195" spans="6:20" x14ac:dyDescent="0.3">
      <c r="F195">
        <v>192</v>
      </c>
      <c r="G195" s="26">
        <f>1-_xlfn.POISSON.DIST(F195,$C$5,TRUE)</f>
        <v>0</v>
      </c>
      <c r="H195" s="23">
        <f>1- _xlfn.NORM.DIST(F195, class1_mean, class1_std, TRUE)</f>
        <v>0</v>
      </c>
      <c r="I195" s="23">
        <f>class1_fare*H195</f>
        <v>0</v>
      </c>
      <c r="J195" s="23">
        <f>IF((class2_fare&lt;I195),(class2_fare&gt;=I196),)</f>
        <v>0</v>
      </c>
      <c r="K195" s="34">
        <f>1- _xlfn.NORM.DIST(F195, class2_mean, class2_std, TRUE)</f>
        <v>0</v>
      </c>
      <c r="L195" s="34">
        <f>class2_fare*K195</f>
        <v>0</v>
      </c>
      <c r="M195" s="34">
        <f>IF((class3_fare&lt;L195),(class3_fare&gt;=L196),)</f>
        <v>0</v>
      </c>
      <c r="N195" s="31">
        <f>1- _xlfn.NORM.DIST(F195, class1_mean, class1_std, TRUE)</f>
        <v>0</v>
      </c>
      <c r="O195" s="31">
        <f>class1_fare*N195</f>
        <v>0</v>
      </c>
      <c r="P195" s="31">
        <f>IF((class3_fare&lt;O195),(class3_fare&gt;=O196),)</f>
        <v>0</v>
      </c>
      <c r="Q195" s="24">
        <f>$C$4*G195</f>
        <v>0</v>
      </c>
      <c r="R195" s="24">
        <f>IF(($D$4&lt;Q195),($D$4&gt;=Q196),)</f>
        <v>0</v>
      </c>
      <c r="S195" t="str">
        <f>IF(R195 = TRUE,F195,"")</f>
        <v/>
      </c>
      <c r="T195">
        <v>192</v>
      </c>
    </row>
    <row r="196" spans="6:20" x14ac:dyDescent="0.3">
      <c r="F196">
        <v>193</v>
      </c>
      <c r="G196" s="26">
        <f>1-_xlfn.POISSON.DIST(F196,$C$5,TRUE)</f>
        <v>0</v>
      </c>
      <c r="H196" s="23">
        <f>1- _xlfn.NORM.DIST(F196, class1_mean, class1_std, TRUE)</f>
        <v>0</v>
      </c>
      <c r="I196" s="23">
        <f>class1_fare*H196</f>
        <v>0</v>
      </c>
      <c r="J196" s="23">
        <f>IF((class2_fare&lt;I196),(class2_fare&gt;=I197),)</f>
        <v>0</v>
      </c>
      <c r="K196" s="34">
        <f>1- _xlfn.NORM.DIST(F196, class2_mean, class2_std, TRUE)</f>
        <v>0</v>
      </c>
      <c r="L196" s="34">
        <f>class2_fare*K196</f>
        <v>0</v>
      </c>
      <c r="M196" s="34">
        <f>IF((class3_fare&lt;L196),(class3_fare&gt;=L197),)</f>
        <v>0</v>
      </c>
      <c r="N196" s="31">
        <f>1- _xlfn.NORM.DIST(F196, class1_mean, class1_std, TRUE)</f>
        <v>0</v>
      </c>
      <c r="O196" s="31">
        <f>class1_fare*N196</f>
        <v>0</v>
      </c>
      <c r="P196" s="31">
        <f>IF((class3_fare&lt;O196),(class3_fare&gt;=O197),)</f>
        <v>0</v>
      </c>
      <c r="Q196" s="24">
        <f>$C$4*G196</f>
        <v>0</v>
      </c>
      <c r="R196" s="24">
        <f>IF(($D$4&lt;Q196),($D$4&gt;=Q197),)</f>
        <v>0</v>
      </c>
      <c r="S196" t="str">
        <f>IF(R196 = TRUE,F196,"")</f>
        <v/>
      </c>
      <c r="T196">
        <v>193</v>
      </c>
    </row>
    <row r="197" spans="6:20" x14ac:dyDescent="0.3">
      <c r="F197">
        <v>194</v>
      </c>
      <c r="G197" s="26">
        <f>1-_xlfn.POISSON.DIST(F197,$C$5,TRUE)</f>
        <v>0</v>
      </c>
      <c r="H197" s="23">
        <f>1- _xlfn.NORM.DIST(F197, class1_mean, class1_std, TRUE)</f>
        <v>0</v>
      </c>
      <c r="I197" s="23">
        <f>class1_fare*H197</f>
        <v>0</v>
      </c>
      <c r="J197" s="23">
        <f>IF((class2_fare&lt;I197),(class2_fare&gt;=I198),)</f>
        <v>0</v>
      </c>
      <c r="K197" s="34">
        <f>1- _xlfn.NORM.DIST(F197, class2_mean, class2_std, TRUE)</f>
        <v>0</v>
      </c>
      <c r="L197" s="34">
        <f>class2_fare*K197</f>
        <v>0</v>
      </c>
      <c r="M197" s="34">
        <f>IF((class3_fare&lt;L197),(class3_fare&gt;=L198),)</f>
        <v>0</v>
      </c>
      <c r="N197" s="31">
        <f>1- _xlfn.NORM.DIST(F197, class1_mean, class1_std, TRUE)</f>
        <v>0</v>
      </c>
      <c r="O197" s="31">
        <f>class1_fare*N197</f>
        <v>0</v>
      </c>
      <c r="P197" s="31">
        <f>IF((class3_fare&lt;O197),(class3_fare&gt;=O198),)</f>
        <v>0</v>
      </c>
      <c r="Q197" s="24">
        <f>$C$4*G197</f>
        <v>0</v>
      </c>
      <c r="R197" s="24">
        <f>IF(($D$4&lt;Q197),($D$4&gt;=Q198),)</f>
        <v>0</v>
      </c>
      <c r="S197" t="str">
        <f>IF(R197 = TRUE,F197,"")</f>
        <v/>
      </c>
      <c r="T197">
        <v>194</v>
      </c>
    </row>
    <row r="198" spans="6:20" x14ac:dyDescent="0.3">
      <c r="F198">
        <v>195</v>
      </c>
      <c r="G198" s="26">
        <f>1-_xlfn.POISSON.DIST(F198,$C$5,TRUE)</f>
        <v>0</v>
      </c>
      <c r="H198" s="23">
        <f>1- _xlfn.NORM.DIST(F198, class1_mean, class1_std, TRUE)</f>
        <v>0</v>
      </c>
      <c r="I198" s="23">
        <f>class1_fare*H198</f>
        <v>0</v>
      </c>
      <c r="J198" s="23">
        <f>IF((class2_fare&lt;I198),(class2_fare&gt;=I199),)</f>
        <v>0</v>
      </c>
      <c r="K198" s="34">
        <f>1- _xlfn.NORM.DIST(F198, class2_mean, class2_std, TRUE)</f>
        <v>0</v>
      </c>
      <c r="L198" s="34">
        <f>class2_fare*K198</f>
        <v>0</v>
      </c>
      <c r="M198" s="34">
        <f>IF((class3_fare&lt;L198),(class3_fare&gt;=L199),)</f>
        <v>0</v>
      </c>
      <c r="N198" s="31">
        <f>1- _xlfn.NORM.DIST(F198, class1_mean, class1_std, TRUE)</f>
        <v>0</v>
      </c>
      <c r="O198" s="31">
        <f>class1_fare*N198</f>
        <v>0</v>
      </c>
      <c r="P198" s="31">
        <f>IF((class3_fare&lt;O198),(class3_fare&gt;=O199),)</f>
        <v>0</v>
      </c>
      <c r="Q198" s="24">
        <f>$C$4*G198</f>
        <v>0</v>
      </c>
      <c r="R198" s="24">
        <f>IF(($D$4&lt;Q198),($D$4&gt;=Q199),)</f>
        <v>0</v>
      </c>
      <c r="S198" t="str">
        <f>IF(R198 = TRUE,F198,"")</f>
        <v/>
      </c>
      <c r="T198">
        <v>195</v>
      </c>
    </row>
    <row r="199" spans="6:20" x14ac:dyDescent="0.3">
      <c r="F199">
        <v>196</v>
      </c>
      <c r="G199" s="26">
        <f>1-_xlfn.POISSON.DIST(F199,$C$5,TRUE)</f>
        <v>0</v>
      </c>
      <c r="H199" s="23">
        <f>1- _xlfn.NORM.DIST(F199, class1_mean, class1_std, TRUE)</f>
        <v>0</v>
      </c>
      <c r="I199" s="23">
        <f>class1_fare*H199</f>
        <v>0</v>
      </c>
      <c r="J199" s="23">
        <f>IF((class2_fare&lt;I199),(class2_fare&gt;=I200),)</f>
        <v>0</v>
      </c>
      <c r="K199" s="34">
        <f>1- _xlfn.NORM.DIST(F199, class2_mean, class2_std, TRUE)</f>
        <v>0</v>
      </c>
      <c r="L199" s="34">
        <f>class2_fare*K199</f>
        <v>0</v>
      </c>
      <c r="M199" s="34">
        <f>IF((class3_fare&lt;L199),(class3_fare&gt;=L200),)</f>
        <v>0</v>
      </c>
      <c r="N199" s="31">
        <f>1- _xlfn.NORM.DIST(F199, class1_mean, class1_std, TRUE)</f>
        <v>0</v>
      </c>
      <c r="O199" s="31">
        <f>class1_fare*N199</f>
        <v>0</v>
      </c>
      <c r="P199" s="31">
        <f>IF((class3_fare&lt;O199),(class3_fare&gt;=O200),)</f>
        <v>0</v>
      </c>
      <c r="Q199" s="24">
        <f>$C$4*G199</f>
        <v>0</v>
      </c>
      <c r="R199" s="24">
        <f>IF(($D$4&lt;Q199),($D$4&gt;=Q200),)</f>
        <v>0</v>
      </c>
      <c r="S199" t="str">
        <f>IF(R199 = TRUE,F199,"")</f>
        <v/>
      </c>
      <c r="T199">
        <v>196</v>
      </c>
    </row>
    <row r="200" spans="6:20" x14ac:dyDescent="0.3">
      <c r="F200">
        <v>197</v>
      </c>
      <c r="G200" s="26">
        <f>1-_xlfn.POISSON.DIST(F200,$C$5,TRUE)</f>
        <v>0</v>
      </c>
      <c r="H200" s="23">
        <f>1- _xlfn.NORM.DIST(F200, class1_mean, class1_std, TRUE)</f>
        <v>0</v>
      </c>
      <c r="I200" s="23">
        <f>class1_fare*H200</f>
        <v>0</v>
      </c>
      <c r="J200" s="23">
        <f>IF((class2_fare&lt;I200),(class2_fare&gt;=I201),)</f>
        <v>0</v>
      </c>
      <c r="K200" s="34">
        <f>1- _xlfn.NORM.DIST(F200, class2_mean, class2_std, TRUE)</f>
        <v>0</v>
      </c>
      <c r="L200" s="34">
        <f>class2_fare*K200</f>
        <v>0</v>
      </c>
      <c r="M200" s="34">
        <f>IF((class3_fare&lt;L200),(class3_fare&gt;=L201),)</f>
        <v>0</v>
      </c>
      <c r="N200" s="31">
        <f>1- _xlfn.NORM.DIST(F200, class1_mean, class1_std, TRUE)</f>
        <v>0</v>
      </c>
      <c r="O200" s="31">
        <f>class1_fare*N200</f>
        <v>0</v>
      </c>
      <c r="P200" s="31">
        <f>IF((class3_fare&lt;O200),(class3_fare&gt;=O201),)</f>
        <v>0</v>
      </c>
      <c r="Q200" s="24">
        <f>$C$4*G200</f>
        <v>0</v>
      </c>
      <c r="R200" s="24">
        <f>IF(($D$4&lt;Q200),($D$4&gt;=Q201),)</f>
        <v>0</v>
      </c>
      <c r="S200" t="str">
        <f>IF(R200 = TRUE,F200,"")</f>
        <v/>
      </c>
      <c r="T200">
        <v>197</v>
      </c>
    </row>
    <row r="201" spans="6:20" x14ac:dyDescent="0.3">
      <c r="F201">
        <v>198</v>
      </c>
      <c r="G201" s="26">
        <f>1-_xlfn.POISSON.DIST(F201,$C$5,TRUE)</f>
        <v>0</v>
      </c>
      <c r="H201" s="23">
        <f>1- _xlfn.NORM.DIST(F201, class1_mean, class1_std, TRUE)</f>
        <v>0</v>
      </c>
      <c r="I201" s="23">
        <f>class1_fare*H201</f>
        <v>0</v>
      </c>
      <c r="J201" s="23">
        <f>IF((class2_fare&lt;I201),(class2_fare&gt;=I202),)</f>
        <v>0</v>
      </c>
      <c r="K201" s="34">
        <f>1- _xlfn.NORM.DIST(F201, class2_mean, class2_std, TRUE)</f>
        <v>0</v>
      </c>
      <c r="L201" s="34">
        <f>class2_fare*K201</f>
        <v>0</v>
      </c>
      <c r="M201" s="34">
        <f>IF((class3_fare&lt;L201),(class3_fare&gt;=L202),)</f>
        <v>0</v>
      </c>
      <c r="N201" s="31">
        <f>1- _xlfn.NORM.DIST(F201, class1_mean, class1_std, TRUE)</f>
        <v>0</v>
      </c>
      <c r="O201" s="31">
        <f>class1_fare*N201</f>
        <v>0</v>
      </c>
      <c r="P201" s="31">
        <f>IF((class3_fare&lt;O201),(class3_fare&gt;=O202),)</f>
        <v>0</v>
      </c>
      <c r="Q201" s="24">
        <f>$C$4*G201</f>
        <v>0</v>
      </c>
      <c r="R201" s="24">
        <f>IF(($D$4&lt;Q201),($D$4&gt;=Q202),)</f>
        <v>0</v>
      </c>
      <c r="S201" t="str">
        <f>IF(R201 = TRUE,F201,"")</f>
        <v/>
      </c>
      <c r="T201">
        <v>198</v>
      </c>
    </row>
    <row r="202" spans="6:20" x14ac:dyDescent="0.3">
      <c r="F202">
        <v>199</v>
      </c>
      <c r="G202" s="26">
        <f>1-_xlfn.POISSON.DIST(F202,$C$5,TRUE)</f>
        <v>0</v>
      </c>
      <c r="H202" s="23">
        <f>1- _xlfn.NORM.DIST(F202, class1_mean, class1_std, TRUE)</f>
        <v>0</v>
      </c>
      <c r="I202" s="23">
        <f>class1_fare*H202</f>
        <v>0</v>
      </c>
      <c r="J202" s="23">
        <f>IF((class2_fare&lt;I202),(class2_fare&gt;=I203),)</f>
        <v>0</v>
      </c>
      <c r="K202" s="34">
        <f>1- _xlfn.NORM.DIST(F202, class2_mean, class2_std, TRUE)</f>
        <v>0</v>
      </c>
      <c r="L202" s="34">
        <f>class2_fare*K202</f>
        <v>0</v>
      </c>
      <c r="M202" s="34">
        <f>IF((class3_fare&lt;L202),(class3_fare&gt;=L203),)</f>
        <v>0</v>
      </c>
      <c r="N202" s="31">
        <f>1- _xlfn.NORM.DIST(F202, class1_mean, class1_std, TRUE)</f>
        <v>0</v>
      </c>
      <c r="O202" s="31">
        <f>class1_fare*N202</f>
        <v>0</v>
      </c>
      <c r="P202" s="31">
        <f>IF((class3_fare&lt;O202),(class3_fare&gt;=O203),)</f>
        <v>0</v>
      </c>
      <c r="Q202" s="24">
        <f>$C$4*G202</f>
        <v>0</v>
      </c>
      <c r="R202" s="24">
        <f>IF(($D$4&lt;Q202),($D$4&gt;=Q203),)</f>
        <v>0</v>
      </c>
      <c r="S202" t="str">
        <f>IF(R202 = TRUE,F202,"")</f>
        <v/>
      </c>
      <c r="T202">
        <v>199</v>
      </c>
    </row>
    <row r="203" spans="6:20" x14ac:dyDescent="0.3">
      <c r="F203">
        <v>200</v>
      </c>
      <c r="G203" s="26">
        <f>1-_xlfn.POISSON.DIST(F203,$C$5,TRUE)</f>
        <v>0</v>
      </c>
      <c r="H203" s="23">
        <f>1- _xlfn.NORM.DIST(F203, class1_mean, class1_std, TRUE)</f>
        <v>0</v>
      </c>
      <c r="I203" s="23">
        <f>class1_fare*H203</f>
        <v>0</v>
      </c>
      <c r="J203" s="23">
        <f>IF((class2_fare&lt;I203),(class2_fare&gt;=I204),)</f>
        <v>0</v>
      </c>
      <c r="K203" s="34">
        <f>1- _xlfn.NORM.DIST(F203, class2_mean, class2_std, TRUE)</f>
        <v>0</v>
      </c>
      <c r="L203" s="34">
        <f>class2_fare*K203</f>
        <v>0</v>
      </c>
      <c r="M203" s="34">
        <f>IF((class3_fare&lt;L203),(class3_fare&gt;=L204),)</f>
        <v>0</v>
      </c>
      <c r="N203" s="31">
        <f>1- _xlfn.NORM.DIST(F203, class1_mean, class1_std, TRUE)</f>
        <v>0</v>
      </c>
      <c r="O203" s="31">
        <f>class1_fare*N203</f>
        <v>0</v>
      </c>
      <c r="P203" s="31">
        <f>IF((class3_fare&lt;O203),(class3_fare&gt;=O204),)</f>
        <v>0</v>
      </c>
      <c r="Q203" s="24">
        <f>$C$4*G203</f>
        <v>0</v>
      </c>
      <c r="R203" s="24">
        <f>IF(($D$4&lt;Q203),($D$4&gt;=Q204),)</f>
        <v>0</v>
      </c>
      <c r="S203" t="str">
        <f>IF(R203 = TRUE,F203,"")</f>
        <v/>
      </c>
      <c r="T203">
        <v>200</v>
      </c>
    </row>
    <row r="204" spans="6:20" x14ac:dyDescent="0.3">
      <c r="F204">
        <v>201</v>
      </c>
      <c r="G204" s="26">
        <f>1-_xlfn.POISSON.DIST(F204,$C$5,TRUE)</f>
        <v>0</v>
      </c>
      <c r="H204" s="23">
        <f>1- _xlfn.NORM.DIST(F204, class1_mean, class1_std, TRUE)</f>
        <v>0</v>
      </c>
      <c r="I204" s="23">
        <f>class1_fare*H204</f>
        <v>0</v>
      </c>
      <c r="J204" s="23">
        <f>IF((class2_fare&lt;I204),(class2_fare&gt;=I205),)</f>
        <v>0</v>
      </c>
      <c r="K204" s="34">
        <f>1- _xlfn.NORM.DIST(F204, class2_mean, class2_std, TRUE)</f>
        <v>0</v>
      </c>
      <c r="L204" s="34">
        <f>class2_fare*K204</f>
        <v>0</v>
      </c>
      <c r="M204" s="34">
        <f>IF((class3_fare&lt;L204),(class3_fare&gt;=L205),)</f>
        <v>0</v>
      </c>
      <c r="N204" s="31">
        <f>1- _xlfn.NORM.DIST(F204, class1_mean, class1_std, TRUE)</f>
        <v>0</v>
      </c>
      <c r="O204" s="31">
        <f>class1_fare*N204</f>
        <v>0</v>
      </c>
      <c r="P204" s="31">
        <f>IF((class3_fare&lt;O204),(class3_fare&gt;=O205),)</f>
        <v>0</v>
      </c>
      <c r="Q204" s="24">
        <f>$C$4*G204</f>
        <v>0</v>
      </c>
      <c r="R204" s="24">
        <f>IF(($D$4&lt;Q204),($D$4&gt;=Q205),)</f>
        <v>0</v>
      </c>
      <c r="S204" t="str">
        <f>IF(R204 = TRUE,F204,"")</f>
        <v/>
      </c>
      <c r="T204">
        <v>201</v>
      </c>
    </row>
    <row r="205" spans="6:20" x14ac:dyDescent="0.3">
      <c r="F205">
        <v>202</v>
      </c>
      <c r="G205" s="26">
        <f>1-_xlfn.POISSON.DIST(F205,$C$5,TRUE)</f>
        <v>0</v>
      </c>
      <c r="H205" s="23">
        <f>1- _xlfn.NORM.DIST(F205, class1_mean, class1_std, TRUE)</f>
        <v>0</v>
      </c>
      <c r="I205" s="23">
        <f>class1_fare*H205</f>
        <v>0</v>
      </c>
      <c r="J205" s="23">
        <f>IF((class2_fare&lt;I205),(class2_fare&gt;=I206),)</f>
        <v>0</v>
      </c>
      <c r="K205" s="34">
        <f>1- _xlfn.NORM.DIST(F205, class2_mean, class2_std, TRUE)</f>
        <v>0</v>
      </c>
      <c r="L205" s="34">
        <f>class2_fare*K205</f>
        <v>0</v>
      </c>
      <c r="M205" s="34">
        <f>IF((class3_fare&lt;L205),(class3_fare&gt;=L206),)</f>
        <v>0</v>
      </c>
      <c r="N205" s="31">
        <f>1- _xlfn.NORM.DIST(F205, class1_mean, class1_std, TRUE)</f>
        <v>0</v>
      </c>
      <c r="O205" s="31">
        <f>class1_fare*N205</f>
        <v>0</v>
      </c>
      <c r="P205" s="31">
        <f>IF((class3_fare&lt;O205),(class3_fare&gt;=O206),)</f>
        <v>0</v>
      </c>
      <c r="Q205" s="24">
        <f>$C$4*G205</f>
        <v>0</v>
      </c>
      <c r="R205" s="24">
        <f>IF(($D$4&lt;Q205),($D$4&gt;=Q206),)</f>
        <v>0</v>
      </c>
      <c r="S205" t="str">
        <f>IF(R205 = TRUE,F205,"")</f>
        <v/>
      </c>
      <c r="T205">
        <v>202</v>
      </c>
    </row>
    <row r="206" spans="6:20" x14ac:dyDescent="0.3">
      <c r="F206">
        <v>203</v>
      </c>
      <c r="G206" s="26">
        <f>1-_xlfn.POISSON.DIST(F206,$C$5,TRUE)</f>
        <v>0</v>
      </c>
      <c r="H206" s="23">
        <f>1- _xlfn.NORM.DIST(F206, class1_mean, class1_std, TRUE)</f>
        <v>0</v>
      </c>
      <c r="I206" s="23">
        <f>class1_fare*H206</f>
        <v>0</v>
      </c>
      <c r="J206" s="23">
        <f>IF((class2_fare&lt;I206),(class2_fare&gt;=I207),)</f>
        <v>0</v>
      </c>
      <c r="K206" s="34">
        <f>1- _xlfn.NORM.DIST(F206, class2_mean, class2_std, TRUE)</f>
        <v>0</v>
      </c>
      <c r="L206" s="34">
        <f>class2_fare*K206</f>
        <v>0</v>
      </c>
      <c r="M206" s="34">
        <f>IF((class3_fare&lt;L206),(class3_fare&gt;=L207),)</f>
        <v>0</v>
      </c>
      <c r="N206" s="31">
        <f>1- _xlfn.NORM.DIST(F206, class1_mean, class1_std, TRUE)</f>
        <v>0</v>
      </c>
      <c r="O206" s="31">
        <f>class1_fare*N206</f>
        <v>0</v>
      </c>
      <c r="P206" s="31">
        <f>IF((class3_fare&lt;O206),(class3_fare&gt;=O207),)</f>
        <v>0</v>
      </c>
      <c r="Q206" s="24">
        <f>$C$4*G206</f>
        <v>0</v>
      </c>
      <c r="R206" s="24">
        <f>IF(($D$4&lt;Q206),($D$4&gt;=Q207),)</f>
        <v>0</v>
      </c>
      <c r="S206" t="str">
        <f>IF(R206 = TRUE,F206,"")</f>
        <v/>
      </c>
      <c r="T206">
        <v>203</v>
      </c>
    </row>
    <row r="207" spans="6:20" x14ac:dyDescent="0.3">
      <c r="F207">
        <v>204</v>
      </c>
      <c r="G207" s="26">
        <f>1-_xlfn.POISSON.DIST(F207,$C$5,TRUE)</f>
        <v>0</v>
      </c>
      <c r="H207" s="23">
        <f>1- _xlfn.NORM.DIST(F207, class1_mean, class1_std, TRUE)</f>
        <v>0</v>
      </c>
      <c r="I207" s="23">
        <f>class1_fare*H207</f>
        <v>0</v>
      </c>
      <c r="J207" s="23">
        <f>IF((class2_fare&lt;I207),(class2_fare&gt;=I208),)</f>
        <v>0</v>
      </c>
      <c r="K207" s="34">
        <f>1- _xlfn.NORM.DIST(F207, class2_mean, class2_std, TRUE)</f>
        <v>0</v>
      </c>
      <c r="L207" s="34">
        <f>class2_fare*K207</f>
        <v>0</v>
      </c>
      <c r="M207" s="34">
        <f>IF((class3_fare&lt;L207),(class3_fare&gt;=L208),)</f>
        <v>0</v>
      </c>
      <c r="N207" s="31">
        <f>1- _xlfn.NORM.DIST(F207, class1_mean, class1_std, TRUE)</f>
        <v>0</v>
      </c>
      <c r="O207" s="31">
        <f>class1_fare*N207</f>
        <v>0</v>
      </c>
      <c r="P207" s="31">
        <f>IF((class3_fare&lt;O207),(class3_fare&gt;=O208),)</f>
        <v>0</v>
      </c>
      <c r="Q207" s="24">
        <f>$C$4*G207</f>
        <v>0</v>
      </c>
      <c r="R207" s="24">
        <f>IF(($D$4&lt;Q207),($D$4&gt;=Q208),)</f>
        <v>0</v>
      </c>
      <c r="S207" t="str">
        <f>IF(R207 = TRUE,F207,"")</f>
        <v/>
      </c>
      <c r="T207">
        <v>204</v>
      </c>
    </row>
    <row r="208" spans="6:20" x14ac:dyDescent="0.3">
      <c r="F208">
        <v>205</v>
      </c>
      <c r="G208" s="26">
        <f>1-_xlfn.POISSON.DIST(F208,$C$5,TRUE)</f>
        <v>0</v>
      </c>
      <c r="H208" s="23">
        <f>1- _xlfn.NORM.DIST(F208, class1_mean, class1_std, TRUE)</f>
        <v>0</v>
      </c>
      <c r="I208" s="23">
        <f>class1_fare*H208</f>
        <v>0</v>
      </c>
      <c r="J208" s="23">
        <f>IF((class2_fare&lt;I208),(class2_fare&gt;=I209),)</f>
        <v>0</v>
      </c>
      <c r="K208" s="34">
        <f>1- _xlfn.NORM.DIST(F208, class2_mean, class2_std, TRUE)</f>
        <v>0</v>
      </c>
      <c r="L208" s="34">
        <f>class2_fare*K208</f>
        <v>0</v>
      </c>
      <c r="M208" s="34">
        <f>IF((class3_fare&lt;L208),(class3_fare&gt;=L209),)</f>
        <v>0</v>
      </c>
      <c r="N208" s="31">
        <f>1- _xlfn.NORM.DIST(F208, class1_mean, class1_std, TRUE)</f>
        <v>0</v>
      </c>
      <c r="O208" s="31">
        <f>class1_fare*N208</f>
        <v>0</v>
      </c>
      <c r="P208" s="31">
        <f>IF((class3_fare&lt;O208),(class3_fare&gt;=O209),)</f>
        <v>0</v>
      </c>
      <c r="Q208" s="24">
        <f>$C$4*G208</f>
        <v>0</v>
      </c>
      <c r="R208" s="24">
        <f>IF(($D$4&lt;Q208),($D$4&gt;=Q209),)</f>
        <v>0</v>
      </c>
      <c r="S208" t="str">
        <f>IF(R208 = TRUE,F208,"")</f>
        <v/>
      </c>
      <c r="T208">
        <v>205</v>
      </c>
    </row>
    <row r="209" spans="6:20" x14ac:dyDescent="0.3">
      <c r="F209">
        <v>206</v>
      </c>
      <c r="G209" s="26">
        <f>1-_xlfn.POISSON.DIST(F209,$C$5,TRUE)</f>
        <v>0</v>
      </c>
      <c r="H209" s="23">
        <f>1- _xlfn.NORM.DIST(F209, class1_mean, class1_std, TRUE)</f>
        <v>0</v>
      </c>
      <c r="I209" s="23">
        <f>class1_fare*H209</f>
        <v>0</v>
      </c>
      <c r="J209" s="23">
        <f>IF((class2_fare&lt;I209),(class2_fare&gt;=I210),)</f>
        <v>0</v>
      </c>
      <c r="K209" s="34">
        <f>1- _xlfn.NORM.DIST(F209, class2_mean, class2_std, TRUE)</f>
        <v>0</v>
      </c>
      <c r="L209" s="34">
        <f>class2_fare*K209</f>
        <v>0</v>
      </c>
      <c r="M209" s="34">
        <f>IF((class3_fare&lt;L209),(class3_fare&gt;=L210),)</f>
        <v>0</v>
      </c>
      <c r="N209" s="31">
        <f>1- _xlfn.NORM.DIST(F209, class1_mean, class1_std, TRUE)</f>
        <v>0</v>
      </c>
      <c r="O209" s="31">
        <f>class1_fare*N209</f>
        <v>0</v>
      </c>
      <c r="P209" s="31">
        <f>IF((class3_fare&lt;O209),(class3_fare&gt;=O210),)</f>
        <v>0</v>
      </c>
      <c r="Q209" s="24">
        <f>$C$4*G209</f>
        <v>0</v>
      </c>
      <c r="R209" s="24">
        <f>IF(($D$4&lt;Q209),($D$4&gt;=Q210),)</f>
        <v>0</v>
      </c>
      <c r="S209" t="str">
        <f>IF(R209 = TRUE,F209,"")</f>
        <v/>
      </c>
      <c r="T209">
        <v>206</v>
      </c>
    </row>
    <row r="210" spans="6:20" x14ac:dyDescent="0.3">
      <c r="F210">
        <v>207</v>
      </c>
      <c r="G210" s="26">
        <f>1-_xlfn.POISSON.DIST(F210,$C$5,TRUE)</f>
        <v>0</v>
      </c>
      <c r="H210" s="23">
        <f>1- _xlfn.NORM.DIST(F210, class1_mean, class1_std, TRUE)</f>
        <v>0</v>
      </c>
      <c r="I210" s="23">
        <f>class1_fare*H210</f>
        <v>0</v>
      </c>
      <c r="J210" s="23">
        <f>IF((class2_fare&lt;I210),(class2_fare&gt;=I211),)</f>
        <v>0</v>
      </c>
      <c r="K210" s="34">
        <f>1- _xlfn.NORM.DIST(F210, class2_mean, class2_std, TRUE)</f>
        <v>0</v>
      </c>
      <c r="L210" s="34">
        <f>class2_fare*K210</f>
        <v>0</v>
      </c>
      <c r="M210" s="34">
        <f>IF((class3_fare&lt;L210),(class3_fare&gt;=L211),)</f>
        <v>0</v>
      </c>
      <c r="N210" s="31">
        <f>1- _xlfn.NORM.DIST(F210, class1_mean, class1_std, TRUE)</f>
        <v>0</v>
      </c>
      <c r="O210" s="31">
        <f>class1_fare*N210</f>
        <v>0</v>
      </c>
      <c r="P210" s="31">
        <f>IF((class3_fare&lt;O210),(class3_fare&gt;=O211),)</f>
        <v>0</v>
      </c>
      <c r="Q210" s="24">
        <f>$C$4*G210</f>
        <v>0</v>
      </c>
      <c r="R210" s="24">
        <f>IF(($D$4&lt;Q210),($D$4&gt;=Q211),)</f>
        <v>0</v>
      </c>
      <c r="S210" t="str">
        <f>IF(R210 = TRUE,F210,"")</f>
        <v/>
      </c>
      <c r="T210">
        <v>207</v>
      </c>
    </row>
    <row r="211" spans="6:20" x14ac:dyDescent="0.3">
      <c r="F211">
        <v>208</v>
      </c>
      <c r="G211" s="26">
        <f>1-_xlfn.POISSON.DIST(F211,$C$5,TRUE)</f>
        <v>0</v>
      </c>
      <c r="H211" s="23">
        <f>1- _xlfn.NORM.DIST(F211, class1_mean, class1_std, TRUE)</f>
        <v>0</v>
      </c>
      <c r="I211" s="23">
        <f>class1_fare*H211</f>
        <v>0</v>
      </c>
      <c r="J211" s="23">
        <f>IF((class2_fare&lt;I211),(class2_fare&gt;=I212),)</f>
        <v>0</v>
      </c>
      <c r="K211" s="34">
        <f>1- _xlfn.NORM.DIST(F211, class2_mean, class2_std, TRUE)</f>
        <v>0</v>
      </c>
      <c r="L211" s="34">
        <f>class2_fare*K211</f>
        <v>0</v>
      </c>
      <c r="M211" s="34">
        <f>IF((class3_fare&lt;L211),(class3_fare&gt;=L212),)</f>
        <v>0</v>
      </c>
      <c r="N211" s="31">
        <f>1- _xlfn.NORM.DIST(F211, class1_mean, class1_std, TRUE)</f>
        <v>0</v>
      </c>
      <c r="O211" s="31">
        <f>class1_fare*N211</f>
        <v>0</v>
      </c>
      <c r="P211" s="31">
        <f>IF((class3_fare&lt;O211),(class3_fare&gt;=O212),)</f>
        <v>0</v>
      </c>
      <c r="Q211" s="24">
        <f>$C$4*G211</f>
        <v>0</v>
      </c>
      <c r="R211" s="24">
        <f>IF(($D$4&lt;Q211),($D$4&gt;=Q212),)</f>
        <v>0</v>
      </c>
      <c r="S211" t="str">
        <f>IF(R211 = TRUE,F211,"")</f>
        <v/>
      </c>
      <c r="T211">
        <v>208</v>
      </c>
    </row>
    <row r="212" spans="6:20" x14ac:dyDescent="0.3">
      <c r="F212">
        <v>209</v>
      </c>
      <c r="G212" s="26">
        <f>1-_xlfn.POISSON.DIST(F212,$C$5,TRUE)</f>
        <v>0</v>
      </c>
      <c r="H212" s="23">
        <f>1- _xlfn.NORM.DIST(F212, class1_mean, class1_std, TRUE)</f>
        <v>0</v>
      </c>
      <c r="I212" s="23">
        <f>class1_fare*H212</f>
        <v>0</v>
      </c>
      <c r="J212" s="23">
        <f>IF((class2_fare&lt;I212),(class2_fare&gt;=I213),)</f>
        <v>0</v>
      </c>
      <c r="K212" s="34">
        <f>1- _xlfn.NORM.DIST(F212, class2_mean, class2_std, TRUE)</f>
        <v>0</v>
      </c>
      <c r="L212" s="34">
        <f>class2_fare*K212</f>
        <v>0</v>
      </c>
      <c r="M212" s="34">
        <f>IF((class3_fare&lt;L212),(class3_fare&gt;=L213),)</f>
        <v>0</v>
      </c>
      <c r="N212" s="31">
        <f>1- _xlfn.NORM.DIST(F212, class1_mean, class1_std, TRUE)</f>
        <v>0</v>
      </c>
      <c r="O212" s="31">
        <f>class1_fare*N212</f>
        <v>0</v>
      </c>
      <c r="P212" s="31">
        <f>IF((class3_fare&lt;O212),(class3_fare&gt;=O213),)</f>
        <v>0</v>
      </c>
      <c r="Q212" s="24">
        <f>$C$4*G212</f>
        <v>0</v>
      </c>
      <c r="R212" s="24">
        <f>IF(($D$4&lt;Q212),($D$4&gt;=Q213),)</f>
        <v>0</v>
      </c>
      <c r="S212" t="str">
        <f>IF(R212 = TRUE,F212,"")</f>
        <v/>
      </c>
      <c r="T212">
        <v>209</v>
      </c>
    </row>
    <row r="213" spans="6:20" x14ac:dyDescent="0.3">
      <c r="F213">
        <v>210</v>
      </c>
      <c r="G213" s="26">
        <f>1-_xlfn.POISSON.DIST(F213,$C$5,TRUE)</f>
        <v>0</v>
      </c>
      <c r="H213" s="23">
        <f>1- _xlfn.NORM.DIST(F213, class1_mean, class1_std, TRUE)</f>
        <v>0</v>
      </c>
      <c r="I213" s="23">
        <f>class1_fare*H213</f>
        <v>0</v>
      </c>
      <c r="J213" s="23">
        <f>IF((class2_fare&lt;I213),(class2_fare&gt;=I214),)</f>
        <v>0</v>
      </c>
      <c r="K213" s="34">
        <f>1- _xlfn.NORM.DIST(F213, class2_mean, class2_std, TRUE)</f>
        <v>0</v>
      </c>
      <c r="L213" s="34">
        <f>class2_fare*K213</f>
        <v>0</v>
      </c>
      <c r="M213" s="34">
        <f>IF((class3_fare&lt;L213),(class3_fare&gt;=L214),)</f>
        <v>0</v>
      </c>
      <c r="N213" s="31">
        <f>1- _xlfn.NORM.DIST(F213, class1_mean, class1_std, TRUE)</f>
        <v>0</v>
      </c>
      <c r="O213" s="31">
        <f>class1_fare*N213</f>
        <v>0</v>
      </c>
      <c r="P213" s="31">
        <f>IF((class3_fare&lt;O213),(class3_fare&gt;=O214),)</f>
        <v>0</v>
      </c>
      <c r="Q213" s="24">
        <f>$C$4*G213</f>
        <v>0</v>
      </c>
      <c r="R213" s="24">
        <f>IF(($D$4&lt;Q213),($D$4&gt;=Q214),)</f>
        <v>0</v>
      </c>
      <c r="S213" t="str">
        <f>IF(R213 = TRUE,F213,"")</f>
        <v/>
      </c>
      <c r="T213">
        <v>210</v>
      </c>
    </row>
    <row r="214" spans="6:20" x14ac:dyDescent="0.3">
      <c r="F214">
        <v>211</v>
      </c>
      <c r="G214" s="26">
        <f>1-_xlfn.POISSON.DIST(F214,$C$5,TRUE)</f>
        <v>0</v>
      </c>
      <c r="H214" s="23">
        <f>1- _xlfn.NORM.DIST(F214, class1_mean, class1_std, TRUE)</f>
        <v>0</v>
      </c>
      <c r="I214" s="23">
        <f>class1_fare*H214</f>
        <v>0</v>
      </c>
      <c r="J214" s="23">
        <f>IF((class2_fare&lt;I214),(class2_fare&gt;=I215),)</f>
        <v>0</v>
      </c>
      <c r="K214" s="34">
        <f>1- _xlfn.NORM.DIST(F214, class2_mean, class2_std, TRUE)</f>
        <v>0</v>
      </c>
      <c r="L214" s="34">
        <f>class2_fare*K214</f>
        <v>0</v>
      </c>
      <c r="M214" s="34">
        <f>IF((class3_fare&lt;L214),(class3_fare&gt;=L215),)</f>
        <v>0</v>
      </c>
      <c r="N214" s="31">
        <f>1- _xlfn.NORM.DIST(F214, class1_mean, class1_std, TRUE)</f>
        <v>0</v>
      </c>
      <c r="O214" s="31">
        <f>class1_fare*N214</f>
        <v>0</v>
      </c>
      <c r="P214" s="31">
        <f>IF((class3_fare&lt;O214),(class3_fare&gt;=O215),)</f>
        <v>0</v>
      </c>
      <c r="Q214" s="24">
        <f>$C$4*G214</f>
        <v>0</v>
      </c>
      <c r="R214" s="24">
        <f>IF(($D$4&lt;Q214),($D$4&gt;=Q215),)</f>
        <v>0</v>
      </c>
      <c r="S214" t="str">
        <f>IF(R214 = TRUE,F214,"")</f>
        <v/>
      </c>
      <c r="T214">
        <v>211</v>
      </c>
    </row>
    <row r="215" spans="6:20" x14ac:dyDescent="0.3">
      <c r="F215">
        <v>212</v>
      </c>
      <c r="G215" s="26">
        <f>1-_xlfn.POISSON.DIST(F215,$C$5,TRUE)</f>
        <v>0</v>
      </c>
      <c r="H215" s="23">
        <f>1- _xlfn.NORM.DIST(F215, class1_mean, class1_std, TRUE)</f>
        <v>0</v>
      </c>
      <c r="I215" s="23">
        <f>class1_fare*H215</f>
        <v>0</v>
      </c>
      <c r="J215" s="23">
        <f>IF((class2_fare&lt;I215),(class2_fare&gt;=I216),)</f>
        <v>0</v>
      </c>
      <c r="K215" s="34">
        <f>1- _xlfn.NORM.DIST(F215, class2_mean, class2_std, TRUE)</f>
        <v>0</v>
      </c>
      <c r="L215" s="34">
        <f>class2_fare*K215</f>
        <v>0</v>
      </c>
      <c r="M215" s="34">
        <f>IF((class3_fare&lt;L215),(class3_fare&gt;=L216),)</f>
        <v>0</v>
      </c>
      <c r="N215" s="31">
        <f>1- _xlfn.NORM.DIST(F215, class1_mean, class1_std, TRUE)</f>
        <v>0</v>
      </c>
      <c r="O215" s="31">
        <f>class1_fare*N215</f>
        <v>0</v>
      </c>
      <c r="P215" s="31">
        <f>IF((class3_fare&lt;O215),(class3_fare&gt;=O216),)</f>
        <v>0</v>
      </c>
      <c r="Q215" s="24">
        <f>$C$4*G215</f>
        <v>0</v>
      </c>
      <c r="R215" s="24">
        <f>IF(($D$4&lt;Q215),($D$4&gt;=Q216),)</f>
        <v>0</v>
      </c>
      <c r="S215" t="str">
        <f>IF(R215 = TRUE,F215,"")</f>
        <v/>
      </c>
      <c r="T215">
        <v>212</v>
      </c>
    </row>
    <row r="216" spans="6:20" x14ac:dyDescent="0.3">
      <c r="F216">
        <v>213</v>
      </c>
      <c r="G216" s="26">
        <f>1-_xlfn.POISSON.DIST(F216,$C$5,TRUE)</f>
        <v>0</v>
      </c>
      <c r="H216" s="23">
        <f>1- _xlfn.NORM.DIST(F216, class1_mean, class1_std, TRUE)</f>
        <v>0</v>
      </c>
      <c r="I216" s="23">
        <f>class1_fare*H216</f>
        <v>0</v>
      </c>
      <c r="J216" s="23">
        <f>IF((class2_fare&lt;I216),(class2_fare&gt;=I217),)</f>
        <v>0</v>
      </c>
      <c r="K216" s="34">
        <f>1- _xlfn.NORM.DIST(F216, class2_mean, class2_std, TRUE)</f>
        <v>0</v>
      </c>
      <c r="L216" s="34">
        <f>class2_fare*K216</f>
        <v>0</v>
      </c>
      <c r="M216" s="34">
        <f>IF((class3_fare&lt;L216),(class3_fare&gt;=L217),)</f>
        <v>0</v>
      </c>
      <c r="N216" s="31">
        <f>1- _xlfn.NORM.DIST(F216, class1_mean, class1_std, TRUE)</f>
        <v>0</v>
      </c>
      <c r="O216" s="31">
        <f>class1_fare*N216</f>
        <v>0</v>
      </c>
      <c r="P216" s="31">
        <f>IF((class3_fare&lt;O216),(class3_fare&gt;=O217),)</f>
        <v>0</v>
      </c>
      <c r="Q216" s="24">
        <f>$C$4*G216</f>
        <v>0</v>
      </c>
      <c r="R216" s="24">
        <f>IF(($D$4&lt;Q216),($D$4&gt;=Q217),)</f>
        <v>0</v>
      </c>
      <c r="S216" t="str">
        <f>IF(R216 = TRUE,F216,"")</f>
        <v/>
      </c>
      <c r="T216">
        <v>213</v>
      </c>
    </row>
    <row r="217" spans="6:20" x14ac:dyDescent="0.3">
      <c r="F217">
        <v>214</v>
      </c>
      <c r="G217" s="26">
        <f>1-_xlfn.POISSON.DIST(F217,$C$5,TRUE)</f>
        <v>0</v>
      </c>
      <c r="H217" s="23">
        <f>1- _xlfn.NORM.DIST(F217, class1_mean, class1_std, TRUE)</f>
        <v>0</v>
      </c>
      <c r="I217" s="23">
        <f>class1_fare*H217</f>
        <v>0</v>
      </c>
      <c r="J217" s="23">
        <f>IF((class2_fare&lt;I217),(class2_fare&gt;=I218),)</f>
        <v>0</v>
      </c>
      <c r="K217" s="34">
        <f>1- _xlfn.NORM.DIST(F217, class2_mean, class2_std, TRUE)</f>
        <v>0</v>
      </c>
      <c r="L217" s="34">
        <f>class2_fare*K217</f>
        <v>0</v>
      </c>
      <c r="M217" s="34">
        <f>IF((class3_fare&lt;L217),(class3_fare&gt;=L218),)</f>
        <v>0</v>
      </c>
      <c r="N217" s="31">
        <f>1- _xlfn.NORM.DIST(F217, class1_mean, class1_std, TRUE)</f>
        <v>0</v>
      </c>
      <c r="O217" s="31">
        <f>class1_fare*N217</f>
        <v>0</v>
      </c>
      <c r="P217" s="31">
        <f>IF((class3_fare&lt;O217),(class3_fare&gt;=O218),)</f>
        <v>0</v>
      </c>
      <c r="Q217" s="24">
        <f>$C$4*G217</f>
        <v>0</v>
      </c>
      <c r="R217" s="24">
        <f>IF(($D$4&lt;Q217),($D$4&gt;=Q218),)</f>
        <v>0</v>
      </c>
      <c r="S217" t="str">
        <f>IF(R217 = TRUE,F217,"")</f>
        <v/>
      </c>
      <c r="T217">
        <v>214</v>
      </c>
    </row>
    <row r="218" spans="6:20" x14ac:dyDescent="0.3">
      <c r="F218">
        <v>215</v>
      </c>
      <c r="G218" s="26">
        <f>1-_xlfn.POISSON.DIST(F218,$C$5,TRUE)</f>
        <v>0</v>
      </c>
      <c r="H218" s="23">
        <f>1- _xlfn.NORM.DIST(F218, class1_mean, class1_std, TRUE)</f>
        <v>0</v>
      </c>
      <c r="I218" s="23">
        <f>class1_fare*H218</f>
        <v>0</v>
      </c>
      <c r="J218" s="23">
        <f>IF((class2_fare&lt;I218),(class2_fare&gt;=I219),)</f>
        <v>0</v>
      </c>
      <c r="K218" s="34">
        <f>1- _xlfn.NORM.DIST(F218, class2_mean, class2_std, TRUE)</f>
        <v>0</v>
      </c>
      <c r="L218" s="34">
        <f>class2_fare*K218</f>
        <v>0</v>
      </c>
      <c r="M218" s="34">
        <f>IF((class3_fare&lt;L218),(class3_fare&gt;=L219),)</f>
        <v>0</v>
      </c>
      <c r="N218" s="31">
        <f>1- _xlfn.NORM.DIST(F218, class1_mean, class1_std, TRUE)</f>
        <v>0</v>
      </c>
      <c r="O218" s="31">
        <f>class1_fare*N218</f>
        <v>0</v>
      </c>
      <c r="P218" s="31">
        <f>IF((class3_fare&lt;O218),(class3_fare&gt;=O219),)</f>
        <v>0</v>
      </c>
      <c r="Q218" s="24">
        <f>$C$4*G218</f>
        <v>0</v>
      </c>
      <c r="R218" s="24">
        <f>IF(($D$4&lt;Q218),($D$4&gt;=Q219),)</f>
        <v>0</v>
      </c>
      <c r="S218" t="str">
        <f>IF(R218 = TRUE,F218,"")</f>
        <v/>
      </c>
      <c r="T218">
        <v>215</v>
      </c>
    </row>
    <row r="219" spans="6:20" x14ac:dyDescent="0.3">
      <c r="F219">
        <v>216</v>
      </c>
      <c r="G219" s="26">
        <f>1-_xlfn.POISSON.DIST(F219,$C$5,TRUE)</f>
        <v>0</v>
      </c>
      <c r="H219" s="23">
        <f>1- _xlfn.NORM.DIST(F219, class1_mean, class1_std, TRUE)</f>
        <v>0</v>
      </c>
      <c r="I219" s="23">
        <f>class1_fare*H219</f>
        <v>0</v>
      </c>
      <c r="J219" s="23">
        <f>IF((class2_fare&lt;I219),(class2_fare&gt;=I220),)</f>
        <v>0</v>
      </c>
      <c r="K219" s="34">
        <f>1- _xlfn.NORM.DIST(F219, class2_mean, class2_std, TRUE)</f>
        <v>0</v>
      </c>
      <c r="L219" s="34">
        <f>class2_fare*K219</f>
        <v>0</v>
      </c>
      <c r="M219" s="34">
        <f>IF((class3_fare&lt;L219),(class3_fare&gt;=L220),)</f>
        <v>0</v>
      </c>
      <c r="N219" s="31">
        <f>1- _xlfn.NORM.DIST(F219, class1_mean, class1_std, TRUE)</f>
        <v>0</v>
      </c>
      <c r="O219" s="31">
        <f>class1_fare*N219</f>
        <v>0</v>
      </c>
      <c r="P219" s="31">
        <f>IF((class3_fare&lt;O219),(class3_fare&gt;=O220),)</f>
        <v>0</v>
      </c>
      <c r="Q219" s="24">
        <f>$C$4*G219</f>
        <v>0</v>
      </c>
      <c r="R219" s="24">
        <f>IF(($D$4&lt;Q219),($D$4&gt;=Q220),)</f>
        <v>0</v>
      </c>
      <c r="S219" t="str">
        <f>IF(R219 = TRUE,F219,"")</f>
        <v/>
      </c>
      <c r="T219">
        <v>216</v>
      </c>
    </row>
    <row r="220" spans="6:20" x14ac:dyDescent="0.3">
      <c r="F220">
        <v>217</v>
      </c>
      <c r="G220" s="26">
        <f>1-_xlfn.POISSON.DIST(F220,$C$5,TRUE)</f>
        <v>0</v>
      </c>
      <c r="H220" s="23">
        <f>1- _xlfn.NORM.DIST(F220, class1_mean, class1_std, TRUE)</f>
        <v>0</v>
      </c>
      <c r="I220" s="23">
        <f>class1_fare*H220</f>
        <v>0</v>
      </c>
      <c r="J220" s="23">
        <f>IF((class2_fare&lt;I220),(class2_fare&gt;=I221),)</f>
        <v>0</v>
      </c>
      <c r="K220" s="34">
        <f>1- _xlfn.NORM.DIST(F220, class2_mean, class2_std, TRUE)</f>
        <v>0</v>
      </c>
      <c r="L220" s="34">
        <f>class2_fare*K220</f>
        <v>0</v>
      </c>
      <c r="M220" s="34">
        <f>IF((class3_fare&lt;L220),(class3_fare&gt;=L221),)</f>
        <v>0</v>
      </c>
      <c r="N220" s="31">
        <f>1- _xlfn.NORM.DIST(F220, class1_mean, class1_std, TRUE)</f>
        <v>0</v>
      </c>
      <c r="O220" s="31">
        <f>class1_fare*N220</f>
        <v>0</v>
      </c>
      <c r="P220" s="31">
        <f>IF((class3_fare&lt;O220),(class3_fare&gt;=O221),)</f>
        <v>0</v>
      </c>
      <c r="Q220" s="24">
        <f>$C$4*G220</f>
        <v>0</v>
      </c>
      <c r="R220" s="24">
        <f>IF(($D$4&lt;Q220),($D$4&gt;=Q221),)</f>
        <v>0</v>
      </c>
      <c r="S220" t="str">
        <f>IF(R220 = TRUE,F220,"")</f>
        <v/>
      </c>
      <c r="T220">
        <v>217</v>
      </c>
    </row>
    <row r="221" spans="6:20" x14ac:dyDescent="0.3">
      <c r="F221">
        <v>218</v>
      </c>
      <c r="G221" s="26">
        <f>1-_xlfn.POISSON.DIST(F221,$C$5,TRUE)</f>
        <v>0</v>
      </c>
      <c r="H221" s="23">
        <f>1- _xlfn.NORM.DIST(F221, class1_mean, class1_std, TRUE)</f>
        <v>0</v>
      </c>
      <c r="I221" s="23">
        <f>class1_fare*H221</f>
        <v>0</v>
      </c>
      <c r="J221" s="23">
        <f>IF((class2_fare&lt;I221),(class2_fare&gt;=I222),)</f>
        <v>0</v>
      </c>
      <c r="K221" s="34">
        <f>1- _xlfn.NORM.DIST(F221, class2_mean, class2_std, TRUE)</f>
        <v>0</v>
      </c>
      <c r="L221" s="34">
        <f>class2_fare*K221</f>
        <v>0</v>
      </c>
      <c r="M221" s="34">
        <f>IF((class3_fare&lt;L221),(class3_fare&gt;=L222),)</f>
        <v>0</v>
      </c>
      <c r="N221" s="31">
        <f>1- _xlfn.NORM.DIST(F221, class1_mean, class1_std, TRUE)</f>
        <v>0</v>
      </c>
      <c r="O221" s="31">
        <f>class1_fare*N221</f>
        <v>0</v>
      </c>
      <c r="P221" s="31">
        <f>IF((class3_fare&lt;O221),(class3_fare&gt;=O222),)</f>
        <v>0</v>
      </c>
      <c r="Q221" s="24">
        <f>$C$4*G221</f>
        <v>0</v>
      </c>
      <c r="R221" s="24">
        <f>IF(($D$4&lt;Q221),($D$4&gt;=Q222),)</f>
        <v>0</v>
      </c>
      <c r="S221" t="str">
        <f>IF(R221 = TRUE,F221,"")</f>
        <v/>
      </c>
      <c r="T221">
        <v>218</v>
      </c>
    </row>
    <row r="222" spans="6:20" x14ac:dyDescent="0.3">
      <c r="F222">
        <v>219</v>
      </c>
      <c r="G222" s="26">
        <f>1-_xlfn.POISSON.DIST(F222,$C$5,TRUE)</f>
        <v>0</v>
      </c>
      <c r="H222" s="23">
        <f>1- _xlfn.NORM.DIST(F222, class1_mean, class1_std, TRUE)</f>
        <v>0</v>
      </c>
      <c r="I222" s="23">
        <f>class1_fare*H222</f>
        <v>0</v>
      </c>
      <c r="J222" s="23">
        <f>IF((class2_fare&lt;I222),(class2_fare&gt;=I223),)</f>
        <v>0</v>
      </c>
      <c r="K222" s="34">
        <f>1- _xlfn.NORM.DIST(F222, class2_mean, class2_std, TRUE)</f>
        <v>0</v>
      </c>
      <c r="L222" s="34">
        <f>class2_fare*K222</f>
        <v>0</v>
      </c>
      <c r="M222" s="34">
        <f>IF((class3_fare&lt;L222),(class3_fare&gt;=L223),)</f>
        <v>0</v>
      </c>
      <c r="N222" s="31">
        <f>1- _xlfn.NORM.DIST(F222, class1_mean, class1_std, TRUE)</f>
        <v>0</v>
      </c>
      <c r="O222" s="31">
        <f>class1_fare*N222</f>
        <v>0</v>
      </c>
      <c r="P222" s="31">
        <f>IF((class3_fare&lt;O222),(class3_fare&gt;=O223),)</f>
        <v>0</v>
      </c>
      <c r="Q222" s="24">
        <f>$C$4*G222</f>
        <v>0</v>
      </c>
      <c r="R222" s="24">
        <f>IF(($D$4&lt;Q222),($D$4&gt;=Q223),)</f>
        <v>0</v>
      </c>
      <c r="S222" t="str">
        <f>IF(R222 = TRUE,F222,"")</f>
        <v/>
      </c>
      <c r="T222">
        <v>219</v>
      </c>
    </row>
    <row r="223" spans="6:20" x14ac:dyDescent="0.3">
      <c r="F223">
        <v>220</v>
      </c>
      <c r="G223" s="26">
        <f>1-_xlfn.POISSON.DIST(F223,$C$5,TRUE)</f>
        <v>0</v>
      </c>
      <c r="H223" s="23">
        <f>1- _xlfn.NORM.DIST(F223, class1_mean, class1_std, TRUE)</f>
        <v>0</v>
      </c>
      <c r="I223" s="23">
        <f>class1_fare*H223</f>
        <v>0</v>
      </c>
      <c r="J223" s="23">
        <f>IF((class2_fare&lt;I223),(class2_fare&gt;=I224),)</f>
        <v>0</v>
      </c>
      <c r="K223" s="34">
        <f>1- _xlfn.NORM.DIST(F223, class2_mean, class2_std, TRUE)</f>
        <v>0</v>
      </c>
      <c r="L223" s="34">
        <f>class2_fare*K223</f>
        <v>0</v>
      </c>
      <c r="M223" s="34">
        <f>IF((class3_fare&lt;L223),(class3_fare&gt;=L224),)</f>
        <v>0</v>
      </c>
      <c r="N223" s="31">
        <f>1- _xlfn.NORM.DIST(F223, class1_mean, class1_std, TRUE)</f>
        <v>0</v>
      </c>
      <c r="O223" s="31">
        <f>class1_fare*N223</f>
        <v>0</v>
      </c>
      <c r="P223" s="31">
        <f>IF((class3_fare&lt;O223),(class3_fare&gt;=O224),)</f>
        <v>0</v>
      </c>
      <c r="Q223" s="24">
        <f>$C$4*G223</f>
        <v>0</v>
      </c>
      <c r="R223" s="24">
        <f>IF(($D$4&lt;Q223),($D$4&gt;=Q224),)</f>
        <v>0</v>
      </c>
      <c r="S223" t="str">
        <f>IF(R223 = TRUE,F223,"")</f>
        <v/>
      </c>
      <c r="T223">
        <v>220</v>
      </c>
    </row>
    <row r="224" spans="6:20" x14ac:dyDescent="0.3">
      <c r="F224">
        <v>221</v>
      </c>
      <c r="G224" s="26">
        <f>1-_xlfn.POISSON.DIST(F224,$C$5,TRUE)</f>
        <v>0</v>
      </c>
      <c r="H224" s="23">
        <f>1- _xlfn.NORM.DIST(F224, class1_mean, class1_std, TRUE)</f>
        <v>0</v>
      </c>
      <c r="I224" s="23">
        <f>class1_fare*H224</f>
        <v>0</v>
      </c>
      <c r="J224" s="23">
        <f>IF((class2_fare&lt;I224),(class2_fare&gt;=I225),)</f>
        <v>0</v>
      </c>
      <c r="K224" s="34">
        <f>1- _xlfn.NORM.DIST(F224, class2_mean, class2_std, TRUE)</f>
        <v>0</v>
      </c>
      <c r="L224" s="34">
        <f>class2_fare*K224</f>
        <v>0</v>
      </c>
      <c r="M224" s="34">
        <f>IF((class3_fare&lt;L224),(class3_fare&gt;=L225),)</f>
        <v>0</v>
      </c>
      <c r="N224" s="31">
        <f>1- _xlfn.NORM.DIST(F224, class1_mean, class1_std, TRUE)</f>
        <v>0</v>
      </c>
      <c r="O224" s="31">
        <f>class1_fare*N224</f>
        <v>0</v>
      </c>
      <c r="P224" s="31">
        <f>IF((class3_fare&lt;O224),(class3_fare&gt;=O225),)</f>
        <v>0</v>
      </c>
      <c r="Q224" s="24">
        <f>$C$4*G224</f>
        <v>0</v>
      </c>
      <c r="R224" s="24">
        <f>IF(($D$4&lt;Q224),($D$4&gt;=Q225),)</f>
        <v>0</v>
      </c>
      <c r="S224" t="str">
        <f>IF(R224 = TRUE,F224,"")</f>
        <v/>
      </c>
      <c r="T224">
        <v>221</v>
      </c>
    </row>
    <row r="225" spans="6:20" x14ac:dyDescent="0.3">
      <c r="F225">
        <v>222</v>
      </c>
      <c r="G225" s="26">
        <f>1-_xlfn.POISSON.DIST(F225,$C$5,TRUE)</f>
        <v>0</v>
      </c>
      <c r="H225" s="23">
        <f>1- _xlfn.NORM.DIST(F225, class1_mean, class1_std, TRUE)</f>
        <v>0</v>
      </c>
      <c r="I225" s="23">
        <f>class1_fare*H225</f>
        <v>0</v>
      </c>
      <c r="J225" s="23">
        <f>IF((class2_fare&lt;I225),(class2_fare&gt;=I226),)</f>
        <v>0</v>
      </c>
      <c r="K225" s="34">
        <f>1- _xlfn.NORM.DIST(F225, class2_mean, class2_std, TRUE)</f>
        <v>0</v>
      </c>
      <c r="L225" s="34">
        <f>class2_fare*K225</f>
        <v>0</v>
      </c>
      <c r="M225" s="34">
        <f>IF((class3_fare&lt;L225),(class3_fare&gt;=L226),)</f>
        <v>0</v>
      </c>
      <c r="N225" s="31">
        <f>1- _xlfn.NORM.DIST(F225, class1_mean, class1_std, TRUE)</f>
        <v>0</v>
      </c>
      <c r="O225" s="31">
        <f>class1_fare*N225</f>
        <v>0</v>
      </c>
      <c r="P225" s="31">
        <f>IF((class3_fare&lt;O225),(class3_fare&gt;=O226),)</f>
        <v>0</v>
      </c>
      <c r="Q225" s="24">
        <f>$C$4*G225</f>
        <v>0</v>
      </c>
      <c r="R225" s="24">
        <f>IF(($D$4&lt;Q225),($D$4&gt;=Q226),)</f>
        <v>0</v>
      </c>
      <c r="S225" t="str">
        <f>IF(R225 = TRUE,F225,"")</f>
        <v/>
      </c>
      <c r="T225">
        <v>222</v>
      </c>
    </row>
    <row r="226" spans="6:20" x14ac:dyDescent="0.3">
      <c r="F226">
        <v>223</v>
      </c>
      <c r="G226" s="26">
        <f>1-_xlfn.POISSON.DIST(F226,$C$5,TRUE)</f>
        <v>0</v>
      </c>
      <c r="H226" s="23">
        <f>1- _xlfn.NORM.DIST(F226, class1_mean, class1_std, TRUE)</f>
        <v>0</v>
      </c>
      <c r="I226" s="23">
        <f>class1_fare*H226</f>
        <v>0</v>
      </c>
      <c r="J226" s="23">
        <f>IF((class2_fare&lt;I226),(class2_fare&gt;=I227),)</f>
        <v>0</v>
      </c>
      <c r="K226" s="34">
        <f>1- _xlfn.NORM.DIST(F226, class2_mean, class2_std, TRUE)</f>
        <v>0</v>
      </c>
      <c r="L226" s="34">
        <f>class2_fare*K226</f>
        <v>0</v>
      </c>
      <c r="M226" s="34">
        <f>IF((class3_fare&lt;L226),(class3_fare&gt;=L227),)</f>
        <v>0</v>
      </c>
      <c r="N226" s="31">
        <f>1- _xlfn.NORM.DIST(F226, class1_mean, class1_std, TRUE)</f>
        <v>0</v>
      </c>
      <c r="O226" s="31">
        <f>class1_fare*N226</f>
        <v>0</v>
      </c>
      <c r="P226" s="31">
        <f>IF((class3_fare&lt;O226),(class3_fare&gt;=O227),)</f>
        <v>0</v>
      </c>
      <c r="Q226" s="24">
        <f>$C$4*G226</f>
        <v>0</v>
      </c>
      <c r="R226" s="24">
        <f>IF(($D$4&lt;Q226),($D$4&gt;=Q227),)</f>
        <v>0</v>
      </c>
      <c r="S226" t="str">
        <f>IF(R226 = TRUE,F226,"")</f>
        <v/>
      </c>
      <c r="T226">
        <v>223</v>
      </c>
    </row>
    <row r="227" spans="6:20" x14ac:dyDescent="0.3">
      <c r="F227">
        <v>224</v>
      </c>
      <c r="G227" s="26">
        <f>1-_xlfn.POISSON.DIST(F227,$C$5,TRUE)</f>
        <v>0</v>
      </c>
      <c r="H227" s="23">
        <f>1- _xlfn.NORM.DIST(F227, class1_mean, class1_std, TRUE)</f>
        <v>0</v>
      </c>
      <c r="I227" s="23">
        <f>class1_fare*H227</f>
        <v>0</v>
      </c>
      <c r="J227" s="23">
        <f>IF((class2_fare&lt;I227),(class2_fare&gt;=I228),)</f>
        <v>0</v>
      </c>
      <c r="K227" s="34">
        <f>1- _xlfn.NORM.DIST(F227, class2_mean, class2_std, TRUE)</f>
        <v>0</v>
      </c>
      <c r="L227" s="34">
        <f>class2_fare*K227</f>
        <v>0</v>
      </c>
      <c r="M227" s="34">
        <f>IF((class3_fare&lt;L227),(class3_fare&gt;=L228),)</f>
        <v>0</v>
      </c>
      <c r="N227" s="31">
        <f>1- _xlfn.NORM.DIST(F227, class1_mean, class1_std, TRUE)</f>
        <v>0</v>
      </c>
      <c r="O227" s="31">
        <f>class1_fare*N227</f>
        <v>0</v>
      </c>
      <c r="P227" s="31">
        <f>IF((class3_fare&lt;O227),(class3_fare&gt;=O228),)</f>
        <v>0</v>
      </c>
      <c r="Q227" s="24">
        <f>$C$4*G227</f>
        <v>0</v>
      </c>
      <c r="R227" s="24">
        <f>IF(($D$4&lt;Q227),($D$4&gt;=Q228),)</f>
        <v>0</v>
      </c>
      <c r="S227" t="str">
        <f>IF(R227 = TRUE,F227,"")</f>
        <v/>
      </c>
      <c r="T227">
        <v>224</v>
      </c>
    </row>
    <row r="228" spans="6:20" x14ac:dyDescent="0.3">
      <c r="F228">
        <v>225</v>
      </c>
      <c r="G228" s="26">
        <f>1-_xlfn.POISSON.DIST(F228,$C$5,TRUE)</f>
        <v>0</v>
      </c>
      <c r="H228" s="23">
        <f>1- _xlfn.NORM.DIST(F228, class1_mean, class1_std, TRUE)</f>
        <v>0</v>
      </c>
      <c r="I228" s="23">
        <f>class1_fare*H228</f>
        <v>0</v>
      </c>
      <c r="J228" s="23">
        <f>IF((class2_fare&lt;I228),(class2_fare&gt;=I229),)</f>
        <v>0</v>
      </c>
      <c r="K228" s="34">
        <f>1- _xlfn.NORM.DIST(F228, class2_mean, class2_std, TRUE)</f>
        <v>0</v>
      </c>
      <c r="L228" s="34">
        <f>class2_fare*K228</f>
        <v>0</v>
      </c>
      <c r="M228" s="34">
        <f>IF((class3_fare&lt;L228),(class3_fare&gt;=L229),)</f>
        <v>0</v>
      </c>
      <c r="N228" s="31">
        <f>1- _xlfn.NORM.DIST(F228, class1_mean, class1_std, TRUE)</f>
        <v>0</v>
      </c>
      <c r="O228" s="31">
        <f>class1_fare*N228</f>
        <v>0</v>
      </c>
      <c r="P228" s="31">
        <f>IF((class3_fare&lt;O228),(class3_fare&gt;=O229),)</f>
        <v>0</v>
      </c>
      <c r="Q228" s="24">
        <f>$C$4*G228</f>
        <v>0</v>
      </c>
      <c r="R228" s="24">
        <f>IF(($D$4&lt;Q228),($D$4&gt;=Q229),)</f>
        <v>0</v>
      </c>
      <c r="S228" t="str">
        <f>IF(R228 = TRUE,F228,"")</f>
        <v/>
      </c>
      <c r="T228">
        <v>225</v>
      </c>
    </row>
    <row r="229" spans="6:20" x14ac:dyDescent="0.3">
      <c r="F229">
        <v>226</v>
      </c>
      <c r="G229" s="26">
        <f>1-_xlfn.POISSON.DIST(F229,$C$5,TRUE)</f>
        <v>0</v>
      </c>
      <c r="H229" s="23">
        <f>1- _xlfn.NORM.DIST(F229, class1_mean, class1_std, TRUE)</f>
        <v>0</v>
      </c>
      <c r="I229" s="23">
        <f>class1_fare*H229</f>
        <v>0</v>
      </c>
      <c r="J229" s="23">
        <f>IF((class2_fare&lt;I229),(class2_fare&gt;=I230),)</f>
        <v>0</v>
      </c>
      <c r="K229" s="34">
        <f>1- _xlfn.NORM.DIST(F229, class2_mean, class2_std, TRUE)</f>
        <v>0</v>
      </c>
      <c r="L229" s="34">
        <f>class2_fare*K229</f>
        <v>0</v>
      </c>
      <c r="M229" s="34">
        <f>IF((class3_fare&lt;L229),(class3_fare&gt;=L230),)</f>
        <v>0</v>
      </c>
      <c r="N229" s="31">
        <f>1- _xlfn.NORM.DIST(F229, class1_mean, class1_std, TRUE)</f>
        <v>0</v>
      </c>
      <c r="O229" s="31">
        <f>class1_fare*N229</f>
        <v>0</v>
      </c>
      <c r="P229" s="31">
        <f>IF((class3_fare&lt;O229),(class3_fare&gt;=O230),)</f>
        <v>0</v>
      </c>
      <c r="Q229" s="24">
        <f>$C$4*G229</f>
        <v>0</v>
      </c>
      <c r="R229" s="24">
        <f>IF(($D$4&lt;Q229),($D$4&gt;=Q230),)</f>
        <v>0</v>
      </c>
      <c r="S229" t="str">
        <f>IF(R229 = TRUE,F229,"")</f>
        <v/>
      </c>
      <c r="T229">
        <v>226</v>
      </c>
    </row>
    <row r="230" spans="6:20" x14ac:dyDescent="0.3">
      <c r="F230">
        <v>227</v>
      </c>
      <c r="G230" s="26">
        <f>1-_xlfn.POISSON.DIST(F230,$C$5,TRUE)</f>
        <v>0</v>
      </c>
      <c r="H230" s="23">
        <f>1- _xlfn.NORM.DIST(F230, class1_mean, class1_std, TRUE)</f>
        <v>0</v>
      </c>
      <c r="I230" s="23">
        <f>class1_fare*H230</f>
        <v>0</v>
      </c>
      <c r="J230" s="23">
        <f>IF((class2_fare&lt;I230),(class2_fare&gt;=I231),)</f>
        <v>0</v>
      </c>
      <c r="K230" s="34">
        <f>1- _xlfn.NORM.DIST(F230, class2_mean, class2_std, TRUE)</f>
        <v>0</v>
      </c>
      <c r="L230" s="34">
        <f>class2_fare*K230</f>
        <v>0</v>
      </c>
      <c r="M230" s="34">
        <f>IF((class3_fare&lt;L230),(class3_fare&gt;=L231),)</f>
        <v>0</v>
      </c>
      <c r="N230" s="31">
        <f>1- _xlfn.NORM.DIST(F230, class1_mean, class1_std, TRUE)</f>
        <v>0</v>
      </c>
      <c r="O230" s="31">
        <f>class1_fare*N230</f>
        <v>0</v>
      </c>
      <c r="P230" s="31">
        <f>IF((class3_fare&lt;O230),(class3_fare&gt;=O231),)</f>
        <v>0</v>
      </c>
      <c r="Q230" s="24">
        <f>$C$4*G230</f>
        <v>0</v>
      </c>
      <c r="R230" s="24">
        <f>IF(($D$4&lt;Q230),($D$4&gt;=Q231),)</f>
        <v>0</v>
      </c>
      <c r="S230" t="str">
        <f>IF(R230 = TRUE,F230,"")</f>
        <v/>
      </c>
      <c r="T230">
        <v>227</v>
      </c>
    </row>
    <row r="231" spans="6:20" x14ac:dyDescent="0.3">
      <c r="F231">
        <v>228</v>
      </c>
      <c r="G231" s="26">
        <f>1-_xlfn.POISSON.DIST(F231,$C$5,TRUE)</f>
        <v>0</v>
      </c>
      <c r="H231" s="23">
        <f>1- _xlfn.NORM.DIST(F231, class1_mean, class1_std, TRUE)</f>
        <v>0</v>
      </c>
      <c r="I231" s="23">
        <f>class1_fare*H231</f>
        <v>0</v>
      </c>
      <c r="J231" s="23">
        <f>IF((class2_fare&lt;I231),(class2_fare&gt;=I232),)</f>
        <v>0</v>
      </c>
      <c r="K231" s="34">
        <f>1- _xlfn.NORM.DIST(F231, class2_mean, class2_std, TRUE)</f>
        <v>0</v>
      </c>
      <c r="L231" s="34">
        <f>class2_fare*K231</f>
        <v>0</v>
      </c>
      <c r="M231" s="34">
        <f>IF((class3_fare&lt;L231),(class3_fare&gt;=L232),)</f>
        <v>0</v>
      </c>
      <c r="N231" s="31">
        <f>1- _xlfn.NORM.DIST(F231, class1_mean, class1_std, TRUE)</f>
        <v>0</v>
      </c>
      <c r="O231" s="31">
        <f>class1_fare*N231</f>
        <v>0</v>
      </c>
      <c r="P231" s="31">
        <f>IF((class3_fare&lt;O231),(class3_fare&gt;=O232),)</f>
        <v>0</v>
      </c>
      <c r="Q231" s="24">
        <f>$C$4*G231</f>
        <v>0</v>
      </c>
      <c r="R231" s="24">
        <f>IF(($D$4&lt;Q231),($D$4&gt;=Q232),)</f>
        <v>0</v>
      </c>
      <c r="S231" t="str">
        <f>IF(R231 = TRUE,F231,"")</f>
        <v/>
      </c>
      <c r="T231">
        <v>228</v>
      </c>
    </row>
    <row r="232" spans="6:20" x14ac:dyDescent="0.3">
      <c r="F232">
        <v>229</v>
      </c>
      <c r="G232" s="26">
        <f>1-_xlfn.POISSON.DIST(F232,$C$5,TRUE)</f>
        <v>0</v>
      </c>
      <c r="H232" s="23">
        <f>1- _xlfn.NORM.DIST(F232, class1_mean, class1_std, TRUE)</f>
        <v>0</v>
      </c>
      <c r="I232" s="23">
        <f>class1_fare*H232</f>
        <v>0</v>
      </c>
      <c r="J232" s="23">
        <f>IF((class2_fare&lt;I232),(class2_fare&gt;=I233),)</f>
        <v>0</v>
      </c>
      <c r="K232" s="34">
        <f>1- _xlfn.NORM.DIST(F232, class2_mean, class2_std, TRUE)</f>
        <v>0</v>
      </c>
      <c r="L232" s="34">
        <f>class2_fare*K232</f>
        <v>0</v>
      </c>
      <c r="M232" s="34">
        <f>IF((class3_fare&lt;L232),(class3_fare&gt;=L233),)</f>
        <v>0</v>
      </c>
      <c r="N232" s="31">
        <f>1- _xlfn.NORM.DIST(F232, class1_mean, class1_std, TRUE)</f>
        <v>0</v>
      </c>
      <c r="O232" s="31">
        <f>class1_fare*N232</f>
        <v>0</v>
      </c>
      <c r="P232" s="31">
        <f>IF((class3_fare&lt;O232),(class3_fare&gt;=O233),)</f>
        <v>0</v>
      </c>
      <c r="Q232" s="24">
        <f>$C$4*G232</f>
        <v>0</v>
      </c>
      <c r="R232" s="24">
        <f>IF(($D$4&lt;Q232),($D$4&gt;=Q233),)</f>
        <v>0</v>
      </c>
      <c r="S232" t="str">
        <f>IF(R232 = TRUE,F232,"")</f>
        <v/>
      </c>
      <c r="T232">
        <v>229</v>
      </c>
    </row>
    <row r="233" spans="6:20" x14ac:dyDescent="0.3">
      <c r="F233">
        <v>230</v>
      </c>
      <c r="G233" s="26">
        <f>1-_xlfn.POISSON.DIST(F233,$C$5,TRUE)</f>
        <v>0</v>
      </c>
      <c r="H233" s="23">
        <f>1- _xlfn.NORM.DIST(F233, class1_mean, class1_std, TRUE)</f>
        <v>0</v>
      </c>
      <c r="I233" s="23">
        <f>class1_fare*H233</f>
        <v>0</v>
      </c>
      <c r="J233" s="23">
        <f>IF((class2_fare&lt;I233),(class2_fare&gt;=I234),)</f>
        <v>0</v>
      </c>
      <c r="K233" s="34">
        <f>1- _xlfn.NORM.DIST(F233, class2_mean, class2_std, TRUE)</f>
        <v>0</v>
      </c>
      <c r="L233" s="34">
        <f>class2_fare*K233</f>
        <v>0</v>
      </c>
      <c r="M233" s="34">
        <f>IF((class3_fare&lt;L233),(class3_fare&gt;=L234),)</f>
        <v>0</v>
      </c>
      <c r="N233" s="31">
        <f>1- _xlfn.NORM.DIST(F233, class1_mean, class1_std, TRUE)</f>
        <v>0</v>
      </c>
      <c r="O233" s="31">
        <f>class1_fare*N233</f>
        <v>0</v>
      </c>
      <c r="P233" s="31">
        <f>IF((class3_fare&lt;O233),(class3_fare&gt;=O234),)</f>
        <v>0</v>
      </c>
      <c r="Q233" s="24">
        <f>$C$4*G233</f>
        <v>0</v>
      </c>
      <c r="R233" s="24">
        <f>IF(($D$4&lt;Q233),($D$4&gt;=Q234),)</f>
        <v>0</v>
      </c>
      <c r="S233" t="str">
        <f>IF(R233 = TRUE,F233,"")</f>
        <v/>
      </c>
      <c r="T233">
        <v>230</v>
      </c>
    </row>
    <row r="234" spans="6:20" x14ac:dyDescent="0.3">
      <c r="F234">
        <v>231</v>
      </c>
      <c r="G234" s="26">
        <f>1-_xlfn.POISSON.DIST(F234,$C$5,TRUE)</f>
        <v>0</v>
      </c>
      <c r="H234" s="23">
        <f>1- _xlfn.NORM.DIST(F234, class1_mean, class1_std, TRUE)</f>
        <v>0</v>
      </c>
      <c r="I234" s="23">
        <f>class1_fare*H234</f>
        <v>0</v>
      </c>
      <c r="J234" s="23">
        <f>IF((class2_fare&lt;I234),(class2_fare&gt;=I235),)</f>
        <v>0</v>
      </c>
      <c r="K234" s="34">
        <f>1- _xlfn.NORM.DIST(F234, class2_mean, class2_std, TRUE)</f>
        <v>0</v>
      </c>
      <c r="L234" s="34">
        <f>class2_fare*K234</f>
        <v>0</v>
      </c>
      <c r="M234" s="34">
        <f>IF((class3_fare&lt;L234),(class3_fare&gt;=L235),)</f>
        <v>0</v>
      </c>
      <c r="N234" s="31">
        <f>1- _xlfn.NORM.DIST(F234, class1_mean, class1_std, TRUE)</f>
        <v>0</v>
      </c>
      <c r="O234" s="31">
        <f>class1_fare*N234</f>
        <v>0</v>
      </c>
      <c r="P234" s="31">
        <f>IF((class3_fare&lt;O234),(class3_fare&gt;=O235),)</f>
        <v>0</v>
      </c>
      <c r="Q234" s="24">
        <f>$C$4*G234</f>
        <v>0</v>
      </c>
      <c r="R234" s="24">
        <f>IF(($D$4&lt;Q234),($D$4&gt;=Q235),)</f>
        <v>0</v>
      </c>
      <c r="S234" t="str">
        <f>IF(R234 = TRUE,F234,"")</f>
        <v/>
      </c>
      <c r="T234">
        <v>231</v>
      </c>
    </row>
    <row r="235" spans="6:20" x14ac:dyDescent="0.3">
      <c r="F235">
        <v>232</v>
      </c>
      <c r="G235" s="26">
        <f>1-_xlfn.POISSON.DIST(F235,$C$5,TRUE)</f>
        <v>0</v>
      </c>
      <c r="H235" s="23">
        <f>1- _xlfn.NORM.DIST(F235, class1_mean, class1_std, TRUE)</f>
        <v>0</v>
      </c>
      <c r="I235" s="23">
        <f>class1_fare*H235</f>
        <v>0</v>
      </c>
      <c r="J235" s="23">
        <f>IF((class2_fare&lt;I235),(class2_fare&gt;=I236),)</f>
        <v>0</v>
      </c>
      <c r="K235" s="34">
        <f>1- _xlfn.NORM.DIST(F235, class2_mean, class2_std, TRUE)</f>
        <v>0</v>
      </c>
      <c r="L235" s="34">
        <f>class2_fare*K235</f>
        <v>0</v>
      </c>
      <c r="M235" s="34">
        <f>IF((class3_fare&lt;L235),(class3_fare&gt;=L236),)</f>
        <v>0</v>
      </c>
      <c r="N235" s="31">
        <f>1- _xlfn.NORM.DIST(F235, class1_mean, class1_std, TRUE)</f>
        <v>0</v>
      </c>
      <c r="O235" s="31">
        <f>class1_fare*N235</f>
        <v>0</v>
      </c>
      <c r="P235" s="31">
        <f>IF((class3_fare&lt;O235),(class3_fare&gt;=O236),)</f>
        <v>0</v>
      </c>
      <c r="Q235" s="24">
        <f>$C$4*G235</f>
        <v>0</v>
      </c>
      <c r="R235" s="24">
        <f>IF(($D$4&lt;Q235),($D$4&gt;=Q236),)</f>
        <v>0</v>
      </c>
      <c r="S235" t="str">
        <f>IF(R235 = TRUE,F235,"")</f>
        <v/>
      </c>
      <c r="T235">
        <v>232</v>
      </c>
    </row>
    <row r="236" spans="6:20" x14ac:dyDescent="0.3">
      <c r="F236">
        <v>233</v>
      </c>
      <c r="G236" s="26">
        <f>1-_xlfn.POISSON.DIST(F236,$C$5,TRUE)</f>
        <v>0</v>
      </c>
      <c r="H236" s="23">
        <f>1- _xlfn.NORM.DIST(F236, class1_mean, class1_std, TRUE)</f>
        <v>0</v>
      </c>
      <c r="I236" s="23">
        <f>class1_fare*H236</f>
        <v>0</v>
      </c>
      <c r="J236" s="23">
        <f>IF((class2_fare&lt;I236),(class2_fare&gt;=I237),)</f>
        <v>0</v>
      </c>
      <c r="K236" s="34">
        <f>1- _xlfn.NORM.DIST(F236, class2_mean, class2_std, TRUE)</f>
        <v>0</v>
      </c>
      <c r="L236" s="34">
        <f>class2_fare*K236</f>
        <v>0</v>
      </c>
      <c r="M236" s="34">
        <f>IF((class3_fare&lt;L236),(class3_fare&gt;=L237),)</f>
        <v>0</v>
      </c>
      <c r="N236" s="31">
        <f>1- _xlfn.NORM.DIST(F236, class1_mean, class1_std, TRUE)</f>
        <v>0</v>
      </c>
      <c r="O236" s="31">
        <f>class1_fare*N236</f>
        <v>0</v>
      </c>
      <c r="P236" s="31">
        <f>IF((class3_fare&lt;O236),(class3_fare&gt;=O237),)</f>
        <v>0</v>
      </c>
      <c r="Q236" s="24">
        <f>$C$4*G236</f>
        <v>0</v>
      </c>
      <c r="R236" s="24">
        <f>IF(($D$4&lt;Q236),($D$4&gt;=Q237),)</f>
        <v>0</v>
      </c>
      <c r="S236" t="str">
        <f>IF(R236 = TRUE,F236,"")</f>
        <v/>
      </c>
      <c r="T236">
        <v>233</v>
      </c>
    </row>
    <row r="237" spans="6:20" x14ac:dyDescent="0.3">
      <c r="F237">
        <v>234</v>
      </c>
      <c r="G237" s="26">
        <f>1-_xlfn.POISSON.DIST(F237,$C$5,TRUE)</f>
        <v>0</v>
      </c>
      <c r="H237" s="23">
        <f>1- _xlfn.NORM.DIST(F237, class1_mean, class1_std, TRUE)</f>
        <v>0</v>
      </c>
      <c r="I237" s="23">
        <f>class1_fare*H237</f>
        <v>0</v>
      </c>
      <c r="J237" s="23">
        <f>IF((class2_fare&lt;I237),(class2_fare&gt;=I238),)</f>
        <v>0</v>
      </c>
      <c r="K237" s="34">
        <f>1- _xlfn.NORM.DIST(F237, class2_mean, class2_std, TRUE)</f>
        <v>0</v>
      </c>
      <c r="L237" s="34">
        <f>class2_fare*K237</f>
        <v>0</v>
      </c>
      <c r="M237" s="34">
        <f>IF((class3_fare&lt;L237),(class3_fare&gt;=L238),)</f>
        <v>0</v>
      </c>
      <c r="N237" s="31">
        <f>1- _xlfn.NORM.DIST(F237, class1_mean, class1_std, TRUE)</f>
        <v>0</v>
      </c>
      <c r="O237" s="31">
        <f>class1_fare*N237</f>
        <v>0</v>
      </c>
      <c r="P237" s="31">
        <f>IF((class3_fare&lt;O237),(class3_fare&gt;=O238),)</f>
        <v>0</v>
      </c>
      <c r="Q237" s="24">
        <f>$C$4*G237</f>
        <v>0</v>
      </c>
      <c r="R237" s="24">
        <f>IF(($D$4&lt;Q237),($D$4&gt;=Q238),)</f>
        <v>0</v>
      </c>
      <c r="S237" t="str">
        <f>IF(R237 = TRUE,F237,"")</f>
        <v/>
      </c>
      <c r="T237">
        <v>234</v>
      </c>
    </row>
    <row r="238" spans="6:20" x14ac:dyDescent="0.3">
      <c r="F238">
        <v>235</v>
      </c>
      <c r="G238" s="26">
        <f>1-_xlfn.POISSON.DIST(F238,$C$5,TRUE)</f>
        <v>0</v>
      </c>
      <c r="H238" s="23">
        <f>1- _xlfn.NORM.DIST(F238, class1_mean, class1_std, TRUE)</f>
        <v>0</v>
      </c>
      <c r="I238" s="23">
        <f>class1_fare*H238</f>
        <v>0</v>
      </c>
      <c r="J238" s="23">
        <f>IF((class2_fare&lt;I238),(class2_fare&gt;=I239),)</f>
        <v>0</v>
      </c>
      <c r="K238" s="34">
        <f>1- _xlfn.NORM.DIST(F238, class2_mean, class2_std, TRUE)</f>
        <v>0</v>
      </c>
      <c r="L238" s="34">
        <f>class2_fare*K238</f>
        <v>0</v>
      </c>
      <c r="M238" s="34">
        <f>IF((class3_fare&lt;L238),(class3_fare&gt;=L239),)</f>
        <v>0</v>
      </c>
      <c r="N238" s="31">
        <f>1- _xlfn.NORM.DIST(F238, class1_mean, class1_std, TRUE)</f>
        <v>0</v>
      </c>
      <c r="O238" s="31">
        <f>class1_fare*N238</f>
        <v>0</v>
      </c>
      <c r="P238" s="31">
        <f>IF((class3_fare&lt;O238),(class3_fare&gt;=O239),)</f>
        <v>0</v>
      </c>
      <c r="Q238" s="24">
        <f>$C$4*G238</f>
        <v>0</v>
      </c>
      <c r="R238" s="24">
        <f>IF(($D$4&lt;Q238),($D$4&gt;=Q239),)</f>
        <v>0</v>
      </c>
      <c r="S238" t="str">
        <f>IF(R238 = TRUE,F238,"")</f>
        <v/>
      </c>
      <c r="T238">
        <v>235</v>
      </c>
    </row>
    <row r="239" spans="6:20" x14ac:dyDescent="0.3">
      <c r="F239">
        <v>236</v>
      </c>
      <c r="G239" s="26">
        <f>1-_xlfn.POISSON.DIST(F239,$C$5,TRUE)</f>
        <v>0</v>
      </c>
      <c r="H239" s="23">
        <f>1- _xlfn.NORM.DIST(F239, class1_mean, class1_std, TRUE)</f>
        <v>0</v>
      </c>
      <c r="I239" s="23">
        <f>class1_fare*H239</f>
        <v>0</v>
      </c>
      <c r="J239" s="23">
        <f>IF((class2_fare&lt;I239),(class2_fare&gt;=I240),)</f>
        <v>0</v>
      </c>
      <c r="K239" s="34">
        <f>1- _xlfn.NORM.DIST(F239, class2_mean, class2_std, TRUE)</f>
        <v>0</v>
      </c>
      <c r="L239" s="34">
        <f>class2_fare*K239</f>
        <v>0</v>
      </c>
      <c r="M239" s="34">
        <f>IF((class3_fare&lt;L239),(class3_fare&gt;=L240),)</f>
        <v>0</v>
      </c>
      <c r="N239" s="31">
        <f>1- _xlfn.NORM.DIST(F239, class1_mean, class1_std, TRUE)</f>
        <v>0</v>
      </c>
      <c r="O239" s="31">
        <f>class1_fare*N239</f>
        <v>0</v>
      </c>
      <c r="P239" s="31">
        <f>IF((class3_fare&lt;O239),(class3_fare&gt;=O240),)</f>
        <v>0</v>
      </c>
      <c r="Q239" s="24">
        <f>$C$4*G239</f>
        <v>0</v>
      </c>
      <c r="R239" s="24">
        <f>IF(($D$4&lt;Q239),($D$4&gt;=Q240),)</f>
        <v>0</v>
      </c>
      <c r="S239" t="str">
        <f>IF(R239 = TRUE,F239,"")</f>
        <v/>
      </c>
      <c r="T239">
        <v>236</v>
      </c>
    </row>
    <row r="240" spans="6:20" x14ac:dyDescent="0.3">
      <c r="F240">
        <v>237</v>
      </c>
      <c r="G240" s="26">
        <f>1-_xlfn.POISSON.DIST(F240,$C$5,TRUE)</f>
        <v>0</v>
      </c>
      <c r="H240" s="23">
        <f>1- _xlfn.NORM.DIST(F240, class1_mean, class1_std, TRUE)</f>
        <v>0</v>
      </c>
      <c r="I240" s="23">
        <f>class1_fare*H240</f>
        <v>0</v>
      </c>
      <c r="J240" s="23">
        <f>IF((class2_fare&lt;I240),(class2_fare&gt;=I241),)</f>
        <v>0</v>
      </c>
      <c r="K240" s="34">
        <f>1- _xlfn.NORM.DIST(F240, class2_mean, class2_std, TRUE)</f>
        <v>0</v>
      </c>
      <c r="L240" s="34">
        <f>class2_fare*K240</f>
        <v>0</v>
      </c>
      <c r="M240" s="34">
        <f>IF((class3_fare&lt;L240),(class3_fare&gt;=L241),)</f>
        <v>0</v>
      </c>
      <c r="N240" s="31">
        <f>1- _xlfn.NORM.DIST(F240, class1_mean, class1_std, TRUE)</f>
        <v>0</v>
      </c>
      <c r="O240" s="31">
        <f>class1_fare*N240</f>
        <v>0</v>
      </c>
      <c r="P240" s="31">
        <f>IF((class3_fare&lt;O240),(class3_fare&gt;=O241),)</f>
        <v>0</v>
      </c>
      <c r="Q240" s="24">
        <f>$C$4*G240</f>
        <v>0</v>
      </c>
      <c r="R240" s="24">
        <f>IF(($D$4&lt;Q240),($D$4&gt;=Q241),)</f>
        <v>0</v>
      </c>
      <c r="S240" t="str">
        <f>IF(R240 = TRUE,F240,"")</f>
        <v/>
      </c>
      <c r="T240">
        <v>237</v>
      </c>
    </row>
    <row r="241" spans="6:20" x14ac:dyDescent="0.3">
      <c r="F241">
        <v>238</v>
      </c>
      <c r="G241" s="26">
        <f>1-_xlfn.POISSON.DIST(F241,$C$5,TRUE)</f>
        <v>0</v>
      </c>
      <c r="H241" s="23">
        <f>1- _xlfn.NORM.DIST(F241, class1_mean, class1_std, TRUE)</f>
        <v>0</v>
      </c>
      <c r="I241" s="23">
        <f>class1_fare*H241</f>
        <v>0</v>
      </c>
      <c r="J241" s="23">
        <f>IF((class2_fare&lt;I241),(class2_fare&gt;=I242),)</f>
        <v>0</v>
      </c>
      <c r="K241" s="34">
        <f>1- _xlfn.NORM.DIST(F241, class2_mean, class2_std, TRUE)</f>
        <v>0</v>
      </c>
      <c r="L241" s="34">
        <f>class2_fare*K241</f>
        <v>0</v>
      </c>
      <c r="M241" s="34">
        <f>IF((class3_fare&lt;L241),(class3_fare&gt;=L242),)</f>
        <v>0</v>
      </c>
      <c r="N241" s="31">
        <f>1- _xlfn.NORM.DIST(F241, class1_mean, class1_std, TRUE)</f>
        <v>0</v>
      </c>
      <c r="O241" s="31">
        <f>class1_fare*N241</f>
        <v>0</v>
      </c>
      <c r="P241" s="31">
        <f>IF((class3_fare&lt;O241),(class3_fare&gt;=O242),)</f>
        <v>0</v>
      </c>
      <c r="Q241" s="24">
        <f>$C$4*G241</f>
        <v>0</v>
      </c>
      <c r="R241" s="24">
        <f>IF(($D$4&lt;Q241),($D$4&gt;=Q242),)</f>
        <v>0</v>
      </c>
      <c r="S241" t="str">
        <f>IF(R241 = TRUE,F241,"")</f>
        <v/>
      </c>
      <c r="T241">
        <v>238</v>
      </c>
    </row>
    <row r="242" spans="6:20" x14ac:dyDescent="0.3">
      <c r="F242">
        <v>239</v>
      </c>
      <c r="G242" s="26">
        <f>1-_xlfn.POISSON.DIST(F242,$C$5,TRUE)</f>
        <v>0</v>
      </c>
      <c r="H242" s="23">
        <f>1- _xlfn.NORM.DIST(F242, class1_mean, class1_std, TRUE)</f>
        <v>0</v>
      </c>
      <c r="I242" s="23">
        <f>class1_fare*H242</f>
        <v>0</v>
      </c>
      <c r="J242" s="23">
        <f>IF((class2_fare&lt;I242),(class2_fare&gt;=I243),)</f>
        <v>0</v>
      </c>
      <c r="K242" s="34">
        <f>1- _xlfn.NORM.DIST(F242, class2_mean, class2_std, TRUE)</f>
        <v>0</v>
      </c>
      <c r="L242" s="34">
        <f>class2_fare*K242</f>
        <v>0</v>
      </c>
      <c r="M242" s="34">
        <f>IF((class3_fare&lt;L242),(class3_fare&gt;=L243),)</f>
        <v>0</v>
      </c>
      <c r="N242" s="31">
        <f>1- _xlfn.NORM.DIST(F242, class1_mean, class1_std, TRUE)</f>
        <v>0</v>
      </c>
      <c r="O242" s="31">
        <f>class1_fare*N242</f>
        <v>0</v>
      </c>
      <c r="P242" s="31">
        <f>IF((class3_fare&lt;O242),(class3_fare&gt;=O243),)</f>
        <v>0</v>
      </c>
      <c r="Q242" s="24">
        <f>$C$4*G242</f>
        <v>0</v>
      </c>
      <c r="R242" s="24">
        <f>IF(($D$4&lt;Q242),($D$4&gt;=Q243),)</f>
        <v>0</v>
      </c>
      <c r="S242" t="str">
        <f>IF(R242 = TRUE,F242,"")</f>
        <v/>
      </c>
      <c r="T242">
        <v>239</v>
      </c>
    </row>
    <row r="243" spans="6:20" x14ac:dyDescent="0.3">
      <c r="F243">
        <v>240</v>
      </c>
      <c r="G243" s="26">
        <f>1-_xlfn.POISSON.DIST(F243,$C$5,TRUE)</f>
        <v>0</v>
      </c>
      <c r="H243" s="23">
        <f>1- _xlfn.NORM.DIST(F243, class1_mean, class1_std, TRUE)</f>
        <v>0</v>
      </c>
      <c r="I243" s="23">
        <f>class1_fare*H243</f>
        <v>0</v>
      </c>
      <c r="J243" s="23">
        <f>IF((class2_fare&lt;I243),(class2_fare&gt;=I244),)</f>
        <v>0</v>
      </c>
      <c r="K243" s="34">
        <f>1- _xlfn.NORM.DIST(F243, class2_mean, class2_std, TRUE)</f>
        <v>0</v>
      </c>
      <c r="L243" s="34">
        <f>class2_fare*K243</f>
        <v>0</v>
      </c>
      <c r="M243" s="34">
        <f>IF((class3_fare&lt;L243),(class3_fare&gt;=L244),)</f>
        <v>0</v>
      </c>
      <c r="N243" s="31">
        <f>1- _xlfn.NORM.DIST(F243, class1_mean, class1_std, TRUE)</f>
        <v>0</v>
      </c>
      <c r="O243" s="31">
        <f>class1_fare*N243</f>
        <v>0</v>
      </c>
      <c r="P243" s="31">
        <f>IF((class3_fare&lt;O243),(class3_fare&gt;=O244),)</f>
        <v>0</v>
      </c>
      <c r="Q243" s="24">
        <f>$C$4*G243</f>
        <v>0</v>
      </c>
      <c r="R243" s="24">
        <f>IF(($D$4&lt;Q243),($D$4&gt;=Q244),)</f>
        <v>0</v>
      </c>
      <c r="S243" t="str">
        <f>IF(R243 = TRUE,F243,"")</f>
        <v/>
      </c>
      <c r="T243">
        <v>240</v>
      </c>
    </row>
    <row r="244" spans="6:20" x14ac:dyDescent="0.3">
      <c r="F244">
        <v>241</v>
      </c>
      <c r="G244" s="26">
        <f>1-_xlfn.POISSON.DIST(F244,$C$5,TRUE)</f>
        <v>0</v>
      </c>
      <c r="H244" s="23">
        <f>1- _xlfn.NORM.DIST(F244, class1_mean, class1_std, TRUE)</f>
        <v>0</v>
      </c>
      <c r="I244" s="23">
        <f>class1_fare*H244</f>
        <v>0</v>
      </c>
      <c r="J244" s="23">
        <f>IF((class2_fare&lt;I244),(class2_fare&gt;=I245),)</f>
        <v>0</v>
      </c>
      <c r="K244" s="34">
        <f>1- _xlfn.NORM.DIST(F244, class2_mean, class2_std, TRUE)</f>
        <v>0</v>
      </c>
      <c r="L244" s="34">
        <f>class2_fare*K244</f>
        <v>0</v>
      </c>
      <c r="M244" s="34">
        <f>IF((class3_fare&lt;L244),(class3_fare&gt;=L245),)</f>
        <v>0</v>
      </c>
      <c r="N244" s="31">
        <f>1- _xlfn.NORM.DIST(F244, class1_mean, class1_std, TRUE)</f>
        <v>0</v>
      </c>
      <c r="O244" s="31">
        <f>class1_fare*N244</f>
        <v>0</v>
      </c>
      <c r="P244" s="31">
        <f>IF((class3_fare&lt;O244),(class3_fare&gt;=O245),)</f>
        <v>0</v>
      </c>
      <c r="Q244" s="24">
        <f>$C$4*G244</f>
        <v>0</v>
      </c>
      <c r="R244" s="24">
        <f>IF(($D$4&lt;Q244),($D$4&gt;=Q245),)</f>
        <v>0</v>
      </c>
      <c r="S244" t="str">
        <f>IF(R244 = TRUE,F244,"")</f>
        <v/>
      </c>
      <c r="T244">
        <v>241</v>
      </c>
    </row>
    <row r="245" spans="6:20" x14ac:dyDescent="0.3">
      <c r="F245">
        <v>242</v>
      </c>
      <c r="G245" s="26">
        <f>1-_xlfn.POISSON.DIST(F245,$C$5,TRUE)</f>
        <v>0</v>
      </c>
      <c r="H245" s="23">
        <f>1- _xlfn.NORM.DIST(F245, class1_mean, class1_std, TRUE)</f>
        <v>0</v>
      </c>
      <c r="I245" s="23">
        <f>class1_fare*H245</f>
        <v>0</v>
      </c>
      <c r="J245" s="23">
        <f>IF((class2_fare&lt;I245),(class2_fare&gt;=I246),)</f>
        <v>0</v>
      </c>
      <c r="K245" s="34">
        <f>1- _xlfn.NORM.DIST(F245, class2_mean, class2_std, TRUE)</f>
        <v>0</v>
      </c>
      <c r="L245" s="34">
        <f>class2_fare*K245</f>
        <v>0</v>
      </c>
      <c r="M245" s="34">
        <f>IF((class3_fare&lt;L245),(class3_fare&gt;=L246),)</f>
        <v>0</v>
      </c>
      <c r="N245" s="31">
        <f>1- _xlfn.NORM.DIST(F245, class1_mean, class1_std, TRUE)</f>
        <v>0</v>
      </c>
      <c r="O245" s="31">
        <f>class1_fare*N245</f>
        <v>0</v>
      </c>
      <c r="P245" s="31">
        <f>IF((class3_fare&lt;O245),(class3_fare&gt;=O246),)</f>
        <v>0</v>
      </c>
      <c r="Q245" s="24">
        <f>$C$4*G245</f>
        <v>0</v>
      </c>
      <c r="R245" s="24">
        <f>IF(($D$4&lt;Q245),($D$4&gt;=Q246),)</f>
        <v>0</v>
      </c>
      <c r="S245" t="str">
        <f>IF(R245 = TRUE,F245,"")</f>
        <v/>
      </c>
      <c r="T245">
        <v>242</v>
      </c>
    </row>
    <row r="246" spans="6:20" x14ac:dyDescent="0.3">
      <c r="F246">
        <v>243</v>
      </c>
      <c r="G246" s="26">
        <f>1-_xlfn.POISSON.DIST(F246,$C$5,TRUE)</f>
        <v>0</v>
      </c>
      <c r="H246" s="23">
        <f>1- _xlfn.NORM.DIST(F246, class1_mean, class1_std, TRUE)</f>
        <v>0</v>
      </c>
      <c r="I246" s="23">
        <f>class1_fare*H246</f>
        <v>0</v>
      </c>
      <c r="J246" s="23">
        <f>IF((class2_fare&lt;I246),(class2_fare&gt;=I247),)</f>
        <v>0</v>
      </c>
      <c r="K246" s="34">
        <f>1- _xlfn.NORM.DIST(F246, class2_mean, class2_std, TRUE)</f>
        <v>0</v>
      </c>
      <c r="L246" s="34">
        <f>class2_fare*K246</f>
        <v>0</v>
      </c>
      <c r="M246" s="34">
        <f>IF((class3_fare&lt;L246),(class3_fare&gt;=L247),)</f>
        <v>0</v>
      </c>
      <c r="N246" s="31">
        <f>1- _xlfn.NORM.DIST(F246, class1_mean, class1_std, TRUE)</f>
        <v>0</v>
      </c>
      <c r="O246" s="31">
        <f>class1_fare*N246</f>
        <v>0</v>
      </c>
      <c r="P246" s="31">
        <f>IF((class3_fare&lt;O246),(class3_fare&gt;=O247),)</f>
        <v>0</v>
      </c>
      <c r="Q246" s="24">
        <f>$C$4*G246</f>
        <v>0</v>
      </c>
      <c r="R246" s="24">
        <f>IF(($D$4&lt;Q246),($D$4&gt;=Q247),)</f>
        <v>0</v>
      </c>
      <c r="S246" t="str">
        <f>IF(R246 = TRUE,F246,"")</f>
        <v/>
      </c>
      <c r="T246">
        <v>243</v>
      </c>
    </row>
    <row r="247" spans="6:20" x14ac:dyDescent="0.3">
      <c r="F247">
        <v>244</v>
      </c>
      <c r="G247" s="26">
        <f>1-_xlfn.POISSON.DIST(F247,$C$5,TRUE)</f>
        <v>0</v>
      </c>
      <c r="H247" s="23">
        <f>1- _xlfn.NORM.DIST(F247, class1_mean, class1_std, TRUE)</f>
        <v>0</v>
      </c>
      <c r="I247" s="23">
        <f>class1_fare*H247</f>
        <v>0</v>
      </c>
      <c r="J247" s="23">
        <f>IF((class2_fare&lt;I247),(class2_fare&gt;=I248),)</f>
        <v>0</v>
      </c>
      <c r="K247" s="34">
        <f>1- _xlfn.NORM.DIST(F247, class2_mean, class2_std, TRUE)</f>
        <v>0</v>
      </c>
      <c r="L247" s="34">
        <f>class2_fare*K247</f>
        <v>0</v>
      </c>
      <c r="M247" s="34">
        <f>IF((class3_fare&lt;L247),(class3_fare&gt;=L248),)</f>
        <v>0</v>
      </c>
      <c r="N247" s="31">
        <f>1- _xlfn.NORM.DIST(F247, class1_mean, class1_std, TRUE)</f>
        <v>0</v>
      </c>
      <c r="O247" s="31">
        <f>class1_fare*N247</f>
        <v>0</v>
      </c>
      <c r="P247" s="31">
        <f>IF((class3_fare&lt;O247),(class3_fare&gt;=O248),)</f>
        <v>0</v>
      </c>
      <c r="Q247" s="24">
        <f>$C$4*G247</f>
        <v>0</v>
      </c>
      <c r="R247" s="24">
        <f>IF(($D$4&lt;Q247),($D$4&gt;=Q248),)</f>
        <v>0</v>
      </c>
      <c r="S247" t="str">
        <f>IF(R247 = TRUE,F247,"")</f>
        <v/>
      </c>
      <c r="T247">
        <v>244</v>
      </c>
    </row>
    <row r="248" spans="6:20" x14ac:dyDescent="0.3">
      <c r="F248">
        <v>245</v>
      </c>
      <c r="G248" s="26">
        <f>1-_xlfn.POISSON.DIST(F248,$C$5,TRUE)</f>
        <v>0</v>
      </c>
      <c r="H248" s="23">
        <f>1- _xlfn.NORM.DIST(F248, class1_mean, class1_std, TRUE)</f>
        <v>0</v>
      </c>
      <c r="I248" s="23">
        <f>class1_fare*H248</f>
        <v>0</v>
      </c>
      <c r="J248" s="23">
        <f>IF((class2_fare&lt;I248),(class2_fare&gt;=I249),)</f>
        <v>0</v>
      </c>
      <c r="K248" s="34">
        <f>1- _xlfn.NORM.DIST(F248, class2_mean, class2_std, TRUE)</f>
        <v>0</v>
      </c>
      <c r="L248" s="34">
        <f>class2_fare*K248</f>
        <v>0</v>
      </c>
      <c r="M248" s="34">
        <f>IF((class3_fare&lt;L248),(class3_fare&gt;=L249),)</f>
        <v>0</v>
      </c>
      <c r="N248" s="31">
        <f>1- _xlfn.NORM.DIST(F248, class1_mean, class1_std, TRUE)</f>
        <v>0</v>
      </c>
      <c r="O248" s="31">
        <f>class1_fare*N248</f>
        <v>0</v>
      </c>
      <c r="P248" s="31">
        <f>IF((class3_fare&lt;O248),(class3_fare&gt;=O249),)</f>
        <v>0</v>
      </c>
      <c r="Q248" s="24">
        <f>$C$4*G248</f>
        <v>0</v>
      </c>
      <c r="R248" s="24">
        <f>IF(($D$4&lt;Q248),($D$4&gt;=Q249),)</f>
        <v>0</v>
      </c>
      <c r="S248" t="str">
        <f>IF(R248 = TRUE,F248,"")</f>
        <v/>
      </c>
      <c r="T248">
        <v>245</v>
      </c>
    </row>
    <row r="249" spans="6:20" x14ac:dyDescent="0.3">
      <c r="F249">
        <v>246</v>
      </c>
      <c r="G249" s="26">
        <f>1-_xlfn.POISSON.DIST(F249,$C$5,TRUE)</f>
        <v>0</v>
      </c>
      <c r="H249" s="23">
        <f>1- _xlfn.NORM.DIST(F249, class1_mean, class1_std, TRUE)</f>
        <v>0</v>
      </c>
      <c r="I249" s="23">
        <f>class1_fare*H249</f>
        <v>0</v>
      </c>
      <c r="J249" s="23">
        <f>IF((class2_fare&lt;I249),(class2_fare&gt;=I250),)</f>
        <v>0</v>
      </c>
      <c r="K249" s="34">
        <f>1- _xlfn.NORM.DIST(F249, class2_mean, class2_std, TRUE)</f>
        <v>0</v>
      </c>
      <c r="L249" s="34">
        <f>class2_fare*K249</f>
        <v>0</v>
      </c>
      <c r="M249" s="34">
        <f>IF((class3_fare&lt;L249),(class3_fare&gt;=L250),)</f>
        <v>0</v>
      </c>
      <c r="N249" s="31">
        <f>1- _xlfn.NORM.DIST(F249, class1_mean, class1_std, TRUE)</f>
        <v>0</v>
      </c>
      <c r="O249" s="31">
        <f>class1_fare*N249</f>
        <v>0</v>
      </c>
      <c r="P249" s="31">
        <f>IF((class3_fare&lt;O249),(class3_fare&gt;=O250),)</f>
        <v>0</v>
      </c>
      <c r="Q249" s="24">
        <f>$C$4*G249</f>
        <v>0</v>
      </c>
      <c r="R249" s="24">
        <f>IF(($D$4&lt;Q249),($D$4&gt;=Q250),)</f>
        <v>0</v>
      </c>
      <c r="S249" t="str">
        <f>IF(R249 = TRUE,F249,"")</f>
        <v/>
      </c>
      <c r="T249">
        <v>246</v>
      </c>
    </row>
    <row r="250" spans="6:20" x14ac:dyDescent="0.3">
      <c r="F250">
        <v>247</v>
      </c>
      <c r="G250" s="26">
        <f>1-_xlfn.POISSON.DIST(F250,$C$5,TRUE)</f>
        <v>0</v>
      </c>
      <c r="H250" s="23">
        <f>1- _xlfn.NORM.DIST(F250, class1_mean, class1_std, TRUE)</f>
        <v>0</v>
      </c>
      <c r="I250" s="23">
        <f>class1_fare*H250</f>
        <v>0</v>
      </c>
      <c r="J250" s="23">
        <f>IF((class2_fare&lt;I250),(class2_fare&gt;=I251),)</f>
        <v>0</v>
      </c>
      <c r="K250" s="34">
        <f>1- _xlfn.NORM.DIST(F250, class2_mean, class2_std, TRUE)</f>
        <v>0</v>
      </c>
      <c r="L250" s="34">
        <f>class2_fare*K250</f>
        <v>0</v>
      </c>
      <c r="M250" s="34">
        <f>IF((class3_fare&lt;L250),(class3_fare&gt;=L251),)</f>
        <v>0</v>
      </c>
      <c r="N250" s="31">
        <f>1- _xlfn.NORM.DIST(F250, class1_mean, class1_std, TRUE)</f>
        <v>0</v>
      </c>
      <c r="O250" s="31">
        <f>class1_fare*N250</f>
        <v>0</v>
      </c>
      <c r="P250" s="31">
        <f>IF((class3_fare&lt;O250),(class3_fare&gt;=O251),)</f>
        <v>0</v>
      </c>
      <c r="Q250" s="24">
        <f>$C$4*G250</f>
        <v>0</v>
      </c>
      <c r="R250" s="24">
        <f>IF(($D$4&lt;Q250),($D$4&gt;=Q251),)</f>
        <v>0</v>
      </c>
      <c r="S250" t="str">
        <f>IF(R250 = TRUE,F250,"")</f>
        <v/>
      </c>
      <c r="T250">
        <v>247</v>
      </c>
    </row>
    <row r="251" spans="6:20" x14ac:dyDescent="0.3">
      <c r="F251">
        <v>248</v>
      </c>
      <c r="G251" s="26">
        <f>1-_xlfn.POISSON.DIST(F251,$C$5,TRUE)</f>
        <v>0</v>
      </c>
      <c r="H251" s="23">
        <f>1- _xlfn.NORM.DIST(F251, class1_mean, class1_std, TRUE)</f>
        <v>0</v>
      </c>
      <c r="I251" s="23">
        <f>class1_fare*H251</f>
        <v>0</v>
      </c>
      <c r="J251" s="23">
        <f>IF((class2_fare&lt;I251),(class2_fare&gt;=I252),)</f>
        <v>0</v>
      </c>
      <c r="K251" s="34">
        <f>1- _xlfn.NORM.DIST(F251, class2_mean, class2_std, TRUE)</f>
        <v>0</v>
      </c>
      <c r="L251" s="34">
        <f>class2_fare*K251</f>
        <v>0</v>
      </c>
      <c r="M251" s="34">
        <f>IF((class3_fare&lt;L251),(class3_fare&gt;=L252),)</f>
        <v>0</v>
      </c>
      <c r="N251" s="31">
        <f>1- _xlfn.NORM.DIST(F251, class1_mean, class1_std, TRUE)</f>
        <v>0</v>
      </c>
      <c r="O251" s="31">
        <f>class1_fare*N251</f>
        <v>0</v>
      </c>
      <c r="P251" s="31">
        <f>IF((class3_fare&lt;O251),(class3_fare&gt;=O252),)</f>
        <v>0</v>
      </c>
      <c r="Q251" s="24">
        <f>$C$4*G251</f>
        <v>0</v>
      </c>
      <c r="R251" s="24">
        <f>IF(($D$4&lt;Q251),($D$4&gt;=Q252),)</f>
        <v>0</v>
      </c>
      <c r="S251" t="str">
        <f>IF(R251 = TRUE,F251,"")</f>
        <v/>
      </c>
      <c r="T251">
        <v>248</v>
      </c>
    </row>
    <row r="252" spans="6:20" x14ac:dyDescent="0.3">
      <c r="F252">
        <v>249</v>
      </c>
      <c r="G252" s="26">
        <f>1-_xlfn.POISSON.DIST(F252,$C$5,TRUE)</f>
        <v>0</v>
      </c>
      <c r="H252" s="23">
        <f>1- _xlfn.NORM.DIST(F252, class1_mean, class1_std, TRUE)</f>
        <v>0</v>
      </c>
      <c r="I252" s="23">
        <f>class1_fare*H252</f>
        <v>0</v>
      </c>
      <c r="J252" s="23">
        <f>IF((class2_fare&lt;I252),(class2_fare&gt;=I253),)</f>
        <v>0</v>
      </c>
      <c r="K252" s="34">
        <f>1- _xlfn.NORM.DIST(F252, class2_mean, class2_std, TRUE)</f>
        <v>0</v>
      </c>
      <c r="L252" s="34">
        <f>class2_fare*K252</f>
        <v>0</v>
      </c>
      <c r="M252" s="34">
        <f>IF((class3_fare&lt;L252),(class3_fare&gt;=L253),)</f>
        <v>0</v>
      </c>
      <c r="N252" s="31">
        <f>1- _xlfn.NORM.DIST(F252, class1_mean, class1_std, TRUE)</f>
        <v>0</v>
      </c>
      <c r="O252" s="31">
        <f>class1_fare*N252</f>
        <v>0</v>
      </c>
      <c r="P252" s="31">
        <f>IF((class3_fare&lt;O252),(class3_fare&gt;=O253),)</f>
        <v>0</v>
      </c>
      <c r="Q252" s="24">
        <f>$C$4*G252</f>
        <v>0</v>
      </c>
      <c r="R252" s="24">
        <f>IF(($D$4&lt;Q252),($D$4&gt;=Q253),)</f>
        <v>0</v>
      </c>
      <c r="S252" t="str">
        <f>IF(R252 = TRUE,F252,"")</f>
        <v/>
      </c>
      <c r="T252">
        <v>249</v>
      </c>
    </row>
    <row r="253" spans="6:20" x14ac:dyDescent="0.3">
      <c r="F253">
        <v>250</v>
      </c>
      <c r="G253" s="26">
        <f>1-_xlfn.POISSON.DIST(F253,$C$5,TRUE)</f>
        <v>0</v>
      </c>
      <c r="H253" s="23">
        <f>1- _xlfn.NORM.DIST(F253, class1_mean, class1_std, TRUE)</f>
        <v>0</v>
      </c>
      <c r="I253" s="23">
        <f>class1_fare*H253</f>
        <v>0</v>
      </c>
      <c r="J253" s="23">
        <f>IF((class2_fare&lt;I253),(class2_fare&gt;=I254),)</f>
        <v>0</v>
      </c>
      <c r="K253" s="34">
        <f>1- _xlfn.NORM.DIST(F253, class2_mean, class2_std, TRUE)</f>
        <v>0</v>
      </c>
      <c r="L253" s="34">
        <f>class2_fare*K253</f>
        <v>0</v>
      </c>
      <c r="M253" s="34">
        <f>IF((class3_fare&lt;L253),(class3_fare&gt;=L254),)</f>
        <v>0</v>
      </c>
      <c r="N253" s="31">
        <f>1- _xlfn.NORM.DIST(F253, class1_mean, class1_std, TRUE)</f>
        <v>0</v>
      </c>
      <c r="O253" s="31">
        <f>class1_fare*N253</f>
        <v>0</v>
      </c>
      <c r="P253" s="31">
        <f>IF((class3_fare&lt;O253),(class3_fare&gt;=O254),)</f>
        <v>0</v>
      </c>
      <c r="Q253" s="24">
        <f>$C$4*G253</f>
        <v>0</v>
      </c>
      <c r="R253" s="24">
        <f>IF(($D$4&lt;Q253),($D$4&gt;=Q254),)</f>
        <v>0</v>
      </c>
      <c r="S253" t="str">
        <f>IF(R253 = TRUE,F253,"")</f>
        <v/>
      </c>
      <c r="T253">
        <v>250</v>
      </c>
    </row>
    <row r="254" spans="6:20" x14ac:dyDescent="0.3">
      <c r="F254">
        <v>251</v>
      </c>
      <c r="G254" s="26">
        <f>1-_xlfn.POISSON.DIST(F254,$C$5,TRUE)</f>
        <v>0</v>
      </c>
      <c r="H254" s="23">
        <f>1- _xlfn.NORM.DIST(F254, class1_mean, class1_std, TRUE)</f>
        <v>0</v>
      </c>
      <c r="I254" s="23">
        <f>class1_fare*H254</f>
        <v>0</v>
      </c>
      <c r="J254" s="23">
        <f>IF((class2_fare&lt;I254),(class2_fare&gt;=I255),)</f>
        <v>0</v>
      </c>
      <c r="K254" s="34">
        <f>1- _xlfn.NORM.DIST(F254, class2_mean, class2_std, TRUE)</f>
        <v>0</v>
      </c>
      <c r="L254" s="34">
        <f>class2_fare*K254</f>
        <v>0</v>
      </c>
      <c r="M254" s="34">
        <f>IF((class3_fare&lt;L254),(class3_fare&gt;=L255),)</f>
        <v>0</v>
      </c>
      <c r="N254" s="31">
        <f>1- _xlfn.NORM.DIST(F254, class1_mean, class1_std, TRUE)</f>
        <v>0</v>
      </c>
      <c r="O254" s="31">
        <f>class1_fare*N254</f>
        <v>0</v>
      </c>
      <c r="P254" s="31">
        <f>IF((class3_fare&lt;O254),(class3_fare&gt;=O255),)</f>
        <v>0</v>
      </c>
      <c r="Q254" s="24">
        <f>$C$4*G254</f>
        <v>0</v>
      </c>
      <c r="R254" s="24">
        <f>IF(($D$4&lt;Q254),($D$4&gt;=Q255),)</f>
        <v>0</v>
      </c>
      <c r="S254" t="str">
        <f>IF(R254 = TRUE,F254,"")</f>
        <v/>
      </c>
      <c r="T254">
        <v>251</v>
      </c>
    </row>
    <row r="255" spans="6:20" x14ac:dyDescent="0.3">
      <c r="F255">
        <v>252</v>
      </c>
      <c r="G255" s="26">
        <f>1-_xlfn.POISSON.DIST(F255,$C$5,TRUE)</f>
        <v>0</v>
      </c>
      <c r="H255" s="23">
        <f>1- _xlfn.NORM.DIST(F255, class1_mean, class1_std, TRUE)</f>
        <v>0</v>
      </c>
      <c r="I255" s="23">
        <f>class1_fare*H255</f>
        <v>0</v>
      </c>
      <c r="J255" s="23">
        <f>IF((class2_fare&lt;I255),(class2_fare&gt;=I256),)</f>
        <v>0</v>
      </c>
      <c r="K255" s="34">
        <f>1- _xlfn.NORM.DIST(F255, class2_mean, class2_std, TRUE)</f>
        <v>0</v>
      </c>
      <c r="L255" s="34">
        <f>class2_fare*K255</f>
        <v>0</v>
      </c>
      <c r="M255" s="34">
        <f>IF((class3_fare&lt;L255),(class3_fare&gt;=L256),)</f>
        <v>0</v>
      </c>
      <c r="N255" s="31">
        <f>1- _xlfn.NORM.DIST(F255, class1_mean, class1_std, TRUE)</f>
        <v>0</v>
      </c>
      <c r="O255" s="31">
        <f>class1_fare*N255</f>
        <v>0</v>
      </c>
      <c r="P255" s="31">
        <f>IF((class3_fare&lt;O255),(class3_fare&gt;=O256),)</f>
        <v>0</v>
      </c>
      <c r="Q255" s="24">
        <f>$C$4*G255</f>
        <v>0</v>
      </c>
      <c r="R255" s="24">
        <f>IF(($D$4&lt;Q255),($D$4&gt;=Q256),)</f>
        <v>0</v>
      </c>
      <c r="S255" t="str">
        <f>IF(R255 = TRUE,F255,"")</f>
        <v/>
      </c>
      <c r="T255">
        <v>252</v>
      </c>
    </row>
    <row r="256" spans="6:20" x14ac:dyDescent="0.3">
      <c r="F256">
        <v>253</v>
      </c>
      <c r="G256" s="26">
        <f>1-_xlfn.POISSON.DIST(F256,$C$5,TRUE)</f>
        <v>0</v>
      </c>
      <c r="H256" s="23">
        <f>1- _xlfn.NORM.DIST(F256, class1_mean, class1_std, TRUE)</f>
        <v>0</v>
      </c>
      <c r="I256" s="23">
        <f>class1_fare*H256</f>
        <v>0</v>
      </c>
      <c r="J256" s="23">
        <f>IF((class2_fare&lt;I256),(class2_fare&gt;=I257),)</f>
        <v>0</v>
      </c>
      <c r="K256" s="34">
        <f>1- _xlfn.NORM.DIST(F256, class2_mean, class2_std, TRUE)</f>
        <v>0</v>
      </c>
      <c r="L256" s="34">
        <f>class2_fare*K256</f>
        <v>0</v>
      </c>
      <c r="M256" s="34">
        <f>IF((class3_fare&lt;L256),(class3_fare&gt;=L257),)</f>
        <v>0</v>
      </c>
      <c r="N256" s="31">
        <f>1- _xlfn.NORM.DIST(F256, class1_mean, class1_std, TRUE)</f>
        <v>0</v>
      </c>
      <c r="O256" s="31">
        <f>class1_fare*N256</f>
        <v>0</v>
      </c>
      <c r="P256" s="31">
        <f>IF((class3_fare&lt;O256),(class3_fare&gt;=O257),)</f>
        <v>0</v>
      </c>
      <c r="Q256" s="24">
        <f>$C$4*G256</f>
        <v>0</v>
      </c>
      <c r="R256" s="24">
        <f>IF(($D$4&lt;Q256),($D$4&gt;=Q257),)</f>
        <v>0</v>
      </c>
      <c r="S256" t="str">
        <f>IF(R256 = TRUE,F256,"")</f>
        <v/>
      </c>
      <c r="T256">
        <v>253</v>
      </c>
    </row>
    <row r="257" spans="6:20" x14ac:dyDescent="0.3">
      <c r="F257">
        <v>254</v>
      </c>
      <c r="G257" s="26">
        <f>1-_xlfn.POISSON.DIST(F257,$C$5,TRUE)</f>
        <v>0</v>
      </c>
      <c r="H257" s="23">
        <f>1- _xlfn.NORM.DIST(F257, class1_mean, class1_std, TRUE)</f>
        <v>0</v>
      </c>
      <c r="I257" s="23">
        <f>class1_fare*H257</f>
        <v>0</v>
      </c>
      <c r="J257" s="23">
        <f>IF((class2_fare&lt;I257),(class2_fare&gt;=I258),)</f>
        <v>0</v>
      </c>
      <c r="K257" s="34">
        <f>1- _xlfn.NORM.DIST(F257, class2_mean, class2_std, TRUE)</f>
        <v>0</v>
      </c>
      <c r="L257" s="34">
        <f>class2_fare*K257</f>
        <v>0</v>
      </c>
      <c r="M257" s="34">
        <f>IF((class3_fare&lt;L257),(class3_fare&gt;=L258),)</f>
        <v>0</v>
      </c>
      <c r="N257" s="31">
        <f>1- _xlfn.NORM.DIST(F257, class1_mean, class1_std, TRUE)</f>
        <v>0</v>
      </c>
      <c r="O257" s="31">
        <f>class1_fare*N257</f>
        <v>0</v>
      </c>
      <c r="P257" s="31">
        <f>IF((class3_fare&lt;O257),(class3_fare&gt;=O258),)</f>
        <v>0</v>
      </c>
      <c r="Q257" s="24">
        <f>$C$4*G257</f>
        <v>0</v>
      </c>
      <c r="R257" s="24">
        <f>IF(($D$4&lt;Q257),($D$4&gt;=Q258),)</f>
        <v>0</v>
      </c>
      <c r="S257" t="str">
        <f>IF(R257 = TRUE,F257,"")</f>
        <v/>
      </c>
      <c r="T257">
        <v>254</v>
      </c>
    </row>
    <row r="258" spans="6:20" x14ac:dyDescent="0.3">
      <c r="F258">
        <v>255</v>
      </c>
      <c r="G258" s="26">
        <f>1-_xlfn.POISSON.DIST(F258,$C$5,TRUE)</f>
        <v>0</v>
      </c>
      <c r="H258" s="23">
        <f>1- _xlfn.NORM.DIST(F258, class1_mean, class1_std, TRUE)</f>
        <v>0</v>
      </c>
      <c r="I258" s="23">
        <f>class1_fare*H258</f>
        <v>0</v>
      </c>
      <c r="J258" s="23">
        <f>IF((class2_fare&lt;I258),(class2_fare&gt;=I259),)</f>
        <v>0</v>
      </c>
      <c r="K258" s="34">
        <f>1- _xlfn.NORM.DIST(F258, class2_mean, class2_std, TRUE)</f>
        <v>0</v>
      </c>
      <c r="L258" s="34">
        <f>class2_fare*K258</f>
        <v>0</v>
      </c>
      <c r="M258" s="34">
        <f>IF((class3_fare&lt;L258),(class3_fare&gt;=L259),)</f>
        <v>0</v>
      </c>
      <c r="N258" s="31">
        <f>1- _xlfn.NORM.DIST(F258, class1_mean, class1_std, TRUE)</f>
        <v>0</v>
      </c>
      <c r="O258" s="31">
        <f>class1_fare*N258</f>
        <v>0</v>
      </c>
      <c r="P258" s="31">
        <f>IF((class3_fare&lt;O258),(class3_fare&gt;=O259),)</f>
        <v>0</v>
      </c>
      <c r="Q258" s="24">
        <f>$C$4*G258</f>
        <v>0</v>
      </c>
      <c r="R258" s="24">
        <f>IF(($D$4&lt;Q258),($D$4&gt;=Q259),)</f>
        <v>0</v>
      </c>
      <c r="S258" t="str">
        <f>IF(R258 = TRUE,F258,"")</f>
        <v/>
      </c>
      <c r="T258">
        <v>255</v>
      </c>
    </row>
    <row r="259" spans="6:20" x14ac:dyDescent="0.3">
      <c r="F259">
        <v>256</v>
      </c>
      <c r="G259" s="26">
        <f>1-_xlfn.POISSON.DIST(F259,$C$5,TRUE)</f>
        <v>0</v>
      </c>
      <c r="H259" s="23">
        <f>1- _xlfn.NORM.DIST(F259, class1_mean, class1_std, TRUE)</f>
        <v>0</v>
      </c>
      <c r="I259" s="23">
        <f>class1_fare*H259</f>
        <v>0</v>
      </c>
      <c r="J259" s="23">
        <f>IF((class2_fare&lt;I259),(class2_fare&gt;=I260),)</f>
        <v>0</v>
      </c>
      <c r="K259" s="34">
        <f>1- _xlfn.NORM.DIST(F259, class2_mean, class2_std, TRUE)</f>
        <v>0</v>
      </c>
      <c r="L259" s="34">
        <f>class2_fare*K259</f>
        <v>0</v>
      </c>
      <c r="M259" s="34">
        <f>IF((class3_fare&lt;L259),(class3_fare&gt;=L260),)</f>
        <v>0</v>
      </c>
      <c r="N259" s="31">
        <f>1- _xlfn.NORM.DIST(F259, class1_mean, class1_std, TRUE)</f>
        <v>0</v>
      </c>
      <c r="O259" s="31">
        <f>class1_fare*N259</f>
        <v>0</v>
      </c>
      <c r="P259" s="31">
        <f>IF((class3_fare&lt;O259),(class3_fare&gt;=O260),)</f>
        <v>0</v>
      </c>
      <c r="Q259" s="24">
        <f>$C$4*G259</f>
        <v>0</v>
      </c>
      <c r="R259" s="24">
        <f>IF(($D$4&lt;Q259),($D$4&gt;=Q260),)</f>
        <v>0</v>
      </c>
      <c r="S259" t="str">
        <f>IF(R259 = TRUE,F259,"")</f>
        <v/>
      </c>
      <c r="T259">
        <v>256</v>
      </c>
    </row>
    <row r="260" spans="6:20" x14ac:dyDescent="0.3">
      <c r="F260">
        <v>257</v>
      </c>
      <c r="G260" s="26">
        <f>1-_xlfn.POISSON.DIST(F260,$C$5,TRUE)</f>
        <v>0</v>
      </c>
      <c r="H260" s="23">
        <f>1- _xlfn.NORM.DIST(F260, class1_mean, class1_std, TRUE)</f>
        <v>0</v>
      </c>
      <c r="I260" s="23">
        <f>class1_fare*H260</f>
        <v>0</v>
      </c>
      <c r="J260" s="23">
        <f>IF((class2_fare&lt;I260),(class2_fare&gt;=I261),)</f>
        <v>0</v>
      </c>
      <c r="K260" s="34">
        <f>1- _xlfn.NORM.DIST(F260, class2_mean, class2_std, TRUE)</f>
        <v>0</v>
      </c>
      <c r="L260" s="34">
        <f>class2_fare*K260</f>
        <v>0</v>
      </c>
      <c r="M260" s="34">
        <f>IF((class3_fare&lt;L260),(class3_fare&gt;=L261),)</f>
        <v>0</v>
      </c>
      <c r="N260" s="31">
        <f>1- _xlfn.NORM.DIST(F260, class1_mean, class1_std, TRUE)</f>
        <v>0</v>
      </c>
      <c r="O260" s="31">
        <f>class1_fare*N260</f>
        <v>0</v>
      </c>
      <c r="P260" s="31">
        <f>IF((class3_fare&lt;O260),(class3_fare&gt;=O261),)</f>
        <v>0</v>
      </c>
      <c r="Q260" s="24">
        <f>$C$4*G260</f>
        <v>0</v>
      </c>
      <c r="R260" s="24">
        <f>IF(($D$4&lt;Q260),($D$4&gt;=Q261),)</f>
        <v>0</v>
      </c>
      <c r="S260" t="str">
        <f>IF(R260 = TRUE,F260,"")</f>
        <v/>
      </c>
      <c r="T260">
        <v>257</v>
      </c>
    </row>
    <row r="261" spans="6:20" x14ac:dyDescent="0.3">
      <c r="F261">
        <v>258</v>
      </c>
      <c r="G261" s="26">
        <f>1-_xlfn.POISSON.DIST(F261,$C$5,TRUE)</f>
        <v>0</v>
      </c>
      <c r="H261" s="23">
        <f>1- _xlfn.NORM.DIST(F261, class1_mean, class1_std, TRUE)</f>
        <v>0</v>
      </c>
      <c r="I261" s="23">
        <f>class1_fare*H261</f>
        <v>0</v>
      </c>
      <c r="J261" s="23">
        <f>IF((class2_fare&lt;I261),(class2_fare&gt;=I262),)</f>
        <v>0</v>
      </c>
      <c r="K261" s="34">
        <f>1- _xlfn.NORM.DIST(F261, class2_mean, class2_std, TRUE)</f>
        <v>0</v>
      </c>
      <c r="L261" s="34">
        <f>class2_fare*K261</f>
        <v>0</v>
      </c>
      <c r="M261" s="34">
        <f>IF((class3_fare&lt;L261),(class3_fare&gt;=L262),)</f>
        <v>0</v>
      </c>
      <c r="N261" s="31">
        <f>1- _xlfn.NORM.DIST(F261, class1_mean, class1_std, TRUE)</f>
        <v>0</v>
      </c>
      <c r="O261" s="31">
        <f>class1_fare*N261</f>
        <v>0</v>
      </c>
      <c r="P261" s="31">
        <f>IF((class3_fare&lt;O261),(class3_fare&gt;=O262),)</f>
        <v>0</v>
      </c>
      <c r="Q261" s="24">
        <f>$C$4*G261</f>
        <v>0</v>
      </c>
      <c r="R261" s="24">
        <f>IF(($D$4&lt;Q261),($D$4&gt;=Q262),)</f>
        <v>0</v>
      </c>
      <c r="S261" t="str">
        <f>IF(R261 = TRUE,F261,"")</f>
        <v/>
      </c>
      <c r="T261">
        <v>258</v>
      </c>
    </row>
    <row r="262" spans="6:20" x14ac:dyDescent="0.3">
      <c r="F262">
        <v>259</v>
      </c>
      <c r="G262" s="26">
        <f>1-_xlfn.POISSON.DIST(F262,$C$5,TRUE)</f>
        <v>0</v>
      </c>
      <c r="H262" s="23">
        <f>1- _xlfn.NORM.DIST(F262, class1_mean, class1_std, TRUE)</f>
        <v>0</v>
      </c>
      <c r="I262" s="23">
        <f>class1_fare*H262</f>
        <v>0</v>
      </c>
      <c r="J262" s="23">
        <f>IF((class2_fare&lt;I262),(class2_fare&gt;=I263),)</f>
        <v>0</v>
      </c>
      <c r="K262" s="34">
        <f>1- _xlfn.NORM.DIST(F262, class2_mean, class2_std, TRUE)</f>
        <v>0</v>
      </c>
      <c r="L262" s="34">
        <f>class2_fare*K262</f>
        <v>0</v>
      </c>
      <c r="M262" s="34">
        <f>IF((class3_fare&lt;L262),(class3_fare&gt;=L263),)</f>
        <v>0</v>
      </c>
      <c r="N262" s="31">
        <f>1- _xlfn.NORM.DIST(F262, class1_mean, class1_std, TRUE)</f>
        <v>0</v>
      </c>
      <c r="O262" s="31">
        <f>class1_fare*N262</f>
        <v>0</v>
      </c>
      <c r="P262" s="31">
        <f>IF((class3_fare&lt;O262),(class3_fare&gt;=O263),)</f>
        <v>0</v>
      </c>
      <c r="Q262" s="24">
        <f>$C$4*G262</f>
        <v>0</v>
      </c>
      <c r="R262" s="24">
        <f>IF(($D$4&lt;Q262),($D$4&gt;=Q263),)</f>
        <v>0</v>
      </c>
      <c r="S262" t="str">
        <f>IF(R262 = TRUE,F262,"")</f>
        <v/>
      </c>
      <c r="T262">
        <v>259</v>
      </c>
    </row>
    <row r="263" spans="6:20" x14ac:dyDescent="0.3">
      <c r="F263">
        <v>260</v>
      </c>
      <c r="G263" s="26">
        <f>1-_xlfn.POISSON.DIST(F263,$C$5,TRUE)</f>
        <v>0</v>
      </c>
      <c r="H263" s="23">
        <f>1- _xlfn.NORM.DIST(F263, class1_mean, class1_std, TRUE)</f>
        <v>0</v>
      </c>
      <c r="I263" s="23">
        <f>class1_fare*H263</f>
        <v>0</v>
      </c>
      <c r="J263" s="23">
        <f>IF((class2_fare&lt;I263),(class2_fare&gt;=I264),)</f>
        <v>0</v>
      </c>
      <c r="K263" s="34">
        <f>1- _xlfn.NORM.DIST(F263, class2_mean, class2_std, TRUE)</f>
        <v>0</v>
      </c>
      <c r="L263" s="34">
        <f>class2_fare*K263</f>
        <v>0</v>
      </c>
      <c r="M263" s="34">
        <f>IF((class3_fare&lt;L263),(class3_fare&gt;=L264),)</f>
        <v>0</v>
      </c>
      <c r="N263" s="31">
        <f>1- _xlfn.NORM.DIST(F263, class1_mean, class1_std, TRUE)</f>
        <v>0</v>
      </c>
      <c r="O263" s="31">
        <f>class1_fare*N263</f>
        <v>0</v>
      </c>
      <c r="P263" s="31">
        <f>IF((class3_fare&lt;O263),(class3_fare&gt;=O264),)</f>
        <v>0</v>
      </c>
      <c r="Q263" s="24">
        <f>$C$4*G263</f>
        <v>0</v>
      </c>
      <c r="R263" s="24">
        <f>IF(($D$4&lt;Q263),($D$4&gt;=Q264),)</f>
        <v>0</v>
      </c>
      <c r="S263" t="str">
        <f>IF(R263 = TRUE,F263,"")</f>
        <v/>
      </c>
      <c r="T263">
        <v>260</v>
      </c>
    </row>
    <row r="264" spans="6:20" x14ac:dyDescent="0.3">
      <c r="F264">
        <v>261</v>
      </c>
      <c r="G264" s="26">
        <f>1-_xlfn.POISSON.DIST(F264,$C$5,TRUE)</f>
        <v>0</v>
      </c>
      <c r="H264" s="23">
        <f>1- _xlfn.NORM.DIST(F264, class1_mean, class1_std, TRUE)</f>
        <v>0</v>
      </c>
      <c r="I264" s="23">
        <f>class1_fare*H264</f>
        <v>0</v>
      </c>
      <c r="J264" s="23">
        <f>IF((class2_fare&lt;I264),(class2_fare&gt;=I265),)</f>
        <v>0</v>
      </c>
      <c r="K264" s="34">
        <f>1- _xlfn.NORM.DIST(F264, class2_mean, class2_std, TRUE)</f>
        <v>0</v>
      </c>
      <c r="L264" s="34">
        <f>class2_fare*K264</f>
        <v>0</v>
      </c>
      <c r="M264" s="34">
        <f>IF((class3_fare&lt;L264),(class3_fare&gt;=L265),)</f>
        <v>0</v>
      </c>
      <c r="N264" s="31">
        <f>1- _xlfn.NORM.DIST(F264, class1_mean, class1_std, TRUE)</f>
        <v>0</v>
      </c>
      <c r="O264" s="31">
        <f>class1_fare*N264</f>
        <v>0</v>
      </c>
      <c r="P264" s="31">
        <f>IF((class3_fare&lt;O264),(class3_fare&gt;=O265),)</f>
        <v>0</v>
      </c>
      <c r="Q264" s="24">
        <f>$C$4*G264</f>
        <v>0</v>
      </c>
      <c r="R264" s="24">
        <f>IF(($D$4&lt;Q264),($D$4&gt;=Q265),)</f>
        <v>0</v>
      </c>
      <c r="S264" t="str">
        <f>IF(R264 = TRUE,F264,"")</f>
        <v/>
      </c>
      <c r="T264">
        <v>261</v>
      </c>
    </row>
    <row r="265" spans="6:20" x14ac:dyDescent="0.3">
      <c r="F265">
        <v>262</v>
      </c>
      <c r="G265" s="26">
        <f>1-_xlfn.POISSON.DIST(F265,$C$5,TRUE)</f>
        <v>0</v>
      </c>
      <c r="H265" s="23">
        <f>1- _xlfn.NORM.DIST(F265, class1_mean, class1_std, TRUE)</f>
        <v>0</v>
      </c>
      <c r="I265" s="23">
        <f>class1_fare*H265</f>
        <v>0</v>
      </c>
      <c r="J265" s="23">
        <f>IF((class2_fare&lt;I265),(class2_fare&gt;=I266),)</f>
        <v>0</v>
      </c>
      <c r="K265" s="34">
        <f>1- _xlfn.NORM.DIST(F265, class2_mean, class2_std, TRUE)</f>
        <v>0</v>
      </c>
      <c r="L265" s="34">
        <f>class2_fare*K265</f>
        <v>0</v>
      </c>
      <c r="M265" s="34">
        <f>IF((class3_fare&lt;L265),(class3_fare&gt;=L266),)</f>
        <v>0</v>
      </c>
      <c r="N265" s="31">
        <f>1- _xlfn.NORM.DIST(F265, class1_mean, class1_std, TRUE)</f>
        <v>0</v>
      </c>
      <c r="O265" s="31">
        <f>class1_fare*N265</f>
        <v>0</v>
      </c>
      <c r="P265" s="31">
        <f>IF((class3_fare&lt;O265),(class3_fare&gt;=O266),)</f>
        <v>0</v>
      </c>
      <c r="Q265" s="24">
        <f>$C$4*G265</f>
        <v>0</v>
      </c>
      <c r="R265" s="24">
        <f>IF(($D$4&lt;Q265),($D$4&gt;=Q266),)</f>
        <v>0</v>
      </c>
      <c r="S265" t="str">
        <f>IF(R265 = TRUE,F265,"")</f>
        <v/>
      </c>
      <c r="T265">
        <v>262</v>
      </c>
    </row>
    <row r="266" spans="6:20" x14ac:dyDescent="0.3">
      <c r="F266">
        <v>263</v>
      </c>
      <c r="G266" s="26">
        <f>1-_xlfn.POISSON.DIST(F266,$C$5,TRUE)</f>
        <v>0</v>
      </c>
      <c r="H266" s="23">
        <f>1- _xlfn.NORM.DIST(F266, class1_mean, class1_std, TRUE)</f>
        <v>0</v>
      </c>
      <c r="I266" s="23">
        <f>class1_fare*H266</f>
        <v>0</v>
      </c>
      <c r="J266" s="23">
        <f>IF((class2_fare&lt;I266),(class2_fare&gt;=I267),)</f>
        <v>0</v>
      </c>
      <c r="K266" s="34">
        <f>1- _xlfn.NORM.DIST(F266, class2_mean, class2_std, TRUE)</f>
        <v>0</v>
      </c>
      <c r="L266" s="34">
        <f>class2_fare*K266</f>
        <v>0</v>
      </c>
      <c r="M266" s="34">
        <f>IF((class3_fare&lt;L266),(class3_fare&gt;=L267),)</f>
        <v>0</v>
      </c>
      <c r="N266" s="31">
        <f>1- _xlfn.NORM.DIST(F266, class1_mean, class1_std, TRUE)</f>
        <v>0</v>
      </c>
      <c r="O266" s="31">
        <f>class1_fare*N266</f>
        <v>0</v>
      </c>
      <c r="P266" s="31">
        <f>IF((class3_fare&lt;O266),(class3_fare&gt;=O267),)</f>
        <v>0</v>
      </c>
      <c r="Q266" s="24">
        <f>$C$4*G266</f>
        <v>0</v>
      </c>
      <c r="R266" s="24">
        <f>IF(($D$4&lt;Q266),($D$4&gt;=Q267),)</f>
        <v>0</v>
      </c>
      <c r="S266" t="str">
        <f>IF(R266 = TRUE,F266,"")</f>
        <v/>
      </c>
      <c r="T266">
        <v>263</v>
      </c>
    </row>
    <row r="267" spans="6:20" x14ac:dyDescent="0.3">
      <c r="F267">
        <v>264</v>
      </c>
      <c r="G267" s="26">
        <f>1-_xlfn.POISSON.DIST(F267,$C$5,TRUE)</f>
        <v>0</v>
      </c>
      <c r="H267" s="23">
        <f>1- _xlfn.NORM.DIST(F267, class1_mean, class1_std, TRUE)</f>
        <v>0</v>
      </c>
      <c r="I267" s="23">
        <f>class1_fare*H267</f>
        <v>0</v>
      </c>
      <c r="J267" s="23">
        <f>IF((class2_fare&lt;I267),(class2_fare&gt;=I268),)</f>
        <v>0</v>
      </c>
      <c r="K267" s="34">
        <f>1- _xlfn.NORM.DIST(F267, class2_mean, class2_std, TRUE)</f>
        <v>0</v>
      </c>
      <c r="L267" s="34">
        <f>class2_fare*K267</f>
        <v>0</v>
      </c>
      <c r="M267" s="34">
        <f>IF((class3_fare&lt;L267),(class3_fare&gt;=L268),)</f>
        <v>0</v>
      </c>
      <c r="N267" s="31">
        <f>1- _xlfn.NORM.DIST(F267, class1_mean, class1_std, TRUE)</f>
        <v>0</v>
      </c>
      <c r="O267" s="31">
        <f>class1_fare*N267</f>
        <v>0</v>
      </c>
      <c r="P267" s="31">
        <f>IF((class3_fare&lt;O267),(class3_fare&gt;=O268),)</f>
        <v>0</v>
      </c>
      <c r="Q267" s="24">
        <f>$C$4*G267</f>
        <v>0</v>
      </c>
      <c r="R267" s="24">
        <f>IF(($D$4&lt;Q267),($D$4&gt;=Q268),)</f>
        <v>0</v>
      </c>
      <c r="S267" t="str">
        <f>IF(R267 = TRUE,F267,"")</f>
        <v/>
      </c>
      <c r="T267">
        <v>264</v>
      </c>
    </row>
    <row r="268" spans="6:20" x14ac:dyDescent="0.3">
      <c r="F268">
        <v>265</v>
      </c>
      <c r="G268" s="26">
        <f>1-_xlfn.POISSON.DIST(F268,$C$5,TRUE)</f>
        <v>0</v>
      </c>
      <c r="H268" s="23">
        <f>1- _xlfn.NORM.DIST(F268, class1_mean, class1_std, TRUE)</f>
        <v>0</v>
      </c>
      <c r="I268" s="23">
        <f>class1_fare*H268</f>
        <v>0</v>
      </c>
      <c r="J268" s="23">
        <f>IF((class2_fare&lt;I268),(class2_fare&gt;=I269),)</f>
        <v>0</v>
      </c>
      <c r="K268" s="34">
        <f>1- _xlfn.NORM.DIST(F268, class2_mean, class2_std, TRUE)</f>
        <v>0</v>
      </c>
      <c r="L268" s="34">
        <f>class2_fare*K268</f>
        <v>0</v>
      </c>
      <c r="M268" s="34">
        <f>IF((class3_fare&lt;L268),(class3_fare&gt;=L269),)</f>
        <v>0</v>
      </c>
      <c r="N268" s="31">
        <f>1- _xlfn.NORM.DIST(F268, class1_mean, class1_std, TRUE)</f>
        <v>0</v>
      </c>
      <c r="O268" s="31">
        <f>class1_fare*N268</f>
        <v>0</v>
      </c>
      <c r="P268" s="31">
        <f>IF((class3_fare&lt;O268),(class3_fare&gt;=O269),)</f>
        <v>0</v>
      </c>
      <c r="Q268" s="24">
        <f>$C$4*G268</f>
        <v>0</v>
      </c>
      <c r="R268" s="24">
        <f>IF(($D$4&lt;Q268),($D$4&gt;=Q269),)</f>
        <v>0</v>
      </c>
      <c r="S268" t="str">
        <f>IF(R268 = TRUE,F268,"")</f>
        <v/>
      </c>
      <c r="T268">
        <v>265</v>
      </c>
    </row>
    <row r="269" spans="6:20" x14ac:dyDescent="0.3">
      <c r="F269">
        <v>266</v>
      </c>
      <c r="G269" s="26">
        <f>1-_xlfn.POISSON.DIST(F269,$C$5,TRUE)</f>
        <v>0</v>
      </c>
      <c r="H269" s="23">
        <f>1- _xlfn.NORM.DIST(F269, class1_mean, class1_std, TRUE)</f>
        <v>0</v>
      </c>
      <c r="I269" s="23">
        <f>class1_fare*H269</f>
        <v>0</v>
      </c>
      <c r="J269" s="23">
        <f>IF((class2_fare&lt;I269),(class2_fare&gt;=I270),)</f>
        <v>0</v>
      </c>
      <c r="K269" s="34">
        <f>1- _xlfn.NORM.DIST(F269, class2_mean, class2_std, TRUE)</f>
        <v>0</v>
      </c>
      <c r="L269" s="34">
        <f>class2_fare*K269</f>
        <v>0</v>
      </c>
      <c r="M269" s="34">
        <f>IF((class3_fare&lt;L269),(class3_fare&gt;=L270),)</f>
        <v>0</v>
      </c>
      <c r="N269" s="31">
        <f>1- _xlfn.NORM.DIST(F269, class1_mean, class1_std, TRUE)</f>
        <v>0</v>
      </c>
      <c r="O269" s="31">
        <f>class1_fare*N269</f>
        <v>0</v>
      </c>
      <c r="P269" s="31">
        <f>IF((class3_fare&lt;O269),(class3_fare&gt;=O270),)</f>
        <v>0</v>
      </c>
      <c r="Q269" s="24">
        <f>$C$4*G269</f>
        <v>0</v>
      </c>
      <c r="R269" s="24">
        <f>IF(($D$4&lt;Q269),($D$4&gt;=Q270),)</f>
        <v>0</v>
      </c>
      <c r="S269" t="str">
        <f>IF(R269 = TRUE,F269,"")</f>
        <v/>
      </c>
      <c r="T269">
        <v>266</v>
      </c>
    </row>
    <row r="270" spans="6:20" x14ac:dyDescent="0.3">
      <c r="F270">
        <v>267</v>
      </c>
      <c r="G270" s="26">
        <f>1-_xlfn.POISSON.DIST(F270,$C$5,TRUE)</f>
        <v>0</v>
      </c>
      <c r="H270" s="23">
        <f>1- _xlfn.NORM.DIST(F270, class1_mean, class1_std, TRUE)</f>
        <v>0</v>
      </c>
      <c r="I270" s="23">
        <f>class1_fare*H270</f>
        <v>0</v>
      </c>
      <c r="J270" s="23">
        <f>IF((class2_fare&lt;I270),(class2_fare&gt;=I271),)</f>
        <v>0</v>
      </c>
      <c r="K270" s="34">
        <f>1- _xlfn.NORM.DIST(F270, class2_mean, class2_std, TRUE)</f>
        <v>0</v>
      </c>
      <c r="L270" s="34">
        <f>class2_fare*K270</f>
        <v>0</v>
      </c>
      <c r="M270" s="34">
        <f>IF((class3_fare&lt;L270),(class3_fare&gt;=L271),)</f>
        <v>0</v>
      </c>
      <c r="N270" s="31">
        <f>1- _xlfn.NORM.DIST(F270, class1_mean, class1_std, TRUE)</f>
        <v>0</v>
      </c>
      <c r="O270" s="31">
        <f>class1_fare*N270</f>
        <v>0</v>
      </c>
      <c r="P270" s="31">
        <f>IF((class3_fare&lt;O270),(class3_fare&gt;=O271),)</f>
        <v>0</v>
      </c>
      <c r="Q270" s="24">
        <f>$C$4*G270</f>
        <v>0</v>
      </c>
      <c r="R270" s="24">
        <f>IF(($D$4&lt;Q270),($D$4&gt;=Q271),)</f>
        <v>0</v>
      </c>
      <c r="S270" t="str">
        <f>IF(R270 = TRUE,F270,"")</f>
        <v/>
      </c>
      <c r="T270">
        <v>267</v>
      </c>
    </row>
    <row r="271" spans="6:20" x14ac:dyDescent="0.3">
      <c r="F271">
        <v>268</v>
      </c>
      <c r="G271" s="26">
        <f>1-_xlfn.POISSON.DIST(F271,$C$5,TRUE)</f>
        <v>0</v>
      </c>
      <c r="H271" s="23">
        <f>1- _xlfn.NORM.DIST(F271, class1_mean, class1_std, TRUE)</f>
        <v>0</v>
      </c>
      <c r="I271" s="23">
        <f>class1_fare*H271</f>
        <v>0</v>
      </c>
      <c r="J271" s="23">
        <f>IF((class2_fare&lt;I271),(class2_fare&gt;=I272),)</f>
        <v>0</v>
      </c>
      <c r="K271" s="34">
        <f>1- _xlfn.NORM.DIST(F271, class2_mean, class2_std, TRUE)</f>
        <v>0</v>
      </c>
      <c r="L271" s="34">
        <f>class2_fare*K271</f>
        <v>0</v>
      </c>
      <c r="M271" s="34">
        <f>IF((class3_fare&lt;L271),(class3_fare&gt;=L272),)</f>
        <v>0</v>
      </c>
      <c r="N271" s="31">
        <f>1- _xlfn.NORM.DIST(F271, class1_mean, class1_std, TRUE)</f>
        <v>0</v>
      </c>
      <c r="O271" s="31">
        <f>class1_fare*N271</f>
        <v>0</v>
      </c>
      <c r="P271" s="31">
        <f>IF((class3_fare&lt;O271),(class3_fare&gt;=O272),)</f>
        <v>0</v>
      </c>
      <c r="Q271" s="24">
        <f>$C$4*G271</f>
        <v>0</v>
      </c>
      <c r="R271" s="24">
        <f>IF(($D$4&lt;Q271),($D$4&gt;=Q272),)</f>
        <v>0</v>
      </c>
      <c r="S271" t="str">
        <f>IF(R271 = TRUE,F271,"")</f>
        <v/>
      </c>
      <c r="T271">
        <v>268</v>
      </c>
    </row>
    <row r="272" spans="6:20" x14ac:dyDescent="0.3">
      <c r="F272">
        <v>269</v>
      </c>
      <c r="G272" s="26">
        <f>1-_xlfn.POISSON.DIST(F272,$C$5,TRUE)</f>
        <v>0</v>
      </c>
      <c r="H272" s="23">
        <f>1- _xlfn.NORM.DIST(F272, class1_mean, class1_std, TRUE)</f>
        <v>0</v>
      </c>
      <c r="I272" s="23">
        <f>class1_fare*H272</f>
        <v>0</v>
      </c>
      <c r="J272" s="23">
        <f>IF((class2_fare&lt;I272),(class2_fare&gt;=I273),)</f>
        <v>0</v>
      </c>
      <c r="K272" s="34">
        <f>1- _xlfn.NORM.DIST(F272, class2_mean, class2_std, TRUE)</f>
        <v>0</v>
      </c>
      <c r="L272" s="34">
        <f>class2_fare*K272</f>
        <v>0</v>
      </c>
      <c r="M272" s="34">
        <f>IF((class3_fare&lt;L272),(class3_fare&gt;=L273),)</f>
        <v>0</v>
      </c>
      <c r="N272" s="31">
        <f>1- _xlfn.NORM.DIST(F272, class1_mean, class1_std, TRUE)</f>
        <v>0</v>
      </c>
      <c r="O272" s="31">
        <f>class1_fare*N272</f>
        <v>0</v>
      </c>
      <c r="P272" s="31">
        <f>IF((class3_fare&lt;O272),(class3_fare&gt;=O273),)</f>
        <v>0</v>
      </c>
      <c r="Q272" s="24">
        <f>$C$4*G272</f>
        <v>0</v>
      </c>
      <c r="R272" s="24">
        <f>IF(($D$4&lt;Q272),($D$4&gt;=Q273),)</f>
        <v>0</v>
      </c>
      <c r="S272" t="str">
        <f>IF(R272 = TRUE,F272,"")</f>
        <v/>
      </c>
      <c r="T272">
        <v>269</v>
      </c>
    </row>
    <row r="273" spans="6:20" x14ac:dyDescent="0.3">
      <c r="F273">
        <v>270</v>
      </c>
      <c r="G273" s="26">
        <f>1-_xlfn.POISSON.DIST(F273,$C$5,TRUE)</f>
        <v>0</v>
      </c>
      <c r="H273" s="23">
        <f>1- _xlfn.NORM.DIST(F273, class1_mean, class1_std, TRUE)</f>
        <v>0</v>
      </c>
      <c r="I273" s="23">
        <f>class1_fare*H273</f>
        <v>0</v>
      </c>
      <c r="J273" s="23">
        <f>IF((class2_fare&lt;I273),(class2_fare&gt;=I274),)</f>
        <v>0</v>
      </c>
      <c r="K273" s="34">
        <f>1- _xlfn.NORM.DIST(F273, class2_mean, class2_std, TRUE)</f>
        <v>0</v>
      </c>
      <c r="L273" s="34">
        <f>class2_fare*K273</f>
        <v>0</v>
      </c>
      <c r="M273" s="34">
        <f>IF((class3_fare&lt;L273),(class3_fare&gt;=L274),)</f>
        <v>0</v>
      </c>
      <c r="N273" s="31">
        <f>1- _xlfn.NORM.DIST(F273, class1_mean, class1_std, TRUE)</f>
        <v>0</v>
      </c>
      <c r="O273" s="31">
        <f>class1_fare*N273</f>
        <v>0</v>
      </c>
      <c r="P273" s="31">
        <f>IF((class3_fare&lt;O273),(class3_fare&gt;=O274),)</f>
        <v>0</v>
      </c>
      <c r="Q273" s="24">
        <f>$C$4*G273</f>
        <v>0</v>
      </c>
      <c r="R273" s="24">
        <f>IF(($D$4&lt;Q273),($D$4&gt;=Q274),)</f>
        <v>0</v>
      </c>
      <c r="S273" t="str">
        <f>IF(R273 = TRUE,F273,"")</f>
        <v/>
      </c>
      <c r="T273">
        <v>270</v>
      </c>
    </row>
    <row r="274" spans="6:20" x14ac:dyDescent="0.3">
      <c r="F274">
        <v>271</v>
      </c>
      <c r="G274" s="26">
        <f>1-_xlfn.POISSON.DIST(F274,$C$5,TRUE)</f>
        <v>0</v>
      </c>
      <c r="H274" s="23">
        <f>1- _xlfn.NORM.DIST(F274, class1_mean, class1_std, TRUE)</f>
        <v>0</v>
      </c>
      <c r="I274" s="23">
        <f>class1_fare*H274</f>
        <v>0</v>
      </c>
      <c r="J274" s="23">
        <f>IF((class2_fare&lt;I274),(class2_fare&gt;=I275),)</f>
        <v>0</v>
      </c>
      <c r="K274" s="34">
        <f>1- _xlfn.NORM.DIST(F274, class2_mean, class2_std, TRUE)</f>
        <v>0</v>
      </c>
      <c r="L274" s="34">
        <f>class2_fare*K274</f>
        <v>0</v>
      </c>
      <c r="M274" s="34">
        <f>IF((class3_fare&lt;L274),(class3_fare&gt;=L275),)</f>
        <v>0</v>
      </c>
      <c r="N274" s="31">
        <f>1- _xlfn.NORM.DIST(F274, class1_mean, class1_std, TRUE)</f>
        <v>0</v>
      </c>
      <c r="O274" s="31">
        <f>class1_fare*N274</f>
        <v>0</v>
      </c>
      <c r="P274" s="31">
        <f>IF((class3_fare&lt;O274),(class3_fare&gt;=O275),)</f>
        <v>0</v>
      </c>
      <c r="Q274" s="24">
        <f>$C$4*G274</f>
        <v>0</v>
      </c>
      <c r="R274" s="24">
        <f>IF(($D$4&lt;Q274),($D$4&gt;=Q275),)</f>
        <v>0</v>
      </c>
      <c r="S274" t="str">
        <f>IF(R274 = TRUE,F274,"")</f>
        <v/>
      </c>
      <c r="T274">
        <v>271</v>
      </c>
    </row>
    <row r="275" spans="6:20" x14ac:dyDescent="0.3">
      <c r="F275">
        <v>272</v>
      </c>
      <c r="G275" s="26">
        <f>1-_xlfn.POISSON.DIST(F275,$C$5,TRUE)</f>
        <v>0</v>
      </c>
      <c r="H275" s="23">
        <f>1- _xlfn.NORM.DIST(F275, class1_mean, class1_std, TRUE)</f>
        <v>0</v>
      </c>
      <c r="I275" s="23">
        <f>class1_fare*H275</f>
        <v>0</v>
      </c>
      <c r="J275" s="23">
        <f>IF((class2_fare&lt;I275),(class2_fare&gt;=I276),)</f>
        <v>0</v>
      </c>
      <c r="K275" s="34">
        <f>1- _xlfn.NORM.DIST(F275, class2_mean, class2_std, TRUE)</f>
        <v>0</v>
      </c>
      <c r="L275" s="34">
        <f>class2_fare*K275</f>
        <v>0</v>
      </c>
      <c r="M275" s="34">
        <f>IF((class3_fare&lt;L275),(class3_fare&gt;=L276),)</f>
        <v>0</v>
      </c>
      <c r="N275" s="31">
        <f>1- _xlfn.NORM.DIST(F275, class1_mean, class1_std, TRUE)</f>
        <v>0</v>
      </c>
      <c r="O275" s="31">
        <f>class1_fare*N275</f>
        <v>0</v>
      </c>
      <c r="P275" s="31">
        <f>IF((class3_fare&lt;O275),(class3_fare&gt;=O276),)</f>
        <v>0</v>
      </c>
      <c r="Q275" s="24">
        <f>$C$4*G275</f>
        <v>0</v>
      </c>
      <c r="R275" s="24">
        <f>IF(($D$4&lt;Q275),($D$4&gt;=Q276),)</f>
        <v>0</v>
      </c>
      <c r="S275" t="str">
        <f>IF(R275 = TRUE,F275,"")</f>
        <v/>
      </c>
      <c r="T275">
        <v>272</v>
      </c>
    </row>
    <row r="276" spans="6:20" x14ac:dyDescent="0.3">
      <c r="F276">
        <v>273</v>
      </c>
      <c r="G276" s="26">
        <f>1-_xlfn.POISSON.DIST(F276,$C$5,TRUE)</f>
        <v>0</v>
      </c>
      <c r="H276" s="23">
        <f>1- _xlfn.NORM.DIST(F276, class1_mean, class1_std, TRUE)</f>
        <v>0</v>
      </c>
      <c r="I276" s="23">
        <f>class1_fare*H276</f>
        <v>0</v>
      </c>
      <c r="J276" s="23">
        <f>IF((class2_fare&lt;I276),(class2_fare&gt;=I277),)</f>
        <v>0</v>
      </c>
      <c r="K276" s="34">
        <f>1- _xlfn.NORM.DIST(F276, class2_mean, class2_std, TRUE)</f>
        <v>0</v>
      </c>
      <c r="L276" s="34">
        <f>class2_fare*K276</f>
        <v>0</v>
      </c>
      <c r="M276" s="34">
        <f>IF((class3_fare&lt;L276),(class3_fare&gt;=L277),)</f>
        <v>0</v>
      </c>
      <c r="N276" s="31">
        <f>1- _xlfn.NORM.DIST(F276, class1_mean, class1_std, TRUE)</f>
        <v>0</v>
      </c>
      <c r="O276" s="31">
        <f>class1_fare*N276</f>
        <v>0</v>
      </c>
      <c r="P276" s="31">
        <f>IF((class3_fare&lt;O276),(class3_fare&gt;=O277),)</f>
        <v>0</v>
      </c>
      <c r="Q276" s="24">
        <f>$C$4*G276</f>
        <v>0</v>
      </c>
      <c r="R276" s="24">
        <f>IF(($D$4&lt;Q276),($D$4&gt;=Q277),)</f>
        <v>0</v>
      </c>
      <c r="S276" t="str">
        <f>IF(R276 = TRUE,F276,"")</f>
        <v/>
      </c>
      <c r="T276">
        <v>273</v>
      </c>
    </row>
    <row r="277" spans="6:20" x14ac:dyDescent="0.3">
      <c r="F277">
        <v>274</v>
      </c>
      <c r="G277" s="26">
        <f>1-_xlfn.POISSON.DIST(F277,$C$5,TRUE)</f>
        <v>0</v>
      </c>
      <c r="H277" s="23">
        <f>1- _xlfn.NORM.DIST(F277, class1_mean, class1_std, TRUE)</f>
        <v>0</v>
      </c>
      <c r="I277" s="23">
        <f>class1_fare*H277</f>
        <v>0</v>
      </c>
      <c r="J277" s="23">
        <f>IF((class2_fare&lt;I277),(class2_fare&gt;=I278),)</f>
        <v>0</v>
      </c>
      <c r="K277" s="34">
        <f>1- _xlfn.NORM.DIST(F277, class2_mean, class2_std, TRUE)</f>
        <v>0</v>
      </c>
      <c r="L277" s="34">
        <f>class2_fare*K277</f>
        <v>0</v>
      </c>
      <c r="M277" s="34">
        <f>IF((class3_fare&lt;L277),(class3_fare&gt;=L278),)</f>
        <v>0</v>
      </c>
      <c r="N277" s="31">
        <f>1- _xlfn.NORM.DIST(F277, class1_mean, class1_std, TRUE)</f>
        <v>0</v>
      </c>
      <c r="O277" s="31">
        <f>class1_fare*N277</f>
        <v>0</v>
      </c>
      <c r="P277" s="31">
        <f>IF((class3_fare&lt;O277),(class3_fare&gt;=O278),)</f>
        <v>0</v>
      </c>
      <c r="Q277" s="24">
        <f>$C$4*G277</f>
        <v>0</v>
      </c>
      <c r="R277" s="24">
        <f>IF(($D$4&lt;Q277),($D$4&gt;=Q278),)</f>
        <v>0</v>
      </c>
      <c r="S277" t="str">
        <f>IF(R277 = TRUE,F277,"")</f>
        <v/>
      </c>
      <c r="T277">
        <v>274</v>
      </c>
    </row>
    <row r="278" spans="6:20" x14ac:dyDescent="0.3">
      <c r="F278">
        <v>275</v>
      </c>
      <c r="G278" s="26">
        <f>1-_xlfn.POISSON.DIST(F278,$C$5,TRUE)</f>
        <v>0</v>
      </c>
      <c r="H278" s="23">
        <f>1- _xlfn.NORM.DIST(F278, class1_mean, class1_std, TRUE)</f>
        <v>0</v>
      </c>
      <c r="I278" s="23">
        <f>class1_fare*H278</f>
        <v>0</v>
      </c>
      <c r="J278" s="23">
        <f>IF((class2_fare&lt;I278),(class2_fare&gt;=I279),)</f>
        <v>0</v>
      </c>
      <c r="K278" s="34">
        <f>1- _xlfn.NORM.DIST(F278, class2_mean, class2_std, TRUE)</f>
        <v>0</v>
      </c>
      <c r="L278" s="34">
        <f>class2_fare*K278</f>
        <v>0</v>
      </c>
      <c r="M278" s="34">
        <f>IF((class3_fare&lt;L278),(class3_fare&gt;=L279),)</f>
        <v>0</v>
      </c>
      <c r="N278" s="31">
        <f>1- _xlfn.NORM.DIST(F278, class1_mean, class1_std, TRUE)</f>
        <v>0</v>
      </c>
      <c r="O278" s="31">
        <f>class1_fare*N278</f>
        <v>0</v>
      </c>
      <c r="P278" s="31">
        <f>IF((class3_fare&lt;O278),(class3_fare&gt;=O279),)</f>
        <v>0</v>
      </c>
      <c r="Q278" s="24">
        <f>$C$4*G278</f>
        <v>0</v>
      </c>
      <c r="R278" s="24">
        <f>IF(($D$4&lt;Q278),($D$4&gt;=Q279),)</f>
        <v>0</v>
      </c>
      <c r="S278" t="str">
        <f>IF(R278 = TRUE,F278,"")</f>
        <v/>
      </c>
      <c r="T278">
        <v>275</v>
      </c>
    </row>
    <row r="279" spans="6:20" x14ac:dyDescent="0.3">
      <c r="F279">
        <v>276</v>
      </c>
      <c r="G279" s="26">
        <f>1-_xlfn.POISSON.DIST(F279,$C$5,TRUE)</f>
        <v>0</v>
      </c>
      <c r="H279" s="23">
        <f>1- _xlfn.NORM.DIST(F279, class1_mean, class1_std, TRUE)</f>
        <v>0</v>
      </c>
      <c r="I279" s="23">
        <f>class1_fare*H279</f>
        <v>0</v>
      </c>
      <c r="J279" s="23">
        <f>IF((class2_fare&lt;I279),(class2_fare&gt;=I280),)</f>
        <v>0</v>
      </c>
      <c r="K279" s="34">
        <f>1- _xlfn.NORM.DIST(F279, class2_mean, class2_std, TRUE)</f>
        <v>0</v>
      </c>
      <c r="L279" s="34">
        <f>class2_fare*K279</f>
        <v>0</v>
      </c>
      <c r="M279" s="34">
        <f>IF((class3_fare&lt;L279),(class3_fare&gt;=L280),)</f>
        <v>0</v>
      </c>
      <c r="N279" s="31">
        <f>1- _xlfn.NORM.DIST(F279, class1_mean, class1_std, TRUE)</f>
        <v>0</v>
      </c>
      <c r="O279" s="31">
        <f>class1_fare*N279</f>
        <v>0</v>
      </c>
      <c r="P279" s="31">
        <f>IF((class3_fare&lt;O279),(class3_fare&gt;=O280),)</f>
        <v>0</v>
      </c>
      <c r="Q279" s="24">
        <f>$C$4*G279</f>
        <v>0</v>
      </c>
      <c r="R279" s="24">
        <f>IF(($D$4&lt;Q279),($D$4&gt;=Q280),)</f>
        <v>0</v>
      </c>
      <c r="S279" t="str">
        <f>IF(R279 = TRUE,F279,"")</f>
        <v/>
      </c>
      <c r="T279">
        <v>276</v>
      </c>
    </row>
    <row r="280" spans="6:20" x14ac:dyDescent="0.3">
      <c r="F280">
        <v>277</v>
      </c>
      <c r="G280" s="26">
        <f>1-_xlfn.POISSON.DIST(F280,$C$5,TRUE)</f>
        <v>0</v>
      </c>
      <c r="H280" s="23">
        <f>1- _xlfn.NORM.DIST(F280, class1_mean, class1_std, TRUE)</f>
        <v>0</v>
      </c>
      <c r="I280" s="23">
        <f>class1_fare*H280</f>
        <v>0</v>
      </c>
      <c r="J280" s="23">
        <f>IF((class2_fare&lt;I280),(class2_fare&gt;=I281),)</f>
        <v>0</v>
      </c>
      <c r="K280" s="34">
        <f>1- _xlfn.NORM.DIST(F280, class2_mean, class2_std, TRUE)</f>
        <v>0</v>
      </c>
      <c r="L280" s="34">
        <f>class2_fare*K280</f>
        <v>0</v>
      </c>
      <c r="M280" s="34">
        <f>IF((class3_fare&lt;L280),(class3_fare&gt;=L281),)</f>
        <v>0</v>
      </c>
      <c r="N280" s="31">
        <f>1- _xlfn.NORM.DIST(F280, class1_mean, class1_std, TRUE)</f>
        <v>0</v>
      </c>
      <c r="O280" s="31">
        <f>class1_fare*N280</f>
        <v>0</v>
      </c>
      <c r="P280" s="31">
        <f>IF((class3_fare&lt;O280),(class3_fare&gt;=O281),)</f>
        <v>0</v>
      </c>
      <c r="Q280" s="24">
        <f>$C$4*G280</f>
        <v>0</v>
      </c>
      <c r="R280" s="24">
        <f>IF(($D$4&lt;Q280),($D$4&gt;=Q281),)</f>
        <v>0</v>
      </c>
      <c r="S280" t="str">
        <f>IF(R280 = TRUE,F280,"")</f>
        <v/>
      </c>
      <c r="T280">
        <v>277</v>
      </c>
    </row>
    <row r="281" spans="6:20" x14ac:dyDescent="0.3">
      <c r="F281">
        <v>278</v>
      </c>
      <c r="G281" s="26">
        <f>1-_xlfn.POISSON.DIST(F281,$C$5,TRUE)</f>
        <v>0</v>
      </c>
      <c r="H281" s="23">
        <f>1- _xlfn.NORM.DIST(F281, class1_mean, class1_std, TRUE)</f>
        <v>0</v>
      </c>
      <c r="I281" s="23">
        <f>class1_fare*H281</f>
        <v>0</v>
      </c>
      <c r="J281" s="23">
        <f>IF((class2_fare&lt;I281),(class2_fare&gt;=I282),)</f>
        <v>0</v>
      </c>
      <c r="K281" s="34">
        <f>1- _xlfn.NORM.DIST(F281, class2_mean, class2_std, TRUE)</f>
        <v>0</v>
      </c>
      <c r="L281" s="34">
        <f>class2_fare*K281</f>
        <v>0</v>
      </c>
      <c r="M281" s="34">
        <f>IF((class3_fare&lt;L281),(class3_fare&gt;=L282),)</f>
        <v>0</v>
      </c>
      <c r="N281" s="31">
        <f>1- _xlfn.NORM.DIST(F281, class1_mean, class1_std, TRUE)</f>
        <v>0</v>
      </c>
      <c r="O281" s="31">
        <f>class1_fare*N281</f>
        <v>0</v>
      </c>
      <c r="P281" s="31">
        <f>IF((class3_fare&lt;O281),(class3_fare&gt;=O282),)</f>
        <v>0</v>
      </c>
      <c r="Q281" s="24">
        <f>$C$4*G281</f>
        <v>0</v>
      </c>
      <c r="R281" s="24">
        <f>IF(($D$4&lt;Q281),($D$4&gt;=Q282),)</f>
        <v>0</v>
      </c>
      <c r="S281" t="str">
        <f>IF(R281 = TRUE,F281,"")</f>
        <v/>
      </c>
      <c r="T281">
        <v>278</v>
      </c>
    </row>
    <row r="282" spans="6:20" x14ac:dyDescent="0.3">
      <c r="F282">
        <v>279</v>
      </c>
      <c r="G282" s="26">
        <f>1-_xlfn.POISSON.DIST(F282,$C$5,TRUE)</f>
        <v>0</v>
      </c>
      <c r="H282" s="23">
        <f>1- _xlfn.NORM.DIST(F282, class1_mean, class1_std, TRUE)</f>
        <v>0</v>
      </c>
      <c r="I282" s="23">
        <f>class1_fare*H282</f>
        <v>0</v>
      </c>
      <c r="J282" s="23">
        <f>IF((class2_fare&lt;I282),(class2_fare&gt;=I283),)</f>
        <v>0</v>
      </c>
      <c r="K282" s="34">
        <f>1- _xlfn.NORM.DIST(F282, class2_mean, class2_std, TRUE)</f>
        <v>0</v>
      </c>
      <c r="L282" s="34">
        <f>class2_fare*K282</f>
        <v>0</v>
      </c>
      <c r="M282" s="34">
        <f>IF((class3_fare&lt;L282),(class3_fare&gt;=L283),)</f>
        <v>0</v>
      </c>
      <c r="N282" s="31">
        <f>1- _xlfn.NORM.DIST(F282, class1_mean, class1_std, TRUE)</f>
        <v>0</v>
      </c>
      <c r="O282" s="31">
        <f>class1_fare*N282</f>
        <v>0</v>
      </c>
      <c r="P282" s="31">
        <f>IF((class3_fare&lt;O282),(class3_fare&gt;=O283),)</f>
        <v>0</v>
      </c>
      <c r="Q282" s="24">
        <f>$C$4*G282</f>
        <v>0</v>
      </c>
      <c r="R282" s="24">
        <f>IF(($D$4&lt;Q282),($D$4&gt;=Q283),)</f>
        <v>0</v>
      </c>
      <c r="S282" t="str">
        <f>IF(R282 = TRUE,F282,"")</f>
        <v/>
      </c>
      <c r="T282">
        <v>279</v>
      </c>
    </row>
    <row r="283" spans="6:20" x14ac:dyDescent="0.3">
      <c r="F283">
        <v>280</v>
      </c>
      <c r="G283" s="26">
        <f>1-_xlfn.POISSON.DIST(F283,$C$5,TRUE)</f>
        <v>0</v>
      </c>
      <c r="H283" s="23">
        <f>1- _xlfn.NORM.DIST(F283, class1_mean, class1_std, TRUE)</f>
        <v>0</v>
      </c>
      <c r="I283" s="23">
        <f>class1_fare*H283</f>
        <v>0</v>
      </c>
      <c r="J283" s="23">
        <f>IF((class2_fare&lt;I283),(class2_fare&gt;=I284),)</f>
        <v>0</v>
      </c>
      <c r="K283" s="34">
        <f>1- _xlfn.NORM.DIST(F283, class2_mean, class2_std, TRUE)</f>
        <v>0</v>
      </c>
      <c r="L283" s="34">
        <f>class2_fare*K283</f>
        <v>0</v>
      </c>
      <c r="M283" s="34">
        <f>IF((class3_fare&lt;L283),(class3_fare&gt;=L284),)</f>
        <v>0</v>
      </c>
      <c r="N283" s="31">
        <f>1- _xlfn.NORM.DIST(F283, class1_mean, class1_std, TRUE)</f>
        <v>0</v>
      </c>
      <c r="O283" s="31">
        <f>class1_fare*N283</f>
        <v>0</v>
      </c>
      <c r="P283" s="31">
        <f>IF((class3_fare&lt;O283),(class3_fare&gt;=O284),)</f>
        <v>0</v>
      </c>
      <c r="Q283" s="24">
        <f>$C$4*G283</f>
        <v>0</v>
      </c>
      <c r="R283" s="24">
        <f>IF(($D$4&lt;Q283),($D$4&gt;=Q284),)</f>
        <v>0</v>
      </c>
      <c r="S283" t="str">
        <f>IF(R283 = TRUE,F283,"")</f>
        <v/>
      </c>
      <c r="T283">
        <v>280</v>
      </c>
    </row>
    <row r="284" spans="6:20" x14ac:dyDescent="0.3">
      <c r="F284">
        <v>281</v>
      </c>
      <c r="G284" s="26">
        <f>1-_xlfn.POISSON.DIST(F284,$C$5,TRUE)</f>
        <v>0</v>
      </c>
      <c r="H284" s="23">
        <f>1- _xlfn.NORM.DIST(F284, class1_mean, class1_std, TRUE)</f>
        <v>0</v>
      </c>
      <c r="I284" s="23">
        <f>class1_fare*H284</f>
        <v>0</v>
      </c>
      <c r="J284" s="23">
        <f>IF((class2_fare&lt;I284),(class2_fare&gt;=I285),)</f>
        <v>0</v>
      </c>
      <c r="K284" s="34">
        <f>1- _xlfn.NORM.DIST(F284, class2_mean, class2_std, TRUE)</f>
        <v>0</v>
      </c>
      <c r="L284" s="34">
        <f>class2_fare*K284</f>
        <v>0</v>
      </c>
      <c r="M284" s="34">
        <f>IF((class3_fare&lt;L284),(class3_fare&gt;=L285),)</f>
        <v>0</v>
      </c>
      <c r="N284" s="31">
        <f>1- _xlfn.NORM.DIST(F284, class1_mean, class1_std, TRUE)</f>
        <v>0</v>
      </c>
      <c r="O284" s="31">
        <f>class1_fare*N284</f>
        <v>0</v>
      </c>
      <c r="P284" s="31">
        <f>IF((class3_fare&lt;O284),(class3_fare&gt;=O285),)</f>
        <v>0</v>
      </c>
      <c r="Q284" s="24">
        <f>$C$4*G284</f>
        <v>0</v>
      </c>
      <c r="R284" s="24">
        <f>IF(($D$4&lt;Q284),($D$4&gt;=Q285),)</f>
        <v>0</v>
      </c>
      <c r="S284" t="str">
        <f>IF(R284 = TRUE,F284,"")</f>
        <v/>
      </c>
      <c r="T284">
        <v>281</v>
      </c>
    </row>
    <row r="285" spans="6:20" x14ac:dyDescent="0.3">
      <c r="F285">
        <v>282</v>
      </c>
      <c r="G285" s="26">
        <f>1-_xlfn.POISSON.DIST(F285,$C$5,TRUE)</f>
        <v>0</v>
      </c>
      <c r="H285" s="23">
        <f>1- _xlfn.NORM.DIST(F285, class1_mean, class1_std, TRUE)</f>
        <v>0</v>
      </c>
      <c r="I285" s="23">
        <f>class1_fare*H285</f>
        <v>0</v>
      </c>
      <c r="J285" s="23">
        <f>IF((class2_fare&lt;I285),(class2_fare&gt;=I286),)</f>
        <v>0</v>
      </c>
      <c r="K285" s="34">
        <f>1- _xlfn.NORM.DIST(F285, class2_mean, class2_std, TRUE)</f>
        <v>0</v>
      </c>
      <c r="L285" s="34">
        <f>class2_fare*K285</f>
        <v>0</v>
      </c>
      <c r="M285" s="34">
        <f>IF((class3_fare&lt;L285),(class3_fare&gt;=L286),)</f>
        <v>0</v>
      </c>
      <c r="N285" s="31">
        <f>1- _xlfn.NORM.DIST(F285, class1_mean, class1_std, TRUE)</f>
        <v>0</v>
      </c>
      <c r="O285" s="31">
        <f>class1_fare*N285</f>
        <v>0</v>
      </c>
      <c r="P285" s="31">
        <f>IF((class3_fare&lt;O285),(class3_fare&gt;=O286),)</f>
        <v>0</v>
      </c>
      <c r="Q285" s="24">
        <f>$C$4*G285</f>
        <v>0</v>
      </c>
      <c r="R285" s="24">
        <f>IF(($D$4&lt;Q285),($D$4&gt;=Q286),)</f>
        <v>0</v>
      </c>
      <c r="S285" t="str">
        <f>IF(R285 = TRUE,F285,"")</f>
        <v/>
      </c>
      <c r="T285">
        <v>282</v>
      </c>
    </row>
    <row r="286" spans="6:20" x14ac:dyDescent="0.3">
      <c r="F286">
        <v>283</v>
      </c>
      <c r="G286" s="26">
        <f>1-_xlfn.POISSON.DIST(F286,$C$5,TRUE)</f>
        <v>0</v>
      </c>
      <c r="H286" s="23">
        <f>1- _xlfn.NORM.DIST(F286, class1_mean, class1_std, TRUE)</f>
        <v>0</v>
      </c>
      <c r="I286" s="23">
        <f>class1_fare*H286</f>
        <v>0</v>
      </c>
      <c r="J286" s="23">
        <f>IF((class2_fare&lt;I286),(class2_fare&gt;=I287),)</f>
        <v>0</v>
      </c>
      <c r="K286" s="34">
        <f>1- _xlfn.NORM.DIST(F286, class2_mean, class2_std, TRUE)</f>
        <v>0</v>
      </c>
      <c r="L286" s="34">
        <f>class2_fare*K286</f>
        <v>0</v>
      </c>
      <c r="M286" s="34">
        <f>IF((class3_fare&lt;L286),(class3_fare&gt;=L287),)</f>
        <v>0</v>
      </c>
      <c r="N286" s="31">
        <f>1- _xlfn.NORM.DIST(F286, class1_mean, class1_std, TRUE)</f>
        <v>0</v>
      </c>
      <c r="O286" s="31">
        <f>class1_fare*N286</f>
        <v>0</v>
      </c>
      <c r="P286" s="31">
        <f>IF((class3_fare&lt;O286),(class3_fare&gt;=O287),)</f>
        <v>0</v>
      </c>
      <c r="Q286" s="24">
        <f>$C$4*G286</f>
        <v>0</v>
      </c>
      <c r="R286" s="24">
        <f>IF(($D$4&lt;Q286),($D$4&gt;=Q287),)</f>
        <v>0</v>
      </c>
      <c r="S286" t="str">
        <f>IF(R286 = TRUE,F286,"")</f>
        <v/>
      </c>
      <c r="T286">
        <v>283</v>
      </c>
    </row>
    <row r="287" spans="6:20" x14ac:dyDescent="0.3">
      <c r="F287">
        <v>284</v>
      </c>
      <c r="G287" s="26">
        <f>1-_xlfn.POISSON.DIST(F287,$C$5,TRUE)</f>
        <v>0</v>
      </c>
      <c r="H287" s="23">
        <f>1- _xlfn.NORM.DIST(F287, class1_mean, class1_std, TRUE)</f>
        <v>0</v>
      </c>
      <c r="I287" s="23">
        <f>class1_fare*H287</f>
        <v>0</v>
      </c>
      <c r="J287" s="23">
        <f>IF((class2_fare&lt;I287),(class2_fare&gt;=I288),)</f>
        <v>0</v>
      </c>
      <c r="K287" s="34">
        <f>1- _xlfn.NORM.DIST(F287, class2_mean, class2_std, TRUE)</f>
        <v>0</v>
      </c>
      <c r="L287" s="34">
        <f>class2_fare*K287</f>
        <v>0</v>
      </c>
      <c r="M287" s="34">
        <f>IF((class3_fare&lt;L287),(class3_fare&gt;=L288),)</f>
        <v>0</v>
      </c>
      <c r="N287" s="31">
        <f>1- _xlfn.NORM.DIST(F287, class1_mean, class1_std, TRUE)</f>
        <v>0</v>
      </c>
      <c r="O287" s="31">
        <f>class1_fare*N287</f>
        <v>0</v>
      </c>
      <c r="P287" s="31">
        <f>IF((class3_fare&lt;O287),(class3_fare&gt;=O288),)</f>
        <v>0</v>
      </c>
      <c r="Q287" s="24">
        <f>$C$4*G287</f>
        <v>0</v>
      </c>
      <c r="R287" s="24">
        <f>IF(($D$4&lt;Q287),($D$4&gt;=Q288),)</f>
        <v>0</v>
      </c>
      <c r="S287" t="str">
        <f>IF(R287 = TRUE,F287,"")</f>
        <v/>
      </c>
      <c r="T287">
        <v>284</v>
      </c>
    </row>
    <row r="288" spans="6:20" x14ac:dyDescent="0.3">
      <c r="F288">
        <v>285</v>
      </c>
      <c r="G288" s="26">
        <f>1-_xlfn.POISSON.DIST(F288,$C$5,TRUE)</f>
        <v>0</v>
      </c>
      <c r="H288" s="23">
        <f>1- _xlfn.NORM.DIST(F288, class1_mean, class1_std, TRUE)</f>
        <v>0</v>
      </c>
      <c r="I288" s="23">
        <f>class1_fare*H288</f>
        <v>0</v>
      </c>
      <c r="J288" s="23">
        <f>IF((class2_fare&lt;I288),(class2_fare&gt;=I289),)</f>
        <v>0</v>
      </c>
      <c r="K288" s="34">
        <f>1- _xlfn.NORM.DIST(F288, class2_mean, class2_std, TRUE)</f>
        <v>0</v>
      </c>
      <c r="L288" s="34">
        <f>class2_fare*K288</f>
        <v>0</v>
      </c>
      <c r="M288" s="34">
        <f>IF((class3_fare&lt;L288),(class3_fare&gt;=L289),)</f>
        <v>0</v>
      </c>
      <c r="N288" s="31">
        <f>1- _xlfn.NORM.DIST(F288, class1_mean, class1_std, TRUE)</f>
        <v>0</v>
      </c>
      <c r="O288" s="31">
        <f>class1_fare*N288</f>
        <v>0</v>
      </c>
      <c r="P288" s="31">
        <f>IF((class3_fare&lt;O288),(class3_fare&gt;=O289),)</f>
        <v>0</v>
      </c>
      <c r="Q288" s="24">
        <f>$C$4*G288</f>
        <v>0</v>
      </c>
      <c r="R288" s="24">
        <f>IF(($D$4&lt;Q288),($D$4&gt;=Q289),)</f>
        <v>0</v>
      </c>
      <c r="S288" t="str">
        <f>IF(R288 = TRUE,F288,"")</f>
        <v/>
      </c>
      <c r="T288">
        <v>285</v>
      </c>
    </row>
    <row r="289" spans="6:20" x14ac:dyDescent="0.3">
      <c r="F289">
        <v>286</v>
      </c>
      <c r="G289" s="26">
        <f>1-_xlfn.POISSON.DIST(F289,$C$5,TRUE)</f>
        <v>0</v>
      </c>
      <c r="H289" s="23">
        <f>1- _xlfn.NORM.DIST(F289, class1_mean, class1_std, TRUE)</f>
        <v>0</v>
      </c>
      <c r="I289" s="23">
        <f>class1_fare*H289</f>
        <v>0</v>
      </c>
      <c r="J289" s="23">
        <f>IF((class2_fare&lt;I289),(class2_fare&gt;=I290),)</f>
        <v>0</v>
      </c>
      <c r="K289" s="34">
        <f>1- _xlfn.NORM.DIST(F289, class2_mean, class2_std, TRUE)</f>
        <v>0</v>
      </c>
      <c r="L289" s="34">
        <f>class2_fare*K289</f>
        <v>0</v>
      </c>
      <c r="M289" s="34">
        <f>IF((class3_fare&lt;L289),(class3_fare&gt;=L290),)</f>
        <v>0</v>
      </c>
      <c r="N289" s="31">
        <f>1- _xlfn.NORM.DIST(F289, class1_mean, class1_std, TRUE)</f>
        <v>0</v>
      </c>
      <c r="O289" s="31">
        <f>class1_fare*N289</f>
        <v>0</v>
      </c>
      <c r="P289" s="31">
        <f>IF((class3_fare&lt;O289),(class3_fare&gt;=O290),)</f>
        <v>0</v>
      </c>
      <c r="Q289" s="24">
        <f>$C$4*G289</f>
        <v>0</v>
      </c>
      <c r="R289" s="24">
        <f>IF(($D$4&lt;Q289),($D$4&gt;=Q290),)</f>
        <v>0</v>
      </c>
      <c r="S289" t="str">
        <f>IF(R289 = TRUE,F289,"")</f>
        <v/>
      </c>
      <c r="T289">
        <v>286</v>
      </c>
    </row>
    <row r="290" spans="6:20" x14ac:dyDescent="0.3">
      <c r="F290">
        <v>287</v>
      </c>
      <c r="G290" s="26">
        <f>1-_xlfn.POISSON.DIST(F290,$C$5,TRUE)</f>
        <v>0</v>
      </c>
      <c r="H290" s="23">
        <f>1- _xlfn.NORM.DIST(F290, class1_mean, class1_std, TRUE)</f>
        <v>0</v>
      </c>
      <c r="I290" s="23">
        <f>class1_fare*H290</f>
        <v>0</v>
      </c>
      <c r="J290" s="23">
        <f>IF((class2_fare&lt;I290),(class2_fare&gt;=I291),)</f>
        <v>0</v>
      </c>
      <c r="K290" s="34">
        <f>1- _xlfn.NORM.DIST(F290, class2_mean, class2_std, TRUE)</f>
        <v>0</v>
      </c>
      <c r="L290" s="34">
        <f>class2_fare*K290</f>
        <v>0</v>
      </c>
      <c r="M290" s="34">
        <f>IF((class3_fare&lt;L290),(class3_fare&gt;=L291),)</f>
        <v>0</v>
      </c>
      <c r="N290" s="31">
        <f>1- _xlfn.NORM.DIST(F290, class1_mean, class1_std, TRUE)</f>
        <v>0</v>
      </c>
      <c r="O290" s="31">
        <f>class1_fare*N290</f>
        <v>0</v>
      </c>
      <c r="P290" s="31">
        <f>IF((class3_fare&lt;O290),(class3_fare&gt;=O291),)</f>
        <v>0</v>
      </c>
      <c r="Q290" s="24">
        <f>$C$4*G290</f>
        <v>0</v>
      </c>
      <c r="R290" s="24">
        <f>IF(($D$4&lt;Q290),($D$4&gt;=Q291),)</f>
        <v>0</v>
      </c>
      <c r="S290" t="str">
        <f>IF(R290 = TRUE,F290,"")</f>
        <v/>
      </c>
      <c r="T290">
        <v>287</v>
      </c>
    </row>
    <row r="291" spans="6:20" x14ac:dyDescent="0.3">
      <c r="F291">
        <v>288</v>
      </c>
      <c r="G291" s="26">
        <f>1-_xlfn.POISSON.DIST(F291,$C$5,TRUE)</f>
        <v>0</v>
      </c>
      <c r="H291" s="23">
        <f>1- _xlfn.NORM.DIST(F291, class1_mean, class1_std, TRUE)</f>
        <v>0</v>
      </c>
      <c r="I291" s="23">
        <f>class1_fare*H291</f>
        <v>0</v>
      </c>
      <c r="J291" s="23">
        <f>IF((class2_fare&lt;I291),(class2_fare&gt;=I292),)</f>
        <v>0</v>
      </c>
      <c r="K291" s="34">
        <f>1- _xlfn.NORM.DIST(F291, class2_mean, class2_std, TRUE)</f>
        <v>0</v>
      </c>
      <c r="L291" s="34">
        <f>class2_fare*K291</f>
        <v>0</v>
      </c>
      <c r="M291" s="34">
        <f>IF((class3_fare&lt;L291),(class3_fare&gt;=L292),)</f>
        <v>0</v>
      </c>
      <c r="N291" s="31">
        <f>1- _xlfn.NORM.DIST(F291, class1_mean, class1_std, TRUE)</f>
        <v>0</v>
      </c>
      <c r="O291" s="31">
        <f>class1_fare*N291</f>
        <v>0</v>
      </c>
      <c r="P291" s="31">
        <f>IF((class3_fare&lt;O291),(class3_fare&gt;=O292),)</f>
        <v>0</v>
      </c>
      <c r="Q291" s="24">
        <f>$C$4*G291</f>
        <v>0</v>
      </c>
      <c r="R291" s="24">
        <f>IF(($D$4&lt;Q291),($D$4&gt;=Q292),)</f>
        <v>0</v>
      </c>
      <c r="S291" t="str">
        <f>IF(R291 = TRUE,F291,"")</f>
        <v/>
      </c>
      <c r="T291">
        <v>288</v>
      </c>
    </row>
    <row r="292" spans="6:20" x14ac:dyDescent="0.3">
      <c r="F292">
        <v>289</v>
      </c>
      <c r="G292" s="26">
        <f>1-_xlfn.POISSON.DIST(F292,$C$5,TRUE)</f>
        <v>0</v>
      </c>
      <c r="H292" s="23">
        <f>1- _xlfn.NORM.DIST(F292, class1_mean, class1_std, TRUE)</f>
        <v>0</v>
      </c>
      <c r="I292" s="23">
        <f>class1_fare*H292</f>
        <v>0</v>
      </c>
      <c r="J292" s="23">
        <f>IF((class2_fare&lt;I292),(class2_fare&gt;=I293),)</f>
        <v>0</v>
      </c>
      <c r="K292" s="34">
        <f>1- _xlfn.NORM.DIST(F292, class2_mean, class2_std, TRUE)</f>
        <v>0</v>
      </c>
      <c r="L292" s="34">
        <f>class2_fare*K292</f>
        <v>0</v>
      </c>
      <c r="M292" s="34">
        <f>IF((class3_fare&lt;L292),(class3_fare&gt;=L293),)</f>
        <v>0</v>
      </c>
      <c r="N292" s="31">
        <f>1- _xlfn.NORM.DIST(F292, class1_mean, class1_std, TRUE)</f>
        <v>0</v>
      </c>
      <c r="O292" s="31">
        <f>class1_fare*N292</f>
        <v>0</v>
      </c>
      <c r="P292" s="31">
        <f>IF((class3_fare&lt;O292),(class3_fare&gt;=O293),)</f>
        <v>0</v>
      </c>
      <c r="Q292" s="24">
        <f>$C$4*G292</f>
        <v>0</v>
      </c>
      <c r="R292" s="24">
        <f>IF(($D$4&lt;Q292),($D$4&gt;=Q293),)</f>
        <v>0</v>
      </c>
      <c r="S292" t="str">
        <f>IF(R292 = TRUE,F292,"")</f>
        <v/>
      </c>
      <c r="T292">
        <v>289</v>
      </c>
    </row>
    <row r="293" spans="6:20" x14ac:dyDescent="0.3">
      <c r="F293">
        <v>290</v>
      </c>
      <c r="G293" s="26">
        <f>1-_xlfn.POISSON.DIST(F293,$C$5,TRUE)</f>
        <v>0</v>
      </c>
      <c r="H293" s="23">
        <f>1- _xlfn.NORM.DIST(F293, class1_mean, class1_std, TRUE)</f>
        <v>0</v>
      </c>
      <c r="I293" s="23">
        <f>class1_fare*H293</f>
        <v>0</v>
      </c>
      <c r="J293" s="23">
        <f>IF((class2_fare&lt;I293),(class2_fare&gt;=I294),)</f>
        <v>0</v>
      </c>
      <c r="K293" s="34">
        <f>1- _xlfn.NORM.DIST(F293, class2_mean, class2_std, TRUE)</f>
        <v>0</v>
      </c>
      <c r="L293" s="34">
        <f>class2_fare*K293</f>
        <v>0</v>
      </c>
      <c r="M293" s="34">
        <f>IF((class3_fare&lt;L293),(class3_fare&gt;=L294),)</f>
        <v>0</v>
      </c>
      <c r="N293" s="31">
        <f>1- _xlfn.NORM.DIST(F293, class1_mean, class1_std, TRUE)</f>
        <v>0</v>
      </c>
      <c r="O293" s="31">
        <f>class1_fare*N293</f>
        <v>0</v>
      </c>
      <c r="P293" s="31">
        <f>IF((class3_fare&lt;O293),(class3_fare&gt;=O294),)</f>
        <v>0</v>
      </c>
      <c r="Q293" s="24">
        <f>$C$4*G293</f>
        <v>0</v>
      </c>
      <c r="R293" s="24">
        <f>IF(($D$4&lt;Q293),($D$4&gt;=Q294),)</f>
        <v>0</v>
      </c>
      <c r="S293" t="str">
        <f>IF(R293 = TRUE,F293,"")</f>
        <v/>
      </c>
      <c r="T293">
        <v>290</v>
      </c>
    </row>
    <row r="294" spans="6:20" x14ac:dyDescent="0.3">
      <c r="F294">
        <v>291</v>
      </c>
      <c r="G294" s="26">
        <f>1-_xlfn.POISSON.DIST(F294,$C$5,TRUE)</f>
        <v>0</v>
      </c>
      <c r="H294" s="23">
        <f>1- _xlfn.NORM.DIST(F294, class1_mean, class1_std, TRUE)</f>
        <v>0</v>
      </c>
      <c r="I294" s="23">
        <f>class1_fare*H294</f>
        <v>0</v>
      </c>
      <c r="J294" s="23">
        <f>IF((class2_fare&lt;I294),(class2_fare&gt;=I295),)</f>
        <v>0</v>
      </c>
      <c r="K294" s="34">
        <f>1- _xlfn.NORM.DIST(F294, class2_mean, class2_std, TRUE)</f>
        <v>0</v>
      </c>
      <c r="L294" s="34">
        <f>class2_fare*K294</f>
        <v>0</v>
      </c>
      <c r="M294" s="34">
        <f>IF((class3_fare&lt;L294),(class3_fare&gt;=L295),)</f>
        <v>0</v>
      </c>
      <c r="N294" s="31">
        <f>1- _xlfn.NORM.DIST(F294, class1_mean, class1_std, TRUE)</f>
        <v>0</v>
      </c>
      <c r="O294" s="31">
        <f>class1_fare*N294</f>
        <v>0</v>
      </c>
      <c r="P294" s="31">
        <f>IF((class3_fare&lt;O294),(class3_fare&gt;=O295),)</f>
        <v>0</v>
      </c>
      <c r="Q294" s="24">
        <f>$C$4*G294</f>
        <v>0</v>
      </c>
      <c r="R294" s="24">
        <f>IF(($D$4&lt;Q294),($D$4&gt;=Q295),)</f>
        <v>0</v>
      </c>
      <c r="S294" t="str">
        <f>IF(R294 = TRUE,F294,"")</f>
        <v/>
      </c>
      <c r="T294">
        <v>291</v>
      </c>
    </row>
    <row r="295" spans="6:20" x14ac:dyDescent="0.3">
      <c r="F295">
        <v>292</v>
      </c>
      <c r="G295" s="26">
        <f>1-_xlfn.POISSON.DIST(F295,$C$5,TRUE)</f>
        <v>0</v>
      </c>
      <c r="H295" s="23">
        <f>1- _xlfn.NORM.DIST(F295, class1_mean, class1_std, TRUE)</f>
        <v>0</v>
      </c>
      <c r="I295" s="23">
        <f>class1_fare*H295</f>
        <v>0</v>
      </c>
      <c r="J295" s="23">
        <f>IF((class2_fare&lt;I295),(class2_fare&gt;=I296),)</f>
        <v>0</v>
      </c>
      <c r="K295" s="34">
        <f>1- _xlfn.NORM.DIST(F295, class2_mean, class2_std, TRUE)</f>
        <v>0</v>
      </c>
      <c r="L295" s="34">
        <f>class2_fare*K295</f>
        <v>0</v>
      </c>
      <c r="M295" s="34">
        <f>IF((class3_fare&lt;L295),(class3_fare&gt;=L296),)</f>
        <v>0</v>
      </c>
      <c r="N295" s="31">
        <f>1- _xlfn.NORM.DIST(F295, class1_mean, class1_std, TRUE)</f>
        <v>0</v>
      </c>
      <c r="O295" s="31">
        <f>class1_fare*N295</f>
        <v>0</v>
      </c>
      <c r="P295" s="31">
        <f>IF((class3_fare&lt;O295),(class3_fare&gt;=O296),)</f>
        <v>0</v>
      </c>
      <c r="Q295" s="24">
        <f>$C$4*G295</f>
        <v>0</v>
      </c>
      <c r="R295" s="24">
        <f>IF(($D$4&lt;Q295),($D$4&gt;=Q296),)</f>
        <v>0</v>
      </c>
      <c r="S295" t="str">
        <f>IF(R295 = TRUE,F295,"")</f>
        <v/>
      </c>
      <c r="T295">
        <v>292</v>
      </c>
    </row>
    <row r="296" spans="6:20" x14ac:dyDescent="0.3">
      <c r="F296">
        <v>293</v>
      </c>
      <c r="G296" s="26">
        <f>1-_xlfn.POISSON.DIST(F296,$C$5,TRUE)</f>
        <v>0</v>
      </c>
      <c r="H296" s="23">
        <f>1- _xlfn.NORM.DIST(F296, class1_mean, class1_std, TRUE)</f>
        <v>0</v>
      </c>
      <c r="I296" s="23">
        <f>class1_fare*H296</f>
        <v>0</v>
      </c>
      <c r="J296" s="23">
        <f>IF((class2_fare&lt;I296),(class2_fare&gt;=I297),)</f>
        <v>0</v>
      </c>
      <c r="K296" s="34">
        <f>1- _xlfn.NORM.DIST(F296, class2_mean, class2_std, TRUE)</f>
        <v>0</v>
      </c>
      <c r="L296" s="34">
        <f>class2_fare*K296</f>
        <v>0</v>
      </c>
      <c r="M296" s="34">
        <f>IF((class3_fare&lt;L296),(class3_fare&gt;=L297),)</f>
        <v>0</v>
      </c>
      <c r="N296" s="31">
        <f>1- _xlfn.NORM.DIST(F296, class1_mean, class1_std, TRUE)</f>
        <v>0</v>
      </c>
      <c r="O296" s="31">
        <f>class1_fare*N296</f>
        <v>0</v>
      </c>
      <c r="P296" s="31">
        <f>IF((class3_fare&lt;O296),(class3_fare&gt;=O297),)</f>
        <v>0</v>
      </c>
      <c r="Q296" s="24">
        <f>$C$4*G296</f>
        <v>0</v>
      </c>
      <c r="R296" s="24">
        <f>IF(($D$4&lt;Q296),($D$4&gt;=Q297),)</f>
        <v>0</v>
      </c>
      <c r="S296" t="str">
        <f>IF(R296 = TRUE,F296,"")</f>
        <v/>
      </c>
      <c r="T296">
        <v>293</v>
      </c>
    </row>
    <row r="297" spans="6:20" x14ac:dyDescent="0.3">
      <c r="F297">
        <v>294</v>
      </c>
      <c r="G297" s="26">
        <f>1-_xlfn.POISSON.DIST(F297,$C$5,TRUE)</f>
        <v>0</v>
      </c>
      <c r="H297" s="23">
        <f>1- _xlfn.NORM.DIST(F297, class1_mean, class1_std, TRUE)</f>
        <v>0</v>
      </c>
      <c r="I297" s="23">
        <f>class1_fare*H297</f>
        <v>0</v>
      </c>
      <c r="J297" s="23">
        <f>IF((class2_fare&lt;I297),(class2_fare&gt;=I298),)</f>
        <v>0</v>
      </c>
      <c r="K297" s="34">
        <f>1- _xlfn.NORM.DIST(F297, class2_mean, class2_std, TRUE)</f>
        <v>0</v>
      </c>
      <c r="L297" s="34">
        <f>class2_fare*K297</f>
        <v>0</v>
      </c>
      <c r="M297" s="34">
        <f>IF((class3_fare&lt;L297),(class3_fare&gt;=L298),)</f>
        <v>0</v>
      </c>
      <c r="N297" s="31">
        <f>1- _xlfn.NORM.DIST(F297, class1_mean, class1_std, TRUE)</f>
        <v>0</v>
      </c>
      <c r="O297" s="31">
        <f>class1_fare*N297</f>
        <v>0</v>
      </c>
      <c r="P297" s="31">
        <f>IF((class3_fare&lt;O297),(class3_fare&gt;=O298),)</f>
        <v>0</v>
      </c>
      <c r="Q297" s="24">
        <f>$C$4*G297</f>
        <v>0</v>
      </c>
      <c r="R297" s="24">
        <f>IF(($D$4&lt;Q297),($D$4&gt;=Q298),)</f>
        <v>0</v>
      </c>
      <c r="S297" t="str">
        <f>IF(R297 = TRUE,F297,"")</f>
        <v/>
      </c>
      <c r="T297">
        <v>294</v>
      </c>
    </row>
    <row r="298" spans="6:20" x14ac:dyDescent="0.3">
      <c r="F298">
        <v>295</v>
      </c>
      <c r="G298" s="26">
        <f>1-_xlfn.POISSON.DIST(F298,$C$5,TRUE)</f>
        <v>0</v>
      </c>
      <c r="H298" s="23">
        <f>1- _xlfn.NORM.DIST(F298, class1_mean, class1_std, TRUE)</f>
        <v>0</v>
      </c>
      <c r="I298" s="23">
        <f>class1_fare*H298</f>
        <v>0</v>
      </c>
      <c r="J298" s="23">
        <f>IF((class2_fare&lt;I298),(class2_fare&gt;=I299),)</f>
        <v>0</v>
      </c>
      <c r="K298" s="34">
        <f>1- _xlfn.NORM.DIST(F298, class2_mean, class2_std, TRUE)</f>
        <v>0</v>
      </c>
      <c r="L298" s="34">
        <f>class2_fare*K298</f>
        <v>0</v>
      </c>
      <c r="M298" s="34">
        <f>IF((class3_fare&lt;L298),(class3_fare&gt;=L299),)</f>
        <v>0</v>
      </c>
      <c r="N298" s="31">
        <f>1- _xlfn.NORM.DIST(F298, class1_mean, class1_std, TRUE)</f>
        <v>0</v>
      </c>
      <c r="O298" s="31">
        <f>class1_fare*N298</f>
        <v>0</v>
      </c>
      <c r="P298" s="31">
        <f>IF((class3_fare&lt;O298),(class3_fare&gt;=O299),)</f>
        <v>0</v>
      </c>
      <c r="Q298" s="24">
        <f>$C$4*G298</f>
        <v>0</v>
      </c>
      <c r="R298" s="24">
        <f>IF(($D$4&lt;Q298),($D$4&gt;=Q299),)</f>
        <v>0</v>
      </c>
      <c r="S298" t="str">
        <f>IF(R298 = TRUE,F298,"")</f>
        <v/>
      </c>
      <c r="T298">
        <v>295</v>
      </c>
    </row>
    <row r="299" spans="6:20" x14ac:dyDescent="0.3">
      <c r="F299">
        <v>296</v>
      </c>
      <c r="G299" s="26">
        <f>1-_xlfn.POISSON.DIST(F299,$C$5,TRUE)</f>
        <v>0</v>
      </c>
      <c r="H299" s="23">
        <f>1- _xlfn.NORM.DIST(F299, class1_mean, class1_std, TRUE)</f>
        <v>0</v>
      </c>
      <c r="I299" s="23">
        <f>class1_fare*H299</f>
        <v>0</v>
      </c>
      <c r="J299" s="23">
        <f>IF((class2_fare&lt;I299),(class2_fare&gt;=I300),)</f>
        <v>0</v>
      </c>
      <c r="K299" s="34">
        <f>1- _xlfn.NORM.DIST(F299, class2_mean, class2_std, TRUE)</f>
        <v>0</v>
      </c>
      <c r="L299" s="34">
        <f>class2_fare*K299</f>
        <v>0</v>
      </c>
      <c r="M299" s="34">
        <f>IF((class3_fare&lt;L299),(class3_fare&gt;=L300),)</f>
        <v>0</v>
      </c>
      <c r="N299" s="31">
        <f>1- _xlfn.NORM.DIST(F299, class1_mean, class1_std, TRUE)</f>
        <v>0</v>
      </c>
      <c r="O299" s="31">
        <f>class1_fare*N299</f>
        <v>0</v>
      </c>
      <c r="P299" s="31">
        <f>IF((class3_fare&lt;O299),(class3_fare&gt;=O300),)</f>
        <v>0</v>
      </c>
      <c r="Q299" s="24">
        <f>$C$4*G299</f>
        <v>0</v>
      </c>
      <c r="R299" s="24">
        <f>IF(($D$4&lt;Q299),($D$4&gt;=Q300),)</f>
        <v>0</v>
      </c>
      <c r="S299" t="str">
        <f>IF(R299 = TRUE,F299,"")</f>
        <v/>
      </c>
      <c r="T299">
        <v>296</v>
      </c>
    </row>
    <row r="300" spans="6:20" x14ac:dyDescent="0.3">
      <c r="F300">
        <v>297</v>
      </c>
      <c r="G300" s="26">
        <f>1-_xlfn.POISSON.DIST(F300,$C$5,TRUE)</f>
        <v>0</v>
      </c>
      <c r="H300" s="23">
        <f>1- _xlfn.NORM.DIST(F300, class1_mean, class1_std, TRUE)</f>
        <v>0</v>
      </c>
      <c r="I300" s="23">
        <f>class1_fare*H300</f>
        <v>0</v>
      </c>
      <c r="J300" s="23">
        <f>IF((class2_fare&lt;I300),(class2_fare&gt;=I301),)</f>
        <v>0</v>
      </c>
      <c r="K300" s="34">
        <f>1- _xlfn.NORM.DIST(F300, class2_mean, class2_std, TRUE)</f>
        <v>0</v>
      </c>
      <c r="L300" s="34">
        <f>class2_fare*K300</f>
        <v>0</v>
      </c>
      <c r="M300" s="34">
        <f>IF((class3_fare&lt;L300),(class3_fare&gt;=L301),)</f>
        <v>0</v>
      </c>
      <c r="N300" s="31">
        <f>1- _xlfn.NORM.DIST(F300, class1_mean, class1_std, TRUE)</f>
        <v>0</v>
      </c>
      <c r="O300" s="31">
        <f>class1_fare*N300</f>
        <v>0</v>
      </c>
      <c r="P300" s="31">
        <f>IF((class3_fare&lt;O300),(class3_fare&gt;=O301),)</f>
        <v>0</v>
      </c>
      <c r="Q300" s="24">
        <f>$C$4*G300</f>
        <v>0</v>
      </c>
      <c r="R300" s="24">
        <f>IF(($D$4&lt;Q300),($D$4&gt;=Q301),)</f>
        <v>0</v>
      </c>
      <c r="S300" t="str">
        <f>IF(R300 = TRUE,F300,"")</f>
        <v/>
      </c>
      <c r="T300">
        <v>297</v>
      </c>
    </row>
    <row r="301" spans="6:20" x14ac:dyDescent="0.3">
      <c r="F301">
        <v>298</v>
      </c>
      <c r="G301" s="26">
        <f>1-_xlfn.POISSON.DIST(F301,$C$5,TRUE)</f>
        <v>0</v>
      </c>
      <c r="H301" s="23">
        <f>1- _xlfn.NORM.DIST(F301, class1_mean, class1_std, TRUE)</f>
        <v>0</v>
      </c>
      <c r="I301" s="23">
        <f>class1_fare*H301</f>
        <v>0</v>
      </c>
      <c r="J301" s="23">
        <f>IF((class2_fare&lt;I301),(class2_fare&gt;=I302),)</f>
        <v>0</v>
      </c>
      <c r="K301" s="34">
        <f>1- _xlfn.NORM.DIST(F301, class2_mean, class2_std, TRUE)</f>
        <v>0</v>
      </c>
      <c r="L301" s="34">
        <f>class2_fare*K301</f>
        <v>0</v>
      </c>
      <c r="M301" s="34">
        <f>IF((class3_fare&lt;L301),(class3_fare&gt;=L302),)</f>
        <v>0</v>
      </c>
      <c r="N301" s="31">
        <f>1- _xlfn.NORM.DIST(F301, class1_mean, class1_std, TRUE)</f>
        <v>0</v>
      </c>
      <c r="O301" s="31">
        <f>class1_fare*N301</f>
        <v>0</v>
      </c>
      <c r="P301" s="31">
        <f>IF((class3_fare&lt;O301),(class3_fare&gt;=O302),)</f>
        <v>0</v>
      </c>
      <c r="Q301" s="24">
        <f>$C$4*G301</f>
        <v>0</v>
      </c>
      <c r="R301" s="24">
        <f>IF(($D$4&lt;Q301),($D$4&gt;=Q302),)</f>
        <v>0</v>
      </c>
      <c r="S301" t="str">
        <f>IF(R301 = TRUE,F301,"")</f>
        <v/>
      </c>
      <c r="T301">
        <v>298</v>
      </c>
    </row>
    <row r="302" spans="6:20" x14ac:dyDescent="0.3">
      <c r="F302">
        <v>299</v>
      </c>
      <c r="G302" s="26">
        <f>1-_xlfn.POISSON.DIST(F302,$C$5,TRUE)</f>
        <v>0</v>
      </c>
      <c r="H302" s="23">
        <f>1- _xlfn.NORM.DIST(F302, class1_mean, class1_std, TRUE)</f>
        <v>0</v>
      </c>
      <c r="I302" s="23">
        <f>class1_fare*H302</f>
        <v>0</v>
      </c>
      <c r="J302" s="23">
        <f>IF((class2_fare&lt;I302),(class2_fare&gt;=I303),)</f>
        <v>0</v>
      </c>
      <c r="K302" s="34">
        <f>1- _xlfn.NORM.DIST(F302, class2_mean, class2_std, TRUE)</f>
        <v>0</v>
      </c>
      <c r="L302" s="34">
        <f>class2_fare*K302</f>
        <v>0</v>
      </c>
      <c r="M302" s="34">
        <f>IF((class3_fare&lt;L302),(class3_fare&gt;=L303),)</f>
        <v>0</v>
      </c>
      <c r="N302" s="31">
        <f>1- _xlfn.NORM.DIST(F302, class1_mean, class1_std, TRUE)</f>
        <v>0</v>
      </c>
      <c r="O302" s="31">
        <f>class1_fare*N302</f>
        <v>0</v>
      </c>
      <c r="P302" s="31">
        <f>IF((class3_fare&lt;O302),(class3_fare&gt;=O303),)</f>
        <v>0</v>
      </c>
      <c r="Q302" s="24">
        <f>$C$4*G302</f>
        <v>0</v>
      </c>
      <c r="R302" s="24">
        <f>IF(($D$4&lt;Q302),($D$4&gt;=Q303),)</f>
        <v>0</v>
      </c>
      <c r="S302" t="str">
        <f>IF(R302 = TRUE,F302,"")</f>
        <v/>
      </c>
      <c r="T302">
        <v>299</v>
      </c>
    </row>
    <row r="303" spans="6:20" x14ac:dyDescent="0.3">
      <c r="F303">
        <v>300</v>
      </c>
      <c r="G303" s="26">
        <f>1-_xlfn.POISSON.DIST(F303,$C$5,TRUE)</f>
        <v>0</v>
      </c>
      <c r="H303" s="23">
        <f>1- _xlfn.NORM.DIST(F303, class1_mean, class1_std, TRUE)</f>
        <v>0</v>
      </c>
      <c r="I303" s="23">
        <f>class1_fare*H303</f>
        <v>0</v>
      </c>
      <c r="J303" s="23">
        <f>IF((class2_fare&lt;I303),(class2_fare&gt;=I304),)</f>
        <v>0</v>
      </c>
      <c r="K303" s="34">
        <f>1- _xlfn.NORM.DIST(F303, class2_mean, class2_std, TRUE)</f>
        <v>0</v>
      </c>
      <c r="L303" s="34">
        <f>class2_fare*K303</f>
        <v>0</v>
      </c>
      <c r="M303" s="34">
        <f>IF((class3_fare&lt;L303),(class3_fare&gt;=L304),)</f>
        <v>0</v>
      </c>
      <c r="N303" s="31">
        <f>1- _xlfn.NORM.DIST(F303, class1_mean, class1_std, TRUE)</f>
        <v>0</v>
      </c>
      <c r="O303" s="31">
        <f>class1_fare*N303</f>
        <v>0</v>
      </c>
      <c r="P303" s="31">
        <f>IF((class3_fare&lt;O303),(class3_fare&gt;=O304),)</f>
        <v>0</v>
      </c>
      <c r="Q303" s="24">
        <f>$C$4*G303</f>
        <v>0</v>
      </c>
      <c r="R303" s="24">
        <f>IF(($D$4&lt;Q303),($D$4&gt;=Q304),)</f>
        <v>0</v>
      </c>
      <c r="S303" t="str">
        <f>IF(R303 = TRUE,F303,"")</f>
        <v/>
      </c>
      <c r="T303">
        <v>300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C7" sqref="C7"/>
    </sheetView>
  </sheetViews>
  <sheetFormatPr defaultColWidth="11.5546875" defaultRowHeight="14.4" x14ac:dyDescent="0.3"/>
  <sheetData>
    <row r="1" spans="1:8" ht="21" x14ac:dyDescent="0.4">
      <c r="A1" s="20" t="s">
        <v>2</v>
      </c>
    </row>
    <row r="3" spans="1:8" x14ac:dyDescent="0.3">
      <c r="A3" t="s">
        <v>20</v>
      </c>
      <c r="B3" s="4"/>
      <c r="C3" s="4"/>
      <c r="D3" s="4"/>
      <c r="E3" s="4"/>
      <c r="F3" s="4" t="s">
        <v>8</v>
      </c>
      <c r="G3" s="4"/>
      <c r="H3" s="4"/>
    </row>
    <row r="4" spans="1:8" x14ac:dyDescent="0.3">
      <c r="A4" s="4"/>
      <c r="B4" s="7" t="s">
        <v>3</v>
      </c>
      <c r="C4" s="3" t="s">
        <v>4</v>
      </c>
      <c r="D4" s="6" t="s">
        <v>5</v>
      </c>
      <c r="E4" s="6" t="s">
        <v>6</v>
      </c>
      <c r="F4" s="15" t="s">
        <v>7</v>
      </c>
      <c r="G4" s="17" t="s">
        <v>13</v>
      </c>
    </row>
    <row r="5" spans="1:8" x14ac:dyDescent="0.3">
      <c r="A5" s="4"/>
      <c r="B5" s="8">
        <v>1</v>
      </c>
      <c r="C5" s="12">
        <v>50</v>
      </c>
      <c r="D5" s="12">
        <v>4</v>
      </c>
      <c r="E5" s="14">
        <v>2</v>
      </c>
      <c r="F5" s="16"/>
      <c r="G5" s="16"/>
    </row>
    <row r="6" spans="1:8" x14ac:dyDescent="0.3">
      <c r="A6" s="4"/>
      <c r="B6" s="8">
        <v>2</v>
      </c>
      <c r="C6" s="12">
        <v>40</v>
      </c>
      <c r="D6" s="12">
        <v>9</v>
      </c>
      <c r="E6" s="14">
        <v>3</v>
      </c>
      <c r="F6" s="16"/>
      <c r="G6" s="18"/>
    </row>
    <row r="7" spans="1:8" x14ac:dyDescent="0.3">
      <c r="A7" s="4"/>
      <c r="B7" s="9">
        <v>3</v>
      </c>
      <c r="C7" s="13">
        <v>15</v>
      </c>
      <c r="D7" s="13">
        <v>25</v>
      </c>
      <c r="E7" s="13">
        <v>5</v>
      </c>
      <c r="F7" s="19"/>
      <c r="G7" s="10"/>
    </row>
    <row r="8" spans="1:8" x14ac:dyDescent="0.3">
      <c r="A8" s="4"/>
      <c r="B8" s="11"/>
      <c r="C8" s="11"/>
      <c r="D8" s="11"/>
      <c r="E8" s="11"/>
      <c r="F8" s="11"/>
      <c r="G8" s="11"/>
      <c r="H8" s="11"/>
    </row>
    <row r="9" spans="1:8" x14ac:dyDescent="0.3">
      <c r="B9" s="4"/>
      <c r="C9" s="4"/>
      <c r="D9" s="4"/>
      <c r="E9" s="4"/>
      <c r="F9" s="4"/>
      <c r="G9" s="4"/>
      <c r="H9" s="4"/>
    </row>
    <row r="10" spans="1:8" x14ac:dyDescent="0.3">
      <c r="B10" t="s">
        <v>9</v>
      </c>
      <c r="E10" s="16"/>
    </row>
    <row r="11" spans="1:8" x14ac:dyDescent="0.3">
      <c r="B11" t="s">
        <v>10</v>
      </c>
      <c r="E11" s="1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Littlewoods Rule</vt:lpstr>
      <vt:lpstr>EMSR-a</vt:lpstr>
      <vt:lpstr>class1_fare</vt:lpstr>
      <vt:lpstr>class1_mean</vt:lpstr>
      <vt:lpstr>class1_std</vt:lpstr>
      <vt:lpstr>class2_fare</vt:lpstr>
      <vt:lpstr>class2_mean</vt:lpstr>
      <vt:lpstr>class2_std</vt:lpstr>
      <vt:lpstr>class3_fare</vt:lpstr>
      <vt:lpstr>classs1_std</vt:lpstr>
    </vt:vector>
  </TitlesOfParts>
  <Company>airberlin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Langer, Jeanny</dc:creator>
  <cp:lastModifiedBy>Keshigeyan Chandrasegaran</cp:lastModifiedBy>
  <dcterms:created xsi:type="dcterms:W3CDTF">2014-10-28T12:21:22Z</dcterms:created>
  <dcterms:modified xsi:type="dcterms:W3CDTF">2018-08-07T10:38:49Z</dcterms:modified>
</cp:coreProperties>
</file>