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0" yWindow="0" windowWidth="28800" windowHeight="17540" tabRatio="500" activeTab="4"/>
  </bookViews>
  <sheets>
    <sheet name="Sheet1" sheetId="1" r:id="rId1"/>
    <sheet name="Sheet2" sheetId="2" r:id="rId2"/>
    <sheet name="Sheet3" sheetId="3" r:id="rId3"/>
    <sheet name="Varying meta (naive)" sheetId="4" r:id="rId4"/>
    <sheet name="Varying meta (optimized)" sheetId="6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C2" i="1"/>
  <c r="E2" i="1"/>
  <c r="F2" i="1"/>
  <c r="G2" i="1"/>
  <c r="I2" i="1"/>
  <c r="B3" i="1"/>
  <c r="C3" i="1"/>
  <c r="E3" i="1"/>
  <c r="F3" i="1"/>
  <c r="G3" i="1"/>
  <c r="I3" i="1"/>
</calcChain>
</file>

<file path=xl/sharedStrings.xml><?xml version="1.0" encoding="utf-8"?>
<sst xmlns="http://schemas.openxmlformats.org/spreadsheetml/2006/main" count="102" uniqueCount="30">
  <si>
    <t>Heart rate</t>
  </si>
  <si>
    <t>Confidence</t>
  </si>
  <si>
    <t>Oxygen level</t>
  </si>
  <si>
    <t>Activity</t>
  </si>
  <si>
    <t>Time</t>
  </si>
  <si>
    <t>Resting</t>
  </si>
  <si>
    <t>Motion rate</t>
  </si>
  <si>
    <t>Breathing rate</t>
  </si>
  <si>
    <t>Limits by activity</t>
  </si>
  <si>
    <t>Heart rate mean</t>
  </si>
  <si>
    <t>Sleeping</t>
  </si>
  <si>
    <t>Exercise</t>
  </si>
  <si>
    <t>Heart rate elevated</t>
  </si>
  <si>
    <t>Oxygen level low</t>
  </si>
  <si>
    <t>Oxygen level AVG</t>
  </si>
  <si>
    <t>Normal</t>
  </si>
  <si>
    <t>Low</t>
  </si>
  <si>
    <t>High</t>
  </si>
  <si>
    <t>f</t>
  </si>
  <si>
    <t># payload</t>
  </si>
  <si>
    <t># meta</t>
  </si>
  <si>
    <t>RDF* (bytes)</t>
  </si>
  <si>
    <t>Reification (bytes)</t>
  </si>
  <si>
    <t>Reification</t>
  </si>
  <si>
    <t>RDFStar</t>
  </si>
  <si>
    <t>mode</t>
  </si>
  <si>
    <t>#annotated</t>
  </si>
  <si>
    <t>avg_time</t>
  </si>
  <si>
    <t>error</t>
  </si>
  <si>
    <t>Reification (optimized)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</si>
</sst>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yyyy/mm/dd\ hh:mm;@"/>
    <numFmt numFmtId="171" formatCode="yyyy/mm/dd\ hh:mm:ss;@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8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171" fontId="0" fillId="0" borderId="0" xfId="0" applyNumberFormat="1"/>
    <xf numFmtId="9" fontId="0" fillId="0" borderId="0" xfId="1" applyFont="1"/>
  </cellXfs>
  <cellStyles count="7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470857343949"/>
          <c:y val="0.12991452991453"/>
          <c:w val="0.688316397601138"/>
          <c:h val="0.732345828566301"/>
        </c:manualLayout>
      </c:layout>
      <c:lineChart>
        <c:grouping val="standard"/>
        <c:varyColors val="0"/>
        <c:ser>
          <c:idx val="0"/>
          <c:order val="0"/>
          <c:tx>
            <c:v>RDF*</c:v>
          </c:tx>
          <c:marker>
            <c:symbol val="none"/>
          </c:marker>
          <c:cat>
            <c:numRef>
              <c:f>Sheet2!$A$2:$A$32</c:f>
              <c:numCache>
                <c:formatCode>General</c:formatCode>
                <c:ptCount val="3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</c:numCache>
            </c:numRef>
          </c:cat>
          <c:val>
            <c:numRef>
              <c:f>Sheet2!$C$1:$C$32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270.0</c:v>
                </c:pt>
                <c:pt idx="3">
                  <c:v>367.0</c:v>
                </c:pt>
                <c:pt idx="4">
                  <c:v>464.0</c:v>
                </c:pt>
                <c:pt idx="5">
                  <c:v>561.0</c:v>
                </c:pt>
                <c:pt idx="6">
                  <c:v>658.0</c:v>
                </c:pt>
                <c:pt idx="7">
                  <c:v>755.0</c:v>
                </c:pt>
                <c:pt idx="8">
                  <c:v>852.0</c:v>
                </c:pt>
                <c:pt idx="9">
                  <c:v>949.0</c:v>
                </c:pt>
                <c:pt idx="10">
                  <c:v>1046.0</c:v>
                </c:pt>
                <c:pt idx="11">
                  <c:v>1143.0</c:v>
                </c:pt>
                <c:pt idx="12">
                  <c:v>1242.0</c:v>
                </c:pt>
                <c:pt idx="13">
                  <c:v>1341.0</c:v>
                </c:pt>
                <c:pt idx="14">
                  <c:v>1440.0</c:v>
                </c:pt>
                <c:pt idx="15">
                  <c:v>1539.0</c:v>
                </c:pt>
                <c:pt idx="16">
                  <c:v>1638.0</c:v>
                </c:pt>
                <c:pt idx="17">
                  <c:v>1737.0</c:v>
                </c:pt>
                <c:pt idx="18">
                  <c:v>1836.0</c:v>
                </c:pt>
                <c:pt idx="19">
                  <c:v>1935.0</c:v>
                </c:pt>
                <c:pt idx="20">
                  <c:v>2034.0</c:v>
                </c:pt>
                <c:pt idx="21">
                  <c:v>2133.0</c:v>
                </c:pt>
                <c:pt idx="22">
                  <c:v>2232.0</c:v>
                </c:pt>
                <c:pt idx="23">
                  <c:v>2331.0</c:v>
                </c:pt>
                <c:pt idx="24">
                  <c:v>2430.0</c:v>
                </c:pt>
                <c:pt idx="25">
                  <c:v>2529.0</c:v>
                </c:pt>
                <c:pt idx="26">
                  <c:v>2628.0</c:v>
                </c:pt>
                <c:pt idx="27">
                  <c:v>2727.0</c:v>
                </c:pt>
                <c:pt idx="28">
                  <c:v>2826.0</c:v>
                </c:pt>
                <c:pt idx="29">
                  <c:v>2925.0</c:v>
                </c:pt>
                <c:pt idx="30">
                  <c:v>3024.0</c:v>
                </c:pt>
                <c:pt idx="31">
                  <c:v>3123.0</c:v>
                </c:pt>
              </c:numCache>
            </c:numRef>
          </c:val>
          <c:smooth val="0"/>
        </c:ser>
        <c:ser>
          <c:idx val="1"/>
          <c:order val="1"/>
          <c:tx>
            <c:v>Reification</c:v>
          </c:tx>
          <c:marker>
            <c:symbol val="none"/>
          </c:marker>
          <c:cat>
            <c:numRef>
              <c:f>Sheet2!$A$2:$A$32</c:f>
              <c:numCache>
                <c:formatCode>General</c:formatCode>
                <c:ptCount val="3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</c:numCache>
            </c:numRef>
          </c:cat>
          <c:val>
            <c:numRef>
              <c:f>Sheet2!$D$2:$D$32</c:f>
              <c:numCache>
                <c:formatCode>General</c:formatCode>
                <c:ptCount val="31"/>
                <c:pt idx="0">
                  <c:v>0.0</c:v>
                </c:pt>
                <c:pt idx="1">
                  <c:v>378.0</c:v>
                </c:pt>
                <c:pt idx="2">
                  <c:v>583.0</c:v>
                </c:pt>
                <c:pt idx="3">
                  <c:v>788.0</c:v>
                </c:pt>
                <c:pt idx="4">
                  <c:v>993.0</c:v>
                </c:pt>
                <c:pt idx="5">
                  <c:v>1198.0</c:v>
                </c:pt>
                <c:pt idx="6">
                  <c:v>1403.0</c:v>
                </c:pt>
                <c:pt idx="7">
                  <c:v>1608.0</c:v>
                </c:pt>
                <c:pt idx="8">
                  <c:v>1813.0</c:v>
                </c:pt>
                <c:pt idx="9">
                  <c:v>2018.0</c:v>
                </c:pt>
                <c:pt idx="10">
                  <c:v>2223.0</c:v>
                </c:pt>
                <c:pt idx="11">
                  <c:v>2433.0</c:v>
                </c:pt>
                <c:pt idx="12">
                  <c:v>2643.0</c:v>
                </c:pt>
                <c:pt idx="13">
                  <c:v>2853.0</c:v>
                </c:pt>
                <c:pt idx="14">
                  <c:v>3063.0</c:v>
                </c:pt>
                <c:pt idx="15">
                  <c:v>3273.0</c:v>
                </c:pt>
                <c:pt idx="16">
                  <c:v>3483.0</c:v>
                </c:pt>
                <c:pt idx="17">
                  <c:v>3693.0</c:v>
                </c:pt>
                <c:pt idx="18">
                  <c:v>3903.0</c:v>
                </c:pt>
                <c:pt idx="19">
                  <c:v>4113.0</c:v>
                </c:pt>
                <c:pt idx="20">
                  <c:v>4323.0</c:v>
                </c:pt>
                <c:pt idx="21">
                  <c:v>4533.0</c:v>
                </c:pt>
                <c:pt idx="22">
                  <c:v>4743.0</c:v>
                </c:pt>
                <c:pt idx="23">
                  <c:v>4953.0</c:v>
                </c:pt>
                <c:pt idx="24">
                  <c:v>5163.0</c:v>
                </c:pt>
                <c:pt idx="25">
                  <c:v>5373.0</c:v>
                </c:pt>
                <c:pt idx="26">
                  <c:v>5583.0</c:v>
                </c:pt>
                <c:pt idx="27">
                  <c:v>5793.0</c:v>
                </c:pt>
                <c:pt idx="28">
                  <c:v>6003.0</c:v>
                </c:pt>
                <c:pt idx="29">
                  <c:v>6213.0</c:v>
                </c:pt>
                <c:pt idx="30">
                  <c:v>6423.0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731272"/>
        <c:axId val="-2130388344"/>
      </c:lineChart>
      <c:catAx>
        <c:axId val="-2134731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payload triples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038834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3038834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Size</a:t>
                </a:r>
                <a:r>
                  <a:rPr lang="en-US" baseline="0"/>
                  <a:t> (bytes)</a:t>
                </a:r>
              </a:p>
            </c:rich>
          </c:tx>
          <c:layout>
            <c:manualLayout>
              <c:xMode val="edge"/>
              <c:yMode val="edge"/>
              <c:x val="0.0458807313890233"/>
              <c:y val="0.058765506875743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34731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noFill/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470857343949"/>
          <c:y val="0.12991452991453"/>
          <c:w val="0.688316397601138"/>
          <c:h val="0.732345828566301"/>
        </c:manualLayout>
      </c:layout>
      <c:lineChart>
        <c:grouping val="standard"/>
        <c:varyColors val="0"/>
        <c:ser>
          <c:idx val="0"/>
          <c:order val="0"/>
          <c:tx>
            <c:v>RDF*</c:v>
          </c:tx>
          <c:marker>
            <c:symbol val="none"/>
          </c:marker>
          <c:cat>
            <c:numRef>
              <c:f>Sheet3!$B$2:$B$32</c:f>
              <c:numCache>
                <c:formatCode>General</c:formatCode>
                <c:ptCount val="3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</c:numCache>
            </c:numRef>
          </c:cat>
          <c:val>
            <c:numRef>
              <c:f>Sheet3!$C$1:$C$32</c:f>
              <c:numCache>
                <c:formatCode>General</c:formatCode>
                <c:ptCount val="32"/>
                <c:pt idx="0">
                  <c:v>0.0</c:v>
                </c:pt>
                <c:pt idx="1">
                  <c:v>221.0</c:v>
                </c:pt>
                <c:pt idx="2">
                  <c:v>270.0</c:v>
                </c:pt>
                <c:pt idx="3">
                  <c:v>315.0</c:v>
                </c:pt>
                <c:pt idx="4">
                  <c:v>360.0</c:v>
                </c:pt>
                <c:pt idx="5">
                  <c:v>405.0</c:v>
                </c:pt>
                <c:pt idx="6">
                  <c:v>450.0</c:v>
                </c:pt>
                <c:pt idx="7">
                  <c:v>495.0</c:v>
                </c:pt>
                <c:pt idx="8">
                  <c:v>540.0</c:v>
                </c:pt>
                <c:pt idx="9">
                  <c:v>585.0</c:v>
                </c:pt>
                <c:pt idx="10">
                  <c:v>630.0</c:v>
                </c:pt>
                <c:pt idx="11">
                  <c:v>675.0</c:v>
                </c:pt>
                <c:pt idx="12">
                  <c:v>722.0</c:v>
                </c:pt>
                <c:pt idx="13">
                  <c:v>769.0</c:v>
                </c:pt>
                <c:pt idx="14">
                  <c:v>816.0</c:v>
                </c:pt>
                <c:pt idx="15">
                  <c:v>863.0</c:v>
                </c:pt>
                <c:pt idx="16">
                  <c:v>910.0</c:v>
                </c:pt>
                <c:pt idx="17">
                  <c:v>957.0</c:v>
                </c:pt>
                <c:pt idx="18">
                  <c:v>1004.0</c:v>
                </c:pt>
                <c:pt idx="19">
                  <c:v>1051.0</c:v>
                </c:pt>
                <c:pt idx="20">
                  <c:v>1098.0</c:v>
                </c:pt>
                <c:pt idx="21">
                  <c:v>1145.0</c:v>
                </c:pt>
                <c:pt idx="22">
                  <c:v>1192.0</c:v>
                </c:pt>
                <c:pt idx="23">
                  <c:v>1239.0</c:v>
                </c:pt>
                <c:pt idx="24">
                  <c:v>1286.0</c:v>
                </c:pt>
                <c:pt idx="25">
                  <c:v>1333.0</c:v>
                </c:pt>
                <c:pt idx="26">
                  <c:v>1380.0</c:v>
                </c:pt>
                <c:pt idx="27">
                  <c:v>1427.0</c:v>
                </c:pt>
                <c:pt idx="28">
                  <c:v>1474.0</c:v>
                </c:pt>
                <c:pt idx="29">
                  <c:v>1521.0</c:v>
                </c:pt>
                <c:pt idx="30">
                  <c:v>1568.0</c:v>
                </c:pt>
                <c:pt idx="31">
                  <c:v>1615.0</c:v>
                </c:pt>
              </c:numCache>
            </c:numRef>
          </c:val>
          <c:smooth val="0"/>
        </c:ser>
        <c:ser>
          <c:idx val="1"/>
          <c:order val="1"/>
          <c:tx>
            <c:v>Reification</c:v>
          </c:tx>
          <c:marker>
            <c:symbol val="none"/>
          </c:marker>
          <c:cat>
            <c:numRef>
              <c:f>Sheet3!$B$2:$B$32</c:f>
              <c:numCache>
                <c:formatCode>General</c:formatCode>
                <c:ptCount val="3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</c:numCache>
            </c:numRef>
          </c:cat>
          <c:val>
            <c:numRef>
              <c:f>Sheet3!$D$2:$D$32</c:f>
              <c:numCache>
                <c:formatCode>General</c:formatCode>
                <c:ptCount val="31"/>
                <c:pt idx="0">
                  <c:v>221.0</c:v>
                </c:pt>
                <c:pt idx="1">
                  <c:v>378.0</c:v>
                </c:pt>
                <c:pt idx="2">
                  <c:v>423.0</c:v>
                </c:pt>
                <c:pt idx="3">
                  <c:v>468.0</c:v>
                </c:pt>
                <c:pt idx="4">
                  <c:v>513.0</c:v>
                </c:pt>
                <c:pt idx="5">
                  <c:v>558.0</c:v>
                </c:pt>
                <c:pt idx="6">
                  <c:v>603.0</c:v>
                </c:pt>
                <c:pt idx="7">
                  <c:v>648.0</c:v>
                </c:pt>
                <c:pt idx="8">
                  <c:v>693.0</c:v>
                </c:pt>
                <c:pt idx="9">
                  <c:v>738.0</c:v>
                </c:pt>
                <c:pt idx="10">
                  <c:v>783.0</c:v>
                </c:pt>
                <c:pt idx="11">
                  <c:v>830.0</c:v>
                </c:pt>
                <c:pt idx="12">
                  <c:v>877.0</c:v>
                </c:pt>
                <c:pt idx="13">
                  <c:v>924.0</c:v>
                </c:pt>
                <c:pt idx="14">
                  <c:v>971.0</c:v>
                </c:pt>
                <c:pt idx="15">
                  <c:v>1018.0</c:v>
                </c:pt>
                <c:pt idx="16">
                  <c:v>1065.0</c:v>
                </c:pt>
                <c:pt idx="17">
                  <c:v>1112.0</c:v>
                </c:pt>
                <c:pt idx="18">
                  <c:v>1159.0</c:v>
                </c:pt>
                <c:pt idx="19">
                  <c:v>1206.0</c:v>
                </c:pt>
                <c:pt idx="20">
                  <c:v>1253.0</c:v>
                </c:pt>
                <c:pt idx="21">
                  <c:v>1300.0</c:v>
                </c:pt>
                <c:pt idx="22">
                  <c:v>1347.0</c:v>
                </c:pt>
                <c:pt idx="23">
                  <c:v>1394.0</c:v>
                </c:pt>
                <c:pt idx="24">
                  <c:v>1441.0</c:v>
                </c:pt>
                <c:pt idx="25">
                  <c:v>1488.0</c:v>
                </c:pt>
                <c:pt idx="26">
                  <c:v>1535.0</c:v>
                </c:pt>
                <c:pt idx="27">
                  <c:v>1582.0</c:v>
                </c:pt>
                <c:pt idx="28">
                  <c:v>1629.0</c:v>
                </c:pt>
                <c:pt idx="29">
                  <c:v>1676.0</c:v>
                </c:pt>
                <c:pt idx="30">
                  <c:v>1723.0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215464"/>
        <c:axId val="-2134072168"/>
      </c:lineChart>
      <c:catAx>
        <c:axId val="-2135215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meta triples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407216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340721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Size</a:t>
                </a:r>
                <a:r>
                  <a:rPr lang="en-US" baseline="0"/>
                  <a:t> (bytes)</a:t>
                </a:r>
              </a:p>
            </c:rich>
          </c:tx>
          <c:layout>
            <c:manualLayout>
              <c:xMode val="edge"/>
              <c:yMode val="edge"/>
              <c:x val="0.0458807313890233"/>
              <c:y val="0.058765506875743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35215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noFill/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Reification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round/>
            </a:ln>
          </c:spPr>
          <c:marker>
            <c:symbol val="diamond"/>
            <c:size val="5"/>
          </c:marker>
          <c:cat>
            <c:numRef>
              <c:f>'Varying meta (naive)'!$B$12:$B$21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'Varying meta (naive)'!$C$2:$C$11</c:f>
              <c:numCache>
                <c:formatCode>General</c:formatCode>
                <c:ptCount val="10"/>
                <c:pt idx="0">
                  <c:v>7.52438305</c:v>
                </c:pt>
                <c:pt idx="1">
                  <c:v>7.6013717</c:v>
                </c:pt>
                <c:pt idx="2">
                  <c:v>9.361185</c:v>
                </c:pt>
                <c:pt idx="3">
                  <c:v>10.4678481</c:v>
                </c:pt>
                <c:pt idx="4">
                  <c:v>13.02522175</c:v>
                </c:pt>
                <c:pt idx="5">
                  <c:v>14.81086105</c:v>
                </c:pt>
                <c:pt idx="6">
                  <c:v>19.8653692</c:v>
                </c:pt>
                <c:pt idx="7">
                  <c:v>21.61678855</c:v>
                </c:pt>
                <c:pt idx="8">
                  <c:v>22.45540685</c:v>
                </c:pt>
                <c:pt idx="9">
                  <c:v>25.0054566</c:v>
                </c:pt>
              </c:numCache>
            </c:numRef>
          </c:val>
          <c:smooth val="0"/>
        </c:ser>
        <c:ser>
          <c:idx val="1"/>
          <c:order val="1"/>
          <c:tx>
            <c:v>Embedded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circle"/>
            <c:size val="5"/>
          </c:marker>
          <c:cat>
            <c:numRef>
              <c:f>'Varying meta (naive)'!$B$12:$B$21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'Varying meta (naive)'!$C$12:$C$21</c:f>
              <c:numCache>
                <c:formatCode>General</c:formatCode>
                <c:ptCount val="10"/>
                <c:pt idx="0">
                  <c:v>2.00486995</c:v>
                </c:pt>
                <c:pt idx="1">
                  <c:v>2.24410965</c:v>
                </c:pt>
                <c:pt idx="2">
                  <c:v>2.61484435</c:v>
                </c:pt>
                <c:pt idx="3">
                  <c:v>2.90412715</c:v>
                </c:pt>
                <c:pt idx="4">
                  <c:v>2.80526135</c:v>
                </c:pt>
                <c:pt idx="5">
                  <c:v>3.59608785</c:v>
                </c:pt>
                <c:pt idx="6">
                  <c:v>3.77403025</c:v>
                </c:pt>
                <c:pt idx="7">
                  <c:v>4.06199065</c:v>
                </c:pt>
                <c:pt idx="8">
                  <c:v>3.9070892</c:v>
                </c:pt>
                <c:pt idx="9">
                  <c:v>4.34716004999999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441064"/>
        <c:axId val="-2130792008"/>
      </c:lineChart>
      <c:catAx>
        <c:axId val="-2126441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annotated triples per RDF* stream</a:t>
                </a:r>
                <a:r>
                  <a:rPr lang="en-US" baseline="0"/>
                  <a:t> element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0792008"/>
        <c:crosses val="autoZero"/>
        <c:auto val="1"/>
        <c:lblAlgn val="ctr"/>
        <c:lblOffset val="100"/>
        <c:noMultiLvlLbl val="0"/>
      </c:catAx>
      <c:valAx>
        <c:axId val="-2130792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execution 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6441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8922235739208"/>
          <c:y val="0.127659574468085"/>
          <c:w val="0.877966600450229"/>
          <c:h val="0.725390230476509"/>
        </c:manualLayout>
      </c:layout>
      <c:lineChart>
        <c:grouping val="standard"/>
        <c:varyColors val="0"/>
        <c:ser>
          <c:idx val="0"/>
          <c:order val="0"/>
          <c:tx>
            <c:strRef>
              <c:f>'Varying meta (optimized)'!$A$2</c:f>
              <c:strCache>
                <c:ptCount val="1"/>
                <c:pt idx="0">
                  <c:v>Reification (optimized)</c:v>
                </c:pt>
              </c:strCache>
            </c:strRef>
          </c:tx>
          <c:cat>
            <c:numRef>
              <c:f>'Varying meta (optimized)'!$B$22:$B$31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'Varying meta (optimized)'!$C$2:$C$11</c:f>
              <c:numCache>
                <c:formatCode>General</c:formatCode>
                <c:ptCount val="10"/>
                <c:pt idx="0">
                  <c:v>6.3094039</c:v>
                </c:pt>
                <c:pt idx="1">
                  <c:v>5.38682325</c:v>
                </c:pt>
                <c:pt idx="2">
                  <c:v>5.5609157</c:v>
                </c:pt>
                <c:pt idx="3">
                  <c:v>7.09354175</c:v>
                </c:pt>
                <c:pt idx="4">
                  <c:v>8.37834775</c:v>
                </c:pt>
                <c:pt idx="5">
                  <c:v>8.50459155</c:v>
                </c:pt>
                <c:pt idx="6">
                  <c:v>9.20064545</c:v>
                </c:pt>
                <c:pt idx="7">
                  <c:v>10.29448485</c:v>
                </c:pt>
                <c:pt idx="8">
                  <c:v>10.8957836999999</c:v>
                </c:pt>
                <c:pt idx="9">
                  <c:v>11.8489929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'Varying meta (optimized)'!$A$12</c:f>
              <c:strCache>
                <c:ptCount val="1"/>
                <c:pt idx="0">
                  <c:v>Reification</c:v>
                </c:pt>
              </c:strCache>
            </c:strRef>
          </c:tx>
          <c:cat>
            <c:numRef>
              <c:f>'Varying meta (optimized)'!$B$22:$B$31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'Varying meta (optimized)'!$C$12:$C$21</c:f>
              <c:numCache>
                <c:formatCode>General</c:formatCode>
                <c:ptCount val="10"/>
                <c:pt idx="0">
                  <c:v>4.11940295</c:v>
                </c:pt>
                <c:pt idx="1">
                  <c:v>6.11395255</c:v>
                </c:pt>
                <c:pt idx="2">
                  <c:v>8.2582056</c:v>
                </c:pt>
                <c:pt idx="3">
                  <c:v>11.3810869499999</c:v>
                </c:pt>
                <c:pt idx="4">
                  <c:v>13.5065153</c:v>
                </c:pt>
                <c:pt idx="5">
                  <c:v>15.2369346999999</c:v>
                </c:pt>
                <c:pt idx="6">
                  <c:v>18.21192625</c:v>
                </c:pt>
                <c:pt idx="7">
                  <c:v>20.75420345</c:v>
                </c:pt>
                <c:pt idx="8">
                  <c:v>21.1148466499999</c:v>
                </c:pt>
                <c:pt idx="9">
                  <c:v>24.9855032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'Varying meta (optimized)'!$A$22</c:f>
              <c:strCache>
                <c:ptCount val="1"/>
                <c:pt idx="0">
                  <c:v>RDFStar</c:v>
                </c:pt>
              </c:strCache>
            </c:strRef>
          </c:tx>
          <c:cat>
            <c:numRef>
              <c:f>'Varying meta (optimized)'!$B$22:$B$31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'Varying meta (optimized)'!$C$22:$C$31</c:f>
              <c:numCache>
                <c:formatCode>General</c:formatCode>
                <c:ptCount val="10"/>
                <c:pt idx="0">
                  <c:v>2.04807464999999</c:v>
                </c:pt>
                <c:pt idx="1">
                  <c:v>2.04610255</c:v>
                </c:pt>
                <c:pt idx="2">
                  <c:v>2.38719175</c:v>
                </c:pt>
                <c:pt idx="3">
                  <c:v>2.6265179</c:v>
                </c:pt>
                <c:pt idx="4">
                  <c:v>2.97546515</c:v>
                </c:pt>
                <c:pt idx="5">
                  <c:v>3.22489955</c:v>
                </c:pt>
                <c:pt idx="6">
                  <c:v>3.42675955</c:v>
                </c:pt>
                <c:pt idx="7">
                  <c:v>3.7358061</c:v>
                </c:pt>
                <c:pt idx="8">
                  <c:v>3.99269525</c:v>
                </c:pt>
                <c:pt idx="9">
                  <c:v>4.2702388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197256"/>
        <c:axId val="-2126910360"/>
      </c:lineChart>
      <c:catAx>
        <c:axId val="-2129197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Number of annotated triples per RDF* stream</a:t>
                </a:r>
                <a:r>
                  <a:rPr lang="en-US" sz="1200" baseline="0">
                    <a:latin typeface="Arial"/>
                  </a:rPr>
                  <a:t> element</a:t>
                </a:r>
                <a:endParaRPr lang="en-US" sz="1200">
                  <a:latin typeface="Arial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6910360"/>
        <c:crosses val="autoZero"/>
        <c:auto val="1"/>
        <c:lblAlgn val="ctr"/>
        <c:lblOffset val="100"/>
        <c:noMultiLvlLbl val="0"/>
      </c:catAx>
      <c:valAx>
        <c:axId val="-2126910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>
                    <a:latin typeface="Arial"/>
                  </a:rPr>
                  <a:t>Average query execution 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9197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591285842114615"/>
          <c:y val="0.0317126048657617"/>
          <c:w val="0.564002112214751"/>
          <c:h val="0.0949809731230405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6</xdr:row>
      <xdr:rowOff>38100</xdr:rowOff>
    </xdr:from>
    <xdr:to>
      <xdr:col>16</xdr:col>
      <xdr:colOff>330200</xdr:colOff>
      <xdr:row>29</xdr:row>
      <xdr:rowOff>114300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6</xdr:row>
      <xdr:rowOff>38100</xdr:rowOff>
    </xdr:from>
    <xdr:to>
      <xdr:col>16</xdr:col>
      <xdr:colOff>330200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215900</xdr:colOff>
      <xdr:row>4</xdr:row>
      <xdr:rowOff>50800</xdr:rowOff>
    </xdr:from>
    <xdr:to>
      <xdr:col>16</xdr:col>
      <xdr:colOff>266700</xdr:colOff>
      <xdr:row>26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215900</xdr:colOff>
      <xdr:row>4</xdr:row>
      <xdr:rowOff>50800</xdr:rowOff>
    </xdr:from>
    <xdr:to>
      <xdr:col>16</xdr:col>
      <xdr:colOff>266700</xdr:colOff>
      <xdr:row>26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5"/>
  <sheetViews>
    <sheetView workbookViewId="0">
      <selection activeCell="D31" sqref="D31"/>
    </sheetView>
  </sheetViews>
  <sheetFormatPr baseColWidth="10" defaultRowHeight="15" x14ac:dyDescent="0"/>
  <cols>
    <col min="1" max="1" width="21.1640625" customWidth="1"/>
    <col min="2" max="2" width="10.1640625" customWidth="1"/>
    <col min="4" max="4" width="11.5" bestFit="1" customWidth="1"/>
    <col min="5" max="5" width="10.5" bestFit="1" customWidth="1"/>
    <col min="6" max="6" width="13.1640625" bestFit="1" customWidth="1"/>
    <col min="7" max="7" width="13.1640625" customWidth="1"/>
    <col min="8" max="8" width="11.83203125" customWidth="1"/>
    <col min="12" max="12" width="18.1640625" customWidth="1"/>
    <col min="13" max="14" width="9.6640625" customWidth="1"/>
  </cols>
  <sheetData>
    <row r="1" spans="1:19">
      <c r="A1" s="1" t="s">
        <v>4</v>
      </c>
      <c r="B1" s="1" t="s">
        <v>0</v>
      </c>
      <c r="C1" s="1" t="s">
        <v>1</v>
      </c>
      <c r="D1" s="1" t="s">
        <v>2</v>
      </c>
      <c r="E1" s="1" t="s">
        <v>1</v>
      </c>
      <c r="F1" s="1" t="s">
        <v>7</v>
      </c>
      <c r="G1" s="1" t="s">
        <v>1</v>
      </c>
      <c r="H1" s="1" t="s">
        <v>3</v>
      </c>
      <c r="I1" s="1" t="s">
        <v>1</v>
      </c>
      <c r="L1" s="1" t="s">
        <v>8</v>
      </c>
      <c r="M1" s="1" t="s">
        <v>5</v>
      </c>
      <c r="N1" s="1"/>
      <c r="O1" s="1" t="s">
        <v>11</v>
      </c>
      <c r="P1" s="1"/>
      <c r="Q1" s="1" t="s">
        <v>10</v>
      </c>
      <c r="R1" s="1"/>
      <c r="S1" s="1"/>
    </row>
    <row r="2" spans="1:19">
      <c r="A2" s="5">
        <v>43584.416678240741</v>
      </c>
      <c r="B2" s="4">
        <f ca="1">IF(H2="Resting",M$2,IF(H2="Exercise",O$2,Q$2))*(1+RAND()*0.2)</f>
        <v>80.890803285077496</v>
      </c>
      <c r="C2" s="3">
        <f ca="1">1-(RAND()*0.2)</f>
        <v>0.98455638171636484</v>
      </c>
      <c r="D2" t="s">
        <v>15</v>
      </c>
      <c r="E2" s="3">
        <f ca="1">1-(RAND()*0.1)</f>
        <v>0.99487759481657678</v>
      </c>
      <c r="F2" t="str">
        <f>IF(H2="Resting",M$7,IF(H2="Exercise",O$7,Q$7))</f>
        <v>Normal</v>
      </c>
      <c r="G2" s="3">
        <f ca="1">1-(RAND()*0.1)</f>
        <v>0.9890918708850327</v>
      </c>
      <c r="H2" t="s">
        <v>5</v>
      </c>
      <c r="I2" s="3">
        <f ca="1">1-(RAND()*0.4)</f>
        <v>0.69007267085578627</v>
      </c>
      <c r="L2" t="s">
        <v>9</v>
      </c>
      <c r="M2">
        <v>79</v>
      </c>
      <c r="O2">
        <v>120</v>
      </c>
      <c r="Q2">
        <v>65</v>
      </c>
    </row>
    <row r="3" spans="1:19">
      <c r="A3" s="5">
        <v>43584.416689814818</v>
      </c>
      <c r="B3" s="4">
        <f t="shared" ref="B3" ca="1" si="0">IF(H3="Resting",M$2,IF(H3="Exercise",O$2,Q$2))*(1+RAND()*0.2)</f>
        <v>92.746343024864757</v>
      </c>
      <c r="C3" s="3">
        <f t="shared" ref="C3" ca="1" si="1">1-(RAND()*0.2)</f>
        <v>0.86845376010426767</v>
      </c>
      <c r="D3" t="s">
        <v>15</v>
      </c>
      <c r="E3" s="3">
        <f t="shared" ref="E3" ca="1" si="2">1-(RAND()*0.1)</f>
        <v>0.92761576865242268</v>
      </c>
      <c r="F3" t="str">
        <f t="shared" ref="F3" si="3">IF(H3="Resting",M$7,IF(H3="Exercise",O$7,Q$7))</f>
        <v>Normal</v>
      </c>
      <c r="G3" s="3">
        <f t="shared" ref="G3" ca="1" si="4">1-(RAND()*0.1)</f>
        <v>0.90456329659647805</v>
      </c>
      <c r="H3" t="s">
        <v>5</v>
      </c>
      <c r="I3" s="3">
        <f t="shared" ref="I3" ca="1" si="5">1-(RAND()*0.4)</f>
        <v>0.98581163675755945</v>
      </c>
      <c r="L3" t="s">
        <v>12</v>
      </c>
      <c r="M3">
        <v>119</v>
      </c>
      <c r="O3">
        <v>150</v>
      </c>
      <c r="Q3">
        <v>75</v>
      </c>
    </row>
    <row r="4" spans="1:19">
      <c r="A4" s="5"/>
      <c r="B4" s="4"/>
      <c r="C4" s="3"/>
      <c r="E4" s="3"/>
      <c r="G4" s="3"/>
      <c r="I4" s="3"/>
      <c r="L4" t="s">
        <v>14</v>
      </c>
      <c r="M4" t="s">
        <v>15</v>
      </c>
      <c r="O4" t="s">
        <v>15</v>
      </c>
      <c r="Q4" t="s">
        <v>15</v>
      </c>
    </row>
    <row r="5" spans="1:19">
      <c r="A5" s="5"/>
      <c r="B5" s="4"/>
      <c r="C5" s="3"/>
      <c r="E5" s="3"/>
      <c r="G5" s="3"/>
      <c r="I5" s="3"/>
      <c r="L5" t="s">
        <v>13</v>
      </c>
      <c r="M5" t="s">
        <v>16</v>
      </c>
      <c r="O5" t="s">
        <v>16</v>
      </c>
      <c r="Q5" t="s">
        <v>16</v>
      </c>
    </row>
    <row r="6" spans="1:19">
      <c r="A6" s="5"/>
      <c r="B6" s="4"/>
      <c r="C6" s="3"/>
      <c r="E6" s="3"/>
      <c r="G6" s="3"/>
      <c r="I6" s="3"/>
      <c r="L6" t="s">
        <v>6</v>
      </c>
      <c r="M6" t="s">
        <v>16</v>
      </c>
      <c r="O6" t="s">
        <v>17</v>
      </c>
      <c r="Q6" t="s">
        <v>16</v>
      </c>
    </row>
    <row r="7" spans="1:19">
      <c r="A7" s="5"/>
      <c r="B7" s="4"/>
      <c r="C7" s="3"/>
      <c r="E7" s="3"/>
      <c r="G7" s="3"/>
      <c r="I7" s="3"/>
      <c r="L7" t="s">
        <v>7</v>
      </c>
      <c r="M7" t="s">
        <v>15</v>
      </c>
      <c r="O7" t="s">
        <v>17</v>
      </c>
      <c r="Q7" t="s">
        <v>16</v>
      </c>
    </row>
    <row r="8" spans="1:19">
      <c r="A8" s="5"/>
      <c r="B8" s="4"/>
      <c r="C8" s="3"/>
      <c r="E8" s="3"/>
      <c r="G8" s="3"/>
      <c r="I8" s="3"/>
    </row>
    <row r="9" spans="1:19">
      <c r="A9" s="5"/>
      <c r="B9" s="4"/>
      <c r="C9" s="3"/>
      <c r="E9" s="3"/>
      <c r="G9" s="3"/>
      <c r="I9" s="3"/>
    </row>
    <row r="10" spans="1:19">
      <c r="A10" s="5"/>
      <c r="B10" s="4"/>
      <c r="C10" s="3"/>
      <c r="E10" s="3"/>
      <c r="G10" s="3"/>
      <c r="I10" s="3"/>
    </row>
    <row r="11" spans="1:19">
      <c r="A11" s="5"/>
      <c r="B11" s="4"/>
      <c r="C11" s="3"/>
      <c r="E11" s="3"/>
      <c r="G11" s="3"/>
      <c r="I11" s="3"/>
    </row>
    <row r="12" spans="1:19">
      <c r="A12" s="5"/>
      <c r="B12" s="4"/>
      <c r="C12" s="3"/>
      <c r="E12" s="3"/>
      <c r="G12" s="3"/>
      <c r="I12" s="3"/>
    </row>
    <row r="13" spans="1:19">
      <c r="A13" s="5"/>
      <c r="B13" s="4"/>
      <c r="C13" s="3"/>
      <c r="E13" s="3"/>
      <c r="G13" s="3"/>
      <c r="I13" s="3"/>
    </row>
    <row r="14" spans="1:19">
      <c r="A14" s="5"/>
      <c r="B14" s="4"/>
      <c r="C14" s="3"/>
      <c r="E14" s="3"/>
      <c r="G14" s="3"/>
      <c r="I14" s="3"/>
    </row>
    <row r="15" spans="1:19">
      <c r="A15" s="5"/>
      <c r="B15" s="4"/>
      <c r="C15" s="3"/>
      <c r="E15" s="3"/>
      <c r="G15" s="3"/>
      <c r="I15" s="3"/>
    </row>
    <row r="16" spans="1:19">
      <c r="A16" s="5"/>
      <c r="B16" s="4"/>
      <c r="C16" s="3"/>
      <c r="E16" s="3"/>
      <c r="G16" s="3"/>
      <c r="I16" s="3"/>
    </row>
    <row r="17" spans="1:9">
      <c r="A17" s="5"/>
      <c r="B17" s="4"/>
      <c r="C17" s="3"/>
      <c r="E17" s="3"/>
      <c r="G17" s="3"/>
      <c r="I17" s="3"/>
    </row>
    <row r="18" spans="1:9">
      <c r="A18" s="5"/>
      <c r="B18" s="4"/>
      <c r="C18" s="3"/>
      <c r="E18" s="3"/>
      <c r="G18" s="3"/>
      <c r="I18" s="3"/>
    </row>
    <row r="19" spans="1:9">
      <c r="A19" s="5"/>
      <c r="B19" s="4"/>
      <c r="C19" s="3"/>
      <c r="E19" s="3"/>
      <c r="G19" s="3"/>
      <c r="I19" s="3"/>
    </row>
    <row r="20" spans="1:9">
      <c r="A20" s="5"/>
      <c r="B20" s="4"/>
      <c r="C20" s="3"/>
      <c r="E20" s="3"/>
      <c r="G20" s="3"/>
      <c r="I20" s="3"/>
    </row>
    <row r="21" spans="1:9">
      <c r="A21" s="5"/>
      <c r="B21" s="4"/>
      <c r="C21" s="3"/>
      <c r="E21" s="3"/>
      <c r="G21" s="3"/>
      <c r="I21" s="3"/>
    </row>
    <row r="22" spans="1:9">
      <c r="A22" s="2"/>
      <c r="B22" s="4"/>
      <c r="C22" s="3"/>
      <c r="E22" s="3"/>
      <c r="G22" s="3"/>
      <c r="I22" s="3"/>
    </row>
    <row r="23" spans="1:9">
      <c r="A23" s="2"/>
      <c r="B23" s="4"/>
      <c r="C23" s="3"/>
      <c r="E23" s="3"/>
      <c r="G23" s="3"/>
      <c r="I23" s="3"/>
    </row>
    <row r="24" spans="1:9">
      <c r="A24" s="2"/>
      <c r="B24" s="4"/>
      <c r="C24" s="3"/>
      <c r="E24" s="3"/>
      <c r="G24" s="3"/>
      <c r="I24" s="3"/>
    </row>
    <row r="25" spans="1:9">
      <c r="A25" s="2"/>
      <c r="B25" s="4"/>
      <c r="C25" s="3"/>
      <c r="E25" s="3"/>
      <c r="G25" s="3"/>
      <c r="I25" s="3"/>
    </row>
    <row r="26" spans="1:9">
      <c r="A26" s="2"/>
      <c r="B26" s="4"/>
      <c r="C26" s="3"/>
      <c r="E26" s="3"/>
      <c r="G26" s="3"/>
      <c r="I26" s="3"/>
    </row>
    <row r="27" spans="1:9">
      <c r="A27" s="2"/>
      <c r="B27" s="4"/>
      <c r="C27" s="3"/>
      <c r="E27" s="3"/>
      <c r="G27" s="3"/>
      <c r="I27" s="3"/>
    </row>
    <row r="28" spans="1:9">
      <c r="A28" s="2"/>
      <c r="B28" s="4"/>
      <c r="C28" s="3"/>
      <c r="E28" s="3"/>
      <c r="G28" s="3"/>
      <c r="I28" s="3"/>
    </row>
    <row r="29" spans="1:9">
      <c r="A29" s="2"/>
      <c r="B29" s="4"/>
      <c r="C29" s="3"/>
      <c r="E29" s="3"/>
      <c r="G29" s="3"/>
      <c r="I29" s="3"/>
    </row>
    <row r="30" spans="1:9">
      <c r="A30" s="2"/>
      <c r="B30" s="4"/>
      <c r="C30" s="3"/>
      <c r="E30" s="3"/>
      <c r="G30" s="3"/>
      <c r="I30" s="3"/>
    </row>
    <row r="31" spans="1:9">
      <c r="A31" s="2"/>
      <c r="B31" s="4"/>
      <c r="C31" s="3"/>
      <c r="E31" s="3"/>
      <c r="G31" s="3"/>
      <c r="I31" s="3"/>
    </row>
    <row r="32" spans="1:9">
      <c r="A32" s="2"/>
      <c r="B32" s="4"/>
      <c r="C32" s="3"/>
      <c r="E32" s="3"/>
      <c r="G32" s="3"/>
      <c r="I32" s="3"/>
    </row>
    <row r="33" spans="1:9">
      <c r="A33" s="2"/>
      <c r="B33" s="4"/>
      <c r="C33" s="3"/>
      <c r="E33" s="3"/>
      <c r="G33" s="3"/>
      <c r="I33" s="3"/>
    </row>
    <row r="34" spans="1:9">
      <c r="A34" s="2"/>
      <c r="B34" s="4"/>
      <c r="C34" s="3"/>
      <c r="E34" s="3"/>
      <c r="G34" s="3"/>
      <c r="I34" s="3"/>
    </row>
    <row r="35" spans="1:9">
      <c r="A35" s="2"/>
      <c r="B35" s="4"/>
      <c r="C35" s="3"/>
      <c r="E35" s="3"/>
      <c r="G35" s="3"/>
      <c r="I35" s="3"/>
    </row>
    <row r="36" spans="1:9">
      <c r="A36" s="2"/>
      <c r="B36" s="4"/>
      <c r="C36" s="3"/>
      <c r="E36" s="3"/>
      <c r="G36" s="3"/>
      <c r="I36" s="3"/>
    </row>
    <row r="37" spans="1:9">
      <c r="A37" s="2"/>
      <c r="B37" s="4"/>
      <c r="C37" s="3"/>
      <c r="E37" s="3"/>
      <c r="G37" s="3"/>
      <c r="I37" s="3"/>
    </row>
    <row r="38" spans="1:9">
      <c r="A38" s="2"/>
      <c r="B38" s="4"/>
      <c r="C38" s="3"/>
      <c r="E38" s="3"/>
      <c r="G38" s="3"/>
      <c r="I38" s="3"/>
    </row>
    <row r="39" spans="1:9">
      <c r="A39" s="2"/>
      <c r="B39" s="4"/>
      <c r="C39" s="3"/>
      <c r="E39" s="3"/>
      <c r="G39" s="3"/>
      <c r="I39" s="3"/>
    </row>
    <row r="40" spans="1:9">
      <c r="A40" s="2"/>
      <c r="B40" s="4"/>
      <c r="C40" s="3"/>
      <c r="E40" s="3"/>
      <c r="G40" s="3"/>
      <c r="I40" s="3"/>
    </row>
    <row r="41" spans="1:9">
      <c r="A41" s="2"/>
      <c r="B41" s="4"/>
      <c r="C41" s="3"/>
      <c r="E41" s="3"/>
      <c r="G41" s="3"/>
      <c r="I41" s="3"/>
    </row>
    <row r="42" spans="1:9">
      <c r="A42" s="2"/>
      <c r="B42" s="4"/>
      <c r="C42" s="3"/>
      <c r="E42" s="3"/>
      <c r="G42" s="3"/>
      <c r="I42" s="3"/>
    </row>
    <row r="43" spans="1:9">
      <c r="A43" s="2"/>
      <c r="B43" s="4"/>
      <c r="C43" s="3"/>
      <c r="E43" s="3"/>
      <c r="G43" s="3"/>
      <c r="I43" s="3"/>
    </row>
    <row r="44" spans="1:9">
      <c r="A44" s="2"/>
      <c r="B44" s="4"/>
      <c r="C44" s="3"/>
      <c r="E44" s="3"/>
      <c r="G44" s="3"/>
      <c r="I44" s="3"/>
    </row>
    <row r="45" spans="1:9">
      <c r="A45" s="2"/>
      <c r="B45" s="4"/>
      <c r="C45" s="3"/>
      <c r="E45" s="3"/>
      <c r="G45" s="3"/>
      <c r="I45" s="3"/>
    </row>
    <row r="46" spans="1:9">
      <c r="A46" s="2"/>
      <c r="B46" s="4"/>
      <c r="C46" s="3"/>
      <c r="E46" s="3"/>
      <c r="G46" s="3"/>
      <c r="I46" s="3"/>
    </row>
    <row r="47" spans="1:9">
      <c r="A47" s="2"/>
      <c r="B47" s="4"/>
      <c r="C47" s="3"/>
      <c r="E47" s="3"/>
      <c r="G47" s="3"/>
      <c r="I47" s="3"/>
    </row>
    <row r="48" spans="1:9">
      <c r="A48" s="2"/>
      <c r="B48" s="4"/>
      <c r="C48" s="3"/>
      <c r="E48" s="3"/>
      <c r="G48" s="3"/>
      <c r="I48" s="3"/>
    </row>
    <row r="49" spans="1:9">
      <c r="A49" s="2"/>
      <c r="B49" s="4"/>
      <c r="C49" s="3"/>
      <c r="E49" s="3"/>
      <c r="G49" s="3"/>
      <c r="I49" s="3"/>
    </row>
    <row r="50" spans="1:9">
      <c r="A50" s="2"/>
      <c r="B50" s="4"/>
      <c r="C50" s="3"/>
      <c r="E50" s="3"/>
      <c r="G50" s="3"/>
      <c r="I50" s="3"/>
    </row>
    <row r="51" spans="1:9">
      <c r="A51" s="2"/>
      <c r="B51" s="4"/>
      <c r="C51" s="3"/>
      <c r="E51" s="3"/>
      <c r="G51" s="3"/>
      <c r="I51" s="3"/>
    </row>
    <row r="52" spans="1:9">
      <c r="A52" s="2"/>
      <c r="B52" s="4"/>
      <c r="C52" s="3"/>
      <c r="E52" s="3"/>
      <c r="G52" s="3"/>
      <c r="I52" s="3"/>
    </row>
    <row r="53" spans="1:9">
      <c r="A53" s="2"/>
      <c r="B53" s="4"/>
      <c r="C53" s="3"/>
      <c r="E53" s="3"/>
      <c r="G53" s="3"/>
      <c r="I53" s="3"/>
    </row>
    <row r="54" spans="1:9">
      <c r="A54" s="2"/>
      <c r="B54" s="4"/>
      <c r="C54" s="3"/>
      <c r="E54" s="3"/>
      <c r="G54" s="3"/>
      <c r="I54" s="3"/>
    </row>
    <row r="55" spans="1:9">
      <c r="A55" s="2"/>
      <c r="B55" s="4"/>
      <c r="C55" s="3"/>
      <c r="E55" s="3"/>
      <c r="G55" s="3"/>
      <c r="I55" s="3"/>
    </row>
    <row r="56" spans="1:9">
      <c r="A56" s="2"/>
      <c r="B56" s="4"/>
      <c r="C56" s="3"/>
      <c r="E56" s="3"/>
      <c r="G56" s="3"/>
      <c r="I56" s="3"/>
    </row>
    <row r="57" spans="1:9">
      <c r="A57" s="2"/>
      <c r="B57" s="4"/>
      <c r="C57" s="3"/>
      <c r="E57" s="3"/>
      <c r="G57" s="3"/>
      <c r="I57" s="3"/>
    </row>
    <row r="58" spans="1:9">
      <c r="A58" s="2"/>
      <c r="B58" s="4"/>
      <c r="C58" s="3"/>
      <c r="E58" s="3"/>
      <c r="G58" s="3"/>
      <c r="I58" s="3"/>
    </row>
    <row r="59" spans="1:9">
      <c r="A59" s="2"/>
      <c r="B59" s="4"/>
      <c r="C59" s="3"/>
      <c r="E59" s="3"/>
      <c r="G59" s="3"/>
      <c r="I59" s="3"/>
    </row>
    <row r="60" spans="1:9">
      <c r="A60" s="2"/>
      <c r="B60" s="4"/>
      <c r="C60" s="3"/>
      <c r="E60" s="3"/>
      <c r="G60" s="3"/>
      <c r="I60" s="3"/>
    </row>
    <row r="61" spans="1:9">
      <c r="A61" s="2"/>
      <c r="B61" s="4"/>
      <c r="C61" s="3"/>
      <c r="E61" s="3"/>
      <c r="G61" s="3"/>
      <c r="I61" s="3"/>
    </row>
    <row r="62" spans="1:9">
      <c r="A62" s="2"/>
      <c r="B62" s="4"/>
      <c r="C62" s="3"/>
      <c r="E62" s="3"/>
      <c r="G62" s="3"/>
      <c r="I62" s="3"/>
    </row>
    <row r="63" spans="1:9">
      <c r="A63" s="2"/>
      <c r="B63" s="4"/>
      <c r="C63" s="3"/>
      <c r="E63" s="3"/>
      <c r="G63" s="3"/>
      <c r="I63" s="3"/>
    </row>
    <row r="64" spans="1:9">
      <c r="A64" s="2"/>
      <c r="B64" s="4"/>
      <c r="C64" s="3"/>
      <c r="E64" s="3"/>
      <c r="G64" s="3"/>
      <c r="I64" s="3"/>
    </row>
    <row r="65" spans="1:9">
      <c r="A65" s="2"/>
      <c r="B65" s="4"/>
      <c r="C65" s="3"/>
      <c r="E65" s="3"/>
      <c r="G65" s="3"/>
      <c r="I65" s="3"/>
    </row>
    <row r="66" spans="1:9">
      <c r="A66" s="2"/>
      <c r="B66" s="4"/>
      <c r="C66" s="3"/>
      <c r="E66" s="3"/>
      <c r="G66" s="3"/>
      <c r="I66" s="3"/>
    </row>
    <row r="67" spans="1:9">
      <c r="A67" s="2"/>
      <c r="B67" s="4"/>
      <c r="C67" s="3"/>
      <c r="E67" s="3"/>
      <c r="G67" s="3"/>
      <c r="I67" s="3"/>
    </row>
    <row r="68" spans="1:9">
      <c r="A68" s="2"/>
      <c r="B68" s="4"/>
      <c r="C68" s="3"/>
      <c r="E68" s="3"/>
      <c r="G68" s="3"/>
      <c r="I68" s="3"/>
    </row>
    <row r="69" spans="1:9">
      <c r="A69" s="2"/>
      <c r="B69" s="4"/>
      <c r="C69" s="3"/>
      <c r="E69" s="3"/>
      <c r="G69" s="3"/>
      <c r="I69" s="3"/>
    </row>
    <row r="70" spans="1:9">
      <c r="A70" s="2"/>
      <c r="B70" s="4"/>
      <c r="C70" s="3"/>
      <c r="E70" s="3"/>
      <c r="G70" s="3"/>
      <c r="I70" s="3"/>
    </row>
    <row r="71" spans="1:9">
      <c r="A71" s="2"/>
      <c r="B71" s="4"/>
      <c r="C71" s="3"/>
      <c r="E71" s="3"/>
      <c r="G71" s="3"/>
      <c r="I71" s="3"/>
    </row>
    <row r="72" spans="1:9">
      <c r="A72" s="2"/>
      <c r="B72" s="4"/>
      <c r="C72" s="3"/>
      <c r="E72" s="3"/>
      <c r="G72" s="3"/>
      <c r="I72" s="3"/>
    </row>
    <row r="73" spans="1:9">
      <c r="A73" s="2"/>
      <c r="B73" s="4"/>
      <c r="C73" s="3"/>
      <c r="E73" s="3"/>
      <c r="G73" s="3"/>
      <c r="I73" s="3"/>
    </row>
    <row r="74" spans="1:9">
      <c r="A74" s="2"/>
      <c r="B74" s="4"/>
      <c r="C74" s="3"/>
      <c r="E74" s="3"/>
      <c r="G74" s="3"/>
      <c r="I74" s="3"/>
    </row>
    <row r="75" spans="1:9">
      <c r="A75" s="2"/>
      <c r="B75" s="4"/>
      <c r="C75" s="3"/>
      <c r="E75" s="3"/>
      <c r="G75" s="3"/>
      <c r="I75" s="3"/>
    </row>
    <row r="76" spans="1:9">
      <c r="A76" s="2"/>
      <c r="B76" s="4"/>
      <c r="C76" s="3"/>
      <c r="E76" s="3"/>
      <c r="G76" s="3"/>
      <c r="I76" s="3"/>
    </row>
    <row r="77" spans="1:9">
      <c r="A77" s="2"/>
      <c r="B77" s="4"/>
      <c r="C77" s="3"/>
      <c r="E77" s="3"/>
      <c r="G77" s="3"/>
      <c r="I77" s="3"/>
    </row>
    <row r="78" spans="1:9">
      <c r="A78" s="2"/>
      <c r="B78" s="4"/>
      <c r="C78" s="3"/>
      <c r="E78" s="3"/>
      <c r="G78" s="3"/>
      <c r="I78" s="3"/>
    </row>
    <row r="79" spans="1:9">
      <c r="A79" s="2"/>
      <c r="B79" s="4"/>
      <c r="C79" s="3"/>
      <c r="E79" s="3"/>
      <c r="G79" s="3"/>
      <c r="I79" s="3"/>
    </row>
    <row r="80" spans="1:9">
      <c r="A80" s="2"/>
      <c r="B80" s="4"/>
      <c r="C80" s="3"/>
      <c r="E80" s="3"/>
      <c r="G80" s="3"/>
      <c r="I80" s="3"/>
    </row>
    <row r="81" spans="1:9">
      <c r="A81" s="2"/>
      <c r="B81" s="4"/>
      <c r="C81" s="3"/>
      <c r="E81" s="3"/>
      <c r="G81" s="3"/>
      <c r="I81" s="3"/>
    </row>
    <row r="82" spans="1:9">
      <c r="A82" s="2"/>
      <c r="B82" s="4"/>
      <c r="C82" s="3"/>
      <c r="E82" s="3"/>
      <c r="G82" s="3"/>
      <c r="I82" s="3"/>
    </row>
    <row r="83" spans="1:9">
      <c r="A83" s="2"/>
      <c r="B83" s="4"/>
      <c r="C83" s="3"/>
      <c r="E83" s="3"/>
      <c r="G83" s="3"/>
      <c r="I83" s="3"/>
    </row>
    <row r="84" spans="1:9">
      <c r="A84" s="2"/>
      <c r="B84" s="4"/>
      <c r="C84" s="3"/>
      <c r="E84" s="3"/>
      <c r="G84" s="3"/>
      <c r="I84" s="3"/>
    </row>
    <row r="85" spans="1:9">
      <c r="A85" s="2"/>
      <c r="B85" s="4"/>
      <c r="C85" s="3"/>
      <c r="E85" s="3"/>
      <c r="G85" s="3"/>
      <c r="I85" s="3"/>
    </row>
    <row r="86" spans="1:9">
      <c r="A86" s="2"/>
      <c r="B86" s="4"/>
      <c r="C86" s="3"/>
      <c r="E86" s="3"/>
      <c r="G86" s="3"/>
      <c r="I86" s="3"/>
    </row>
    <row r="87" spans="1:9">
      <c r="A87" s="2"/>
      <c r="B87" s="4"/>
      <c r="C87" s="3"/>
      <c r="E87" s="3"/>
      <c r="G87" s="3"/>
      <c r="I87" s="3"/>
    </row>
    <row r="88" spans="1:9">
      <c r="A88" s="2"/>
      <c r="B88" s="4"/>
      <c r="C88" s="3"/>
      <c r="E88" s="3"/>
      <c r="G88" s="3"/>
      <c r="I88" s="3"/>
    </row>
    <row r="89" spans="1:9">
      <c r="A89" s="2"/>
      <c r="B89" s="4"/>
      <c r="C89" s="3"/>
      <c r="E89" s="3"/>
      <c r="G89" s="3"/>
      <c r="I89" s="3"/>
    </row>
    <row r="90" spans="1:9">
      <c r="A90" s="2"/>
      <c r="B90" s="4"/>
      <c r="C90" s="3"/>
      <c r="E90" s="3"/>
      <c r="G90" s="3"/>
      <c r="I90" s="3"/>
    </row>
    <row r="91" spans="1:9">
      <c r="A91" s="2"/>
      <c r="B91" s="4"/>
      <c r="C91" s="3"/>
      <c r="E91" s="3"/>
      <c r="G91" s="3"/>
      <c r="I91" s="3"/>
    </row>
    <row r="92" spans="1:9">
      <c r="A92" s="2"/>
      <c r="B92" s="4"/>
      <c r="C92" s="3"/>
      <c r="E92" s="3"/>
      <c r="G92" s="3"/>
      <c r="I92" s="3"/>
    </row>
    <row r="93" spans="1:9">
      <c r="A93" s="2"/>
      <c r="B93" s="4"/>
      <c r="C93" s="3"/>
      <c r="E93" s="3"/>
      <c r="G93" s="3"/>
      <c r="I93" s="3"/>
    </row>
    <row r="94" spans="1:9">
      <c r="A94" s="2"/>
      <c r="B94" s="4"/>
      <c r="C94" s="3"/>
      <c r="E94" s="3"/>
      <c r="G94" s="3"/>
      <c r="I94" s="3"/>
    </row>
    <row r="95" spans="1:9">
      <c r="A95" s="2"/>
      <c r="B95" s="4"/>
      <c r="C95" s="3"/>
      <c r="E95" s="3"/>
      <c r="G95" s="3"/>
      <c r="I95" s="3"/>
    </row>
    <row r="96" spans="1:9">
      <c r="A96" s="2"/>
      <c r="B96" s="4"/>
      <c r="C96" s="3"/>
      <c r="E96" s="3"/>
      <c r="G96" s="3"/>
      <c r="I96" s="3"/>
    </row>
    <row r="97" spans="1:9">
      <c r="A97" s="2"/>
      <c r="B97" s="4"/>
      <c r="C97" s="3"/>
      <c r="E97" s="3"/>
      <c r="G97" s="3"/>
      <c r="I97" s="3"/>
    </row>
    <row r="98" spans="1:9">
      <c r="A98" s="2"/>
      <c r="B98" s="4"/>
      <c r="C98" s="3"/>
      <c r="E98" s="3"/>
      <c r="G98" s="3"/>
      <c r="I98" s="3"/>
    </row>
    <row r="99" spans="1:9">
      <c r="A99" s="2"/>
      <c r="B99" s="4"/>
      <c r="C99" s="3"/>
      <c r="E99" s="3"/>
      <c r="G99" s="3"/>
      <c r="I99" s="3"/>
    </row>
    <row r="100" spans="1:9">
      <c r="A100" s="2"/>
      <c r="B100" s="4"/>
      <c r="C100" s="3"/>
      <c r="E100" s="3"/>
      <c r="G100" s="3"/>
      <c r="I100" s="3"/>
    </row>
    <row r="101" spans="1:9">
      <c r="A101" s="2"/>
      <c r="B101" s="4"/>
      <c r="C101" s="3"/>
      <c r="E101" s="3"/>
      <c r="G101" s="3"/>
      <c r="I101" s="3"/>
    </row>
    <row r="102" spans="1:9">
      <c r="A102" s="2"/>
      <c r="B102" s="4"/>
      <c r="C102" s="3"/>
      <c r="E102" s="3"/>
      <c r="G102" s="3"/>
      <c r="I102" s="3"/>
    </row>
    <row r="103" spans="1:9">
      <c r="A103" s="2"/>
      <c r="B103" s="4"/>
      <c r="C103" s="3"/>
      <c r="E103" s="3"/>
      <c r="G103" s="3"/>
      <c r="I103" s="3"/>
    </row>
    <row r="104" spans="1:9">
      <c r="A104" s="2"/>
      <c r="B104" s="4"/>
      <c r="C104" s="3"/>
      <c r="E104" s="3"/>
      <c r="G104" s="3"/>
      <c r="I104" s="3"/>
    </row>
    <row r="105" spans="1:9">
      <c r="A105" s="2"/>
      <c r="B105" s="4"/>
      <c r="C105" s="3"/>
      <c r="E105" s="3"/>
      <c r="G105" s="3"/>
      <c r="I105" s="3"/>
    </row>
    <row r="106" spans="1:9">
      <c r="A106" s="2"/>
      <c r="B106" s="4"/>
      <c r="C106" s="3"/>
      <c r="E106" s="3"/>
      <c r="G106" s="3"/>
      <c r="I106" s="3"/>
    </row>
    <row r="107" spans="1:9">
      <c r="A107" s="2"/>
      <c r="B107" s="4"/>
      <c r="C107" s="3"/>
      <c r="E107" s="3"/>
      <c r="G107" s="3"/>
      <c r="I107" s="3"/>
    </row>
    <row r="108" spans="1:9">
      <c r="A108" s="2"/>
      <c r="B108" s="4"/>
      <c r="C108" s="3"/>
      <c r="E108" s="3"/>
      <c r="G108" s="3"/>
      <c r="I108" s="3"/>
    </row>
    <row r="109" spans="1:9">
      <c r="A109" s="2"/>
      <c r="B109" s="4"/>
      <c r="C109" s="3"/>
      <c r="E109" s="3"/>
      <c r="G109" s="3"/>
      <c r="I109" s="3"/>
    </row>
    <row r="110" spans="1:9">
      <c r="A110" s="2"/>
      <c r="B110" s="4"/>
      <c r="C110" s="3"/>
      <c r="E110" s="3"/>
      <c r="G110" s="3"/>
      <c r="I110" s="3"/>
    </row>
    <row r="111" spans="1:9">
      <c r="A111" s="2"/>
      <c r="B111" s="4"/>
      <c r="C111" s="3"/>
      <c r="E111" s="3"/>
      <c r="G111" s="3"/>
      <c r="I111" s="3"/>
    </row>
    <row r="112" spans="1:9">
      <c r="A112" s="2"/>
      <c r="B112" s="4"/>
      <c r="C112" s="3"/>
      <c r="E112" s="3"/>
      <c r="G112" s="3"/>
      <c r="I112" s="3"/>
    </row>
    <row r="113" spans="1:9">
      <c r="A113" s="2"/>
      <c r="B113" s="4"/>
      <c r="C113" s="3"/>
      <c r="E113" s="3"/>
      <c r="G113" s="3"/>
      <c r="I113" s="3"/>
    </row>
    <row r="114" spans="1:9">
      <c r="A114" s="2"/>
      <c r="B114" s="4"/>
      <c r="C114" s="3"/>
      <c r="E114" s="3"/>
      <c r="G114" s="3"/>
      <c r="I114" s="3"/>
    </row>
    <row r="115" spans="1:9">
      <c r="A115" s="2"/>
      <c r="B115" s="4"/>
      <c r="C115" s="3"/>
      <c r="E115" s="3"/>
      <c r="G115" s="3"/>
      <c r="I115" s="3"/>
    </row>
    <row r="116" spans="1:9">
      <c r="A116" s="2"/>
      <c r="B116" s="4"/>
      <c r="C116" s="3"/>
      <c r="E116" s="3"/>
      <c r="G116" s="3"/>
      <c r="I116" s="3"/>
    </row>
    <row r="117" spans="1:9">
      <c r="A117" s="2"/>
      <c r="B117" s="4"/>
      <c r="C117" s="3"/>
      <c r="E117" s="3"/>
      <c r="G117" s="3"/>
      <c r="I117" s="3"/>
    </row>
    <row r="118" spans="1:9">
      <c r="A118" s="2"/>
      <c r="B118" s="4"/>
      <c r="C118" s="3"/>
      <c r="E118" s="3"/>
      <c r="G118" s="3"/>
      <c r="I118" s="3"/>
    </row>
    <row r="119" spans="1:9">
      <c r="A119" s="2"/>
      <c r="B119" s="4"/>
      <c r="C119" s="3"/>
      <c r="E119" s="3"/>
      <c r="G119" s="3"/>
      <c r="I119" s="3"/>
    </row>
    <row r="120" spans="1:9">
      <c r="A120" s="2"/>
      <c r="B120" s="4"/>
      <c r="C120" s="3"/>
      <c r="E120" s="3"/>
      <c r="G120" s="3"/>
      <c r="I120" s="3"/>
    </row>
    <row r="121" spans="1:9">
      <c r="A121" s="2"/>
      <c r="B121" s="4"/>
      <c r="C121" s="3"/>
      <c r="E121" s="3"/>
      <c r="G121" s="3"/>
      <c r="I121" s="3"/>
    </row>
    <row r="122" spans="1:9">
      <c r="A122" s="2"/>
      <c r="B122" s="4"/>
      <c r="C122" s="3"/>
      <c r="E122" s="3"/>
      <c r="G122" s="3"/>
      <c r="I122" s="3"/>
    </row>
    <row r="123" spans="1:9">
      <c r="A123" s="2"/>
      <c r="B123" s="4"/>
      <c r="C123" s="3"/>
      <c r="E123" s="3"/>
      <c r="G123" s="3"/>
      <c r="I123" s="3"/>
    </row>
    <row r="124" spans="1:9">
      <c r="A124" s="2"/>
      <c r="B124" s="4"/>
      <c r="C124" s="3"/>
      <c r="E124" s="3"/>
      <c r="G124" s="3"/>
      <c r="I124" s="3"/>
    </row>
    <row r="125" spans="1:9">
      <c r="A125" s="2"/>
      <c r="B125" s="4"/>
      <c r="C125" s="3"/>
      <c r="E125" s="3"/>
      <c r="G125" s="3"/>
      <c r="I125" s="3"/>
    </row>
    <row r="126" spans="1:9">
      <c r="A126" s="2"/>
      <c r="B126" s="4"/>
      <c r="C126" s="3"/>
      <c r="E126" s="3"/>
      <c r="G126" s="3"/>
      <c r="I126" s="3"/>
    </row>
    <row r="127" spans="1:9">
      <c r="A127" s="2"/>
      <c r="B127" s="4"/>
      <c r="C127" s="3"/>
      <c r="E127" s="3"/>
      <c r="G127" s="3"/>
      <c r="I127" s="3"/>
    </row>
    <row r="128" spans="1:9">
      <c r="A128" s="2"/>
      <c r="B128" s="4"/>
      <c r="C128" s="3"/>
      <c r="E128" s="3"/>
      <c r="G128" s="3"/>
      <c r="I128" s="3"/>
    </row>
    <row r="129" spans="1:9">
      <c r="A129" s="2"/>
      <c r="B129" s="4"/>
      <c r="C129" s="3"/>
      <c r="E129" s="3"/>
      <c r="G129" s="3"/>
      <c r="I129" s="3"/>
    </row>
    <row r="130" spans="1:9">
      <c r="A130" s="2"/>
      <c r="B130" s="4"/>
      <c r="C130" s="3"/>
      <c r="E130" s="3"/>
      <c r="G130" s="3"/>
      <c r="I130" s="3"/>
    </row>
    <row r="131" spans="1:9">
      <c r="A131" s="2"/>
      <c r="B131" s="4"/>
      <c r="C131" s="3"/>
      <c r="E131" s="3"/>
      <c r="G131" s="3"/>
      <c r="I131" s="3"/>
    </row>
    <row r="132" spans="1:9">
      <c r="A132" s="2"/>
      <c r="B132" s="4"/>
      <c r="C132" s="3"/>
      <c r="E132" s="3"/>
      <c r="G132" s="3"/>
      <c r="I132" s="3"/>
    </row>
    <row r="133" spans="1:9">
      <c r="A133" s="2"/>
      <c r="B133" s="4"/>
      <c r="C133" s="3"/>
      <c r="E133" s="3"/>
      <c r="G133" s="3"/>
      <c r="I133" s="3"/>
    </row>
    <row r="134" spans="1:9">
      <c r="A134" s="2"/>
      <c r="B134" s="4"/>
      <c r="C134" s="3"/>
      <c r="E134" s="3"/>
      <c r="G134" s="3"/>
      <c r="I134" s="3"/>
    </row>
    <row r="135" spans="1:9">
      <c r="A135" s="2"/>
      <c r="B135" s="4"/>
      <c r="C135" s="3"/>
      <c r="E135" s="3"/>
      <c r="G135" s="3"/>
      <c r="I135" s="3"/>
    </row>
    <row r="136" spans="1:9">
      <c r="A136" s="2"/>
      <c r="B136" s="4"/>
      <c r="C136" s="3"/>
      <c r="E136" s="3"/>
      <c r="G136" s="3"/>
      <c r="I136" s="3"/>
    </row>
    <row r="137" spans="1:9">
      <c r="A137" s="2"/>
      <c r="B137" s="4"/>
      <c r="C137" s="3"/>
      <c r="E137" s="3"/>
      <c r="G137" s="3"/>
      <c r="I137" s="3"/>
    </row>
    <row r="138" spans="1:9">
      <c r="A138" s="2"/>
      <c r="B138" s="4"/>
      <c r="C138" s="3"/>
      <c r="E138" s="3"/>
      <c r="G138" s="3"/>
      <c r="I138" s="3"/>
    </row>
    <row r="139" spans="1:9">
      <c r="A139" s="2"/>
      <c r="B139" s="4"/>
      <c r="C139" s="3"/>
      <c r="E139" s="3"/>
      <c r="G139" s="3"/>
      <c r="I139" s="3"/>
    </row>
    <row r="140" spans="1:9">
      <c r="A140" s="2"/>
      <c r="B140" s="4"/>
      <c r="C140" s="3"/>
      <c r="E140" s="3"/>
      <c r="G140" s="3"/>
      <c r="I140" s="3"/>
    </row>
    <row r="141" spans="1:9">
      <c r="A141" s="2"/>
      <c r="B141" s="4"/>
      <c r="C141" s="3"/>
      <c r="E141" s="3"/>
      <c r="G141" s="3"/>
      <c r="I141" s="3"/>
    </row>
    <row r="142" spans="1:9">
      <c r="A142" s="2"/>
      <c r="B142" s="4"/>
      <c r="C142" s="3"/>
      <c r="E142" s="3"/>
      <c r="G142" s="3"/>
      <c r="I142" s="3"/>
    </row>
    <row r="143" spans="1:9">
      <c r="A143" s="2"/>
      <c r="B143" s="4"/>
      <c r="C143" s="3"/>
      <c r="E143" s="3"/>
      <c r="G143" s="3"/>
      <c r="I143" s="3"/>
    </row>
    <row r="144" spans="1:9">
      <c r="A144" s="2"/>
      <c r="B144" s="4"/>
      <c r="C144" s="3"/>
      <c r="E144" s="3"/>
      <c r="G144" s="3"/>
      <c r="I144" s="3"/>
    </row>
    <row r="145" spans="1:9">
      <c r="A145" s="2"/>
      <c r="B145" s="4"/>
      <c r="C145" s="3"/>
      <c r="E145" s="3"/>
      <c r="G145" s="3"/>
      <c r="I145" s="3"/>
    </row>
    <row r="146" spans="1:9">
      <c r="A146" s="2"/>
      <c r="B146" s="4"/>
      <c r="C146" s="3"/>
      <c r="E146" s="3"/>
      <c r="G146" s="3"/>
      <c r="I146" s="3"/>
    </row>
    <row r="147" spans="1:9">
      <c r="A147" s="2"/>
      <c r="B147" s="4"/>
      <c r="C147" s="3"/>
      <c r="E147" s="3"/>
      <c r="G147" s="3"/>
      <c r="I147" s="3"/>
    </row>
    <row r="148" spans="1:9">
      <c r="A148" s="2"/>
      <c r="B148" s="4"/>
      <c r="C148" s="3"/>
      <c r="E148" s="3"/>
      <c r="G148" s="3"/>
      <c r="I148" s="3"/>
    </row>
    <row r="149" spans="1:9">
      <c r="A149" s="2"/>
      <c r="B149" s="4"/>
      <c r="C149" s="3"/>
      <c r="E149" s="3"/>
      <c r="G149" s="3"/>
      <c r="I149" s="3"/>
    </row>
    <row r="150" spans="1:9">
      <c r="A150" s="2"/>
      <c r="B150" s="4"/>
      <c r="C150" s="3"/>
      <c r="E150" s="3"/>
      <c r="G150" s="3"/>
      <c r="I150" s="3"/>
    </row>
    <row r="151" spans="1:9">
      <c r="A151" s="2"/>
      <c r="B151" s="4"/>
      <c r="C151" s="3"/>
      <c r="E151" s="3"/>
      <c r="G151" s="3"/>
      <c r="I151" s="3"/>
    </row>
    <row r="152" spans="1:9">
      <c r="A152" s="2"/>
      <c r="B152" s="4"/>
      <c r="C152" s="3"/>
      <c r="E152" s="3"/>
      <c r="G152" s="3"/>
      <c r="I152" s="3"/>
    </row>
    <row r="153" spans="1:9">
      <c r="A153" s="2"/>
      <c r="B153" s="4"/>
      <c r="C153" s="3"/>
      <c r="E153" s="3"/>
      <c r="G153" s="3"/>
      <c r="I153" s="3"/>
    </row>
    <row r="154" spans="1:9">
      <c r="A154" s="2"/>
      <c r="B154" s="4"/>
      <c r="C154" s="3"/>
      <c r="E154" s="3"/>
      <c r="G154" s="3"/>
      <c r="I154" s="3"/>
    </row>
    <row r="155" spans="1:9">
      <c r="A155" s="2"/>
      <c r="B155" s="4"/>
      <c r="C155" s="3"/>
      <c r="E155" s="3"/>
      <c r="G155" s="3"/>
      <c r="I155" s="3"/>
    </row>
    <row r="156" spans="1:9">
      <c r="A156" s="2"/>
      <c r="B156" s="4"/>
      <c r="C156" s="3"/>
      <c r="E156" s="3"/>
      <c r="G156" s="3"/>
      <c r="I156" s="3"/>
    </row>
    <row r="157" spans="1:9">
      <c r="A157" s="2"/>
      <c r="B157" s="4"/>
      <c r="C157" s="3"/>
      <c r="E157" s="3"/>
      <c r="G157" s="3"/>
      <c r="I157" s="3"/>
    </row>
    <row r="158" spans="1:9">
      <c r="A158" s="2"/>
      <c r="B158" s="4"/>
      <c r="C158" s="3"/>
      <c r="E158" s="3"/>
      <c r="G158" s="3"/>
      <c r="I158" s="3"/>
    </row>
    <row r="159" spans="1:9">
      <c r="A159" s="2"/>
      <c r="B159" s="4"/>
      <c r="C159" s="3"/>
      <c r="E159" s="3"/>
      <c r="G159" s="3"/>
      <c r="I159" s="3"/>
    </row>
    <row r="160" spans="1:9">
      <c r="A160" s="2"/>
      <c r="B160" s="4"/>
      <c r="C160" s="3"/>
      <c r="E160" s="3"/>
      <c r="G160" s="3"/>
      <c r="I160" s="3"/>
    </row>
    <row r="161" spans="1:9">
      <c r="A161" s="2"/>
      <c r="B161" s="4"/>
      <c r="C161" s="3"/>
      <c r="E161" s="3"/>
      <c r="G161" s="3"/>
      <c r="I161" s="3"/>
    </row>
    <row r="162" spans="1:9">
      <c r="A162" s="2"/>
      <c r="B162" s="4"/>
      <c r="C162" s="3"/>
      <c r="E162" s="3"/>
      <c r="G162" s="3"/>
      <c r="I162" s="3"/>
    </row>
    <row r="163" spans="1:9">
      <c r="A163" s="2"/>
      <c r="B163" s="4"/>
      <c r="C163" s="3"/>
      <c r="E163" s="3"/>
      <c r="G163" s="3"/>
      <c r="I163" s="3"/>
    </row>
    <row r="164" spans="1:9">
      <c r="A164" s="2"/>
      <c r="B164" s="4"/>
      <c r="C164" s="3"/>
      <c r="E164" s="3"/>
      <c r="G164" s="3"/>
      <c r="I164" s="3"/>
    </row>
    <row r="165" spans="1:9">
      <c r="A165" s="2"/>
      <c r="B165" s="4"/>
      <c r="C165" s="3"/>
      <c r="E165" s="3"/>
      <c r="G165" s="3"/>
      <c r="I165" s="3"/>
    </row>
    <row r="166" spans="1:9">
      <c r="A166" s="2"/>
      <c r="B166" s="4"/>
      <c r="C166" s="3"/>
      <c r="E166" s="3"/>
      <c r="G166" s="3"/>
      <c r="I166" s="3"/>
    </row>
    <row r="167" spans="1:9">
      <c r="A167" s="2"/>
      <c r="B167" s="4"/>
      <c r="C167" s="3"/>
      <c r="E167" s="3"/>
      <c r="G167" s="3"/>
      <c r="I167" s="3"/>
    </row>
    <row r="168" spans="1:9">
      <c r="A168" s="2"/>
      <c r="B168" s="4"/>
      <c r="C168" s="3"/>
      <c r="E168" s="3"/>
      <c r="G168" s="3"/>
      <c r="I168" s="3"/>
    </row>
    <row r="169" spans="1:9">
      <c r="A169" s="2"/>
      <c r="B169" s="4"/>
      <c r="C169" s="3"/>
      <c r="E169" s="3"/>
      <c r="G169" s="3"/>
      <c r="I169" s="3"/>
    </row>
    <row r="170" spans="1:9">
      <c r="A170" s="2"/>
      <c r="B170" s="4"/>
      <c r="C170" s="3"/>
      <c r="E170" s="3"/>
      <c r="G170" s="3"/>
      <c r="I170" s="3"/>
    </row>
    <row r="171" spans="1:9">
      <c r="A171" s="2"/>
      <c r="B171" s="4"/>
      <c r="C171" s="3"/>
      <c r="E171" s="3"/>
      <c r="G171" s="3"/>
      <c r="I171" s="3"/>
    </row>
    <row r="172" spans="1:9">
      <c r="A172" s="2"/>
      <c r="B172" s="4"/>
      <c r="C172" s="3"/>
      <c r="E172" s="3"/>
      <c r="G172" s="3"/>
      <c r="I172" s="3"/>
    </row>
    <row r="173" spans="1:9">
      <c r="A173" s="2"/>
      <c r="B173" s="4"/>
      <c r="C173" s="3"/>
      <c r="E173" s="3"/>
      <c r="G173" s="3"/>
      <c r="I173" s="3"/>
    </row>
    <row r="174" spans="1:9">
      <c r="A174" s="2"/>
      <c r="B174" s="4"/>
      <c r="C174" s="3"/>
      <c r="E174" s="3"/>
      <c r="G174" s="3"/>
      <c r="I174" s="3"/>
    </row>
    <row r="215" spans="1:1">
      <c r="A215" t="s">
        <v>18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E3" sqref="E3"/>
    </sheetView>
  </sheetViews>
  <sheetFormatPr baseColWidth="10" defaultRowHeight="15" x14ac:dyDescent="0"/>
  <cols>
    <col min="3" max="3" width="11.5" bestFit="1" customWidth="1"/>
    <col min="4" max="4" width="16" bestFit="1" customWidth="1"/>
  </cols>
  <sheetData>
    <row r="1" spans="1:4">
      <c r="A1" s="1" t="s">
        <v>19</v>
      </c>
      <c r="B1" t="s">
        <v>20</v>
      </c>
      <c r="C1" t="s">
        <v>21</v>
      </c>
      <c r="D1" t="s">
        <v>22</v>
      </c>
    </row>
    <row r="2" spans="1:4">
      <c r="A2" s="1">
        <v>0</v>
      </c>
      <c r="B2">
        <v>0</v>
      </c>
      <c r="C2">
        <v>0</v>
      </c>
      <c r="D2">
        <v>0</v>
      </c>
    </row>
    <row r="3" spans="1:4">
      <c r="A3">
        <v>1</v>
      </c>
      <c r="B3">
        <v>1</v>
      </c>
      <c r="C3">
        <v>270</v>
      </c>
      <c r="D3">
        <v>378</v>
      </c>
    </row>
    <row r="4" spans="1:4">
      <c r="A4">
        <v>2</v>
      </c>
      <c r="B4">
        <v>1</v>
      </c>
      <c r="C4">
        <v>367</v>
      </c>
      <c r="D4">
        <v>583</v>
      </c>
    </row>
    <row r="5" spans="1:4">
      <c r="A5">
        <v>3</v>
      </c>
      <c r="B5">
        <v>1</v>
      </c>
      <c r="C5">
        <v>464</v>
      </c>
      <c r="D5">
        <v>788</v>
      </c>
    </row>
    <row r="6" spans="1:4">
      <c r="A6">
        <v>4</v>
      </c>
      <c r="B6">
        <v>1</v>
      </c>
      <c r="C6">
        <v>561</v>
      </c>
      <c r="D6">
        <v>993</v>
      </c>
    </row>
    <row r="7" spans="1:4">
      <c r="A7">
        <v>5</v>
      </c>
      <c r="B7">
        <v>1</v>
      </c>
      <c r="C7">
        <v>658</v>
      </c>
      <c r="D7">
        <v>1198</v>
      </c>
    </row>
    <row r="8" spans="1:4">
      <c r="A8">
        <v>6</v>
      </c>
      <c r="B8">
        <v>1</v>
      </c>
      <c r="C8">
        <v>755</v>
      </c>
      <c r="D8">
        <v>1403</v>
      </c>
    </row>
    <row r="9" spans="1:4">
      <c r="A9">
        <v>7</v>
      </c>
      <c r="B9">
        <v>1</v>
      </c>
      <c r="C9">
        <v>852</v>
      </c>
      <c r="D9">
        <v>1608</v>
      </c>
    </row>
    <row r="10" spans="1:4">
      <c r="A10">
        <v>8</v>
      </c>
      <c r="B10">
        <v>1</v>
      </c>
      <c r="C10">
        <v>949</v>
      </c>
      <c r="D10">
        <v>1813</v>
      </c>
    </row>
    <row r="11" spans="1:4">
      <c r="A11">
        <v>9</v>
      </c>
      <c r="B11">
        <v>1</v>
      </c>
      <c r="C11">
        <v>1046</v>
      </c>
      <c r="D11">
        <v>2018</v>
      </c>
    </row>
    <row r="12" spans="1:4">
      <c r="A12">
        <v>10</v>
      </c>
      <c r="B12">
        <v>1</v>
      </c>
      <c r="C12">
        <v>1143</v>
      </c>
      <c r="D12">
        <v>2223</v>
      </c>
    </row>
    <row r="13" spans="1:4">
      <c r="A13">
        <v>11</v>
      </c>
      <c r="B13">
        <v>1</v>
      </c>
      <c r="C13">
        <v>1242</v>
      </c>
      <c r="D13">
        <v>2433</v>
      </c>
    </row>
    <row r="14" spans="1:4">
      <c r="A14">
        <v>12</v>
      </c>
      <c r="B14">
        <v>1</v>
      </c>
      <c r="C14">
        <v>1341</v>
      </c>
      <c r="D14">
        <v>2643</v>
      </c>
    </row>
    <row r="15" spans="1:4">
      <c r="A15">
        <v>13</v>
      </c>
      <c r="B15">
        <v>1</v>
      </c>
      <c r="C15">
        <v>1440</v>
      </c>
      <c r="D15">
        <v>2853</v>
      </c>
    </row>
    <row r="16" spans="1:4">
      <c r="A16">
        <v>14</v>
      </c>
      <c r="B16">
        <v>1</v>
      </c>
      <c r="C16">
        <v>1539</v>
      </c>
      <c r="D16">
        <v>3063</v>
      </c>
    </row>
    <row r="17" spans="1:4">
      <c r="A17">
        <v>15</v>
      </c>
      <c r="B17">
        <v>1</v>
      </c>
      <c r="C17">
        <v>1638</v>
      </c>
      <c r="D17">
        <v>3273</v>
      </c>
    </row>
    <row r="18" spans="1:4">
      <c r="A18">
        <v>16</v>
      </c>
      <c r="B18">
        <v>1</v>
      </c>
      <c r="C18">
        <v>1737</v>
      </c>
      <c r="D18">
        <v>3483</v>
      </c>
    </row>
    <row r="19" spans="1:4">
      <c r="A19">
        <v>17</v>
      </c>
      <c r="B19">
        <v>1</v>
      </c>
      <c r="C19">
        <v>1836</v>
      </c>
      <c r="D19">
        <v>3693</v>
      </c>
    </row>
    <row r="20" spans="1:4">
      <c r="A20">
        <v>18</v>
      </c>
      <c r="B20">
        <v>1</v>
      </c>
      <c r="C20">
        <v>1935</v>
      </c>
      <c r="D20">
        <v>3903</v>
      </c>
    </row>
    <row r="21" spans="1:4">
      <c r="A21">
        <v>19</v>
      </c>
      <c r="B21">
        <v>1</v>
      </c>
      <c r="C21">
        <v>2034</v>
      </c>
      <c r="D21">
        <v>4113</v>
      </c>
    </row>
    <row r="22" spans="1:4">
      <c r="A22">
        <v>20</v>
      </c>
      <c r="B22">
        <v>1</v>
      </c>
      <c r="C22">
        <v>2133</v>
      </c>
      <c r="D22">
        <v>4323</v>
      </c>
    </row>
    <row r="23" spans="1:4">
      <c r="A23">
        <v>21</v>
      </c>
      <c r="B23">
        <v>1</v>
      </c>
      <c r="C23">
        <v>2232</v>
      </c>
      <c r="D23">
        <v>4533</v>
      </c>
    </row>
    <row r="24" spans="1:4">
      <c r="A24">
        <v>22</v>
      </c>
      <c r="B24">
        <v>1</v>
      </c>
      <c r="C24">
        <v>2331</v>
      </c>
      <c r="D24">
        <v>4743</v>
      </c>
    </row>
    <row r="25" spans="1:4">
      <c r="A25">
        <v>23</v>
      </c>
      <c r="B25">
        <v>1</v>
      </c>
      <c r="C25">
        <v>2430</v>
      </c>
      <c r="D25">
        <v>4953</v>
      </c>
    </row>
    <row r="26" spans="1:4">
      <c r="A26">
        <v>24</v>
      </c>
      <c r="B26">
        <v>1</v>
      </c>
      <c r="C26">
        <v>2529</v>
      </c>
      <c r="D26">
        <v>5163</v>
      </c>
    </row>
    <row r="27" spans="1:4">
      <c r="A27">
        <v>25</v>
      </c>
      <c r="B27">
        <v>1</v>
      </c>
      <c r="C27">
        <v>2628</v>
      </c>
      <c r="D27">
        <v>5373</v>
      </c>
    </row>
    <row r="28" spans="1:4">
      <c r="A28">
        <v>26</v>
      </c>
      <c r="B28">
        <v>1</v>
      </c>
      <c r="C28">
        <v>2727</v>
      </c>
      <c r="D28">
        <v>5583</v>
      </c>
    </row>
    <row r="29" spans="1:4">
      <c r="A29">
        <v>27</v>
      </c>
      <c r="B29">
        <v>1</v>
      </c>
      <c r="C29">
        <v>2826</v>
      </c>
      <c r="D29">
        <v>5793</v>
      </c>
    </row>
    <row r="30" spans="1:4">
      <c r="A30">
        <v>28</v>
      </c>
      <c r="B30">
        <v>1</v>
      </c>
      <c r="C30">
        <v>2925</v>
      </c>
      <c r="D30">
        <v>6003</v>
      </c>
    </row>
    <row r="31" spans="1:4">
      <c r="A31">
        <v>29</v>
      </c>
      <c r="B31">
        <v>1</v>
      </c>
      <c r="C31">
        <v>3024</v>
      </c>
      <c r="D31">
        <v>6213</v>
      </c>
    </row>
    <row r="32" spans="1:4">
      <c r="A32">
        <v>30</v>
      </c>
      <c r="B32">
        <v>1</v>
      </c>
      <c r="C32">
        <v>3123</v>
      </c>
      <c r="D32">
        <v>6423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P37" sqref="P37"/>
    </sheetView>
  </sheetViews>
  <sheetFormatPr baseColWidth="10" defaultRowHeight="15" x14ac:dyDescent="0"/>
  <cols>
    <col min="3" max="3" width="11.5" bestFit="1" customWidth="1"/>
    <col min="4" max="4" width="16" bestFit="1" customWidth="1"/>
  </cols>
  <sheetData>
    <row r="1" spans="1:4">
      <c r="A1" s="1" t="s">
        <v>19</v>
      </c>
      <c r="B1" t="s">
        <v>20</v>
      </c>
      <c r="C1" t="s">
        <v>21</v>
      </c>
      <c r="D1" t="s">
        <v>22</v>
      </c>
    </row>
    <row r="2" spans="1:4">
      <c r="A2" s="1">
        <v>1</v>
      </c>
      <c r="B2">
        <v>0</v>
      </c>
      <c r="C2">
        <v>221</v>
      </c>
      <c r="D2">
        <v>221</v>
      </c>
    </row>
    <row r="3" spans="1:4">
      <c r="A3">
        <v>1</v>
      </c>
      <c r="B3">
        <v>1</v>
      </c>
      <c r="C3">
        <v>270</v>
      </c>
      <c r="D3">
        <v>378</v>
      </c>
    </row>
    <row r="4" spans="1:4">
      <c r="A4">
        <v>1</v>
      </c>
      <c r="B4">
        <v>2</v>
      </c>
      <c r="C4">
        <v>315</v>
      </c>
      <c r="D4">
        <v>423</v>
      </c>
    </row>
    <row r="5" spans="1:4">
      <c r="A5">
        <v>1</v>
      </c>
      <c r="B5">
        <v>3</v>
      </c>
      <c r="C5">
        <v>360</v>
      </c>
      <c r="D5">
        <v>468</v>
      </c>
    </row>
    <row r="6" spans="1:4">
      <c r="A6">
        <v>1</v>
      </c>
      <c r="B6">
        <v>4</v>
      </c>
      <c r="C6">
        <v>405</v>
      </c>
      <c r="D6">
        <v>513</v>
      </c>
    </row>
    <row r="7" spans="1:4">
      <c r="A7">
        <v>1</v>
      </c>
      <c r="B7">
        <v>5</v>
      </c>
      <c r="C7">
        <v>450</v>
      </c>
      <c r="D7">
        <v>558</v>
      </c>
    </row>
    <row r="8" spans="1:4">
      <c r="A8">
        <v>1</v>
      </c>
      <c r="B8">
        <v>6</v>
      </c>
      <c r="C8">
        <v>495</v>
      </c>
      <c r="D8">
        <v>603</v>
      </c>
    </row>
    <row r="9" spans="1:4">
      <c r="A9">
        <v>1</v>
      </c>
      <c r="B9">
        <v>7</v>
      </c>
      <c r="C9">
        <v>540</v>
      </c>
      <c r="D9">
        <v>648</v>
      </c>
    </row>
    <row r="10" spans="1:4">
      <c r="A10">
        <v>1</v>
      </c>
      <c r="B10">
        <v>8</v>
      </c>
      <c r="C10">
        <v>585</v>
      </c>
      <c r="D10">
        <v>693</v>
      </c>
    </row>
    <row r="11" spans="1:4">
      <c r="A11">
        <v>1</v>
      </c>
      <c r="B11">
        <v>9</v>
      </c>
      <c r="C11">
        <v>630</v>
      </c>
      <c r="D11">
        <v>738</v>
      </c>
    </row>
    <row r="12" spans="1:4">
      <c r="A12">
        <v>1</v>
      </c>
      <c r="B12">
        <v>10</v>
      </c>
      <c r="C12">
        <v>675</v>
      </c>
      <c r="D12">
        <v>783</v>
      </c>
    </row>
    <row r="13" spans="1:4">
      <c r="A13">
        <v>1</v>
      </c>
      <c r="B13">
        <v>11</v>
      </c>
      <c r="C13">
        <v>722</v>
      </c>
      <c r="D13">
        <v>830</v>
      </c>
    </row>
    <row r="14" spans="1:4">
      <c r="A14">
        <v>1</v>
      </c>
      <c r="B14">
        <v>12</v>
      </c>
      <c r="C14">
        <v>769</v>
      </c>
      <c r="D14">
        <v>877</v>
      </c>
    </row>
    <row r="15" spans="1:4">
      <c r="A15">
        <v>1</v>
      </c>
      <c r="B15">
        <v>13</v>
      </c>
      <c r="C15">
        <v>816</v>
      </c>
      <c r="D15">
        <v>924</v>
      </c>
    </row>
    <row r="16" spans="1:4">
      <c r="A16">
        <v>1</v>
      </c>
      <c r="B16">
        <v>14</v>
      </c>
      <c r="C16">
        <v>863</v>
      </c>
      <c r="D16">
        <v>971</v>
      </c>
    </row>
    <row r="17" spans="1:4">
      <c r="A17">
        <v>1</v>
      </c>
      <c r="B17">
        <v>15</v>
      </c>
      <c r="C17">
        <v>910</v>
      </c>
      <c r="D17">
        <v>1018</v>
      </c>
    </row>
    <row r="18" spans="1:4">
      <c r="A18">
        <v>1</v>
      </c>
      <c r="B18">
        <v>16</v>
      </c>
      <c r="C18">
        <v>957</v>
      </c>
      <c r="D18">
        <v>1065</v>
      </c>
    </row>
    <row r="19" spans="1:4">
      <c r="A19">
        <v>1</v>
      </c>
      <c r="B19">
        <v>17</v>
      </c>
      <c r="C19">
        <v>1004</v>
      </c>
      <c r="D19">
        <v>1112</v>
      </c>
    </row>
    <row r="20" spans="1:4">
      <c r="A20">
        <v>1</v>
      </c>
      <c r="B20">
        <v>18</v>
      </c>
      <c r="C20">
        <v>1051</v>
      </c>
      <c r="D20">
        <v>1159</v>
      </c>
    </row>
    <row r="21" spans="1:4">
      <c r="A21">
        <v>1</v>
      </c>
      <c r="B21">
        <v>19</v>
      </c>
      <c r="C21">
        <v>1098</v>
      </c>
      <c r="D21">
        <v>1206</v>
      </c>
    </row>
    <row r="22" spans="1:4">
      <c r="A22">
        <v>1</v>
      </c>
      <c r="B22">
        <v>20</v>
      </c>
      <c r="C22">
        <v>1145</v>
      </c>
      <c r="D22">
        <v>1253</v>
      </c>
    </row>
    <row r="23" spans="1:4">
      <c r="A23">
        <v>1</v>
      </c>
      <c r="B23">
        <v>21</v>
      </c>
      <c r="C23">
        <v>1192</v>
      </c>
      <c r="D23">
        <v>1300</v>
      </c>
    </row>
    <row r="24" spans="1:4">
      <c r="A24">
        <v>1</v>
      </c>
      <c r="B24">
        <v>22</v>
      </c>
      <c r="C24">
        <v>1239</v>
      </c>
      <c r="D24">
        <v>1347</v>
      </c>
    </row>
    <row r="25" spans="1:4">
      <c r="A25">
        <v>1</v>
      </c>
      <c r="B25">
        <v>23</v>
      </c>
      <c r="C25">
        <v>1286</v>
      </c>
      <c r="D25">
        <v>1394</v>
      </c>
    </row>
    <row r="26" spans="1:4">
      <c r="A26">
        <v>1</v>
      </c>
      <c r="B26">
        <v>24</v>
      </c>
      <c r="C26">
        <v>1333</v>
      </c>
      <c r="D26">
        <v>1441</v>
      </c>
    </row>
    <row r="27" spans="1:4">
      <c r="A27">
        <v>1</v>
      </c>
      <c r="B27">
        <v>25</v>
      </c>
      <c r="C27">
        <v>1380</v>
      </c>
      <c r="D27">
        <v>1488</v>
      </c>
    </row>
    <row r="28" spans="1:4">
      <c r="A28">
        <v>1</v>
      </c>
      <c r="B28">
        <v>26</v>
      </c>
      <c r="C28">
        <v>1427</v>
      </c>
      <c r="D28">
        <v>1535</v>
      </c>
    </row>
    <row r="29" spans="1:4">
      <c r="A29">
        <v>1</v>
      </c>
      <c r="B29">
        <v>27</v>
      </c>
      <c r="C29">
        <v>1474</v>
      </c>
      <c r="D29">
        <v>1582</v>
      </c>
    </row>
    <row r="30" spans="1:4">
      <c r="A30">
        <v>1</v>
      </c>
      <c r="B30">
        <v>28</v>
      </c>
      <c r="C30">
        <v>1521</v>
      </c>
      <c r="D30">
        <v>1629</v>
      </c>
    </row>
    <row r="31" spans="1:4">
      <c r="A31">
        <v>1</v>
      </c>
      <c r="B31">
        <v>29</v>
      </c>
      <c r="C31">
        <v>1568</v>
      </c>
      <c r="D31">
        <v>1676</v>
      </c>
    </row>
    <row r="32" spans="1:4">
      <c r="A32">
        <v>1</v>
      </c>
      <c r="B32">
        <v>30</v>
      </c>
      <c r="C32">
        <v>1615</v>
      </c>
      <c r="D32">
        <v>1723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selection activeCell="I35" sqref="I35"/>
    </sheetView>
  </sheetViews>
  <sheetFormatPr baseColWidth="10" defaultRowHeight="15" x14ac:dyDescent="0"/>
  <cols>
    <col min="2" max="2" width="13.83203125" bestFit="1" customWidth="1"/>
    <col min="5" max="5" width="10.83203125" customWidth="1"/>
  </cols>
  <sheetData>
    <row r="1" spans="1:7">
      <c r="A1" t="s">
        <v>25</v>
      </c>
      <c r="B1" t="s">
        <v>26</v>
      </c>
      <c r="C1" t="s">
        <v>27</v>
      </c>
      <c r="D1" t="s">
        <v>28</v>
      </c>
    </row>
    <row r="2" spans="1:7">
      <c r="A2" t="s">
        <v>23</v>
      </c>
      <c r="B2">
        <v>1</v>
      </c>
      <c r="C2">
        <v>7.52438305</v>
      </c>
      <c r="D2">
        <v>1.10921809069918</v>
      </c>
    </row>
    <row r="3" spans="1:7">
      <c r="A3" t="s">
        <v>23</v>
      </c>
      <c r="B3">
        <v>2</v>
      </c>
      <c r="C3">
        <v>7.6013716999999996</v>
      </c>
      <c r="D3">
        <v>1.24723824894308</v>
      </c>
    </row>
    <row r="4" spans="1:7">
      <c r="A4" t="s">
        <v>23</v>
      </c>
      <c r="B4">
        <v>3</v>
      </c>
      <c r="C4">
        <v>9.3611850000000008</v>
      </c>
      <c r="D4">
        <v>1.5351721608611799</v>
      </c>
    </row>
    <row r="5" spans="1:7">
      <c r="A5" t="s">
        <v>23</v>
      </c>
      <c r="B5">
        <v>4</v>
      </c>
      <c r="C5">
        <v>10.467848099999999</v>
      </c>
      <c r="D5">
        <v>1.60291259748861</v>
      </c>
    </row>
    <row r="6" spans="1:7">
      <c r="A6" t="s">
        <v>23</v>
      </c>
      <c r="B6">
        <v>5</v>
      </c>
      <c r="C6">
        <v>13.02522175</v>
      </c>
      <c r="D6">
        <v>2.04329645562526</v>
      </c>
    </row>
    <row r="7" spans="1:7">
      <c r="A7" t="s">
        <v>23</v>
      </c>
      <c r="B7">
        <v>6</v>
      </c>
      <c r="C7">
        <v>14.81086105</v>
      </c>
      <c r="D7">
        <v>2.0402816460614499</v>
      </c>
    </row>
    <row r="8" spans="1:7">
      <c r="A8" t="s">
        <v>23</v>
      </c>
      <c r="B8">
        <v>7</v>
      </c>
      <c r="C8">
        <v>19.8653692</v>
      </c>
      <c r="D8">
        <v>5.64432730152045</v>
      </c>
    </row>
    <row r="9" spans="1:7">
      <c r="A9" t="s">
        <v>23</v>
      </c>
      <c r="B9">
        <v>8</v>
      </c>
      <c r="C9">
        <v>21.616788549999999</v>
      </c>
      <c r="D9">
        <v>3.9170287846980898</v>
      </c>
    </row>
    <row r="10" spans="1:7">
      <c r="A10" t="s">
        <v>23</v>
      </c>
      <c r="B10">
        <v>9</v>
      </c>
      <c r="C10">
        <v>22.455406849999999</v>
      </c>
      <c r="D10">
        <v>2.5076006330970699</v>
      </c>
    </row>
    <row r="11" spans="1:7">
      <c r="A11" t="s">
        <v>23</v>
      </c>
      <c r="B11">
        <v>10</v>
      </c>
      <c r="C11">
        <v>25.005456599999999</v>
      </c>
      <c r="D11">
        <v>1.26267293740039</v>
      </c>
    </row>
    <row r="12" spans="1:7">
      <c r="A12" t="s">
        <v>24</v>
      </c>
      <c r="B12">
        <v>1</v>
      </c>
      <c r="C12">
        <v>2.0048699499999998</v>
      </c>
      <c r="D12">
        <v>0.24331748037645601</v>
      </c>
    </row>
    <row r="13" spans="1:7">
      <c r="A13" t="s">
        <v>24</v>
      </c>
      <c r="B13">
        <v>2</v>
      </c>
      <c r="C13">
        <v>2.24410965</v>
      </c>
      <c r="D13">
        <v>0.28106141184948802</v>
      </c>
    </row>
    <row r="14" spans="1:7">
      <c r="A14" t="s">
        <v>24</v>
      </c>
      <c r="B14">
        <v>3</v>
      </c>
      <c r="C14">
        <v>2.6148443499999998</v>
      </c>
      <c r="D14">
        <v>0.26704951469891702</v>
      </c>
      <c r="G14" s="6"/>
    </row>
    <row r="15" spans="1:7">
      <c r="A15" t="s">
        <v>24</v>
      </c>
      <c r="B15">
        <v>4</v>
      </c>
      <c r="C15">
        <v>2.9041271499999999</v>
      </c>
      <c r="D15">
        <v>0.39374742197902302</v>
      </c>
    </row>
    <row r="16" spans="1:7">
      <c r="A16" t="s">
        <v>24</v>
      </c>
      <c r="B16">
        <v>5</v>
      </c>
      <c r="C16">
        <v>2.8052613499999999</v>
      </c>
      <c r="D16">
        <v>0.61749914055488897</v>
      </c>
    </row>
    <row r="17" spans="1:7">
      <c r="A17" t="s">
        <v>24</v>
      </c>
      <c r="B17">
        <v>6</v>
      </c>
      <c r="C17">
        <v>3.59608785</v>
      </c>
      <c r="D17">
        <v>0.25966249726833301</v>
      </c>
    </row>
    <row r="18" spans="1:7">
      <c r="A18" t="s">
        <v>24</v>
      </c>
      <c r="B18">
        <v>7</v>
      </c>
      <c r="C18">
        <v>3.77403025</v>
      </c>
      <c r="D18">
        <v>0.52957294407511701</v>
      </c>
    </row>
    <row r="19" spans="1:7">
      <c r="A19" t="s">
        <v>24</v>
      </c>
      <c r="B19">
        <v>8</v>
      </c>
      <c r="C19">
        <v>4.0619906500000003</v>
      </c>
      <c r="D19">
        <v>0.39598742240938301</v>
      </c>
    </row>
    <row r="20" spans="1:7">
      <c r="A20" t="s">
        <v>24</v>
      </c>
      <c r="B20">
        <v>9</v>
      </c>
      <c r="C20">
        <v>3.9070892000000002</v>
      </c>
      <c r="D20">
        <v>0.66631759050070105</v>
      </c>
    </row>
    <row r="21" spans="1:7">
      <c r="A21" t="s">
        <v>24</v>
      </c>
      <c r="B21">
        <v>10</v>
      </c>
      <c r="C21">
        <v>4.3471600499999896</v>
      </c>
      <c r="D21">
        <v>0.44093323995991401</v>
      </c>
    </row>
    <row r="26" spans="1:7">
      <c r="F26" s="6"/>
    </row>
    <row r="27" spans="1:7">
      <c r="G27" s="6"/>
    </row>
    <row r="38" spans="6:6">
      <c r="F38" s="6"/>
    </row>
    <row r="66" spans="6:6">
      <c r="F66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tabSelected="1" topLeftCell="F3" zoomScale="175" zoomScaleNormal="175" zoomScalePageLayoutView="175" workbookViewId="0">
      <selection activeCell="G3" sqref="G3"/>
    </sheetView>
  </sheetViews>
  <sheetFormatPr baseColWidth="10" defaultRowHeight="15" x14ac:dyDescent="0"/>
  <cols>
    <col min="1" max="1" width="19.6640625" bestFit="1" customWidth="1"/>
    <col min="2" max="2" width="13.83203125" bestFit="1" customWidth="1"/>
    <col min="5" max="5" width="10.83203125" customWidth="1"/>
  </cols>
  <sheetData>
    <row r="1" spans="1:7">
      <c r="A1" t="s">
        <v>25</v>
      </c>
      <c r="B1" t="s">
        <v>26</v>
      </c>
      <c r="C1" t="s">
        <v>27</v>
      </c>
      <c r="D1" t="s">
        <v>28</v>
      </c>
    </row>
    <row r="2" spans="1:7">
      <c r="A2" t="s">
        <v>29</v>
      </c>
      <c r="B2">
        <v>1</v>
      </c>
      <c r="C2">
        <v>6.3094039000000004</v>
      </c>
      <c r="D2">
        <v>0.789050392647763</v>
      </c>
    </row>
    <row r="3" spans="1:7">
      <c r="A3" t="s">
        <v>29</v>
      </c>
      <c r="B3">
        <v>2</v>
      </c>
      <c r="C3">
        <v>5.38682325</v>
      </c>
      <c r="D3">
        <v>0.67978162545187004</v>
      </c>
    </row>
    <row r="4" spans="1:7">
      <c r="A4" t="s">
        <v>29</v>
      </c>
      <c r="B4">
        <v>3</v>
      </c>
      <c r="C4">
        <v>5.5609156999999998</v>
      </c>
      <c r="D4">
        <v>0.935509775141665</v>
      </c>
    </row>
    <row r="5" spans="1:7">
      <c r="A5" t="s">
        <v>29</v>
      </c>
      <c r="B5">
        <v>4</v>
      </c>
      <c r="C5">
        <v>7.09354175</v>
      </c>
      <c r="D5">
        <v>0.59756954503989501</v>
      </c>
    </row>
    <row r="6" spans="1:7">
      <c r="A6" t="s">
        <v>29</v>
      </c>
      <c r="B6">
        <v>5</v>
      </c>
      <c r="C6">
        <v>8.3783477499999996</v>
      </c>
      <c r="D6">
        <v>0.531656339039973</v>
      </c>
    </row>
    <row r="7" spans="1:7">
      <c r="A7" t="s">
        <v>29</v>
      </c>
      <c r="B7">
        <v>6</v>
      </c>
      <c r="C7">
        <v>8.5045915500000007</v>
      </c>
      <c r="D7">
        <v>1.0478011695985701</v>
      </c>
    </row>
    <row r="8" spans="1:7">
      <c r="A8" t="s">
        <v>29</v>
      </c>
      <c r="B8">
        <v>7</v>
      </c>
      <c r="C8">
        <v>9.2006454499999997</v>
      </c>
      <c r="D8">
        <v>1.0709440702151201</v>
      </c>
    </row>
    <row r="9" spans="1:7">
      <c r="A9" t="s">
        <v>29</v>
      </c>
      <c r="B9">
        <v>8</v>
      </c>
      <c r="C9">
        <v>10.29448485</v>
      </c>
      <c r="D9">
        <v>1.3551597388363501</v>
      </c>
    </row>
    <row r="10" spans="1:7">
      <c r="A10" t="s">
        <v>29</v>
      </c>
      <c r="B10">
        <v>9</v>
      </c>
      <c r="C10">
        <v>10.8957836999999</v>
      </c>
      <c r="D10">
        <v>1.1564554047009801</v>
      </c>
    </row>
    <row r="11" spans="1:7">
      <c r="A11" t="s">
        <v>29</v>
      </c>
      <c r="B11">
        <v>10</v>
      </c>
      <c r="C11">
        <v>11.848992900000001</v>
      </c>
      <c r="D11">
        <v>1.03847777683992</v>
      </c>
    </row>
    <row r="12" spans="1:7">
      <c r="A12" t="s">
        <v>23</v>
      </c>
      <c r="B12">
        <v>1</v>
      </c>
      <c r="C12">
        <v>4.1194029499999996</v>
      </c>
      <c r="D12">
        <v>0.59649517984628098</v>
      </c>
    </row>
    <row r="13" spans="1:7">
      <c r="A13" t="s">
        <v>23</v>
      </c>
      <c r="B13">
        <v>2</v>
      </c>
      <c r="C13">
        <v>6.1139525499999996</v>
      </c>
      <c r="D13">
        <v>0.63371880722781704</v>
      </c>
    </row>
    <row r="14" spans="1:7">
      <c r="A14" t="s">
        <v>23</v>
      </c>
      <c r="B14">
        <v>3</v>
      </c>
      <c r="C14">
        <v>8.2582056000000001</v>
      </c>
      <c r="D14">
        <v>0.98797584894476997</v>
      </c>
      <c r="G14" s="6"/>
    </row>
    <row r="15" spans="1:7">
      <c r="A15" t="s">
        <v>23</v>
      </c>
      <c r="B15">
        <v>4</v>
      </c>
      <c r="C15">
        <v>11.381086949999901</v>
      </c>
      <c r="D15">
        <v>2.8232106366743399</v>
      </c>
    </row>
    <row r="16" spans="1:7">
      <c r="A16" t="s">
        <v>23</v>
      </c>
      <c r="B16">
        <v>5</v>
      </c>
      <c r="C16">
        <v>13.5065153</v>
      </c>
      <c r="D16">
        <v>2.4400978207658599</v>
      </c>
    </row>
    <row r="17" spans="1:7">
      <c r="A17" t="s">
        <v>23</v>
      </c>
      <c r="B17">
        <v>6</v>
      </c>
      <c r="C17">
        <v>15.2369346999999</v>
      </c>
      <c r="D17">
        <v>2.1858335176435499</v>
      </c>
    </row>
    <row r="18" spans="1:7">
      <c r="A18" t="s">
        <v>23</v>
      </c>
      <c r="B18">
        <v>7</v>
      </c>
      <c r="C18">
        <v>18.211926250000001</v>
      </c>
      <c r="D18">
        <v>3.3086806710633998</v>
      </c>
    </row>
    <row r="19" spans="1:7">
      <c r="A19" t="s">
        <v>23</v>
      </c>
      <c r="B19">
        <v>8</v>
      </c>
      <c r="C19">
        <v>20.754203449999999</v>
      </c>
      <c r="D19">
        <v>4.0809563137247</v>
      </c>
    </row>
    <row r="20" spans="1:7">
      <c r="A20" t="s">
        <v>23</v>
      </c>
      <c r="B20">
        <v>9</v>
      </c>
      <c r="C20">
        <v>21.114846649999901</v>
      </c>
      <c r="D20">
        <v>2.4553629883304802</v>
      </c>
    </row>
    <row r="21" spans="1:7">
      <c r="A21" t="s">
        <v>23</v>
      </c>
      <c r="B21">
        <v>10</v>
      </c>
      <c r="C21">
        <v>24.9855032</v>
      </c>
      <c r="D21">
        <v>1.45728992514583</v>
      </c>
    </row>
    <row r="22" spans="1:7">
      <c r="A22" t="s">
        <v>24</v>
      </c>
      <c r="B22">
        <v>1</v>
      </c>
      <c r="C22">
        <v>2.04807464999999</v>
      </c>
      <c r="D22">
        <v>0.38384159960435099</v>
      </c>
    </row>
    <row r="23" spans="1:7">
      <c r="A23" t="s">
        <v>24</v>
      </c>
      <c r="B23">
        <v>2</v>
      </c>
      <c r="C23">
        <v>2.0461025500000001</v>
      </c>
      <c r="D23">
        <v>0.29693282227272799</v>
      </c>
    </row>
    <row r="24" spans="1:7">
      <c r="A24" t="s">
        <v>24</v>
      </c>
      <c r="B24">
        <v>3</v>
      </c>
      <c r="C24">
        <v>2.3871917499999999</v>
      </c>
      <c r="D24">
        <v>0.20089821266299801</v>
      </c>
    </row>
    <row r="25" spans="1:7">
      <c r="A25" t="s">
        <v>24</v>
      </c>
      <c r="B25">
        <v>4</v>
      </c>
      <c r="C25">
        <v>2.6265179000000001</v>
      </c>
      <c r="D25">
        <v>0.27384887985619</v>
      </c>
    </row>
    <row r="26" spans="1:7">
      <c r="A26" t="s">
        <v>24</v>
      </c>
      <c r="B26">
        <v>5</v>
      </c>
      <c r="C26">
        <v>2.9754651499999998</v>
      </c>
      <c r="D26">
        <v>0.305560760537127</v>
      </c>
      <c r="F26" s="6"/>
    </row>
    <row r="27" spans="1:7">
      <c r="A27" t="s">
        <v>24</v>
      </c>
      <c r="B27">
        <v>6</v>
      </c>
      <c r="C27">
        <v>3.2248995499999999</v>
      </c>
      <c r="D27">
        <v>0.32322280882070697</v>
      </c>
      <c r="G27" s="6"/>
    </row>
    <row r="28" spans="1:7">
      <c r="A28" t="s">
        <v>24</v>
      </c>
      <c r="B28">
        <v>7</v>
      </c>
      <c r="C28">
        <v>3.4267595499999999</v>
      </c>
      <c r="D28">
        <v>0.38278605183398101</v>
      </c>
    </row>
    <row r="29" spans="1:7">
      <c r="A29" t="s">
        <v>24</v>
      </c>
      <c r="B29">
        <v>8</v>
      </c>
      <c r="C29">
        <v>3.7358061</v>
      </c>
      <c r="D29">
        <v>0.66930301805474401</v>
      </c>
    </row>
    <row r="30" spans="1:7">
      <c r="A30" t="s">
        <v>24</v>
      </c>
      <c r="B30">
        <v>9</v>
      </c>
      <c r="C30">
        <v>3.9926952500000001</v>
      </c>
      <c r="D30">
        <v>0.68530399418913901</v>
      </c>
    </row>
    <row r="31" spans="1:7">
      <c r="A31" t="s">
        <v>24</v>
      </c>
      <c r="B31">
        <v>10</v>
      </c>
      <c r="C31">
        <v>4.2702387999999996</v>
      </c>
      <c r="D31">
        <v>0.63450439386749702</v>
      </c>
    </row>
    <row r="38" spans="6:6">
      <c r="F38" s="6"/>
    </row>
    <row r="66" spans="6:6">
      <c r="F66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Varying meta (naive)</vt:lpstr>
      <vt:lpstr>Varying meta (optimized)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Keskisärkkä</dc:creator>
  <cp:lastModifiedBy>Robin Keskisärkkä</cp:lastModifiedBy>
  <dcterms:created xsi:type="dcterms:W3CDTF">2019-04-29T15:13:01Z</dcterms:created>
  <dcterms:modified xsi:type="dcterms:W3CDTF">2019-05-09T22:58:11Z</dcterms:modified>
</cp:coreProperties>
</file>