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 - Imperial College London\Process Analytics Course\CPSEProcessAnalytics2022 - in progress\Intro Course\4_Powder_properties\"/>
    </mc:Choice>
  </mc:AlternateContent>
  <xr:revisionPtr revIDLastSave="0" documentId="13_ncr:1_{2AFBEFC7-8A75-4532-B4AF-0BBB18F40990}" xr6:coauthVersionLast="47" xr6:coauthVersionMax="47" xr10:uidLastSave="{00000000-0000-0000-0000-000000000000}"/>
  <bookViews>
    <workbookView xWindow="2250" yWindow="1643" windowWidth="18383" windowHeight="11542" xr2:uid="{8253A5B0-99CC-4212-874A-36E1918FB884}"/>
  </bookViews>
  <sheets>
    <sheet name="Dataset" sheetId="1" r:id="rId1"/>
    <sheet name="Abbrevia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<sst xmlns="http://schemas.openxmlformats.org/spreadsheetml/2006/main" count="127" uniqueCount="85">
  <si>
    <t>Cohesion</t>
  </si>
  <si>
    <t>FFc</t>
  </si>
  <si>
    <t>FFRHO</t>
  </si>
  <si>
    <t>SI</t>
  </si>
  <si>
    <t>AR_40</t>
  </si>
  <si>
    <t>AR10</t>
  </si>
  <si>
    <t>AE10</t>
  </si>
  <si>
    <t>Class</t>
  </si>
  <si>
    <t>Porosity</t>
  </si>
  <si>
    <t>ρbulk</t>
  </si>
  <si>
    <t>HR</t>
  </si>
  <si>
    <t>CI</t>
  </si>
  <si>
    <t>API</t>
  </si>
  <si>
    <t>Dis</t>
  </si>
  <si>
    <t>API 1</t>
  </si>
  <si>
    <t>API 2</t>
  </si>
  <si>
    <t>API 3</t>
  </si>
  <si>
    <t>API 4</t>
  </si>
  <si>
    <t>API 5</t>
  </si>
  <si>
    <t>API 6</t>
  </si>
  <si>
    <t>API 7</t>
  </si>
  <si>
    <t>API 8</t>
  </si>
  <si>
    <t>API 9</t>
  </si>
  <si>
    <t>Filler1 Process A</t>
  </si>
  <si>
    <t>Filler2 Process A</t>
  </si>
  <si>
    <t>Filler3 Process A</t>
  </si>
  <si>
    <t>Filler4 Process A</t>
  </si>
  <si>
    <t>Filler1 Process B</t>
  </si>
  <si>
    <t>Filler2 Process B</t>
  </si>
  <si>
    <t>Filler3 Process B</t>
  </si>
  <si>
    <t>Filler4 Process B</t>
  </si>
  <si>
    <t>Binder 1</t>
  </si>
  <si>
    <t>Binder 2</t>
  </si>
  <si>
    <t>Binder 3</t>
  </si>
  <si>
    <t>Lubricant</t>
  </si>
  <si>
    <t>Disintegrant</t>
  </si>
  <si>
    <t>d10</t>
  </si>
  <si>
    <t>d50</t>
  </si>
  <si>
    <t>d90</t>
  </si>
  <si>
    <t>Span</t>
  </si>
  <si>
    <t xml:space="preserve">ρtapped </t>
  </si>
  <si>
    <t xml:space="preserve">ρtrue </t>
  </si>
  <si>
    <t>Por</t>
  </si>
  <si>
    <t xml:space="preserve">LoD </t>
  </si>
  <si>
    <t xml:space="preserve">PHILIN </t>
  </si>
  <si>
    <t xml:space="preserve">PHISF </t>
  </si>
  <si>
    <t>FR</t>
  </si>
  <si>
    <t xml:space="preserve">BFE </t>
  </si>
  <si>
    <t xml:space="preserve">nBFE </t>
  </si>
  <si>
    <t xml:space="preserve">CDB </t>
  </si>
  <si>
    <t xml:space="preserve">Compressibility </t>
  </si>
  <si>
    <t xml:space="preserve">AE_40 </t>
  </si>
  <si>
    <t>S60%</t>
  </si>
  <si>
    <t>Name</t>
  </si>
  <si>
    <t>F_A</t>
  </si>
  <si>
    <t>F_B</t>
  </si>
  <si>
    <t>Bin</t>
  </si>
  <si>
    <t>Lub</t>
  </si>
  <si>
    <t>d10 value of laser diffraction measurement</t>
  </si>
  <si>
    <t>d50 value of laser diffraction measurement</t>
  </si>
  <si>
    <t>d90 value of laser diffraction measurement</t>
  </si>
  <si>
    <t>bulk density</t>
  </si>
  <si>
    <t>tapped density</t>
  </si>
  <si>
    <t>hausner ratio</t>
  </si>
  <si>
    <t>Carr index</t>
  </si>
  <si>
    <t>Loss on drying (indication of water content)</t>
  </si>
  <si>
    <t xml:space="preserve">flow function coefficient (ring shear test) </t>
  </si>
  <si>
    <t>Density corrected FFc value (ring shear test)</t>
  </si>
  <si>
    <t>Linear angle of internal friction (ring shear test)</t>
  </si>
  <si>
    <t>Angle of internal friction at shear failure (ring shear test)</t>
  </si>
  <si>
    <t>Basic Flowability Energy (FT4 test)</t>
  </si>
  <si>
    <t>normalised Basic Flowability Energy (FT4 test)</t>
  </si>
  <si>
    <t>Stability Index (FT4 test)</t>
  </si>
  <si>
    <t>conditioned bulk density (FT4 test)</t>
  </si>
  <si>
    <t>Volume reduction upon increase in normal stress (FT4 test)</t>
  </si>
  <si>
    <t>Flow energy at an air velocity of 40 mm/s (FT4 test)</t>
  </si>
  <si>
    <t>Flow energy at an air velocity of 10 mm/s (FT4 test)</t>
  </si>
  <si>
    <t>AE40/AE0 (FT4 test)</t>
  </si>
  <si>
    <t>AR40/AR0(FT4 test)</t>
  </si>
  <si>
    <t xml:space="preserve">Cohesion </t>
  </si>
  <si>
    <t>indication of cohesivity (ring shear test)</t>
  </si>
  <si>
    <t>indication of the width of a particle size distribution of a laser diffraction measurement</t>
  </si>
  <si>
    <t>true density (helium pycnometry)</t>
  </si>
  <si>
    <t>flow rate: mass change over time for flow through an orifice (flow pro)</t>
  </si>
  <si>
    <t>Sorption at 60% relative humidity (dynamic vapor sorption)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</si>
</sst>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B94-FC28-4792-B295-BEB19DB4EF84}">
  <dimension ref="A1:AC23"/>
  <sheetViews>
    <sheetView tabSelected="1" workbookViewId="0">
      <selection activeCell="J32" sqref="J32"/>
    </sheetView>
  </sheetViews>
  <sheetFormatPr defaultRowHeight="14.25" x14ac:dyDescent="0.45"/>
  <cols>
    <col min="1" max="1" width="15.59765625" bestFit="1" customWidth="1"/>
    <col min="2" max="2" width="9.3984375" customWidth="1"/>
    <col min="3" max="3" width="10.59765625" bestFit="1" customWidth="1"/>
    <col min="4" max="5" width="11.59765625" bestFit="1" customWidth="1"/>
    <col min="6" max="6" width="10.59765625" bestFit="1" customWidth="1"/>
    <col min="7" max="9" width="9.59765625" bestFit="1" customWidth="1"/>
    <col min="10" max="10" width="10.59765625" bestFit="1" customWidth="1"/>
    <col min="11" max="12" width="9.59765625" bestFit="1" customWidth="1"/>
    <col min="13" max="14" width="10.59765625" bestFit="1" customWidth="1"/>
    <col min="15" max="15" width="9.59765625" bestFit="1" customWidth="1"/>
    <col min="16" max="16" width="11.59765625" bestFit="1" customWidth="1"/>
    <col min="17" max="18" width="10.59765625" bestFit="1" customWidth="1"/>
    <col min="19" max="19" width="11.59765625" bestFit="1" customWidth="1"/>
    <col min="20" max="20" width="12.73046875" bestFit="1" customWidth="1"/>
    <col min="21" max="21" width="10.59765625" bestFit="1" customWidth="1"/>
    <col min="22" max="23" width="9.59765625" bestFit="1" customWidth="1"/>
    <col min="24" max="24" width="26.265625" bestFit="1" customWidth="1"/>
    <col min="25" max="28" width="11.59765625" bestFit="1" customWidth="1"/>
    <col min="29" max="29" width="15" bestFit="1" customWidth="1"/>
  </cols>
  <sheetData>
    <row r="1" spans="1:29" s="4" customFormat="1" ht="14.65" thickBot="1" x14ac:dyDescent="0.5">
      <c r="A1" s="1" t="s">
        <v>53</v>
      </c>
      <c r="B1" s="1" t="s">
        <v>7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9</v>
      </c>
      <c r="H1" s="2" t="s">
        <v>40</v>
      </c>
      <c r="I1" s="2" t="s">
        <v>10</v>
      </c>
      <c r="J1" s="2" t="s">
        <v>11</v>
      </c>
      <c r="K1" s="2" t="s">
        <v>41</v>
      </c>
      <c r="L1" s="2" t="s">
        <v>42</v>
      </c>
      <c r="M1" s="2" t="s">
        <v>43</v>
      </c>
      <c r="N1" s="2" t="s">
        <v>1</v>
      </c>
      <c r="O1" s="2" t="s">
        <v>2</v>
      </c>
      <c r="P1" s="2" t="s">
        <v>79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3</v>
      </c>
      <c r="W1" s="2" t="s">
        <v>49</v>
      </c>
      <c r="X1" s="2" t="s">
        <v>50</v>
      </c>
      <c r="Y1" s="2" t="s">
        <v>51</v>
      </c>
      <c r="Z1" s="2" t="s">
        <v>4</v>
      </c>
      <c r="AA1" s="2" t="s">
        <v>6</v>
      </c>
      <c r="AB1" s="2" t="s">
        <v>5</v>
      </c>
      <c r="AC1" s="3" t="s">
        <v>52</v>
      </c>
    </row>
    <row r="2" spans="1:29" x14ac:dyDescent="0.45">
      <c r="A2" s="5" t="s">
        <v>14</v>
      </c>
      <c r="B2" s="7" t="s">
        <v>12</v>
      </c>
      <c r="C2" s="9">
        <v>0.84399999999999997</v>
      </c>
      <c r="D2" s="10">
        <v>2.7389999999999999</v>
      </c>
      <c r="E2" s="10">
        <v>7.0389999999999997</v>
      </c>
      <c r="F2" s="10">
        <v>2.261774370208105</v>
      </c>
      <c r="G2" s="10">
        <v>0.184</v>
      </c>
      <c r="H2" s="10">
        <v>0.223</v>
      </c>
      <c r="I2" s="10">
        <v>1.212</v>
      </c>
      <c r="J2" s="10">
        <v>21.21</v>
      </c>
      <c r="K2" s="10">
        <v>1.2262</v>
      </c>
      <c r="L2" s="10">
        <v>0.84994291306475289</v>
      </c>
      <c r="M2" s="10">
        <v>0.33</v>
      </c>
      <c r="N2" s="10">
        <v>1.8169999999999999</v>
      </c>
      <c r="O2" s="10">
        <v>0.38</v>
      </c>
      <c r="P2" s="10">
        <v>308</v>
      </c>
      <c r="Q2" s="10">
        <v>36.1</v>
      </c>
      <c r="R2" s="10">
        <v>43.5</v>
      </c>
      <c r="S2" s="10">
        <v>3.399</v>
      </c>
      <c r="T2" s="10">
        <v>621</v>
      </c>
      <c r="U2" s="10">
        <v>20.976900121093962</v>
      </c>
      <c r="V2" s="10">
        <v>0.84199999999999997</v>
      </c>
      <c r="W2" s="10">
        <v>0.18502495495495497</v>
      </c>
      <c r="X2" s="10">
        <v>36.347406666666664</v>
      </c>
      <c r="Y2" s="10">
        <v>108.51126666666666</v>
      </c>
      <c r="Z2" s="10">
        <v>7.0996536666666659</v>
      </c>
      <c r="AA2" s="10">
        <v>157.75853333333333</v>
      </c>
      <c r="AB2" s="10">
        <v>4.850301</v>
      </c>
      <c r="AC2" s="11">
        <v>0.1908</v>
      </c>
    </row>
    <row r="3" spans="1:29" x14ac:dyDescent="0.45">
      <c r="A3" s="5" t="s">
        <v>15</v>
      </c>
      <c r="B3" s="7" t="s">
        <v>12</v>
      </c>
      <c r="C3" s="12">
        <v>2.1419999999999999</v>
      </c>
      <c r="D3" s="13">
        <v>10.98</v>
      </c>
      <c r="E3" s="13">
        <v>55.125</v>
      </c>
      <c r="F3" s="13">
        <v>4.8254098360655737</v>
      </c>
      <c r="G3" s="13">
        <v>0.32800000000000001</v>
      </c>
      <c r="H3" s="13">
        <v>0.39800000000000002</v>
      </c>
      <c r="I3" s="13">
        <v>1.2150000000000001</v>
      </c>
      <c r="J3" s="13">
        <v>21.536000000000001</v>
      </c>
      <c r="K3" s="13">
        <v>1.3053999999999999</v>
      </c>
      <c r="L3" s="13">
        <v>0.74873601961084724</v>
      </c>
      <c r="M3" s="13">
        <v>0.2</v>
      </c>
      <c r="N3" s="13">
        <v>0.91</v>
      </c>
      <c r="O3" s="13">
        <v>0.33</v>
      </c>
      <c r="P3" s="13">
        <v>705</v>
      </c>
      <c r="Q3" s="13">
        <v>31.7</v>
      </c>
      <c r="R3" s="13">
        <v>50.2</v>
      </c>
      <c r="S3" s="13">
        <v>29.255799999999994</v>
      </c>
      <c r="T3" s="13">
        <v>843.33333333333337</v>
      </c>
      <c r="U3" s="13">
        <v>17.647879464285715</v>
      </c>
      <c r="V3" s="13">
        <v>1.1200000000000001</v>
      </c>
      <c r="W3" s="13">
        <v>0.29866666666666664</v>
      </c>
      <c r="X3" s="13">
        <v>46.759666666666668</v>
      </c>
      <c r="Y3" s="13">
        <v>230.92639999999997</v>
      </c>
      <c r="Z3" s="13">
        <v>4.0310826666666673</v>
      </c>
      <c r="AA3" s="13">
        <v>370.42166666666662</v>
      </c>
      <c r="AB3" s="13">
        <v>2.4509166666666666</v>
      </c>
      <c r="AC3" s="14">
        <v>1E-4</v>
      </c>
    </row>
    <row r="4" spans="1:29" x14ac:dyDescent="0.45">
      <c r="A4" s="5" t="s">
        <v>16</v>
      </c>
      <c r="B4" s="7" t="s">
        <v>12</v>
      </c>
      <c r="C4" s="12">
        <v>4.734</v>
      </c>
      <c r="D4" s="13">
        <v>15.489000000000001</v>
      </c>
      <c r="E4" s="13">
        <v>37.247</v>
      </c>
      <c r="F4" s="13">
        <v>2.0991025889340822</v>
      </c>
      <c r="G4" s="13">
        <v>0.32093833858935578</v>
      </c>
      <c r="H4" s="13">
        <v>0.4429832481926505</v>
      </c>
      <c r="I4" s="13">
        <v>1.3803767670732359</v>
      </c>
      <c r="J4" s="13">
        <v>38.037676707323556</v>
      </c>
      <c r="K4" s="13">
        <v>1.5058</v>
      </c>
      <c r="L4" s="13">
        <v>0.7868652287227017</v>
      </c>
      <c r="M4" s="13">
        <v>0.25</v>
      </c>
      <c r="N4" s="13">
        <v>0.85</v>
      </c>
      <c r="O4" s="13">
        <v>0.31</v>
      </c>
      <c r="P4" s="13">
        <v>666</v>
      </c>
      <c r="Q4" s="13">
        <v>36</v>
      </c>
      <c r="R4" s="13">
        <v>49.1</v>
      </c>
      <c r="S4" s="13">
        <v>4.5830000000000002</v>
      </c>
      <c r="T4" s="13">
        <v>450.08596666666671</v>
      </c>
      <c r="U4" s="13">
        <v>10.161483293196872</v>
      </c>
      <c r="V4" s="13">
        <v>1.1630769999999999</v>
      </c>
      <c r="W4" s="13">
        <v>0.27683333333333332</v>
      </c>
      <c r="X4" s="13">
        <v>38.976666666666667</v>
      </c>
      <c r="Y4" s="13">
        <v>326.22000000000003</v>
      </c>
      <c r="Z4" s="13">
        <v>1.1866666666666668</v>
      </c>
      <c r="AA4" s="13">
        <v>334.99333333333334</v>
      </c>
      <c r="AB4" s="13">
        <v>1.1600000000000001</v>
      </c>
      <c r="AC4" s="14">
        <v>1E-4</v>
      </c>
    </row>
    <row r="5" spans="1:29" x14ac:dyDescent="0.45">
      <c r="A5" s="5" t="s">
        <v>17</v>
      </c>
      <c r="B5" s="7" t="s">
        <v>12</v>
      </c>
      <c r="C5" s="12">
        <v>1.6433333333333333</v>
      </c>
      <c r="D5" s="13">
        <v>8.2333333333333325</v>
      </c>
      <c r="E5" s="13">
        <v>307.15666666666669</v>
      </c>
      <c r="F5" s="13">
        <v>37.106882591093125</v>
      </c>
      <c r="G5" s="13">
        <v>0.40655609756097566</v>
      </c>
      <c r="H5" s="13">
        <v>0.61146145557841125</v>
      </c>
      <c r="I5" s="13">
        <v>1.5040160642570282</v>
      </c>
      <c r="J5" s="13">
        <v>33.511111111111113</v>
      </c>
      <c r="K5" s="13">
        <v>1.4694</v>
      </c>
      <c r="L5" s="13">
        <v>0.72331829484076793</v>
      </c>
      <c r="M5" s="13">
        <v>0.11</v>
      </c>
      <c r="N5" s="13">
        <v>1.3633333333333333</v>
      </c>
      <c r="O5" s="13">
        <v>0.64666666666666661</v>
      </c>
      <c r="P5" s="13">
        <v>435.33333333333331</v>
      </c>
      <c r="Q5" s="13">
        <v>33.199999999999996</v>
      </c>
      <c r="R5" s="13">
        <v>44.833333333333336</v>
      </c>
      <c r="S5" s="13">
        <v>1.6139999999999997</v>
      </c>
      <c r="T5" s="13">
        <v>475.66666666666669</v>
      </c>
      <c r="U5" s="13">
        <v>7.2998264989371187</v>
      </c>
      <c r="V5" s="13">
        <v>1.0733333333333335</v>
      </c>
      <c r="W5" s="13">
        <v>0.40733333333333333</v>
      </c>
      <c r="X5" s="13">
        <v>37.9</v>
      </c>
      <c r="Y5" s="13">
        <v>91.600000000000009</v>
      </c>
      <c r="Z5" s="13">
        <v>6.3533333333333344</v>
      </c>
      <c r="AA5" s="13">
        <v>77.56</v>
      </c>
      <c r="AB5" s="13">
        <v>32.283333333333331</v>
      </c>
      <c r="AC5" s="14"/>
    </row>
    <row r="6" spans="1:29" x14ac:dyDescent="0.45">
      <c r="A6" s="5" t="s">
        <v>18</v>
      </c>
      <c r="B6" s="7" t="s">
        <v>12</v>
      </c>
      <c r="C6" s="12">
        <v>27.957000000000001</v>
      </c>
      <c r="D6" s="13">
        <v>114.69</v>
      </c>
      <c r="E6" s="13">
        <v>384.65300000000002</v>
      </c>
      <c r="F6" s="13">
        <v>3.11</v>
      </c>
      <c r="G6" s="13">
        <v>0.62958721399999995</v>
      </c>
      <c r="H6" s="13">
        <v>0.87835900099999997</v>
      </c>
      <c r="I6" s="13">
        <v>1.3951347519999999</v>
      </c>
      <c r="J6" s="13">
        <v>28.322335970000001</v>
      </c>
      <c r="K6" s="13">
        <v>1.6765000000000001</v>
      </c>
      <c r="L6" s="13">
        <f>1-(G6/K6)</f>
        <v>0.62446333790635256</v>
      </c>
      <c r="M6" s="13">
        <v>0.21</v>
      </c>
      <c r="N6" s="13">
        <v>5.5780000000000003</v>
      </c>
      <c r="O6" s="13">
        <v>3.492</v>
      </c>
      <c r="P6" s="13">
        <v>104.4</v>
      </c>
      <c r="Q6" s="13">
        <v>40.5</v>
      </c>
      <c r="R6" s="13">
        <v>42.54</v>
      </c>
      <c r="S6" s="13"/>
      <c r="T6" s="13"/>
      <c r="U6" s="13"/>
      <c r="V6" s="13"/>
      <c r="W6" s="13"/>
      <c r="X6" s="13">
        <v>10.56</v>
      </c>
      <c r="Y6" s="13"/>
      <c r="Z6" s="13"/>
      <c r="AA6" s="13"/>
      <c r="AB6" s="13"/>
      <c r="AC6" s="14">
        <v>0.24079999999999999</v>
      </c>
    </row>
    <row r="7" spans="1:29" x14ac:dyDescent="0.45">
      <c r="A7" s="5" t="s">
        <v>19</v>
      </c>
      <c r="B7" s="7" t="s">
        <v>12</v>
      </c>
      <c r="C7" s="16">
        <v>4.76</v>
      </c>
      <c r="D7" s="15">
        <v>39.024999999999999</v>
      </c>
      <c r="E7" s="15">
        <v>206.18299999999999</v>
      </c>
      <c r="F7" s="15">
        <v>5.1613800000000003</v>
      </c>
      <c r="G7" s="15">
        <v>0.72399999999999998</v>
      </c>
      <c r="H7" s="15">
        <v>0.83</v>
      </c>
      <c r="I7" s="15">
        <v>1.1459999999999999</v>
      </c>
      <c r="J7" s="15">
        <v>14.615</v>
      </c>
      <c r="K7" s="15">
        <v>1.2924</v>
      </c>
      <c r="L7" s="15">
        <v>0.43980200000000003</v>
      </c>
      <c r="M7" s="15">
        <v>0.16</v>
      </c>
      <c r="N7" s="15">
        <v>2.9569999999999999</v>
      </c>
      <c r="O7" s="15">
        <v>2.14</v>
      </c>
      <c r="P7" s="15">
        <v>184</v>
      </c>
      <c r="Q7" s="15">
        <v>30.5</v>
      </c>
      <c r="R7" s="15">
        <v>35.9</v>
      </c>
      <c r="S7" s="13"/>
      <c r="T7" s="13">
        <v>1498</v>
      </c>
      <c r="U7" s="13">
        <v>13.748200000000001</v>
      </c>
      <c r="V7" s="13">
        <v>1.0043299999999999</v>
      </c>
      <c r="W7" s="13">
        <v>0.68100000000000005</v>
      </c>
      <c r="X7" s="13">
        <v>21.090199999999999</v>
      </c>
      <c r="Y7" s="13">
        <v>106.155</v>
      </c>
      <c r="Z7" s="13">
        <v>16.555800000000001</v>
      </c>
      <c r="AA7" s="13">
        <v>344.88299999999998</v>
      </c>
      <c r="AB7" s="13">
        <v>4.6613199999999999</v>
      </c>
      <c r="AC7" s="17">
        <v>5.1429999999999997E-2</v>
      </c>
    </row>
    <row r="8" spans="1:29" x14ac:dyDescent="0.45">
      <c r="A8" s="5" t="s">
        <v>20</v>
      </c>
      <c r="B8" s="7" t="s">
        <v>12</v>
      </c>
      <c r="C8" s="12">
        <v>2.0299999999999998</v>
      </c>
      <c r="D8" s="13">
        <v>9.89</v>
      </c>
      <c r="E8" s="13">
        <v>43.811</v>
      </c>
      <c r="F8" s="13">
        <v>4.2245702730030326</v>
      </c>
      <c r="G8" s="13">
        <v>0.26100000000000001</v>
      </c>
      <c r="H8" s="13">
        <v>0.33100000000000002</v>
      </c>
      <c r="I8" s="13">
        <v>1.268</v>
      </c>
      <c r="J8" s="13">
        <v>26.76</v>
      </c>
      <c r="K8" s="13">
        <v>1.3331999999999999</v>
      </c>
      <c r="L8" s="13">
        <v>0.80423042304230419</v>
      </c>
      <c r="M8" s="13">
        <v>0.13</v>
      </c>
      <c r="N8" s="13">
        <v>0.92300000000000004</v>
      </c>
      <c r="O8" s="13">
        <v>0.28000000000000003</v>
      </c>
      <c r="P8" s="13">
        <v>730</v>
      </c>
      <c r="Q8" s="13">
        <v>31.4</v>
      </c>
      <c r="R8" s="13">
        <v>51.4</v>
      </c>
      <c r="S8" s="13">
        <v>75.654199999999989</v>
      </c>
      <c r="T8" s="13">
        <v>741</v>
      </c>
      <c r="U8" s="13">
        <v>20.019812680115276</v>
      </c>
      <c r="V8" s="13">
        <v>1.0650000000000002</v>
      </c>
      <c r="W8" s="13">
        <v>0.23133333333333331</v>
      </c>
      <c r="X8" s="13">
        <v>52.787066666666668</v>
      </c>
      <c r="Y8" s="13">
        <v>246.23383333333334</v>
      </c>
      <c r="Z8" s="13">
        <v>2.7902713333333331</v>
      </c>
      <c r="AA8" s="13">
        <v>418.87200000000001</v>
      </c>
      <c r="AB8" s="13">
        <v>1.6294593333333331</v>
      </c>
      <c r="AC8" s="14">
        <v>1E-4</v>
      </c>
    </row>
    <row r="9" spans="1:29" x14ac:dyDescent="0.45">
      <c r="A9" s="5" t="s">
        <v>21</v>
      </c>
      <c r="B9" s="7" t="s">
        <v>12</v>
      </c>
      <c r="C9" s="12">
        <v>2.35</v>
      </c>
      <c r="D9" s="13">
        <v>13.569000000000001</v>
      </c>
      <c r="E9" s="13">
        <v>91.269000000000005</v>
      </c>
      <c r="F9" s="13">
        <v>6.5530989756061615</v>
      </c>
      <c r="G9" s="13">
        <v>0.32200000000000001</v>
      </c>
      <c r="H9" s="13">
        <v>0.44500000000000001</v>
      </c>
      <c r="I9" s="13">
        <v>1.389</v>
      </c>
      <c r="J9" s="13">
        <v>38.89</v>
      </c>
      <c r="K9" s="13">
        <v>1.2957000000000001</v>
      </c>
      <c r="L9" s="13">
        <v>0.75148568341437061</v>
      </c>
      <c r="M9" s="13">
        <v>0.17</v>
      </c>
      <c r="N9" s="13">
        <v>1.01</v>
      </c>
      <c r="O9" s="13">
        <v>0.37</v>
      </c>
      <c r="P9" s="13">
        <v>656</v>
      </c>
      <c r="Q9" s="13">
        <v>33.200000000000003</v>
      </c>
      <c r="R9" s="13">
        <v>50</v>
      </c>
      <c r="S9" s="13">
        <v>3.262</v>
      </c>
      <c r="T9" s="13">
        <v>767</v>
      </c>
      <c r="U9" s="13">
        <v>14.48262839879154</v>
      </c>
      <c r="V9" s="13">
        <v>1.0026666666666666</v>
      </c>
      <c r="W9" s="13">
        <v>0.33100000000000002</v>
      </c>
      <c r="X9" s="13">
        <v>43.046010000000003</v>
      </c>
      <c r="Y9" s="13">
        <v>208.30703333333335</v>
      </c>
      <c r="Z9" s="13">
        <v>3.7785129999999998</v>
      </c>
      <c r="AA9" s="13">
        <v>252.25976666666668</v>
      </c>
      <c r="AB9" s="13">
        <v>2.9118606666666671</v>
      </c>
      <c r="AC9" s="14">
        <v>6.7000000000000004E-2</v>
      </c>
    </row>
    <row r="10" spans="1:29" x14ac:dyDescent="0.45">
      <c r="A10" s="5" t="s">
        <v>22</v>
      </c>
      <c r="B10" s="7" t="s">
        <v>12</v>
      </c>
      <c r="C10" s="12">
        <v>2.7333333333333329</v>
      </c>
      <c r="D10" s="13">
        <v>9.076666666666668</v>
      </c>
      <c r="E10" s="13">
        <v>217.82333333333335</v>
      </c>
      <c r="F10" s="13">
        <v>23.697025339698861</v>
      </c>
      <c r="G10" s="13">
        <v>0.39685408369408365</v>
      </c>
      <c r="H10" s="13">
        <v>0.54059254175245919</v>
      </c>
      <c r="I10" s="13">
        <v>1.3629604209563029</v>
      </c>
      <c r="J10" s="13">
        <v>26.592784992784996</v>
      </c>
      <c r="K10" s="13">
        <v>1.4942</v>
      </c>
      <c r="L10" s="13">
        <v>0.734403638271929</v>
      </c>
      <c r="M10" s="13">
        <v>0.11</v>
      </c>
      <c r="N10" s="13">
        <v>1.72</v>
      </c>
      <c r="O10" s="13">
        <v>0.71333333333333326</v>
      </c>
      <c r="P10" s="13">
        <v>338</v>
      </c>
      <c r="Q10" s="13">
        <v>34.799999999999997</v>
      </c>
      <c r="R10" s="13">
        <v>43.766666666666673</v>
      </c>
      <c r="S10" s="13">
        <v>3.2320000000000002</v>
      </c>
      <c r="T10" s="13">
        <v>547.66666666666663</v>
      </c>
      <c r="U10" s="13">
        <v>10.208301078426258</v>
      </c>
      <c r="V10" s="13">
        <v>1.1733333333333333</v>
      </c>
      <c r="W10" s="13">
        <v>0.33366666666666661</v>
      </c>
      <c r="X10" s="13">
        <v>35.800000000000004</v>
      </c>
      <c r="Y10" s="13">
        <v>104.2</v>
      </c>
      <c r="Z10" s="13">
        <v>4.6399999999999997</v>
      </c>
      <c r="AA10" s="13">
        <v>114.63333333333333</v>
      </c>
      <c r="AB10" s="13">
        <v>5.1433333333333335</v>
      </c>
      <c r="AC10" s="14"/>
    </row>
    <row r="11" spans="1:29" x14ac:dyDescent="0.45">
      <c r="A11" s="5" t="s">
        <v>23</v>
      </c>
      <c r="B11" s="7" t="s">
        <v>54</v>
      </c>
      <c r="C11" s="12">
        <v>15.105</v>
      </c>
      <c r="D11" s="13">
        <v>64.8</v>
      </c>
      <c r="E11" s="13">
        <v>187.142</v>
      </c>
      <c r="F11" s="13">
        <v>1.114074074074074</v>
      </c>
      <c r="G11" s="13">
        <v>0.5617977528089888</v>
      </c>
      <c r="H11" s="13">
        <v>0.72992700729927007</v>
      </c>
      <c r="I11" s="13">
        <v>1.2992700729927007</v>
      </c>
      <c r="J11" s="13">
        <v>23</v>
      </c>
      <c r="K11" s="13">
        <v>1.544</v>
      </c>
      <c r="L11" s="13">
        <v>1</v>
      </c>
      <c r="M11" s="13">
        <v>0.33</v>
      </c>
      <c r="N11" s="13">
        <v>4.9370000000000003</v>
      </c>
      <c r="O11" s="13">
        <v>3.24</v>
      </c>
      <c r="P11" s="13">
        <v>102</v>
      </c>
      <c r="Q11" s="13">
        <v>35.200000000000003</v>
      </c>
      <c r="R11" s="13">
        <v>36.299999999999997</v>
      </c>
      <c r="S11" s="13">
        <v>23.196999999999999</v>
      </c>
      <c r="T11" s="13">
        <v>1881.4033333333334</v>
      </c>
      <c r="U11" s="13">
        <v>18.235953604083875</v>
      </c>
      <c r="V11" s="13">
        <v>0.96917743333333328</v>
      </c>
      <c r="W11" s="13">
        <v>0.64481250000000001</v>
      </c>
      <c r="X11" s="13">
        <v>10.766666666666666</v>
      </c>
      <c r="Y11" s="13">
        <v>7.3478466666666664</v>
      </c>
      <c r="Z11" s="13">
        <v>253.61843333333331</v>
      </c>
      <c r="AA11" s="13">
        <v>90.801580000000001</v>
      </c>
      <c r="AB11" s="13">
        <v>20.396836666666669</v>
      </c>
      <c r="AC11" s="14">
        <v>5.1999999999999998E-2</v>
      </c>
    </row>
    <row r="12" spans="1:29" x14ac:dyDescent="0.45">
      <c r="A12" s="5" t="s">
        <v>24</v>
      </c>
      <c r="B12" s="7" t="s">
        <v>54</v>
      </c>
      <c r="C12" s="12">
        <v>15.397</v>
      </c>
      <c r="D12" s="13">
        <v>114.167</v>
      </c>
      <c r="E12" s="13">
        <v>272.38</v>
      </c>
      <c r="F12" s="13">
        <v>2.2509394133155816</v>
      </c>
      <c r="G12" s="13">
        <v>0.67600000000000005</v>
      </c>
      <c r="H12" s="13">
        <v>0.81299999999999994</v>
      </c>
      <c r="I12" s="13">
        <v>1.202</v>
      </c>
      <c r="J12" s="13">
        <v>20.225000000000001</v>
      </c>
      <c r="K12" s="13">
        <v>2.8159999999999998</v>
      </c>
      <c r="L12" s="13">
        <v>0.75994318181818177</v>
      </c>
      <c r="M12" s="13">
        <v>0.84</v>
      </c>
      <c r="N12" s="13">
        <v>11.59</v>
      </c>
      <c r="O12" s="13">
        <v>8.3000000000000007</v>
      </c>
      <c r="P12" s="13">
        <v>47</v>
      </c>
      <c r="Q12" s="13">
        <v>38.799999999999997</v>
      </c>
      <c r="R12" s="13">
        <v>38.1</v>
      </c>
      <c r="S12" s="13">
        <v>365.16500000000002</v>
      </c>
      <c r="T12" s="13">
        <v>2292.3333333333335</v>
      </c>
      <c r="U12" s="13">
        <v>19.360923423423422</v>
      </c>
      <c r="V12" s="13">
        <v>1.1336666666666668</v>
      </c>
      <c r="W12" s="13">
        <v>0.74</v>
      </c>
      <c r="X12" s="13">
        <v>3.7726136666666665</v>
      </c>
      <c r="Y12" s="13">
        <v>5.5812293333333338</v>
      </c>
      <c r="Z12" s="13">
        <v>282.47476666666665</v>
      </c>
      <c r="AA12" s="13">
        <v>405.18483333333342</v>
      </c>
      <c r="AB12" s="13">
        <v>3.6860660000000003</v>
      </c>
      <c r="AC12" s="14">
        <v>0.41360000000000002</v>
      </c>
    </row>
    <row r="13" spans="1:29" x14ac:dyDescent="0.45">
      <c r="A13" s="5" t="s">
        <v>25</v>
      </c>
      <c r="B13" s="7" t="s">
        <v>54</v>
      </c>
      <c r="C13" s="12">
        <v>75.278000000000006</v>
      </c>
      <c r="D13" s="13">
        <v>199.68799999999999</v>
      </c>
      <c r="E13" s="13">
        <v>366.18799999999999</v>
      </c>
      <c r="F13" s="13">
        <v>1.4568226433235847</v>
      </c>
      <c r="G13" s="13">
        <v>0.378</v>
      </c>
      <c r="H13" s="13">
        <v>0.436</v>
      </c>
      <c r="I13" s="13">
        <v>1.1539999999999999</v>
      </c>
      <c r="J13" s="13">
        <v>15.439</v>
      </c>
      <c r="K13" s="13">
        <v>1.5771999999999999</v>
      </c>
      <c r="L13" s="13">
        <v>0.7603347704793304</v>
      </c>
      <c r="M13" s="13">
        <v>3.59</v>
      </c>
      <c r="N13" s="13">
        <v>11.856999999999999</v>
      </c>
      <c r="O13" s="13">
        <v>4.53</v>
      </c>
      <c r="P13" s="13">
        <v>50</v>
      </c>
      <c r="Q13" s="13">
        <v>35.6</v>
      </c>
      <c r="R13" s="13">
        <v>35.9</v>
      </c>
      <c r="S13" s="13">
        <v>78.603999999999999</v>
      </c>
      <c r="T13" s="13">
        <v>1106.232</v>
      </c>
      <c r="U13" s="13">
        <v>18.288857048385321</v>
      </c>
      <c r="V13" s="13">
        <v>0.98504316666666669</v>
      </c>
      <c r="W13" s="13">
        <v>0.37804166666666666</v>
      </c>
      <c r="X13" s="13">
        <v>5.52</v>
      </c>
      <c r="Y13" s="13">
        <v>2.5512100000000002</v>
      </c>
      <c r="Z13" s="13">
        <v>492.61930000000007</v>
      </c>
      <c r="AA13" s="13">
        <v>42.179986666666665</v>
      </c>
      <c r="AB13" s="13">
        <v>26.874186666666663</v>
      </c>
      <c r="AC13" s="14">
        <v>5.6369999999999996</v>
      </c>
    </row>
    <row r="14" spans="1:29" x14ac:dyDescent="0.45">
      <c r="A14" s="5" t="s">
        <v>26</v>
      </c>
      <c r="B14" s="7" t="s">
        <v>54</v>
      </c>
      <c r="C14" s="12">
        <v>32.219000000000001</v>
      </c>
      <c r="D14" s="13">
        <v>114.631</v>
      </c>
      <c r="E14" s="13">
        <v>242.596</v>
      </c>
      <c r="F14" s="13">
        <v>1.8352539888860779</v>
      </c>
      <c r="G14" s="13">
        <v>0.45900000000000002</v>
      </c>
      <c r="H14" s="13">
        <v>0.56599999999999995</v>
      </c>
      <c r="I14" s="13">
        <v>1.2330000000000001</v>
      </c>
      <c r="J14" s="13">
        <v>23.34</v>
      </c>
      <c r="K14" s="13">
        <v>1.5679000000000001</v>
      </c>
      <c r="L14" s="13">
        <v>0.7072517379934945</v>
      </c>
      <c r="M14" s="13">
        <v>5.73</v>
      </c>
      <c r="N14" s="13">
        <v>4.8330000000000002</v>
      </c>
      <c r="O14" s="13">
        <v>2.2799999999999998</v>
      </c>
      <c r="P14" s="13">
        <v>107</v>
      </c>
      <c r="Q14" s="13">
        <v>37.9</v>
      </c>
      <c r="R14" s="13">
        <v>39.200000000000003</v>
      </c>
      <c r="S14" s="13">
        <v>24.45</v>
      </c>
      <c r="T14" s="13">
        <v>1631.4693333333335</v>
      </c>
      <c r="U14" s="13">
        <v>22.053836795385934</v>
      </c>
      <c r="V14" s="13">
        <v>0.9671544333333334</v>
      </c>
      <c r="W14" s="13">
        <v>0.46235416666666668</v>
      </c>
      <c r="X14" s="13">
        <v>10.841206666666666</v>
      </c>
      <c r="Y14" s="13">
        <v>5.2360766666666665</v>
      </c>
      <c r="Z14" s="13">
        <v>330.05896666666666</v>
      </c>
      <c r="AA14" s="13">
        <v>17.545349999999999</v>
      </c>
      <c r="AB14" s="13">
        <v>92.759106666666653</v>
      </c>
      <c r="AC14" s="14">
        <v>6.4580000000000002</v>
      </c>
    </row>
    <row r="15" spans="1:29" x14ac:dyDescent="0.45">
      <c r="A15" s="5" t="s">
        <v>27</v>
      </c>
      <c r="B15" s="7" t="s">
        <v>55</v>
      </c>
      <c r="C15" s="12">
        <v>7.2439999999999998</v>
      </c>
      <c r="D15" s="13">
        <v>20.972999999999999</v>
      </c>
      <c r="E15" s="13">
        <v>47.348999999999997</v>
      </c>
      <c r="F15" s="13">
        <v>1.9122204739426882</v>
      </c>
      <c r="G15" s="13">
        <v>0.32300000000000001</v>
      </c>
      <c r="H15" s="13">
        <v>0.45200000000000001</v>
      </c>
      <c r="I15" s="13">
        <v>1.4</v>
      </c>
      <c r="J15" s="13">
        <v>40</v>
      </c>
      <c r="K15" s="13">
        <v>1.5066999999999999</v>
      </c>
      <c r="L15" s="13">
        <v>0.78562421185372</v>
      </c>
      <c r="M15" s="13">
        <v>3.2</v>
      </c>
      <c r="N15" s="13">
        <v>1.6970000000000001</v>
      </c>
      <c r="O15" s="13">
        <v>0.67</v>
      </c>
      <c r="P15" s="13">
        <v>346</v>
      </c>
      <c r="Q15" s="13">
        <v>34.6</v>
      </c>
      <c r="R15" s="13">
        <v>43.8</v>
      </c>
      <c r="S15" s="13">
        <v>6.0170000000000003</v>
      </c>
      <c r="T15" s="13">
        <v>570.54846666666663</v>
      </c>
      <c r="U15" s="13">
        <v>9.501750860441879</v>
      </c>
      <c r="V15" s="13">
        <v>1.1239430000000001</v>
      </c>
      <c r="W15" s="13">
        <v>0.37529166666666663</v>
      </c>
      <c r="X15" s="13">
        <v>20.29936</v>
      </c>
      <c r="Y15" s="13">
        <v>49.752580000000002</v>
      </c>
      <c r="Z15" s="13">
        <v>12.466207333333335</v>
      </c>
      <c r="AA15" s="13">
        <v>67.296726666666657</v>
      </c>
      <c r="AB15" s="13">
        <v>10.991622999999999</v>
      </c>
      <c r="AC15" s="14">
        <v>5.9880000000000004</v>
      </c>
    </row>
    <row r="16" spans="1:29" x14ac:dyDescent="0.45">
      <c r="A16" s="5" t="s">
        <v>28</v>
      </c>
      <c r="B16" s="7" t="s">
        <v>55</v>
      </c>
      <c r="C16" s="12">
        <v>6.6280000000000001</v>
      </c>
      <c r="D16" s="13">
        <v>41.350999999999999</v>
      </c>
      <c r="E16" s="13">
        <v>113.771</v>
      </c>
      <c r="F16" s="13">
        <v>2.5910618848395446</v>
      </c>
      <c r="G16" s="13">
        <v>0.625</v>
      </c>
      <c r="H16" s="13">
        <v>0.79800000000000004</v>
      </c>
      <c r="I16" s="13">
        <v>1.2769999999999999</v>
      </c>
      <c r="J16" s="13">
        <v>27.715</v>
      </c>
      <c r="K16" s="13">
        <v>1.5511999999999999</v>
      </c>
      <c r="L16" s="13">
        <v>0.59708612686952034</v>
      </c>
      <c r="M16" s="13">
        <v>0.54</v>
      </c>
      <c r="N16" s="13">
        <v>1.9630000000000001</v>
      </c>
      <c r="O16" s="13">
        <v>1.32</v>
      </c>
      <c r="P16" s="13">
        <v>281</v>
      </c>
      <c r="Q16" s="13">
        <v>33.299999999999997</v>
      </c>
      <c r="R16" s="13">
        <v>40.5</v>
      </c>
      <c r="S16" s="13">
        <v>13.569000000000001</v>
      </c>
      <c r="T16" s="13">
        <v>859</v>
      </c>
      <c r="U16" s="13">
        <v>8.3555785282235586</v>
      </c>
      <c r="V16" s="13">
        <v>1.1966666666666665</v>
      </c>
      <c r="W16" s="13">
        <v>0.64253480257116624</v>
      </c>
      <c r="X16" s="13">
        <v>21.366666666666664</v>
      </c>
      <c r="Y16" s="13">
        <v>88.341633333333334</v>
      </c>
      <c r="Z16" s="13">
        <v>8.3048276666666681</v>
      </c>
      <c r="AA16" s="13">
        <v>167.62993666666668</v>
      </c>
      <c r="AB16" s="13">
        <v>5.011711</v>
      </c>
      <c r="AC16" s="14">
        <v>0.1138</v>
      </c>
    </row>
    <row r="17" spans="1:29" x14ac:dyDescent="0.45">
      <c r="A17" s="5" t="s">
        <v>29</v>
      </c>
      <c r="B17" s="7" t="s">
        <v>55</v>
      </c>
      <c r="C17" s="12">
        <v>6.827</v>
      </c>
      <c r="D17" s="13">
        <v>43.636000000000003</v>
      </c>
      <c r="E17" s="13">
        <v>165.941</v>
      </c>
      <c r="F17" s="13">
        <v>3.6463928866073885</v>
      </c>
      <c r="G17" s="13">
        <v>0.63500000000000001</v>
      </c>
      <c r="H17" s="13">
        <v>0.73599999999999999</v>
      </c>
      <c r="I17" s="13">
        <v>1.161</v>
      </c>
      <c r="J17" s="13">
        <v>16.052</v>
      </c>
      <c r="K17" s="13">
        <v>1.4927999999999999</v>
      </c>
      <c r="L17" s="13">
        <v>0.57462486602357976</v>
      </c>
      <c r="M17" s="13">
        <v>0.12</v>
      </c>
      <c r="N17" s="13">
        <v>3.3499999999999996</v>
      </c>
      <c r="O17" s="13">
        <v>3.9</v>
      </c>
      <c r="P17" s="13">
        <v>172</v>
      </c>
      <c r="Q17" s="13">
        <v>37.700000000000003</v>
      </c>
      <c r="R17" s="13">
        <v>41.6</v>
      </c>
      <c r="S17" s="13">
        <v>16.163599999999999</v>
      </c>
      <c r="T17" s="13">
        <v>1045</v>
      </c>
      <c r="U17" s="13">
        <v>10.400385051678722</v>
      </c>
      <c r="V17" s="13">
        <v>0.70566666666666666</v>
      </c>
      <c r="W17" s="13">
        <v>0.62798155717761561</v>
      </c>
      <c r="X17" s="13">
        <v>18.174676666666667</v>
      </c>
      <c r="Y17" s="13">
        <v>123.26721833333333</v>
      </c>
      <c r="Z17" s="13">
        <v>95.497320000000002</v>
      </c>
      <c r="AA17" s="13">
        <v>399.08330000000001</v>
      </c>
      <c r="AB17" s="13">
        <v>5.6667726666666667</v>
      </c>
      <c r="AC17" s="14">
        <v>4.7600000000000003E-2</v>
      </c>
    </row>
    <row r="18" spans="1:29" x14ac:dyDescent="0.45">
      <c r="A18" s="5" t="s">
        <v>30</v>
      </c>
      <c r="B18" s="7" t="s">
        <v>55</v>
      </c>
      <c r="C18" s="12">
        <v>4.9749999999999996</v>
      </c>
      <c r="D18" s="13">
        <v>12.696999999999999</v>
      </c>
      <c r="E18" s="13">
        <v>20.268999999999998</v>
      </c>
      <c r="F18" s="13">
        <v>1.2045365046861463</v>
      </c>
      <c r="G18" s="13">
        <v>0.59899999999999998</v>
      </c>
      <c r="H18" s="13">
        <v>0.66800000000000004</v>
      </c>
      <c r="I18" s="13">
        <v>1.115</v>
      </c>
      <c r="J18" s="13">
        <v>11.459</v>
      </c>
      <c r="K18" s="13">
        <v>1.5085</v>
      </c>
      <c r="L18" s="13">
        <v>0.60291680477295329</v>
      </c>
      <c r="M18" s="13">
        <v>11.2</v>
      </c>
      <c r="N18" s="13">
        <v>1.2030000000000001</v>
      </c>
      <c r="O18" s="13">
        <v>0.68</v>
      </c>
      <c r="P18" s="13">
        <v>501</v>
      </c>
      <c r="Q18" s="13">
        <v>22.7</v>
      </c>
      <c r="R18" s="13">
        <v>39.4</v>
      </c>
      <c r="S18" s="13">
        <v>7.8789999999999996</v>
      </c>
      <c r="T18" s="13">
        <v>744</v>
      </c>
      <c r="U18" s="13">
        <v>7.8294453659179384</v>
      </c>
      <c r="V18" s="13">
        <v>1.1466666666666667</v>
      </c>
      <c r="W18" s="13">
        <v>0.59391180124223597</v>
      </c>
      <c r="X18" s="13">
        <v>14.00239</v>
      </c>
      <c r="Y18" s="13">
        <v>153.78423333333333</v>
      </c>
      <c r="Z18" s="13">
        <v>3.9776919999999998</v>
      </c>
      <c r="AA18" s="13">
        <v>63.333779999999997</v>
      </c>
      <c r="AB18" s="13">
        <v>18.057552666666666</v>
      </c>
      <c r="AC18" s="14">
        <v>9.76</v>
      </c>
    </row>
    <row r="19" spans="1:29" x14ac:dyDescent="0.45">
      <c r="A19" s="5" t="s">
        <v>31</v>
      </c>
      <c r="B19" s="7" t="s">
        <v>56</v>
      </c>
      <c r="C19" s="12">
        <v>17.134</v>
      </c>
      <c r="D19" s="13">
        <v>54.465000000000003</v>
      </c>
      <c r="E19" s="13">
        <v>120.66500000000001</v>
      </c>
      <c r="F19" s="13">
        <v>1.9008721197099054</v>
      </c>
      <c r="G19" s="13">
        <v>0.46800000000000003</v>
      </c>
      <c r="H19" s="13">
        <v>0.54</v>
      </c>
      <c r="I19" s="13">
        <v>1.155</v>
      </c>
      <c r="J19" s="13">
        <v>15.465999999999999</v>
      </c>
      <c r="K19" s="13">
        <v>1.1996</v>
      </c>
      <c r="L19" s="13">
        <v>0.60986995665221744</v>
      </c>
      <c r="M19" s="13">
        <v>2.3199999999999998</v>
      </c>
      <c r="N19" s="13">
        <v>6.47</v>
      </c>
      <c r="O19" s="13">
        <v>3.11</v>
      </c>
      <c r="P19" s="13">
        <v>78</v>
      </c>
      <c r="Q19" s="13">
        <v>28</v>
      </c>
      <c r="R19" s="13">
        <v>29.7</v>
      </c>
      <c r="S19" s="13">
        <v>194.72819999999999</v>
      </c>
      <c r="T19" s="13">
        <v>599.67359999999996</v>
      </c>
      <c r="U19" s="13">
        <v>7.7758506224066384</v>
      </c>
      <c r="V19" s="13">
        <v>0.94879999999999998</v>
      </c>
      <c r="W19" s="13">
        <v>0.48199999999999998</v>
      </c>
      <c r="X19" s="13">
        <v>5.7848529999999991</v>
      </c>
      <c r="Y19" s="13">
        <v>3.4795686666666668</v>
      </c>
      <c r="Z19" s="13">
        <v>182.45283333333336</v>
      </c>
      <c r="AA19" s="13">
        <v>2.5237176666666667</v>
      </c>
      <c r="AB19" s="13">
        <v>297.01979999999998</v>
      </c>
      <c r="AC19" s="14">
        <v>17.54</v>
      </c>
    </row>
    <row r="20" spans="1:29" x14ac:dyDescent="0.45">
      <c r="A20" s="5" t="s">
        <v>32</v>
      </c>
      <c r="B20" s="7" t="s">
        <v>56</v>
      </c>
      <c r="C20" s="12">
        <v>14.907</v>
      </c>
      <c r="D20" s="13">
        <v>52.417999999999999</v>
      </c>
      <c r="E20" s="13">
        <v>136.43600000000001</v>
      </c>
      <c r="F20" s="13">
        <v>2.318459307871342</v>
      </c>
      <c r="G20" s="13">
        <v>0.37</v>
      </c>
      <c r="H20" s="13">
        <v>0.45200000000000001</v>
      </c>
      <c r="I20" s="13">
        <v>1.2210000000000001</v>
      </c>
      <c r="J20" s="13">
        <v>22.094000000000001</v>
      </c>
      <c r="K20" s="13">
        <v>1.2000999999999999</v>
      </c>
      <c r="L20" s="13">
        <v>0.69169235897008585</v>
      </c>
      <c r="M20" s="13">
        <v>1.73</v>
      </c>
      <c r="N20" s="13">
        <v>6.2566666666666668</v>
      </c>
      <c r="O20" s="13">
        <v>2.4</v>
      </c>
      <c r="P20" s="13">
        <v>80</v>
      </c>
      <c r="Q20" s="13">
        <v>32.1</v>
      </c>
      <c r="R20" s="13">
        <v>33.1</v>
      </c>
      <c r="S20" s="13">
        <v>148.8554</v>
      </c>
      <c r="T20" s="13">
        <v>565.23106666666672</v>
      </c>
      <c r="U20" s="13">
        <v>9.2017212936835246</v>
      </c>
      <c r="V20" s="13">
        <v>0.92612483333333329</v>
      </c>
      <c r="W20" s="13">
        <v>0.38391666666666668</v>
      </c>
      <c r="X20" s="13">
        <v>7.5911520000000001</v>
      </c>
      <c r="Y20" s="13">
        <v>2.8700799999999997</v>
      </c>
      <c r="Z20" s="13">
        <v>265.34549999999996</v>
      </c>
      <c r="AA20" s="13">
        <v>1.310983</v>
      </c>
      <c r="AB20" s="13">
        <v>481.38220000000001</v>
      </c>
      <c r="AC20" s="14">
        <v>10.23</v>
      </c>
    </row>
    <row r="21" spans="1:29" x14ac:dyDescent="0.45">
      <c r="A21" s="5" t="s">
        <v>33</v>
      </c>
      <c r="B21" s="7" t="s">
        <v>56</v>
      </c>
      <c r="C21" s="12">
        <v>31.527000000000001</v>
      </c>
      <c r="D21" s="13">
        <v>80.971000000000004</v>
      </c>
      <c r="E21" s="13">
        <v>209.22</v>
      </c>
      <c r="F21" s="13">
        <v>2.1945264353904483</v>
      </c>
      <c r="G21" s="13">
        <v>0.4</v>
      </c>
      <c r="H21" s="13">
        <v>0.495</v>
      </c>
      <c r="I21" s="13">
        <v>1.238</v>
      </c>
      <c r="J21" s="13">
        <v>23.774000000000001</v>
      </c>
      <c r="K21" s="13">
        <v>1.2871999999999999</v>
      </c>
      <c r="L21" s="13">
        <v>0.68924798011187072</v>
      </c>
      <c r="M21" s="13">
        <v>2.73</v>
      </c>
      <c r="N21" s="13">
        <v>3.2469999999999999</v>
      </c>
      <c r="O21" s="13">
        <v>1.33</v>
      </c>
      <c r="P21" s="13">
        <v>188</v>
      </c>
      <c r="Q21" s="13">
        <v>41.2</v>
      </c>
      <c r="R21" s="13">
        <v>45.6</v>
      </c>
      <c r="S21" s="13">
        <v>20.062999999999999</v>
      </c>
      <c r="T21" s="13">
        <v>1682.0163333333333</v>
      </c>
      <c r="U21" s="13">
        <v>27.046411534544671</v>
      </c>
      <c r="V21" s="13">
        <v>0.9930447</v>
      </c>
      <c r="W21" s="13">
        <v>0.38868750000000002</v>
      </c>
      <c r="X21" s="13">
        <v>15.733333333333334</v>
      </c>
      <c r="Y21" s="13">
        <v>4.8695483333333334</v>
      </c>
      <c r="Z21" s="13">
        <v>347.0924333333333</v>
      </c>
      <c r="AA21" s="13">
        <v>215.74726666666666</v>
      </c>
      <c r="AB21" s="13">
        <v>7.7325306666666664</v>
      </c>
      <c r="AC21" s="14">
        <v>7.3</v>
      </c>
    </row>
    <row r="22" spans="1:29" x14ac:dyDescent="0.45">
      <c r="A22" s="5" t="s">
        <v>34</v>
      </c>
      <c r="B22" s="7" t="s">
        <v>57</v>
      </c>
      <c r="C22" s="12">
        <v>1.6619999999999999</v>
      </c>
      <c r="D22" s="13">
        <v>5.8369999999999997</v>
      </c>
      <c r="E22" s="13">
        <v>14.366</v>
      </c>
      <c r="F22" s="13">
        <v>2.1764605105362347</v>
      </c>
      <c r="G22" s="13">
        <v>0.192</v>
      </c>
      <c r="H22" s="13">
        <v>0.316</v>
      </c>
      <c r="I22" s="13">
        <v>1.6459999999999999</v>
      </c>
      <c r="J22" s="13">
        <v>64.596999999999994</v>
      </c>
      <c r="K22" s="13">
        <v>1.0390999999999999</v>
      </c>
      <c r="L22" s="13">
        <v>0.8152247136945433</v>
      </c>
      <c r="M22" s="13">
        <v>2.04</v>
      </c>
      <c r="N22" s="13">
        <v>2.2029999999999998</v>
      </c>
      <c r="O22" s="13">
        <v>0.7</v>
      </c>
      <c r="P22" s="13">
        <v>259</v>
      </c>
      <c r="Q22" s="13">
        <v>31.6</v>
      </c>
      <c r="R22" s="13">
        <v>39.799999999999997</v>
      </c>
      <c r="S22" s="13">
        <v>7.0140000000000002</v>
      </c>
      <c r="T22" s="13">
        <v>94.433333333333337</v>
      </c>
      <c r="U22" s="13">
        <v>2.6585960960960962</v>
      </c>
      <c r="V22" s="13">
        <v>1.6166666666666665</v>
      </c>
      <c r="W22" s="13">
        <v>0.222</v>
      </c>
      <c r="X22" s="13">
        <v>47.366666666666667</v>
      </c>
      <c r="Y22" s="13">
        <v>16.505215</v>
      </c>
      <c r="Z22" s="13">
        <v>3.2211414999999999</v>
      </c>
      <c r="AA22" s="13">
        <v>16.29889</v>
      </c>
      <c r="AB22" s="13">
        <v>3.2676625000000001</v>
      </c>
      <c r="AC22" s="14">
        <v>0.86609999999999998</v>
      </c>
    </row>
    <row r="23" spans="1:29" ht="14.65" thickBot="1" x14ac:dyDescent="0.5">
      <c r="A23" s="6" t="s">
        <v>35</v>
      </c>
      <c r="B23" s="8" t="s">
        <v>13</v>
      </c>
      <c r="C23" s="18">
        <v>8.3049999999999997</v>
      </c>
      <c r="D23" s="19">
        <v>21.884</v>
      </c>
      <c r="E23" s="19">
        <v>49.832999999999998</v>
      </c>
      <c r="F23" s="19">
        <v>1.8976421129592396</v>
      </c>
      <c r="G23" s="19">
        <v>0.34748063542853852</v>
      </c>
      <c r="H23" s="19">
        <v>0.48303850021476991</v>
      </c>
      <c r="I23" s="19">
        <v>1.3901329328453162</v>
      </c>
      <c r="J23" s="19">
        <v>39.013293284531649</v>
      </c>
      <c r="K23" s="19">
        <v>1.2291000000000001</v>
      </c>
      <c r="L23" s="19">
        <v>0.71728855631881983</v>
      </c>
      <c r="M23" s="19">
        <v>3.4733333333333332</v>
      </c>
      <c r="N23" s="19">
        <v>3</v>
      </c>
      <c r="O23" s="19">
        <v>1.31</v>
      </c>
      <c r="P23" s="19">
        <v>162</v>
      </c>
      <c r="Q23" s="19">
        <v>29.1</v>
      </c>
      <c r="R23" s="19">
        <v>34</v>
      </c>
      <c r="S23" s="19">
        <v>21.2014</v>
      </c>
      <c r="T23" s="19">
        <v>349.99616666666662</v>
      </c>
      <c r="U23" s="19">
        <v>5.5449329319814096</v>
      </c>
      <c r="V23" s="19">
        <v>0.95575703333333328</v>
      </c>
      <c r="W23" s="19">
        <v>0.39450000000000002</v>
      </c>
      <c r="X23" s="19">
        <v>12.09901</v>
      </c>
      <c r="Y23" s="19">
        <v>11.703043333333333</v>
      </c>
      <c r="Z23" s="19">
        <v>29.992509999999999</v>
      </c>
      <c r="AA23" s="19">
        <v>1.7545630666666667</v>
      </c>
      <c r="AB23" s="19">
        <v>261.7978333333333</v>
      </c>
      <c r="AC23" s="20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161A-C1D3-460C-92EA-160A2F3616C5}">
  <dimension ref="A1:B27"/>
  <sheetViews>
    <sheetView workbookViewId="0">
      <selection activeCell="B28" sqref="B28"/>
    </sheetView>
  </sheetViews>
  <sheetFormatPr defaultRowHeight="14.25" x14ac:dyDescent="0.45"/>
  <cols>
    <col min="1" max="1" width="15.3984375" bestFit="1" customWidth="1"/>
    <col min="2" max="2" width="40" bestFit="1" customWidth="1"/>
  </cols>
  <sheetData>
    <row r="1" spans="1:2" ht="14.65" thickBot="1" x14ac:dyDescent="0.5">
      <c r="A1" s="2" t="s">
        <v>36</v>
      </c>
      <c r="B1" t="s">
        <v>58</v>
      </c>
    </row>
    <row r="2" spans="1:2" ht="14.65" thickBot="1" x14ac:dyDescent="0.5">
      <c r="A2" s="2" t="s">
        <v>37</v>
      </c>
      <c r="B2" t="s">
        <v>59</v>
      </c>
    </row>
    <row r="3" spans="1:2" ht="14.65" thickBot="1" x14ac:dyDescent="0.5">
      <c r="A3" s="2" t="s">
        <v>38</v>
      </c>
      <c r="B3" t="s">
        <v>60</v>
      </c>
    </row>
    <row r="4" spans="1:2" ht="14.65" thickBot="1" x14ac:dyDescent="0.5">
      <c r="A4" s="2" t="s">
        <v>39</v>
      </c>
      <c r="B4" t="s">
        <v>81</v>
      </c>
    </row>
    <row r="5" spans="1:2" ht="14.65" thickBot="1" x14ac:dyDescent="0.5">
      <c r="A5" s="2" t="s">
        <v>9</v>
      </c>
      <c r="B5" t="s">
        <v>61</v>
      </c>
    </row>
    <row r="6" spans="1:2" ht="14.65" thickBot="1" x14ac:dyDescent="0.5">
      <c r="A6" s="2" t="s">
        <v>40</v>
      </c>
      <c r="B6" t="s">
        <v>62</v>
      </c>
    </row>
    <row r="7" spans="1:2" ht="14.65" thickBot="1" x14ac:dyDescent="0.5">
      <c r="A7" s="2" t="s">
        <v>10</v>
      </c>
      <c r="B7" t="s">
        <v>63</v>
      </c>
    </row>
    <row r="8" spans="1:2" ht="14.65" thickBot="1" x14ac:dyDescent="0.5">
      <c r="A8" s="2" t="s">
        <v>11</v>
      </c>
      <c r="B8" t="s">
        <v>64</v>
      </c>
    </row>
    <row r="9" spans="1:2" ht="14.65" thickBot="1" x14ac:dyDescent="0.5">
      <c r="A9" s="2" t="s">
        <v>41</v>
      </c>
      <c r="B9" t="s">
        <v>82</v>
      </c>
    </row>
    <row r="10" spans="1:2" ht="14.65" thickBot="1" x14ac:dyDescent="0.5">
      <c r="A10" s="2" t="s">
        <v>42</v>
      </c>
      <c r="B10" t="s">
        <v>8</v>
      </c>
    </row>
    <row r="11" spans="1:2" ht="14.65" thickBot="1" x14ac:dyDescent="0.5">
      <c r="A11" s="2" t="s">
        <v>43</v>
      </c>
      <c r="B11" t="s">
        <v>65</v>
      </c>
    </row>
    <row r="12" spans="1:2" ht="14.65" thickBot="1" x14ac:dyDescent="0.5">
      <c r="A12" s="2" t="s">
        <v>1</v>
      </c>
      <c r="B12" t="s">
        <v>66</v>
      </c>
    </row>
    <row r="13" spans="1:2" ht="14.65" thickBot="1" x14ac:dyDescent="0.5">
      <c r="A13" s="2" t="s">
        <v>2</v>
      </c>
      <c r="B13" t="s">
        <v>67</v>
      </c>
    </row>
    <row r="14" spans="1:2" ht="14.65" thickBot="1" x14ac:dyDescent="0.5">
      <c r="A14" s="2" t="s">
        <v>0</v>
      </c>
      <c r="B14" t="s">
        <v>80</v>
      </c>
    </row>
    <row r="15" spans="1:2" ht="14.65" thickBot="1" x14ac:dyDescent="0.5">
      <c r="A15" s="2" t="s">
        <v>44</v>
      </c>
      <c r="B15" t="s">
        <v>68</v>
      </c>
    </row>
    <row r="16" spans="1:2" ht="14.65" thickBot="1" x14ac:dyDescent="0.5">
      <c r="A16" s="2" t="s">
        <v>45</v>
      </c>
      <c r="B16" t="s">
        <v>69</v>
      </c>
    </row>
    <row r="17" spans="1:2" ht="14.65" thickBot="1" x14ac:dyDescent="0.5">
      <c r="A17" s="2" t="s">
        <v>46</v>
      </c>
      <c r="B17" t="s">
        <v>83</v>
      </c>
    </row>
    <row r="18" spans="1:2" ht="14.65" thickBot="1" x14ac:dyDescent="0.5">
      <c r="A18" s="2" t="s">
        <v>47</v>
      </c>
      <c r="B18" t="s">
        <v>70</v>
      </c>
    </row>
    <row r="19" spans="1:2" ht="14.65" thickBot="1" x14ac:dyDescent="0.5">
      <c r="A19" s="2" t="s">
        <v>48</v>
      </c>
      <c r="B19" t="s">
        <v>71</v>
      </c>
    </row>
    <row r="20" spans="1:2" ht="14.65" thickBot="1" x14ac:dyDescent="0.5">
      <c r="A20" s="2" t="s">
        <v>3</v>
      </c>
      <c r="B20" t="s">
        <v>72</v>
      </c>
    </row>
    <row r="21" spans="1:2" ht="14.65" thickBot="1" x14ac:dyDescent="0.5">
      <c r="A21" s="2" t="s">
        <v>49</v>
      </c>
      <c r="B21" t="s">
        <v>73</v>
      </c>
    </row>
    <row r="22" spans="1:2" ht="14.65" thickBot="1" x14ac:dyDescent="0.5">
      <c r="A22" s="2" t="s">
        <v>50</v>
      </c>
      <c r="B22" t="s">
        <v>74</v>
      </c>
    </row>
    <row r="23" spans="1:2" ht="14.65" thickBot="1" x14ac:dyDescent="0.5">
      <c r="A23" s="2" t="s">
        <v>51</v>
      </c>
      <c r="B23" t="s">
        <v>75</v>
      </c>
    </row>
    <row r="24" spans="1:2" ht="14.65" thickBot="1" x14ac:dyDescent="0.5">
      <c r="A24" s="2" t="s">
        <v>4</v>
      </c>
      <c r="B24" t="s">
        <v>77</v>
      </c>
    </row>
    <row r="25" spans="1:2" ht="14.65" thickBot="1" x14ac:dyDescent="0.5">
      <c r="A25" s="2" t="s">
        <v>6</v>
      </c>
      <c r="B25" t="s">
        <v>76</v>
      </c>
    </row>
    <row r="26" spans="1:2" ht="14.65" thickBot="1" x14ac:dyDescent="0.5">
      <c r="A26" s="2" t="s">
        <v>5</v>
      </c>
      <c r="B26" t="s">
        <v>78</v>
      </c>
    </row>
    <row r="27" spans="1:2" ht="14.65" thickBot="1" x14ac:dyDescent="0.5">
      <c r="A27" s="3" t="s">
        <v>52</v>
      </c>
      <c r="B27" t="s"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007E8A-1C82-427B-9360-EB26184B9336}"/>
</file>

<file path=customXml/itemProps2.xml><?xml version="1.0" encoding="utf-8"?>
<ds:datastoreItem xmlns:ds="http://schemas.openxmlformats.org/officeDocument/2006/customXml" ds:itemID="{BED2C4C0-0068-44EF-B535-5143EDB895C3}"/>
</file>

<file path=customXml/itemProps3.xml><?xml version="1.0" encoding="utf-8"?>
<ds:datastoreItem xmlns:ds="http://schemas.openxmlformats.org/officeDocument/2006/customXml" ds:itemID="{32108E90-6481-45D0-8DE6-76D7692E020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Salvador Garcia-Munoz</cp:lastModifiedBy>
  <dcterms:created xsi:type="dcterms:W3CDTF">2022-04-08T10:41:52Z</dcterms:created>
  <dcterms:modified xsi:type="dcterms:W3CDTF">2022-05-01T13:30:41Z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