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6/"/>
    </mc:Choice>
  </mc:AlternateContent>
  <xr:revisionPtr revIDLastSave="0" documentId="10_ncr:80_{1CF7311C-8133-444A-9CDB-6F6DF2DF8815}" xr6:coauthVersionLast="47" xr6:coauthVersionMax="47" xr10:uidLastSave="{00000000-0000-0000-0000-000000000000}"/>
  <bookViews>
    <workbookView xWindow="768" yWindow="768" windowWidth="19272" windowHeight="11400" tabRatio="500" xr2:uid="{00000000-000D-0000-FFFF-FFFF00000000}"/>
  </bookViews>
  <sheets>
    <sheet name="Games" sheetId="1" r:id="rId1"/>
    <sheet name="soln1" sheetId="2" state="hidden" r:id="rId2"/>
    <sheet name="Sheet1" sheetId="3" state="hidden" r:id="rId3"/>
  </sheets>
  <calcPr calcId="191029"/>
  <customWorkbookViews>
    <customWorkbookView name="Richard Ketchersid - Personal View" guid="{13B6492D-170C-45E1-97D8-793CC53D410C}" mergeInterval="0" personalView="1" xWindow="64" yWindow="64" windowWidth="1606" windowHeight="950" tabRatio="50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8" i="1" l="1"/>
  <c r="F15" i="2" l="1"/>
  <c r="D15" i="2"/>
  <c r="D14" i="2"/>
  <c r="G14" i="2" l="1"/>
  <c r="H14" i="2" s="1"/>
  <c r="I14" i="2" s="1"/>
  <c r="D13" i="2"/>
  <c r="G13" i="2" s="1"/>
  <c r="H13" i="2" s="1"/>
  <c r="I13" i="2" s="1"/>
  <c r="D12" i="2"/>
  <c r="G12" i="2" s="1"/>
  <c r="H12" i="2" s="1"/>
  <c r="I12" i="2" s="1"/>
  <c r="D11" i="2"/>
  <c r="G11" i="2" s="1"/>
  <c r="H11" i="2" s="1"/>
  <c r="I11" i="2" s="1"/>
  <c r="G15" i="2" l="1"/>
  <c r="H15" i="2" s="1"/>
  <c r="I15" i="2" s="1"/>
  <c r="D10" i="2"/>
  <c r="G10" i="2" s="1"/>
  <c r="H10" i="2" s="1"/>
  <c r="I10" i="2" s="1"/>
  <c r="I15" i="1" l="1"/>
  <c r="I16" i="1"/>
  <c r="I17" i="1"/>
  <c r="I14" i="1"/>
  <c r="D13" i="1" l="1"/>
  <c r="G13" i="1" s="1"/>
  <c r="H13" i="1" s="1"/>
  <c r="I13" i="1" s="1"/>
</calcChain>
</file>

<file path=xl/sharedStrings.xml><?xml version="1.0" encoding="utf-8"?>
<sst xmlns="http://schemas.openxmlformats.org/spreadsheetml/2006/main" count="83" uniqueCount="47">
  <si>
    <t>Game</t>
  </si>
  <si>
    <t>Probability of Winning</t>
  </si>
  <si>
    <t>In a lottery game, 50 numbered ping-pong balls are put in a bin, and 4 are randomly chosen. To win the jackpot, you need to match all 4 numbers in the order in which they were drawn.  Determine the number of outcomes for picking 4 different numbers in order from the 50 ping-pong balls and the probability of you picking the correct numbers in order.</t>
  </si>
  <si>
    <t>In a lottery game, 40 numbered ping-pong balls are put in a bin, and 5 are randomly chosen. To win the jackpot, you need to match all 5 numbers.  Determine the number of outcomes for picking 5 different numbers from the 40 ping-pong balls and the probability of you picking the correct numbers.</t>
  </si>
  <si>
    <t>Twenty horses ran in the 2016 Kentucky Derby.  The Exacta bet involves picking the first two finishers in order.  Determine the number of outcomes for two horses finishing in the first two spots and the probability of winning the Exacta bet if you pick the horses at random.</t>
  </si>
  <si>
    <t>Twenty horses ran in the 2016 Kentucky Derby.  The Trifecta bet involves picking the first three finishers in order.  Determine the number of outcomes for three horses finishing in the first three spots and the probability of winning the Trifecta bet if you pick the horses at random.</t>
  </si>
  <si>
    <t>Twenty horses ran in the 2016 Kentucky Derby.  The Superfecta bet involves picking the first four finishers in order.  Determine the number of outcomes for four horses finishing in the first four spots and the probability of winning the Superfecta bet if you pick the horses at random.</t>
  </si>
  <si>
    <t>Permutation</t>
  </si>
  <si>
    <t>Is this a permutation (the order of picks matters) or a combination (the order does not matter)?</t>
  </si>
  <si>
    <t>Describe how to calculate the # of outcomes</t>
  </si>
  <si>
    <t>You must pick the right first horse and then the right second horse</t>
  </si>
  <si>
    <t>Total # of outcomes for the game (use PERMUT() or COMBIN())</t>
  </si>
  <si>
    <t>Total # of ways that you can win (enter a number or formula as indicated)</t>
  </si>
  <si>
    <t>Legend</t>
  </si>
  <si>
    <t>If a cell is shaded</t>
  </si>
  <si>
    <t>You should</t>
  </si>
  <si>
    <t>Blue</t>
  </si>
  <si>
    <t>Enter a text response</t>
  </si>
  <si>
    <t>Green</t>
  </si>
  <si>
    <t>Enter a number</t>
  </si>
  <si>
    <t>Gold</t>
  </si>
  <si>
    <t>Enter an Excel formula</t>
  </si>
  <si>
    <t>Any other color</t>
  </si>
  <si>
    <t>Make no changes</t>
  </si>
  <si>
    <t>Pick any 2 out of 20 horses, where the order of selection matters.</t>
  </si>
  <si>
    <t>Odds against winning
= (1 - P)/P</t>
  </si>
  <si>
    <t>Describe how you can win this game</t>
  </si>
  <si>
    <t>In a lottery game, 40 numbered ping-pong balls are put in a bin, and 5 are randomly chosen. You’ll get twice your money back if you match exactly three of the five numbers.  Still using the same number of outcomes as the game above (choosing 5 different ping-pong balls from the 40), determine the probability of matching three out of five numbers.</t>
  </si>
  <si>
    <t>Interpretation of odds.</t>
  </si>
  <si>
    <t>Combination</t>
  </si>
  <si>
    <t>Pick any 4 out of 20 horses, where the order of selection matters.</t>
  </si>
  <si>
    <t>Pick any 3 out of 20 horses, where the order of selection matters.</t>
  </si>
  <si>
    <t>Pick the first horse, the second horse, and the third horse in order.</t>
  </si>
  <si>
    <t>Pick the first horse, the second horse, third, and the fourth horse in order.</t>
  </si>
  <si>
    <t>Pick any 4 out of 50 numbered balls, where the order of selection matters.</t>
  </si>
  <si>
    <t>Pick the first numbered ball, the second ball, third ball, and the fourth ball in order.</t>
  </si>
  <si>
    <t>Pick five balls that match the given selection of five balls.</t>
  </si>
  <si>
    <t>Pick five balls that match exactly three of the chosen balls.</t>
  </si>
  <si>
    <t>Make a selection</t>
  </si>
  <si>
    <t>Salmon</t>
  </si>
  <si>
    <t>Think about the possible ways you can choose so that you get exactly three of the five balls, and two of the others. This involves two choices.</t>
  </si>
  <si>
    <t>Pick 5 balls from 40 without replacement where order does not matter.</t>
  </si>
  <si>
    <r>
      <t xml:space="preserve">This is a self grading sheet for columns B, D, F, and G. If your answer is correct it will show </t>
    </r>
    <r>
      <rPr>
        <b/>
        <sz val="12"/>
        <color rgb="FF00B050"/>
        <rFont val="Calibri"/>
        <family val="2"/>
        <scheme val="minor"/>
      </rPr>
      <t>green</t>
    </r>
    <r>
      <rPr>
        <sz val="12"/>
        <color theme="1"/>
        <rFont val="Calibri"/>
        <family val="2"/>
        <scheme val="minor"/>
      </rPr>
      <t xml:space="preserve">, else you will see </t>
    </r>
    <r>
      <rPr>
        <b/>
        <sz val="12"/>
        <color rgb="FFFF0000"/>
        <rFont val="Calibri"/>
        <family val="2"/>
        <scheme val="minor"/>
      </rPr>
      <t>red</t>
    </r>
    <r>
      <rPr>
        <sz val="12"/>
        <color theme="1"/>
        <rFont val="Calibri"/>
        <family val="2"/>
        <scheme val="minor"/>
      </rPr>
      <t>.</t>
    </r>
  </si>
  <si>
    <t>Enter Name  ⇒</t>
  </si>
  <si>
    <t>Your Name Here</t>
  </si>
  <si>
    <t>Ignore the Halo preview you must download and open the file in Excel to correctly see the contents.</t>
  </si>
  <si>
    <t>Read the "Extra Help and Instructions" post for a hint.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</si>
</sst>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1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1"/>
      <color theme="1"/>
      <name val="Calibri"/>
      <family val="2"/>
      <scheme val="minor"/>
    </font>
    <font>
      <b/>
      <sz val="12"/>
      <color theme="1"/>
      <name val="Calibri"/>
      <family val="2"/>
      <scheme val="minor"/>
    </font>
    <font>
      <b/>
      <sz val="12"/>
      <color rgb="FFFF0000"/>
      <name val="Calibri"/>
      <family val="2"/>
      <scheme val="minor"/>
    </font>
    <font>
      <b/>
      <sz val="12"/>
      <color rgb="FF00B050"/>
      <name val="Calibri"/>
      <family val="2"/>
      <scheme val="minor"/>
    </font>
    <font>
      <b/>
      <sz val="12"/>
      <color theme="0"/>
      <name val="Bradley Hand ITC"/>
      <family val="4"/>
    </font>
    <font>
      <b/>
      <sz val="11"/>
      <color rgb="FFC00000"/>
      <name val="Calibri"/>
      <family val="2"/>
      <scheme val="minor"/>
    </font>
    <font>
      <u/>
      <sz val="12"/>
      <color theme="10"/>
      <name val="Calibri"/>
      <family val="2"/>
      <scheme val="minor"/>
    </font>
    <font>
      <b/>
      <sz val="14"/>
      <color theme="1"/>
      <name val="Calibri"/>
      <family val="2"/>
      <scheme val="minor"/>
    </font>
    <font>
      <b/>
      <u/>
      <sz val="12"/>
      <color theme="10"/>
      <name val="Calibri"/>
      <family val="2"/>
      <scheme val="minor"/>
    </font>
  </fonts>
  <fills count="10">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rgb="FFFFFF00"/>
        <bgColor indexed="64"/>
      </patternFill>
    </fill>
  </fills>
  <borders count="24">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bottom/>
      <diagonal/>
    </border>
    <border>
      <left/>
      <right style="medium">
        <color indexed="64"/>
      </right>
      <top/>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2">
    <xf numFmtId="0" fontId="0" fillId="0" borderId="0"/>
    <xf numFmtId="0" fontId="15" fillId="0" borderId="0" applyNumberFormat="0" applyFill="0" applyBorder="0" applyAlignment="0" applyProtection="0"/>
  </cellStyleXfs>
  <cellXfs count="97">
    <xf numFmtId="0" fontId="0" fillId="0" borderId="0" xfId="0"/>
    <xf numFmtId="0" fontId="0" fillId="0" borderId="0" xfId="0" applyAlignment="1">
      <alignment horizontal="center"/>
    </xf>
    <xf numFmtId="0" fontId="0" fillId="0" borderId="0" xfId="0" applyAlignment="1">
      <alignment wrapText="1"/>
    </xf>
    <xf numFmtId="11" fontId="0" fillId="0" borderId="0" xfId="0" applyNumberFormat="1" applyAlignment="1">
      <alignment horizontal="center"/>
    </xf>
    <xf numFmtId="0" fontId="7" fillId="0" borderId="0" xfId="0" applyFont="1" applyAlignment="1">
      <alignment horizontal="center" wrapText="1"/>
    </xf>
    <xf numFmtId="0" fontId="9"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1" fontId="0" fillId="3" borderId="1" xfId="0" applyNumberFormat="1" applyFill="1" applyBorder="1" applyAlignment="1">
      <alignment horizontal="center" vertical="center"/>
    </xf>
    <xf numFmtId="1" fontId="0" fillId="5" borderId="1" xfId="0" applyNumberFormat="1" applyFill="1" applyBorder="1" applyAlignment="1">
      <alignment horizontal="center" vertical="center"/>
    </xf>
    <xf numFmtId="1" fontId="6" fillId="3" borderId="1" xfId="0" applyNumberFormat="1" applyFont="1" applyFill="1" applyBorder="1" applyAlignment="1">
      <alignment horizontal="center" vertical="center" wrapText="1"/>
    </xf>
    <xf numFmtId="1" fontId="6" fillId="5" borderId="1" xfId="0" applyNumberFormat="1" applyFont="1" applyFill="1" applyBorder="1" applyAlignment="1">
      <alignment horizontal="center" vertical="center" wrapText="1"/>
    </xf>
    <xf numFmtId="1" fontId="8" fillId="5" borderId="1" xfId="0" applyNumberFormat="1" applyFont="1" applyFill="1" applyBorder="1" applyAlignment="1">
      <alignment horizontal="center" vertical="center" wrapText="1"/>
    </xf>
    <xf numFmtId="1" fontId="5" fillId="5" borderId="1" xfId="0" applyNumberFormat="1" applyFont="1" applyFill="1" applyBorder="1" applyAlignment="1">
      <alignment horizontal="center" vertical="center" wrapText="1"/>
    </xf>
    <xf numFmtId="1" fontId="0" fillId="4" borderId="1" xfId="0" applyNumberFormat="1" applyFill="1" applyBorder="1" applyAlignment="1">
      <alignment horizontal="center" vertical="center"/>
    </xf>
    <xf numFmtId="164" fontId="0" fillId="3" borderId="1" xfId="0" applyNumberFormat="1" applyFill="1" applyBorder="1" applyAlignment="1">
      <alignment horizontal="center" vertical="center"/>
    </xf>
    <xf numFmtId="164" fontId="0" fillId="5" borderId="1" xfId="0" applyNumberFormat="1" applyFill="1" applyBorder="1" applyAlignment="1">
      <alignment horizontal="center" vertical="center"/>
    </xf>
    <xf numFmtId="0" fontId="6" fillId="2" borderId="1" xfId="0" applyFont="1" applyFill="1" applyBorder="1" applyAlignment="1">
      <alignment horizontal="left" vertical="center" wrapText="1"/>
    </xf>
    <xf numFmtId="0" fontId="8"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10" fillId="0" borderId="0" xfId="0" applyFont="1" applyAlignment="1">
      <alignment horizontal="center" vertical="center" wrapText="1"/>
    </xf>
    <xf numFmtId="0" fontId="2" fillId="0" borderId="0" xfId="0" applyFont="1" applyAlignment="1">
      <alignment horizontal="center" wrapText="1"/>
    </xf>
    <xf numFmtId="0" fontId="0" fillId="3" borderId="10" xfId="0" applyFill="1" applyBorder="1" applyAlignment="1" applyProtection="1">
      <alignment horizontal="center" vertical="center" wrapText="1"/>
      <protection locked="0"/>
    </xf>
    <xf numFmtId="0" fontId="0" fillId="3" borderId="11" xfId="0" applyFill="1" applyBorder="1" applyAlignment="1" applyProtection="1">
      <alignment horizontal="center" vertical="center" wrapText="1"/>
      <protection locked="0"/>
    </xf>
    <xf numFmtId="0" fontId="0" fillId="7" borderId="12" xfId="0" applyFont="1" applyFill="1" applyBorder="1" applyAlignment="1">
      <alignment horizontal="center" wrapText="1"/>
    </xf>
    <xf numFmtId="0" fontId="0" fillId="0" borderId="13" xfId="0" applyFont="1" applyBorder="1" applyAlignment="1">
      <alignment horizontal="center" wrapText="1"/>
    </xf>
    <xf numFmtId="0" fontId="0" fillId="6" borderId="10" xfId="0" applyFill="1"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4" borderId="10" xfId="0" applyFill="1" applyBorder="1" applyAlignment="1" applyProtection="1">
      <alignment horizontal="center" vertical="center" wrapText="1"/>
      <protection locked="0"/>
    </xf>
    <xf numFmtId="0" fontId="0" fillId="5" borderId="10" xfId="0" applyFill="1" applyBorder="1" applyAlignment="1" applyProtection="1">
      <alignment horizontal="center" vertical="center" wrapText="1"/>
      <protection locked="0"/>
    </xf>
    <xf numFmtId="0" fontId="0" fillId="0" borderId="14" xfId="0" applyBorder="1" applyAlignment="1" applyProtection="1">
      <alignment horizontal="center" vertical="center" wrapText="1"/>
      <protection locked="0"/>
    </xf>
    <xf numFmtId="0" fontId="0" fillId="0" borderId="15" xfId="0" applyBorder="1" applyAlignment="1" applyProtection="1">
      <alignment horizontal="center" vertical="center" wrapText="1"/>
      <protection locked="0"/>
    </xf>
    <xf numFmtId="0" fontId="6" fillId="7"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7" fillId="0" borderId="0" xfId="0" applyFont="1" applyAlignment="1" applyProtection="1">
      <alignment horizontal="center" wrapText="1"/>
      <protection hidden="1"/>
    </xf>
    <xf numFmtId="0" fontId="0" fillId="0" borderId="0" xfId="0" applyAlignment="1" applyProtection="1">
      <alignment horizontal="center"/>
      <protection hidden="1"/>
    </xf>
    <xf numFmtId="0" fontId="0" fillId="0" borderId="0" xfId="0" applyProtection="1">
      <protection hidden="1"/>
    </xf>
    <xf numFmtId="0" fontId="10" fillId="0" borderId="0" xfId="0" applyFont="1" applyAlignment="1" applyProtection="1">
      <alignment horizontal="center" vertical="center" wrapText="1"/>
      <protection hidden="1"/>
    </xf>
    <xf numFmtId="0" fontId="0" fillId="3" borderId="4" xfId="0" applyFill="1" applyBorder="1" applyAlignment="1" applyProtection="1">
      <alignment horizontal="center" vertical="center" wrapText="1"/>
      <protection locked="0" hidden="1"/>
    </xf>
    <xf numFmtId="0" fontId="0" fillId="3" borderId="5" xfId="0" applyFill="1" applyBorder="1" applyAlignment="1" applyProtection="1">
      <alignment horizontal="center" vertical="center" wrapText="1"/>
      <protection locked="0" hidden="1"/>
    </xf>
    <xf numFmtId="0" fontId="0" fillId="6" borderId="4" xfId="0" applyFill="1" applyBorder="1" applyAlignment="1" applyProtection="1">
      <alignment horizontal="center" vertical="center" wrapText="1"/>
      <protection locked="0" hidden="1"/>
    </xf>
    <xf numFmtId="0" fontId="0" fillId="0" borderId="5" xfId="0" applyBorder="1" applyAlignment="1" applyProtection="1">
      <alignment horizontal="center" vertical="center" wrapText="1"/>
      <protection locked="0" hidden="1"/>
    </xf>
    <xf numFmtId="0" fontId="0" fillId="4" borderId="4" xfId="0" applyFill="1" applyBorder="1" applyAlignment="1" applyProtection="1">
      <alignment horizontal="center" vertical="center" wrapText="1"/>
      <protection locked="0" hidden="1"/>
    </xf>
    <xf numFmtId="0" fontId="0" fillId="5" borderId="4" xfId="0" applyFill="1" applyBorder="1" applyAlignment="1" applyProtection="1">
      <alignment horizontal="center" vertical="center" wrapText="1"/>
      <protection locked="0" hidden="1"/>
    </xf>
    <xf numFmtId="0" fontId="0" fillId="0" borderId="6" xfId="0" applyBorder="1" applyAlignment="1" applyProtection="1">
      <alignment horizontal="center" vertical="center" wrapText="1"/>
      <protection locked="0" hidden="1"/>
    </xf>
    <xf numFmtId="0" fontId="0" fillId="0" borderId="7" xfId="0" applyBorder="1" applyAlignment="1" applyProtection="1">
      <alignment horizontal="center" vertical="center" wrapText="1"/>
      <protection locked="0" hidden="1"/>
    </xf>
    <xf numFmtId="0" fontId="9" fillId="2" borderId="1" xfId="0" applyFont="1" applyFill="1" applyBorder="1" applyAlignment="1" applyProtection="1">
      <alignment horizontal="center" vertical="center" wrapText="1"/>
      <protection hidden="1"/>
    </xf>
    <xf numFmtId="0" fontId="10" fillId="2" borderId="1" xfId="0" applyFont="1" applyFill="1" applyBorder="1" applyAlignment="1" applyProtection="1">
      <alignment horizontal="center" vertical="center" wrapText="1"/>
      <protection hidden="1"/>
    </xf>
    <xf numFmtId="0" fontId="0" fillId="0" borderId="0" xfId="0" applyAlignment="1" applyProtection="1">
      <alignment wrapText="1"/>
      <protection hidden="1"/>
    </xf>
    <xf numFmtId="0" fontId="6" fillId="2" borderId="1" xfId="0" applyFont="1" applyFill="1" applyBorder="1" applyAlignment="1" applyProtection="1">
      <alignment horizontal="left" vertical="center" wrapText="1"/>
      <protection hidden="1"/>
    </xf>
    <xf numFmtId="0" fontId="4" fillId="3" borderId="1" xfId="0" applyFont="1" applyFill="1" applyBorder="1" applyAlignment="1" applyProtection="1">
      <alignment horizontal="center" vertical="center" wrapText="1"/>
      <protection hidden="1"/>
    </xf>
    <xf numFmtId="1" fontId="6" fillId="3" borderId="1" xfId="0" applyNumberFormat="1" applyFont="1" applyFill="1" applyBorder="1" applyAlignment="1" applyProtection="1">
      <alignment horizontal="center" vertical="center" wrapText="1"/>
      <protection hidden="1"/>
    </xf>
    <xf numFmtId="1" fontId="0" fillId="3" borderId="1" xfId="0" applyNumberFormat="1" applyFill="1" applyBorder="1" applyAlignment="1" applyProtection="1">
      <alignment horizontal="center" vertical="center"/>
      <protection hidden="1"/>
    </xf>
    <xf numFmtId="164" fontId="0" fillId="3" borderId="1" xfId="0" applyNumberFormat="1" applyFill="1" applyBorder="1" applyAlignment="1" applyProtection="1">
      <alignment horizontal="center" vertical="center"/>
      <protection hidden="1"/>
    </xf>
    <xf numFmtId="0" fontId="2" fillId="6" borderId="1" xfId="0" applyFont="1" applyFill="1" applyBorder="1" applyAlignment="1" applyProtection="1">
      <alignment horizontal="center" vertical="center" wrapText="1"/>
      <protection hidden="1"/>
    </xf>
    <xf numFmtId="0" fontId="1" fillId="6" borderId="1" xfId="0" applyFont="1" applyFill="1" applyBorder="1" applyAlignment="1" applyProtection="1">
      <alignment horizontal="center" vertical="center" wrapText="1"/>
      <protection hidden="1"/>
    </xf>
    <xf numFmtId="1" fontId="6" fillId="5" borderId="1" xfId="0" applyNumberFormat="1" applyFont="1" applyFill="1" applyBorder="1" applyAlignment="1" applyProtection="1">
      <alignment horizontal="center" vertical="center" wrapText="1"/>
      <protection hidden="1"/>
    </xf>
    <xf numFmtId="1" fontId="0" fillId="4" borderId="1" xfId="0" applyNumberFormat="1" applyFill="1" applyBorder="1" applyAlignment="1" applyProtection="1">
      <alignment horizontal="center" vertical="center"/>
      <protection hidden="1"/>
    </xf>
    <xf numFmtId="164" fontId="0" fillId="5" borderId="1" xfId="0" applyNumberFormat="1" applyFill="1" applyBorder="1" applyAlignment="1" applyProtection="1">
      <alignment horizontal="center" vertical="center"/>
      <protection hidden="1"/>
    </xf>
    <xf numFmtId="1" fontId="0" fillId="5" borderId="1" xfId="0" applyNumberFormat="1" applyFill="1" applyBorder="1" applyAlignment="1" applyProtection="1">
      <alignment horizontal="center" vertical="center"/>
      <protection hidden="1"/>
    </xf>
    <xf numFmtId="0" fontId="8" fillId="2" borderId="1" xfId="0" applyFont="1" applyFill="1" applyBorder="1" applyAlignment="1" applyProtection="1">
      <alignment horizontal="left" vertical="center" wrapText="1"/>
      <protection hidden="1"/>
    </xf>
    <xf numFmtId="0" fontId="8" fillId="6" borderId="1" xfId="0" applyFont="1" applyFill="1" applyBorder="1" applyAlignment="1" applyProtection="1">
      <alignment horizontal="center" vertical="center" wrapText="1"/>
      <protection hidden="1"/>
    </xf>
    <xf numFmtId="1" fontId="8" fillId="5" borderId="1" xfId="0" applyNumberFormat="1" applyFont="1" applyFill="1" applyBorder="1" applyAlignment="1" applyProtection="1">
      <alignment horizontal="center" vertical="center" wrapText="1"/>
      <protection hidden="1"/>
    </xf>
    <xf numFmtId="0" fontId="3" fillId="2" borderId="1" xfId="0" applyFont="1" applyFill="1" applyBorder="1" applyAlignment="1" applyProtection="1">
      <alignment horizontal="left" vertical="center" wrapText="1"/>
      <protection hidden="1"/>
    </xf>
    <xf numFmtId="1" fontId="5" fillId="5" borderId="1" xfId="0" applyNumberFormat="1" applyFont="1" applyFill="1" applyBorder="1" applyAlignment="1" applyProtection="1">
      <alignment horizontal="center" vertical="center" wrapText="1"/>
      <protection hidden="1"/>
    </xf>
    <xf numFmtId="11" fontId="0" fillId="0" borderId="0" xfId="0" applyNumberFormat="1" applyAlignment="1" applyProtection="1">
      <alignment horizontal="center"/>
      <protection hidden="1"/>
    </xf>
    <xf numFmtId="0" fontId="7" fillId="0" borderId="0" xfId="0" applyFont="1" applyAlignment="1">
      <alignment horizontal="right" wrapText="1"/>
    </xf>
    <xf numFmtId="0" fontId="14" fillId="9" borderId="0" xfId="0" applyFont="1" applyFill="1" applyAlignment="1">
      <alignment horizontal="right" vertical="center" wrapText="1"/>
    </xf>
    <xf numFmtId="0" fontId="0" fillId="0" borderId="21" xfId="0" applyBorder="1" applyAlignment="1">
      <alignment horizontal="center"/>
    </xf>
    <xf numFmtId="0" fontId="13" fillId="8" borderId="21" xfId="0" applyFont="1" applyFill="1" applyBorder="1" applyAlignment="1">
      <alignment horizontal="center" wrapText="1"/>
    </xf>
    <xf numFmtId="0" fontId="0" fillId="2" borderId="8"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0" fontId="0" fillId="2" borderId="8" xfId="0" applyFill="1" applyBorder="1" applyAlignment="1">
      <alignment horizontal="center" wrapText="1"/>
    </xf>
    <xf numFmtId="0" fontId="0" fillId="2" borderId="9" xfId="0" applyFill="1" applyBorder="1" applyAlignment="1">
      <alignment horizontal="center" wrapText="1"/>
    </xf>
    <xf numFmtId="0" fontId="0" fillId="2" borderId="12" xfId="0" applyFill="1" applyBorder="1" applyAlignment="1">
      <alignment horizontal="center" wrapText="1"/>
    </xf>
    <xf numFmtId="0" fontId="0" fillId="2" borderId="13" xfId="0" applyFill="1" applyBorder="1" applyAlignment="1">
      <alignment horizontal="center" wrapText="1"/>
    </xf>
    <xf numFmtId="0" fontId="0" fillId="2" borderId="16" xfId="0" applyFill="1" applyBorder="1" applyAlignment="1">
      <alignment horizontal="center" wrapText="1"/>
    </xf>
    <xf numFmtId="0" fontId="0" fillId="2" borderId="17" xfId="0" applyFill="1" applyBorder="1" applyAlignment="1">
      <alignment horizontal="center" wrapText="1"/>
    </xf>
    <xf numFmtId="0" fontId="0" fillId="2" borderId="18" xfId="0" applyFont="1" applyFill="1" applyBorder="1" applyAlignment="1">
      <alignment horizontal="center" vertical="center" wrapText="1"/>
    </xf>
    <xf numFmtId="0" fontId="0" fillId="2" borderId="19" xfId="0" applyFont="1" applyFill="1" applyBorder="1" applyAlignment="1">
      <alignment horizontal="center" vertical="center" wrapText="1"/>
    </xf>
    <xf numFmtId="0" fontId="0" fillId="2" borderId="20" xfId="0" applyFont="1" applyFill="1" applyBorder="1" applyAlignment="1">
      <alignment horizontal="center" vertical="center" wrapText="1"/>
    </xf>
    <xf numFmtId="0" fontId="0" fillId="2" borderId="2" xfId="0" applyFill="1" applyBorder="1" applyAlignment="1" applyProtection="1">
      <alignment horizontal="center" vertical="center" wrapText="1"/>
      <protection locked="0" hidden="1"/>
    </xf>
    <xf numFmtId="0" fontId="0" fillId="2" borderId="3" xfId="0" applyFill="1" applyBorder="1" applyAlignment="1" applyProtection="1">
      <alignment horizontal="center" vertical="center" wrapText="1"/>
      <protection locked="0" hidden="1"/>
    </xf>
    <xf numFmtId="0" fontId="16" fillId="0" borderId="0" xfId="0" applyFont="1" applyAlignment="1">
      <alignment horizontal="center" vertical="center" wrapText="1"/>
    </xf>
    <xf numFmtId="0" fontId="17" fillId="0" borderId="8" xfId="1" applyFont="1" applyBorder="1" applyAlignment="1">
      <alignment horizontal="center" vertical="center" wrapText="1"/>
    </xf>
    <xf numFmtId="0" fontId="17" fillId="0" borderId="22" xfId="1" applyFont="1" applyBorder="1" applyAlignment="1">
      <alignment horizontal="center" vertical="center" wrapText="1"/>
    </xf>
    <xf numFmtId="0" fontId="17" fillId="0" borderId="9" xfId="1" applyFont="1" applyBorder="1" applyAlignment="1">
      <alignment horizontal="center" vertical="center" wrapText="1"/>
    </xf>
    <xf numFmtId="0" fontId="17" fillId="0" borderId="12" xfId="1" applyFont="1" applyBorder="1" applyAlignment="1">
      <alignment horizontal="center" vertical="center" wrapText="1"/>
    </xf>
    <xf numFmtId="0" fontId="17" fillId="0" borderId="0" xfId="1" applyFont="1" applyBorder="1" applyAlignment="1">
      <alignment horizontal="center" vertical="center" wrapText="1"/>
    </xf>
    <xf numFmtId="0" fontId="17" fillId="0" borderId="13" xfId="1" applyFont="1" applyBorder="1" applyAlignment="1">
      <alignment horizontal="center" vertical="center" wrapText="1"/>
    </xf>
    <xf numFmtId="0" fontId="17" fillId="0" borderId="16" xfId="1" applyFont="1" applyBorder="1" applyAlignment="1">
      <alignment horizontal="center" vertical="center" wrapText="1"/>
    </xf>
    <xf numFmtId="0" fontId="17" fillId="0" borderId="23" xfId="1" applyFont="1" applyBorder="1" applyAlignment="1">
      <alignment horizontal="center" vertical="center" wrapText="1"/>
    </xf>
    <xf numFmtId="0" fontId="17" fillId="0" borderId="17" xfId="1" applyFont="1" applyBorder="1" applyAlignment="1">
      <alignment horizontal="center" vertical="center" wrapText="1"/>
    </xf>
  </cellXfs>
  <cellStyles count="2">
    <cellStyle name="Hyperlink" xfId="1" builtinId="8"/>
    <cellStyle name="Normal" xfId="0" builtinId="0"/>
  </cellStyles>
  <dxfs count="4">
    <dxf>
      <font>
        <b/>
        <i val="0"/>
        <color rgb="FF00B050"/>
      </font>
    </dxf>
    <dxf>
      <font>
        <b/>
        <i val="0"/>
        <color rgb="FFFF0000"/>
      </font>
    </dxf>
    <dxf>
      <font>
        <color theme="0"/>
      </font>
      <fill>
        <patternFill>
          <bgColor theme="0" tint="-4.9989318521683403E-2"/>
        </patternFill>
      </fill>
    </dxf>
    <dxf>
      <font>
        <color theme="0"/>
      </font>
      <fill>
        <patternFill>
          <bgColor theme="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usernames" Target="revisions/userNames.xml"/></Relationships>
</file>

<file path=xl/drawings/drawing1.xml><?xml version="1.0" encoding="utf-8"?>
<xdr:wsDr xmlns:xdr="http://schemas.openxmlformats.org/drawingml/2006/spreadsheetDrawing" xmlns:a="http://schemas.openxmlformats.org/drawingml/2006/main">
  <xdr:twoCellAnchor>
    <xdr:from>
      <xdr:col>5</xdr:col>
      <xdr:colOff>784860</xdr:colOff>
      <xdr:row>18</xdr:row>
      <xdr:rowOff>30480</xdr:rowOff>
    </xdr:from>
    <xdr:to>
      <xdr:col>6</xdr:col>
      <xdr:colOff>7620</xdr:colOff>
      <xdr:row>18</xdr:row>
      <xdr:rowOff>198120</xdr:rowOff>
    </xdr:to>
    <xdr:cxnSp macro="">
      <xdr:nvCxnSpPr>
        <xdr:cNvPr id="3" name="Straight Arrow Connector 2">
          <a:extLst>
            <a:ext uri="{FF2B5EF4-FFF2-40B4-BE49-F238E27FC236}">
              <a16:creationId xmlns:a16="http://schemas.microsoft.com/office/drawing/2014/main" id="{AFDFB92F-F06D-4861-A13C-68A6A33A4D0A}"/>
            </a:ext>
          </a:extLst>
        </xdr:cNvPr>
        <xdr:cNvCxnSpPr/>
      </xdr:nvCxnSpPr>
      <xdr:spPr>
        <a:xfrm flipH="1" flipV="1">
          <a:off x="13167360" y="7970520"/>
          <a:ext cx="647700" cy="16764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52EF4F2F-1983-458B-80BD-138E29AD6796}">
  <header guid="{52EF4F2F-1983-458B-80BD-138E29AD6796}" dateTime="2023-01-19T09:57:44" maxSheetId="4" userName="Richard Ketchersid" r:id="rId1">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52EF4F2F-1983-458B-80BD-138E29AD6796}" name="Richard Ketchersid" id="-1739582647" dateTime="2023-01-19T09:57:44"/>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ocs.google.com/document/d/1pM6yYUyZ3HsB5y9-d53mj-msb4lIhy-eatXA3BDfu2E/edit" TargetMode="External"/><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7"/>
  <sheetViews>
    <sheetView tabSelected="1" showRuler="0" topLeftCell="B1" zoomScaleNormal="100" workbookViewId="0">
      <selection activeCell="C3" sqref="C3"/>
    </sheetView>
  </sheetViews>
  <sheetFormatPr defaultColWidth="11" defaultRowHeight="15.6" x14ac:dyDescent="0.3"/>
  <cols>
    <col min="1" max="1" width="71.5" style="4" customWidth="1"/>
    <col min="2" max="2" width="21.8984375" style="4" customWidth="1"/>
    <col min="3" max="3" width="24.59765625" style="4" customWidth="1"/>
    <col min="4" max="4" width="18.69921875" style="4" customWidth="1"/>
    <col min="5" max="5" width="25.69921875" style="4" customWidth="1"/>
    <col min="6" max="6" width="18.69921875" style="1" customWidth="1"/>
    <col min="7" max="7" width="18.19921875" style="1" customWidth="1"/>
    <col min="8" max="8" width="15.69921875" customWidth="1"/>
    <col min="9" max="9" width="34.09765625" style="23" customWidth="1"/>
    <col min="10" max="10" width="20.8984375" customWidth="1"/>
    <col min="11" max="11" width="23.19921875" customWidth="1"/>
  </cols>
  <sheetData>
    <row r="1" spans="1:9" ht="16.2" thickBot="1" x14ac:dyDescent="0.35"/>
    <row r="2" spans="1:9" ht="18" thickBot="1" x14ac:dyDescent="0.5">
      <c r="B2" s="71" t="s">
        <v>43</v>
      </c>
      <c r="C2" s="73" t="s">
        <v>44</v>
      </c>
    </row>
    <row r="3" spans="1:9" ht="16.2" thickBot="1" x14ac:dyDescent="0.35">
      <c r="B3" s="70"/>
    </row>
    <row r="4" spans="1:9" ht="16.2" thickBot="1" x14ac:dyDescent="0.35">
      <c r="B4" s="74" t="s">
        <v>13</v>
      </c>
      <c r="C4" s="75"/>
    </row>
    <row r="5" spans="1:9" ht="16.2" thickBot="1" x14ac:dyDescent="0.35">
      <c r="A5" s="82" t="s">
        <v>42</v>
      </c>
      <c r="B5" s="25" t="s">
        <v>14</v>
      </c>
      <c r="C5" s="26" t="s">
        <v>15</v>
      </c>
    </row>
    <row r="6" spans="1:9" ht="16.2" thickBot="1" x14ac:dyDescent="0.35">
      <c r="A6" s="83"/>
      <c r="B6" s="27" t="s">
        <v>39</v>
      </c>
      <c r="C6" s="28" t="s">
        <v>38</v>
      </c>
      <c r="F6" s="72"/>
    </row>
    <row r="7" spans="1:9" ht="16.2" thickBot="1" x14ac:dyDescent="0.35">
      <c r="A7" s="84"/>
      <c r="B7" s="29" t="s">
        <v>16</v>
      </c>
      <c r="C7" s="30" t="s">
        <v>17</v>
      </c>
    </row>
    <row r="8" spans="1:9" x14ac:dyDescent="0.3">
      <c r="B8" s="31" t="s">
        <v>18</v>
      </c>
      <c r="C8" s="30" t="s">
        <v>19</v>
      </c>
    </row>
    <row r="9" spans="1:9" x14ac:dyDescent="0.3">
      <c r="B9" s="32" t="s">
        <v>20</v>
      </c>
      <c r="C9" s="30" t="s">
        <v>21</v>
      </c>
    </row>
    <row r="10" spans="1:9" ht="16.2" thickBot="1" x14ac:dyDescent="0.35">
      <c r="B10" s="33" t="s">
        <v>22</v>
      </c>
      <c r="C10" s="34" t="s">
        <v>23</v>
      </c>
    </row>
    <row r="12" spans="1:9" s="2" customFormat="1" ht="62.4" x14ac:dyDescent="0.3">
      <c r="A12" s="5" t="s">
        <v>0</v>
      </c>
      <c r="B12" s="5" t="s">
        <v>8</v>
      </c>
      <c r="C12" s="5" t="s">
        <v>9</v>
      </c>
      <c r="D12" s="5" t="s">
        <v>11</v>
      </c>
      <c r="E12" s="5" t="s">
        <v>26</v>
      </c>
      <c r="F12" s="6" t="s">
        <v>12</v>
      </c>
      <c r="G12" s="6" t="s">
        <v>1</v>
      </c>
      <c r="H12" s="6" t="s">
        <v>25</v>
      </c>
      <c r="I12" s="6" t="s">
        <v>28</v>
      </c>
    </row>
    <row r="13" spans="1:9" ht="70.5" customHeight="1" x14ac:dyDescent="0.3">
      <c r="A13" s="20" t="s">
        <v>4</v>
      </c>
      <c r="B13" s="7" t="s">
        <v>7</v>
      </c>
      <c r="C13" s="7" t="s">
        <v>24</v>
      </c>
      <c r="D13" s="13">
        <f>PERMUT(20,2)</f>
        <v>380</v>
      </c>
      <c r="E13" s="7" t="s">
        <v>10</v>
      </c>
      <c r="F13" s="11">
        <v>1</v>
      </c>
      <c r="G13" s="18">
        <f>F13/D13</f>
        <v>2.631578947368421E-3</v>
      </c>
      <c r="H13" s="11">
        <f>(1-G13)/G13</f>
        <v>379</v>
      </c>
      <c r="I13" s="6" t="str">
        <f>"Your odds of winning are "&amp;H13&amp;" to 1!"</f>
        <v>Your odds of winning are 379 to 1!</v>
      </c>
    </row>
    <row r="14" spans="1:9" ht="70.5" customHeight="1" x14ac:dyDescent="0.3">
      <c r="A14" s="20" t="s">
        <v>5</v>
      </c>
      <c r="B14" s="35"/>
      <c r="C14" s="8"/>
      <c r="D14" s="14"/>
      <c r="E14" s="8"/>
      <c r="F14" s="17"/>
      <c r="G14" s="19"/>
      <c r="H14" s="12"/>
      <c r="I14" s="6" t="str">
        <f>"Your odds of winning are "&amp;IF(NOT(ISBLANK(H14)),H14,"???")&amp;" to 1!"</f>
        <v>Your odds of winning are ??? to 1!</v>
      </c>
    </row>
    <row r="15" spans="1:9" ht="70.5" customHeight="1" x14ac:dyDescent="0.3">
      <c r="A15" s="20" t="s">
        <v>6</v>
      </c>
      <c r="B15" s="35"/>
      <c r="C15" s="8"/>
      <c r="D15" s="14"/>
      <c r="E15" s="8"/>
      <c r="F15" s="17"/>
      <c r="G15" s="19"/>
      <c r="H15" s="12"/>
      <c r="I15" s="6" t="str">
        <f t="shared" ref="I15:I17" si="0">"Your odds of winning are "&amp;IF(NOT(ISBLANK(H15)),H15,"???")&amp;" to 1!"</f>
        <v>Your odds of winning are ??? to 1!</v>
      </c>
    </row>
    <row r="16" spans="1:9" ht="70.5" customHeight="1" x14ac:dyDescent="0.3">
      <c r="A16" s="21" t="s">
        <v>2</v>
      </c>
      <c r="B16" s="36"/>
      <c r="C16" s="9"/>
      <c r="D16" s="15"/>
      <c r="E16" s="9"/>
      <c r="F16" s="17"/>
      <c r="G16" s="19"/>
      <c r="H16" s="12"/>
      <c r="I16" s="6" t="str">
        <f t="shared" si="0"/>
        <v>Your odds of winning are ??? to 1!</v>
      </c>
    </row>
    <row r="17" spans="1:9" ht="70.5" customHeight="1" x14ac:dyDescent="0.3">
      <c r="A17" s="21" t="s">
        <v>3</v>
      </c>
      <c r="B17" s="36"/>
      <c r="C17" s="9"/>
      <c r="D17" s="15"/>
      <c r="E17" s="9"/>
      <c r="F17" s="17"/>
      <c r="G17" s="19"/>
      <c r="H17" s="12"/>
      <c r="I17" s="6" t="str">
        <f t="shared" si="0"/>
        <v>Your odds of winning are ??? to 1!</v>
      </c>
    </row>
    <row r="18" spans="1:9" ht="70.5" customHeight="1" x14ac:dyDescent="0.3">
      <c r="A18" s="22" t="s">
        <v>27</v>
      </c>
      <c r="B18" s="37"/>
      <c r="C18" s="10"/>
      <c r="D18" s="16"/>
      <c r="E18" s="10"/>
      <c r="F18" s="12"/>
      <c r="G18" s="19"/>
      <c r="H18" s="12"/>
      <c r="I18" s="6" t="str">
        <f>"Your odds of winning are "&amp;IF(NOT(ISBLANK(H18)),ROUND(H18,0),"???")&amp;" to 1!"</f>
        <v>Your odds of winning are ??? to 1!</v>
      </c>
    </row>
    <row r="19" spans="1:9" ht="16.2" thickBot="1" x14ac:dyDescent="0.35">
      <c r="G19" s="3"/>
    </row>
    <row r="20" spans="1:9" x14ac:dyDescent="0.3">
      <c r="F20" s="76" t="s">
        <v>40</v>
      </c>
      <c r="G20" s="77"/>
    </row>
    <row r="21" spans="1:9" x14ac:dyDescent="0.3">
      <c r="F21" s="78"/>
      <c r="G21" s="79"/>
    </row>
    <row r="22" spans="1:9" x14ac:dyDescent="0.3">
      <c r="F22" s="78"/>
      <c r="G22" s="79"/>
    </row>
    <row r="23" spans="1:9" ht="16.2" thickBot="1" x14ac:dyDescent="0.35">
      <c r="F23" s="80"/>
      <c r="G23" s="81"/>
    </row>
    <row r="24" spans="1:9" ht="16.2" thickBot="1" x14ac:dyDescent="0.35">
      <c r="G24" s="3"/>
    </row>
    <row r="25" spans="1:9" ht="15.75" customHeight="1" x14ac:dyDescent="0.3">
      <c r="F25" s="88" t="s">
        <v>46</v>
      </c>
      <c r="G25" s="89"/>
      <c r="H25" s="90"/>
    </row>
    <row r="26" spans="1:9" x14ac:dyDescent="0.3">
      <c r="F26" s="91"/>
      <c r="G26" s="92"/>
      <c r="H26" s="93"/>
    </row>
    <row r="27" spans="1:9" x14ac:dyDescent="0.3">
      <c r="F27" s="91"/>
      <c r="G27" s="92"/>
      <c r="H27" s="93"/>
    </row>
    <row r="28" spans="1:9" ht="16.2" thickBot="1" x14ac:dyDescent="0.35">
      <c r="F28" s="94"/>
      <c r="G28" s="95"/>
      <c r="H28" s="96"/>
    </row>
    <row r="46" spans="2:2" x14ac:dyDescent="0.3">
      <c r="B46" s="24" t="s">
        <v>7</v>
      </c>
    </row>
    <row r="47" spans="2:2" x14ac:dyDescent="0.3">
      <c r="B47" s="24" t="s">
        <v>29</v>
      </c>
    </row>
  </sheetData>
  <customSheetViews>
    <customSheetView guid="{13B6492D-170C-45E1-97D8-793CC53D410C}" showRuler="0" topLeftCell="B1">
      <selection activeCell="C3" sqref="C3"/>
      <pageMargins left="0.7" right="0.7" top="0.75" bottom="0.75" header="0.3" footer="0.3"/>
      <pageSetup orientation="portrait" horizontalDpi="1200" verticalDpi="1200" r:id="rId1"/>
    </customSheetView>
  </customSheetViews>
  <mergeCells count="4">
    <mergeCell ref="B4:C4"/>
    <mergeCell ref="F20:G23"/>
    <mergeCell ref="A5:A7"/>
    <mergeCell ref="F25:H28"/>
  </mergeCells>
  <conditionalFormatting sqref="A3:I23">
    <cfRule type="expression" dxfId="3" priority="2">
      <formula>$C$2="Your Name Here"</formula>
    </cfRule>
  </conditionalFormatting>
  <conditionalFormatting sqref="B2">
    <cfRule type="expression" dxfId="2" priority="1">
      <formula>$C$2&lt;&gt;"Your Name Here"</formula>
    </cfRule>
  </conditionalFormatting>
  <dataValidations count="1">
    <dataValidation type="list" allowBlank="1" showErrorMessage="1" error="Make a selection" promptTitle="Choose" prompt="Permutation_x000a_Combination" sqref="B14:B18" xr:uid="{F1371D0C-4D6C-4564-8606-B5780CB0D4F2}">
      <formula1>$B$46:$B$47</formula1>
    </dataValidation>
  </dataValidations>
  <hyperlinks>
    <hyperlink ref="F25:H28" r:id="rId2" location="heading=h.fhdvgladk7y3" display="I do exactly this problem in the &quot;Extra Help and Instructions&quot; post. The problem I do there is choose 4 balls from 7 numbered balls and get exactly 2 correct. Your problem is choose 5 balls from 40 and get exactly 3 correct." xr:uid="{C7DC9737-AA62-4405-BD3B-DCEE63948FA9}"/>
  </hyperlinks>
  <pageMargins left="0.7" right="0.7" top="0.75" bottom="0.75" header="0.3" footer="0.3"/>
  <pageSetup orientation="portrait" horizontalDpi="1200" verticalDpi="1200" r:id="rId3"/>
  <drawing r:id="rId4"/>
  <extLst>
    <ext xmlns:x14="http://schemas.microsoft.com/office/spreadsheetml/2009/9/main" uri="{78C0D931-6437-407d-A8EE-F0AAD7539E65}">
      <x14:conditionalFormattings>
        <x14:conditionalFormatting xmlns:xm="http://schemas.microsoft.com/office/excel/2006/main">
          <x14:cfRule type="expression" priority="4" id="{495C08AE-80E7-4948-9AA1-572EA21DB2FC}">
            <xm:f>B14&lt;&gt;soln1!B11</xm:f>
            <x14:dxf>
              <font>
                <b/>
                <i val="0"/>
                <color rgb="FFFF0000"/>
              </font>
            </x14:dxf>
          </x14:cfRule>
          <x14:cfRule type="expression" priority="5" id="{5DAB86F2-292A-45BF-AB02-5BA097126ADD}">
            <xm:f>B14=soln1!B11</xm:f>
            <x14:dxf>
              <font>
                <b/>
                <i val="0"/>
                <color rgb="FF00B050"/>
              </font>
            </x14:dxf>
          </x14:cfRule>
          <xm:sqref>B14:B18 D14:D18 F14:H18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D97F0-2451-47BE-A51B-12A3F1003A2C}">
  <dimension ref="A1:I21"/>
  <sheetViews>
    <sheetView showRuler="0" topLeftCell="B11" zoomScaleNormal="100" workbookViewId="0">
      <selection activeCell="F16" sqref="F16"/>
    </sheetView>
  </sheetViews>
  <sheetFormatPr defaultColWidth="11" defaultRowHeight="15.6" x14ac:dyDescent="0.3"/>
  <cols>
    <col min="1" max="1" width="71.5" style="38" customWidth="1"/>
    <col min="2" max="2" width="21.8984375" style="38" customWidth="1"/>
    <col min="3" max="3" width="24.59765625" style="38" customWidth="1"/>
    <col min="4" max="4" width="18.69921875" style="38" customWidth="1"/>
    <col min="5" max="5" width="25.69921875" style="38" customWidth="1"/>
    <col min="6" max="6" width="18.69921875" style="39" customWidth="1"/>
    <col min="7" max="7" width="18.19921875" style="39" customWidth="1"/>
    <col min="8" max="8" width="15.69921875" style="40" customWidth="1"/>
    <col min="9" max="9" width="34.09765625" style="41" customWidth="1"/>
    <col min="10" max="10" width="20.8984375" style="40" customWidth="1"/>
    <col min="11" max="11" width="23.19921875" style="40" customWidth="1"/>
    <col min="12" max="16384" width="11" style="40"/>
  </cols>
  <sheetData>
    <row r="1" spans="1:9" ht="16.2" thickBot="1" x14ac:dyDescent="0.35"/>
    <row r="2" spans="1:9" ht="16.2" thickTop="1" x14ac:dyDescent="0.3">
      <c r="B2" s="85" t="s">
        <v>13</v>
      </c>
      <c r="C2" s="86"/>
    </row>
    <row r="3" spans="1:9" x14ac:dyDescent="0.3">
      <c r="B3" s="42" t="s">
        <v>14</v>
      </c>
      <c r="C3" s="43" t="s">
        <v>15</v>
      </c>
    </row>
    <row r="4" spans="1:9" x14ac:dyDescent="0.3">
      <c r="B4" s="44" t="s">
        <v>16</v>
      </c>
      <c r="C4" s="45" t="s">
        <v>17</v>
      </c>
    </row>
    <row r="5" spans="1:9" x14ac:dyDescent="0.3">
      <c r="B5" s="46" t="s">
        <v>18</v>
      </c>
      <c r="C5" s="45" t="s">
        <v>19</v>
      </c>
    </row>
    <row r="6" spans="1:9" x14ac:dyDescent="0.3">
      <c r="B6" s="47" t="s">
        <v>20</v>
      </c>
      <c r="C6" s="45" t="s">
        <v>21</v>
      </c>
    </row>
    <row r="7" spans="1:9" ht="16.2" thickBot="1" x14ac:dyDescent="0.35">
      <c r="B7" s="48" t="s">
        <v>22</v>
      </c>
      <c r="C7" s="49" t="s">
        <v>23</v>
      </c>
    </row>
    <row r="8" spans="1:9" ht="16.2" thickTop="1" x14ac:dyDescent="0.3"/>
    <row r="9" spans="1:9" s="52" customFormat="1" ht="62.4" x14ac:dyDescent="0.3">
      <c r="A9" s="50" t="s">
        <v>0</v>
      </c>
      <c r="B9" s="50" t="s">
        <v>8</v>
      </c>
      <c r="C9" s="50" t="s">
        <v>9</v>
      </c>
      <c r="D9" s="50" t="s">
        <v>11</v>
      </c>
      <c r="E9" s="50" t="s">
        <v>26</v>
      </c>
      <c r="F9" s="51" t="s">
        <v>12</v>
      </c>
      <c r="G9" s="51" t="s">
        <v>1</v>
      </c>
      <c r="H9" s="51" t="s">
        <v>25</v>
      </c>
      <c r="I9" s="51" t="s">
        <v>28</v>
      </c>
    </row>
    <row r="10" spans="1:9" ht="70.5" customHeight="1" x14ac:dyDescent="0.3">
      <c r="A10" s="53" t="s">
        <v>4</v>
      </c>
      <c r="B10" s="54" t="s">
        <v>7</v>
      </c>
      <c r="C10" s="54" t="s">
        <v>24</v>
      </c>
      <c r="D10" s="55">
        <f>PERMUT(20,2)</f>
        <v>380</v>
      </c>
      <c r="E10" s="54" t="s">
        <v>10</v>
      </c>
      <c r="F10" s="56">
        <v>1</v>
      </c>
      <c r="G10" s="57">
        <f t="shared" ref="G10:G15" si="0">F10/D10</f>
        <v>2.631578947368421E-3</v>
      </c>
      <c r="H10" s="56">
        <f>(1-G10)/G10</f>
        <v>379</v>
      </c>
      <c r="I10" s="51" t="str">
        <f>"Your odds of winning are "&amp;H10&amp;" to 1!"</f>
        <v>Your odds of winning are 379 to 1!</v>
      </c>
    </row>
    <row r="11" spans="1:9" ht="70.5" customHeight="1" x14ac:dyDescent="0.3">
      <c r="A11" s="53" t="s">
        <v>5</v>
      </c>
      <c r="B11" s="58" t="s">
        <v>7</v>
      </c>
      <c r="C11" s="59" t="s">
        <v>31</v>
      </c>
      <c r="D11" s="60">
        <f>PERMUT(20,3)</f>
        <v>6840</v>
      </c>
      <c r="E11" s="59" t="s">
        <v>32</v>
      </c>
      <c r="F11" s="61">
        <v>1</v>
      </c>
      <c r="G11" s="62">
        <f t="shared" si="0"/>
        <v>1.4619883040935673E-4</v>
      </c>
      <c r="H11" s="63">
        <f>(1-G11)/G11</f>
        <v>6839</v>
      </c>
      <c r="I11" s="51" t="str">
        <f>"Your odds of winning are 1 to "&amp;IF(NOT(ISBLANK(H11)),H11&amp;"!","???")</f>
        <v>Your odds of winning are 1 to 6839!</v>
      </c>
    </row>
    <row r="12" spans="1:9" ht="70.5" customHeight="1" x14ac:dyDescent="0.3">
      <c r="A12" s="53" t="s">
        <v>6</v>
      </c>
      <c r="B12" s="58" t="s">
        <v>7</v>
      </c>
      <c r="C12" s="59" t="s">
        <v>30</v>
      </c>
      <c r="D12" s="60">
        <f>PERMUT(20,4)</f>
        <v>116280</v>
      </c>
      <c r="E12" s="59" t="s">
        <v>33</v>
      </c>
      <c r="F12" s="61">
        <v>1</v>
      </c>
      <c r="G12" s="62">
        <f t="shared" si="0"/>
        <v>8.5999312005503954E-6</v>
      </c>
      <c r="H12" s="63">
        <f t="shared" ref="H12:H15" si="1">(1-G12)/G12</f>
        <v>116279.00000000001</v>
      </c>
      <c r="I12" s="51" t="str">
        <f t="shared" ref="I12:I15" si="2">"Your odds of winning are 1 to "&amp;IF(NOT(ISBLANK(H12)),H12&amp;"!","???")</f>
        <v>Your odds of winning are 1 to 116279!</v>
      </c>
    </row>
    <row r="13" spans="1:9" ht="70.5" customHeight="1" x14ac:dyDescent="0.3">
      <c r="A13" s="64" t="s">
        <v>2</v>
      </c>
      <c r="B13" s="65" t="s">
        <v>7</v>
      </c>
      <c r="C13" s="65" t="s">
        <v>34</v>
      </c>
      <c r="D13" s="66">
        <f>PERMUT(50,4)</f>
        <v>5527200</v>
      </c>
      <c r="E13" s="65" t="s">
        <v>35</v>
      </c>
      <c r="F13" s="61">
        <v>1</v>
      </c>
      <c r="G13" s="62">
        <f t="shared" si="0"/>
        <v>1.8092343320306847E-7</v>
      </c>
      <c r="H13" s="63">
        <f t="shared" si="1"/>
        <v>5527199</v>
      </c>
      <c r="I13" s="51" t="str">
        <f t="shared" si="2"/>
        <v>Your odds of winning are 1 to 5527199!</v>
      </c>
    </row>
    <row r="14" spans="1:9" ht="70.5" customHeight="1" x14ac:dyDescent="0.3">
      <c r="A14" s="64" t="s">
        <v>3</v>
      </c>
      <c r="B14" s="65" t="s">
        <v>29</v>
      </c>
      <c r="C14" s="65" t="s">
        <v>41</v>
      </c>
      <c r="D14" s="66">
        <f>COMBIN(40,5)</f>
        <v>658008</v>
      </c>
      <c r="E14" s="65" t="s">
        <v>36</v>
      </c>
      <c r="F14" s="61">
        <v>1</v>
      </c>
      <c r="G14" s="62">
        <f t="shared" si="0"/>
        <v>1.5197383618436251E-6</v>
      </c>
      <c r="H14" s="63">
        <f t="shared" si="1"/>
        <v>658007</v>
      </c>
      <c r="I14" s="51" t="str">
        <f t="shared" si="2"/>
        <v>Your odds of winning are 1 to 658007!</v>
      </c>
    </row>
    <row r="15" spans="1:9" ht="70.5" customHeight="1" x14ac:dyDescent="0.3">
      <c r="A15" s="67" t="s">
        <v>27</v>
      </c>
      <c r="B15" s="58" t="s">
        <v>29</v>
      </c>
      <c r="C15" s="65" t="s">
        <v>41</v>
      </c>
      <c r="D15" s="68">
        <f>COMBIN(40,5)</f>
        <v>658008</v>
      </c>
      <c r="E15" s="59" t="s">
        <v>37</v>
      </c>
      <c r="F15" s="63">
        <f>COMBIN(5,3)*COMBIN(35,2)</f>
        <v>5950</v>
      </c>
      <c r="G15" s="62">
        <f t="shared" si="0"/>
        <v>9.0424432529695696E-3</v>
      </c>
      <c r="H15" s="63">
        <f t="shared" si="1"/>
        <v>109.58957983193277</v>
      </c>
      <c r="I15" s="51" t="str">
        <f t="shared" si="2"/>
        <v>Your odds of winning are 1 to 109.589579831933!</v>
      </c>
    </row>
    <row r="16" spans="1:9" x14ac:dyDescent="0.3">
      <c r="G16" s="69"/>
    </row>
    <row r="17" spans="7:7" x14ac:dyDescent="0.3">
      <c r="G17" s="69"/>
    </row>
    <row r="18" spans="7:7" x14ac:dyDescent="0.3">
      <c r="G18" s="69"/>
    </row>
    <row r="19" spans="7:7" x14ac:dyDescent="0.3">
      <c r="G19" s="69"/>
    </row>
    <row r="20" spans="7:7" x14ac:dyDescent="0.3">
      <c r="G20" s="69"/>
    </row>
    <row r="21" spans="7:7" x14ac:dyDescent="0.3">
      <c r="G21" s="69"/>
    </row>
  </sheetData>
  <sheetProtection algorithmName="SHA-512" hashValue="O3dQ52sMccr9WEd7YzllXpdg+o2OpidLKv57FfDrecRvtL1L8JhE5zixpg2UW0FuqFaD3HVuMT9KUWmVQ8btHQ==" saltValue="NgTvaQHUq8Xe5i5+BKF6cQ==" spinCount="100000" sheet="1" objects="1" scenarios="1"/>
  <customSheetViews>
    <customSheetView guid="{13B6492D-170C-45E1-97D8-793CC53D410C}" state="hidden" showRuler="0" topLeftCell="B11">
      <selection activeCell="F16" sqref="F16"/>
      <pageMargins left="0.7" right="0.7" top="0.75" bottom="0.75" header="0.3" footer="0.3"/>
      <pageSetup orientation="portrait" horizontalDpi="1200" verticalDpi="1200" r:id="rId1"/>
    </customSheetView>
  </customSheetViews>
  <mergeCells count="1">
    <mergeCell ref="B2:C2"/>
  </mergeCells>
  <pageMargins left="0.7" right="0.7" top="0.75" bottom="0.75" header="0.3" footer="0.3"/>
  <pageSetup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00329-900E-4C44-ABF7-150FAC5BFA0C}">
  <dimension ref="C4:G10"/>
  <sheetViews>
    <sheetView workbookViewId="0">
      <selection activeCell="E15" sqref="E15"/>
    </sheetView>
  </sheetViews>
  <sheetFormatPr defaultRowHeight="15.6" x14ac:dyDescent="0.3"/>
  <sheetData>
    <row r="4" spans="3:7" x14ac:dyDescent="0.3">
      <c r="C4" s="87" t="s">
        <v>45</v>
      </c>
      <c r="D4" s="87"/>
      <c r="E4" s="87"/>
      <c r="F4" s="87"/>
      <c r="G4" s="87"/>
    </row>
    <row r="5" spans="3:7" x14ac:dyDescent="0.3">
      <c r="C5" s="87"/>
      <c r="D5" s="87"/>
      <c r="E5" s="87"/>
      <c r="F5" s="87"/>
      <c r="G5" s="87"/>
    </row>
    <row r="6" spans="3:7" x14ac:dyDescent="0.3">
      <c r="C6" s="87"/>
      <c r="D6" s="87"/>
      <c r="E6" s="87"/>
      <c r="F6" s="87"/>
      <c r="G6" s="87"/>
    </row>
    <row r="7" spans="3:7" x14ac:dyDescent="0.3">
      <c r="C7" s="87"/>
      <c r="D7" s="87"/>
      <c r="E7" s="87"/>
      <c r="F7" s="87"/>
      <c r="G7" s="87"/>
    </row>
    <row r="8" spans="3:7" x14ac:dyDescent="0.3">
      <c r="C8" s="87"/>
      <c r="D8" s="87"/>
      <c r="E8" s="87"/>
      <c r="F8" s="87"/>
      <c r="G8" s="87"/>
    </row>
    <row r="9" spans="3:7" x14ac:dyDescent="0.3">
      <c r="C9" s="87"/>
      <c r="D9" s="87"/>
      <c r="E9" s="87"/>
      <c r="F9" s="87"/>
      <c r="G9" s="87"/>
    </row>
    <row r="10" spans="3:7" x14ac:dyDescent="0.3">
      <c r="C10" s="87"/>
      <c r="D10" s="87"/>
      <c r="E10" s="87"/>
      <c r="F10" s="87"/>
      <c r="G10" s="87"/>
    </row>
  </sheetData>
  <customSheetViews>
    <customSheetView guid="{13B6492D-170C-45E1-97D8-793CC53D410C}" state="hidden">
      <selection activeCell="E15" sqref="E15"/>
      <pageMargins left="0.7" right="0.7" top="0.75" bottom="0.75" header="0.3" footer="0.3"/>
      <pageSetup orientation="portrait" r:id="rId1"/>
    </customSheetView>
  </customSheetViews>
  <mergeCells count="1">
    <mergeCell ref="C4:G10"/>
  </mergeCell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Games</vt:lpstr>
      <vt:lpstr>soln1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Ketchersid</cp:lastModifiedBy>
  <dcterms:created xsi:type="dcterms:W3CDTF">2016-01-21T16:47:37Z</dcterms:created>
  <dcterms:modified xsi:type="dcterms:W3CDTF">2023-01-19T16:57:44Z</dcterms:modified>
</cp:coreProperties>
</file>