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richard.ketchersid\Offline\Course Materials\git\Teaching\144F20\Topic 2\"/>
    </mc:Choice>
  </mc:AlternateContent>
  <xr:revisionPtr revIDLastSave="0" documentId="13_ncr:1_{BF318842-33AC-4A3F-89F0-97A741D29FF0}" xr6:coauthVersionLast="41" xr6:coauthVersionMax="41" xr10:uidLastSave="{00000000-0000-0000-0000-000000000000}"/>
  <bookViews>
    <workbookView xWindow="2244" yWindow="1536" windowWidth="20796" windowHeight="11424" xr2:uid="{AF244846-4AAD-42AC-8F96-96B174BB45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3" i="1" l="1"/>
  <c r="D35" i="1"/>
  <c r="D39" i="1"/>
  <c r="F33" i="1"/>
  <c r="F35" i="1"/>
  <c r="F37" i="1"/>
  <c r="F39" i="1" l="1"/>
</calcChain>
</file>

<file path=xl/sharedStrings.xml><?xml version="1.0" encoding="utf-8"?>
<sst xmlns="http://schemas.openxmlformats.org/spreadsheetml/2006/main" count="84" uniqueCount="53">
  <si>
    <t>Quantity of</t>
  </si>
  <si>
    <t>First Units</t>
  </si>
  <si>
    <t>=</t>
  </si>
  <si>
    <t>Conversion Factor</t>
  </si>
  <si>
    <t>Second Units</t>
  </si>
  <si>
    <t>kilogram (kg)</t>
  </si>
  <si>
    <t>pounds (lb)</t>
  </si>
  <si>
    <t>Legend</t>
  </si>
  <si>
    <t>fluid ounce (floz)</t>
  </si>
  <si>
    <t>milliliter (mL)</t>
  </si>
  <si>
    <t>If a cell is shaded</t>
  </si>
  <si>
    <t>You should</t>
  </si>
  <si>
    <t>ounce (oz)</t>
  </si>
  <si>
    <t>gram (g)</t>
  </si>
  <si>
    <t>Blue</t>
  </si>
  <si>
    <t>Enter a text response</t>
  </si>
  <si>
    <t>Green</t>
  </si>
  <si>
    <t>Enter a number</t>
  </si>
  <si>
    <t>milligram (mg)</t>
  </si>
  <si>
    <t>Gold</t>
  </si>
  <si>
    <t>Enter an Excel formula</t>
  </si>
  <si>
    <t>microgram (mcg)</t>
  </si>
  <si>
    <t>Any other color</t>
  </si>
  <si>
    <t>Make no changes</t>
  </si>
  <si>
    <t>liter (L)</t>
  </si>
  <si>
    <t>fluid ounces (floz)</t>
  </si>
  <si>
    <t>gallons (gal)</t>
  </si>
  <si>
    <t>teaspoon (tsp)</t>
  </si>
  <si>
    <t>meter (m)</t>
  </si>
  <si>
    <t>feet (ft)</t>
  </si>
  <si>
    <t>day (d)</t>
  </si>
  <si>
    <t>hours (h)</t>
  </si>
  <si>
    <r>
      <rPr>
        <b/>
        <sz val="11"/>
        <color theme="1"/>
        <rFont val="Calibri"/>
        <family val="2"/>
        <scheme val="minor"/>
      </rPr>
      <t>Example:</t>
    </r>
    <r>
      <rPr>
        <sz val="11"/>
        <color theme="1"/>
        <rFont val="Calibri"/>
        <family val="2"/>
        <scheme val="minor"/>
      </rPr>
      <t xml:space="preserve"> convert fluid ounces per kilogram to milliliters per pound</t>
    </r>
  </si>
  <si>
    <t>Initial quantity and units to convert from</t>
  </si>
  <si>
    <t>floz/kg</t>
  </si>
  <si>
    <t>x</t>
  </si>
  <si>
    <t>First ratio and units</t>
  </si>
  <si>
    <t>mL/floz</t>
  </si>
  <si>
    <t>Second ratio and units</t>
  </si>
  <si>
    <t>kg/lb</t>
  </si>
  <si>
    <t>Third ratio and units</t>
  </si>
  <si>
    <t>Final quantity and units to convert to</t>
  </si>
  <si>
    <t>mL/lb</t>
  </si>
  <si>
    <t>oz/g</t>
  </si>
  <si>
    <t>g/L</t>
  </si>
  <si>
    <r>
      <rPr>
        <b/>
        <sz val="11"/>
        <color theme="1"/>
        <rFont val="Calibri"/>
        <family val="2"/>
        <scheme val="minor"/>
      </rPr>
      <t>A)</t>
    </r>
    <r>
      <rPr>
        <sz val="11"/>
        <color theme="1"/>
        <rFont val="Calibri"/>
        <family val="2"/>
        <scheme val="minor"/>
      </rPr>
      <t xml:space="preserve"> Convert grams per liter to ounces per gallon</t>
    </r>
  </si>
  <si>
    <t>L/gal</t>
  </si>
  <si>
    <t>oz/gal</t>
  </si>
  <si>
    <t>tsp/lb</t>
  </si>
  <si>
    <t>mL/tsp</t>
  </si>
  <si>
    <r>
      <rPr>
        <b/>
        <sz val="11"/>
        <color theme="1"/>
        <rFont val="Calibri"/>
        <family val="2"/>
        <scheme val="minor"/>
      </rPr>
      <t>B)</t>
    </r>
    <r>
      <rPr>
        <sz val="11"/>
        <color theme="1"/>
        <rFont val="Calibri"/>
        <family val="2"/>
        <scheme val="minor"/>
      </rPr>
      <t xml:space="preserve"> Convert teaspoons per pound to fluid ounce per kilogram</t>
    </r>
  </si>
  <si>
    <t>floz/mL</t>
  </si>
  <si>
    <t>lb/kg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</si>
</sst>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s>
  <borders count="24">
    <border>
      <left/>
      <right/>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diagonalUp="1" diagonalDown="1">
      <left style="medium">
        <color auto="1"/>
      </left>
      <right/>
      <top style="thin">
        <color auto="1"/>
      </top>
      <bottom/>
      <diagonal style="thin">
        <color auto="1"/>
      </diagonal>
    </border>
    <border diagonalUp="1" diagonalDown="1">
      <left/>
      <right style="medium">
        <color auto="1"/>
      </right>
      <top style="thin">
        <color auto="1"/>
      </top>
      <bottom/>
      <diagonal style="thin">
        <color auto="1"/>
      </diagonal>
    </border>
    <border diagonalUp="1" diagonalDown="1">
      <left style="medium">
        <color auto="1"/>
      </left>
      <right/>
      <top/>
      <bottom style="thin">
        <color auto="1"/>
      </bottom>
      <diagonal style="thin">
        <color auto="1"/>
      </diagonal>
    </border>
    <border diagonalUp="1" diagonalDown="1">
      <left/>
      <right style="medium">
        <color auto="1"/>
      </right>
      <top/>
      <bottom style="thin">
        <color auto="1"/>
      </bottom>
      <diagonal style="thin">
        <color auto="1"/>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s>
  <cellStyleXfs count="1">
    <xf numFmtId="0" fontId="0" fillId="0" borderId="0"/>
  </cellStyleXfs>
  <cellXfs count="44">
    <xf numFmtId="0" fontId="0" fillId="0" borderId="0" xfId="0"/>
    <xf numFmtId="0" fontId="0" fillId="2" borderId="1" xfId="0" applyFill="1" applyBorder="1" applyAlignment="1" applyProtection="1">
      <alignment horizontal="center" vertical="center" wrapText="1"/>
      <protection locked="0"/>
    </xf>
    <xf numFmtId="0" fontId="0" fillId="0" borderId="0" xfId="0" applyProtection="1">
      <protection locked="0"/>
    </xf>
    <xf numFmtId="0" fontId="0" fillId="3" borderId="1" xfId="0" applyFill="1" applyBorder="1" applyAlignment="1" applyProtection="1">
      <alignment horizontal="center" vertical="center" wrapText="1"/>
      <protection hidden="1"/>
    </xf>
    <xf numFmtId="0" fontId="0" fillId="3" borderId="4" xfId="0" applyFill="1" applyBorder="1" applyAlignment="1" applyProtection="1">
      <alignment horizontal="center" vertical="center" wrapText="1"/>
      <protection locked="0"/>
    </xf>
    <xf numFmtId="0" fontId="0" fillId="3" borderId="5" xfId="0" applyFill="1" applyBorder="1" applyAlignment="1" applyProtection="1">
      <alignment horizontal="center" vertical="center" wrapText="1"/>
      <protection locked="0"/>
    </xf>
    <xf numFmtId="164" fontId="0" fillId="3" borderId="1" xfId="0" applyNumberFormat="1" applyFill="1" applyBorder="1" applyAlignment="1" applyProtection="1">
      <alignment horizontal="center" vertical="center" wrapText="1"/>
      <protection hidden="1"/>
    </xf>
    <xf numFmtId="0" fontId="0" fillId="4" borderId="4" xfId="0" applyFill="1" applyBorder="1" applyAlignment="1" applyProtection="1">
      <alignment horizontal="center" vertical="center" wrapText="1"/>
      <protection locked="0"/>
    </xf>
    <xf numFmtId="0" fontId="0" fillId="0" borderId="5" xfId="0" applyBorder="1" applyAlignment="1" applyProtection="1">
      <alignment horizontal="center" vertical="center" wrapText="1"/>
      <protection locked="0"/>
    </xf>
    <xf numFmtId="0" fontId="0" fillId="5" borderId="4" xfId="0" applyFill="1" applyBorder="1" applyAlignment="1" applyProtection="1">
      <alignment horizontal="center" vertical="center" wrapText="1"/>
      <protection locked="0"/>
    </xf>
    <xf numFmtId="0" fontId="0" fillId="6" borderId="4" xfId="0" applyFill="1" applyBorder="1" applyAlignment="1" applyProtection="1">
      <alignment horizontal="center" vertical="center" wrapText="1"/>
      <protection locked="0"/>
    </xf>
    <xf numFmtId="0" fontId="0" fillId="0" borderId="6" xfId="0" applyBorder="1" applyAlignment="1" applyProtection="1">
      <alignment horizontal="center" vertical="center" wrapText="1"/>
      <protection locked="0"/>
    </xf>
    <xf numFmtId="0" fontId="0" fillId="0" borderId="7" xfId="0" applyBorder="1" applyAlignment="1" applyProtection="1">
      <alignment horizontal="center" vertical="center" wrapText="1"/>
      <protection locked="0"/>
    </xf>
    <xf numFmtId="0" fontId="0" fillId="0" borderId="8" xfId="0" applyBorder="1" applyProtection="1">
      <protection locked="0"/>
    </xf>
    <xf numFmtId="0" fontId="0" fillId="2" borderId="9" xfId="0" applyFill="1" applyBorder="1" applyAlignment="1" applyProtection="1">
      <alignment horizontal="center" wrapText="1"/>
      <protection locked="0"/>
    </xf>
    <xf numFmtId="0" fontId="0" fillId="3" borderId="10" xfId="0" applyFill="1" applyBorder="1" applyAlignment="1" applyProtection="1">
      <alignment horizontal="center" vertical="center" wrapText="1"/>
      <protection hidden="1"/>
    </xf>
    <xf numFmtId="0" fontId="0" fillId="3" borderId="11" xfId="0" applyFill="1" applyBorder="1" applyAlignment="1" applyProtection="1">
      <alignment horizontal="center" vertical="center" wrapText="1"/>
      <protection hidden="1"/>
    </xf>
    <xf numFmtId="0" fontId="0" fillId="6" borderId="10" xfId="0" applyFill="1" applyBorder="1" applyAlignment="1" applyProtection="1">
      <alignment horizontal="center" vertical="center" wrapText="1"/>
      <protection locked="0"/>
    </xf>
    <xf numFmtId="0" fontId="0" fillId="4" borderId="11" xfId="0" applyFill="1" applyBorder="1" applyAlignment="1" applyProtection="1">
      <alignment horizontal="center" vertical="center" wrapText="1"/>
      <protection locked="0"/>
    </xf>
    <xf numFmtId="0" fontId="0" fillId="2" borderId="9" xfId="0" quotePrefix="1" applyFill="1" applyBorder="1" applyAlignment="1" applyProtection="1">
      <alignment horizontal="center" wrapText="1"/>
      <protection locked="0"/>
    </xf>
    <xf numFmtId="0" fontId="0" fillId="2" borderId="18" xfId="0" applyFill="1" applyBorder="1" applyAlignment="1" applyProtection="1">
      <alignment horizontal="center" wrapText="1"/>
      <protection locked="0"/>
    </xf>
    <xf numFmtId="0" fontId="0" fillId="3" borderId="19" xfId="0" applyFill="1" applyBorder="1" applyAlignment="1" applyProtection="1">
      <alignment horizontal="center" vertical="center" wrapText="1"/>
      <protection hidden="1"/>
    </xf>
    <xf numFmtId="0" fontId="0" fillId="3" borderId="20" xfId="0" applyFill="1" applyBorder="1" applyAlignment="1" applyProtection="1">
      <alignment horizontal="center" vertical="center" wrapText="1"/>
      <protection hidden="1"/>
    </xf>
    <xf numFmtId="0" fontId="0" fillId="6" borderId="19" xfId="0" applyFill="1" applyBorder="1" applyAlignment="1" applyProtection="1">
      <alignment horizontal="center" vertical="center" wrapText="1"/>
      <protection locked="0"/>
    </xf>
    <xf numFmtId="0" fontId="0" fillId="4" borderId="20" xfId="0" applyFill="1" applyBorder="1" applyAlignment="1" applyProtection="1">
      <alignment horizontal="center" vertical="center" wrapText="1"/>
      <protection locked="0"/>
    </xf>
    <xf numFmtId="0" fontId="0" fillId="3" borderId="12" xfId="0" quotePrefix="1" applyFill="1" applyBorder="1" applyAlignment="1" applyProtection="1">
      <alignment horizontal="center" vertical="center" wrapText="1"/>
      <protection hidden="1"/>
    </xf>
    <xf numFmtId="0" fontId="0" fillId="3" borderId="13" xfId="0" applyFill="1" applyBorder="1" applyAlignment="1" applyProtection="1">
      <alignment horizontal="center" vertical="center" wrapText="1"/>
      <protection hidden="1"/>
    </xf>
    <xf numFmtId="0" fontId="0" fillId="3" borderId="12" xfId="0" quotePrefix="1" applyFill="1" applyBorder="1" applyAlignment="1" applyProtection="1">
      <alignment horizontal="center" vertical="center" wrapText="1"/>
      <protection locked="0"/>
    </xf>
    <xf numFmtId="0" fontId="0" fillId="3" borderId="13" xfId="0" applyFill="1" applyBorder="1" applyAlignment="1" applyProtection="1">
      <alignment horizontal="center" vertical="center" wrapText="1"/>
      <protection locked="0"/>
    </xf>
    <xf numFmtId="0" fontId="0" fillId="3" borderId="12" xfId="0" applyFill="1" applyBorder="1" applyAlignment="1" applyProtection="1">
      <alignment horizontal="center" vertical="center" wrapText="1"/>
      <protection hidden="1"/>
    </xf>
    <xf numFmtId="0" fontId="0" fillId="3" borderId="12" xfId="0" applyFill="1" applyBorder="1" applyAlignment="1" applyProtection="1">
      <alignment horizontal="center" vertical="center" wrapText="1"/>
      <protection locked="0"/>
    </xf>
    <xf numFmtId="0" fontId="0" fillId="3" borderId="14" xfId="0" applyFill="1" applyBorder="1" applyAlignment="1" applyProtection="1">
      <alignment horizontal="center" vertical="center" wrapText="1"/>
      <protection hidden="1"/>
    </xf>
    <xf numFmtId="0" fontId="0" fillId="3" borderId="15" xfId="0" applyFill="1" applyBorder="1" applyAlignment="1" applyProtection="1">
      <alignment horizontal="center" vertical="center" wrapText="1"/>
      <protection hidden="1"/>
    </xf>
    <xf numFmtId="0" fontId="0" fillId="3" borderId="16" xfId="0" applyFill="1" applyBorder="1" applyAlignment="1" applyProtection="1">
      <alignment horizontal="center" vertical="center" wrapText="1"/>
      <protection hidden="1"/>
    </xf>
    <xf numFmtId="0" fontId="0" fillId="3" borderId="17" xfId="0" applyFill="1" applyBorder="1" applyAlignment="1" applyProtection="1">
      <alignment horizontal="center" vertical="center" wrapText="1"/>
      <protection hidden="1"/>
    </xf>
    <xf numFmtId="0" fontId="0" fillId="3" borderId="14" xfId="0" applyFill="1" applyBorder="1" applyAlignment="1" applyProtection="1">
      <alignment horizontal="center" vertical="center" wrapText="1"/>
      <protection locked="0"/>
    </xf>
    <xf numFmtId="0" fontId="0" fillId="3" borderId="15" xfId="0" applyFill="1" applyBorder="1" applyAlignment="1" applyProtection="1">
      <alignment horizontal="center" vertical="center" wrapText="1"/>
      <protection locked="0"/>
    </xf>
    <xf numFmtId="0" fontId="0" fillId="3" borderId="16" xfId="0" applyFill="1" applyBorder="1" applyAlignment="1" applyProtection="1">
      <alignment horizontal="center" vertical="center" wrapText="1"/>
      <protection locked="0"/>
    </xf>
    <xf numFmtId="0" fontId="0" fillId="3" borderId="17" xfId="0" applyFill="1" applyBorder="1" applyAlignment="1" applyProtection="1">
      <alignment horizontal="center" vertical="center" wrapText="1"/>
      <protection locked="0"/>
    </xf>
    <xf numFmtId="0" fontId="0" fillId="2" borderId="2" xfId="0" applyFill="1" applyBorder="1" applyAlignment="1" applyProtection="1">
      <alignment horizontal="center" vertical="center" wrapText="1"/>
      <protection locked="0"/>
    </xf>
    <xf numFmtId="0" fontId="0" fillId="2" borderId="3" xfId="0" applyFill="1" applyBorder="1" applyAlignment="1" applyProtection="1">
      <alignment horizontal="center" vertical="center" wrapText="1"/>
      <protection locked="0"/>
    </xf>
    <xf numFmtId="0" fontId="0" fillId="2" borderId="21"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23" xfId="0"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12700</xdr:colOff>
      <xdr:row>22</xdr:row>
      <xdr:rowOff>76200</xdr:rowOff>
    </xdr:from>
    <xdr:to>
      <xdr:col>7</xdr:col>
      <xdr:colOff>869950</xdr:colOff>
      <xdr:row>28</xdr:row>
      <xdr:rowOff>101600</xdr:rowOff>
    </xdr:to>
    <xdr:sp macro="" textlink="">
      <xdr:nvSpPr>
        <xdr:cNvPr id="4" name="TextBox 3">
          <a:extLst>
            <a:ext uri="{FF2B5EF4-FFF2-40B4-BE49-F238E27FC236}">
              <a16:creationId xmlns:a16="http://schemas.microsoft.com/office/drawing/2014/main" id="{5C70DCE4-AD77-453F-9B33-87D57102ADAA}"/>
            </a:ext>
          </a:extLst>
        </xdr:cNvPr>
        <xdr:cNvSpPr txBox="1"/>
      </xdr:nvSpPr>
      <xdr:spPr>
        <a:xfrm>
          <a:off x="12700" y="5067300"/>
          <a:ext cx="8420100" cy="1168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 entries from the conversion table to perform the following conversions.  Note that you may</a:t>
          </a:r>
          <a:r>
            <a:rPr lang="en-US" sz="1100" baseline="0"/>
            <a:t> </a:t>
          </a:r>
          <a:r>
            <a:rPr lang="en-US" sz="1100"/>
            <a:t>use entries only from</a:t>
          </a:r>
          <a:r>
            <a:rPr lang="en-US" sz="1100" baseline="0"/>
            <a:t> the table above, </a:t>
          </a:r>
          <a:r>
            <a:rPr lang="en-US" sz="1100"/>
            <a:t>even if a more direct conversion is possible.  For</a:t>
          </a:r>
          <a:r>
            <a:rPr lang="en-US" sz="1100" baseline="0"/>
            <a:t> each part, the number of ratios required is shown in the table.  Note that your ratios for the formulas may be either one of the conversion factors above or the reciprocal, as illustrated in the example.  No special formatting is required for the cells containing your formulas.  In the blue cells, enter the ratio of units that you multiplied by for each conversion. You should use the abbreviations provided above, including capitalization as given.</a:t>
          </a:r>
        </a:p>
        <a:p>
          <a:endParaRPr lang="en-US" sz="1100"/>
        </a:p>
      </xdr:txBody>
    </xdr:sp>
    <xdr:clientData/>
  </xdr:twoCellAnchor>
  <xdr:twoCellAnchor>
    <xdr:from>
      <xdr:col>0</xdr:col>
      <xdr:colOff>0</xdr:colOff>
      <xdr:row>0</xdr:row>
      <xdr:rowOff>0</xdr:rowOff>
    </xdr:from>
    <xdr:to>
      <xdr:col>8</xdr:col>
      <xdr:colOff>460375</xdr:colOff>
      <xdr:row>9</xdr:row>
      <xdr:rowOff>31750</xdr:rowOff>
    </xdr:to>
    <xdr:sp macro="" textlink="">
      <xdr:nvSpPr>
        <xdr:cNvPr id="6" name="TextBox 5">
          <a:extLst>
            <a:ext uri="{FF2B5EF4-FFF2-40B4-BE49-F238E27FC236}">
              <a16:creationId xmlns:a16="http://schemas.microsoft.com/office/drawing/2014/main" id="{96E039B2-37D8-4353-B95F-234DF6FDD20A}"/>
            </a:ext>
          </a:extLst>
        </xdr:cNvPr>
        <xdr:cNvSpPr txBox="1"/>
      </xdr:nvSpPr>
      <xdr:spPr>
        <a:xfrm>
          <a:off x="0" y="0"/>
          <a:ext cx="8337550" cy="174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On</a:t>
          </a:r>
          <a:r>
            <a:rPr lang="en-US" sz="1100" baseline="0"/>
            <a:t> this sheet, you will consider several conversions related to calculations you might see in a professional context.  For each conversion, you'll identify and apply appropriate ratios to yield the given result.  Remember that ratios can use either unit over the other, and that you should order ratios so that units cancel in the numerator and denominator for intermediate steps.</a:t>
          </a:r>
        </a:p>
        <a:p>
          <a:endParaRPr lang="en-US" sz="1100" baseline="0"/>
        </a:p>
        <a:p>
          <a:pPr algn="l"/>
          <a:r>
            <a:rPr lang="en-US" sz="1100" baseline="0"/>
            <a:t>First, examine this conversion factor table; you will use conversion factors from this table.  Note that if you use a ratio of the Second Units over the First Units, then your multiplier will be the conversion factor itself; on the other hand, if you use a ratio of the First Units over the Second units, then your multiplier will be 1 divided by the conversion factor.  For example, when multiplying by lb/kg, you would multiply by D12; when multiplying by kg/lb, you would multiply by 1/D12.</a:t>
          </a:r>
        </a:p>
        <a:p>
          <a:pPr algn="l"/>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0E753-5E77-4073-B8CA-0383615E5C44}">
  <dimension ref="A11:K39"/>
  <sheetViews>
    <sheetView tabSelected="1" topLeftCell="A31" workbookViewId="0">
      <selection activeCell="D33" sqref="D33:E33"/>
    </sheetView>
  </sheetViews>
  <sheetFormatPr defaultRowHeight="14.4" x14ac:dyDescent="0.3"/>
  <cols>
    <col min="1" max="1" width="13.44140625" customWidth="1"/>
    <col min="2" max="2" width="17" customWidth="1"/>
    <col min="3" max="3" width="13.5546875" customWidth="1"/>
    <col min="4" max="4" width="15.44140625" customWidth="1"/>
    <col min="5" max="5" width="16.109375" customWidth="1"/>
    <col min="6" max="6" width="11.5546875" bestFit="1" customWidth="1"/>
    <col min="7" max="7" width="17.5546875" customWidth="1"/>
    <col min="8" max="8" width="15.88671875" customWidth="1"/>
  </cols>
  <sheetData>
    <row r="11" spans="1:11" ht="29.4" thickBot="1" x14ac:dyDescent="0.35">
      <c r="A11" s="1" t="s">
        <v>0</v>
      </c>
      <c r="B11" s="1" t="s">
        <v>1</v>
      </c>
      <c r="C11" s="1" t="s">
        <v>2</v>
      </c>
      <c r="D11" s="1" t="s">
        <v>3</v>
      </c>
      <c r="E11" s="1" t="s">
        <v>4</v>
      </c>
      <c r="F11" s="2"/>
      <c r="G11" s="2"/>
      <c r="H11" s="2"/>
      <c r="I11" s="2"/>
      <c r="J11" s="2"/>
      <c r="K11" s="2"/>
    </row>
    <row r="12" spans="1:11" ht="15" thickTop="1" x14ac:dyDescent="0.3">
      <c r="A12" s="3">
        <v>1</v>
      </c>
      <c r="B12" s="3" t="s">
        <v>5</v>
      </c>
      <c r="C12" s="3" t="s">
        <v>2</v>
      </c>
      <c r="D12" s="3">
        <v>2.2046199999999998</v>
      </c>
      <c r="E12" s="3" t="s">
        <v>6</v>
      </c>
      <c r="F12" s="2"/>
      <c r="G12" s="39" t="s">
        <v>7</v>
      </c>
      <c r="H12" s="40"/>
      <c r="I12" s="2"/>
      <c r="J12" s="2"/>
      <c r="K12" s="2"/>
    </row>
    <row r="13" spans="1:11" x14ac:dyDescent="0.3">
      <c r="A13" s="3">
        <v>1</v>
      </c>
      <c r="B13" s="3" t="s">
        <v>8</v>
      </c>
      <c r="C13" s="3" t="s">
        <v>2</v>
      </c>
      <c r="D13" s="3">
        <v>29.573499999999999</v>
      </c>
      <c r="E13" s="3" t="s">
        <v>9</v>
      </c>
      <c r="F13" s="2"/>
      <c r="G13" s="4" t="s">
        <v>10</v>
      </c>
      <c r="H13" s="5" t="s">
        <v>11</v>
      </c>
      <c r="I13" s="2"/>
      <c r="J13" s="2"/>
      <c r="K13" s="2"/>
    </row>
    <row r="14" spans="1:11" ht="28.8" x14ac:dyDescent="0.3">
      <c r="A14" s="3">
        <v>1</v>
      </c>
      <c r="B14" s="3" t="s">
        <v>12</v>
      </c>
      <c r="C14" s="3" t="s">
        <v>2</v>
      </c>
      <c r="D14" s="6">
        <v>28.349523125000001</v>
      </c>
      <c r="E14" s="3" t="s">
        <v>13</v>
      </c>
      <c r="F14" s="2"/>
      <c r="G14" s="7" t="s">
        <v>14</v>
      </c>
      <c r="H14" s="8" t="s">
        <v>15</v>
      </c>
      <c r="I14" s="2"/>
      <c r="J14" s="2"/>
      <c r="K14" s="2"/>
    </row>
    <row r="15" spans="1:11" x14ac:dyDescent="0.3">
      <c r="A15" s="3">
        <v>1</v>
      </c>
      <c r="B15" s="3" t="s">
        <v>5</v>
      </c>
      <c r="C15" s="3" t="s">
        <v>2</v>
      </c>
      <c r="D15" s="3">
        <v>1000</v>
      </c>
      <c r="E15" s="3" t="s">
        <v>13</v>
      </c>
      <c r="F15" s="2"/>
      <c r="G15" s="9" t="s">
        <v>16</v>
      </c>
      <c r="H15" s="8" t="s">
        <v>17</v>
      </c>
      <c r="I15" s="2"/>
      <c r="J15" s="2"/>
      <c r="K15" s="2"/>
    </row>
    <row r="16" spans="1:11" ht="28.8" x14ac:dyDescent="0.3">
      <c r="A16" s="3">
        <v>1</v>
      </c>
      <c r="B16" s="3" t="s">
        <v>13</v>
      </c>
      <c r="C16" s="3" t="s">
        <v>2</v>
      </c>
      <c r="D16" s="3">
        <v>1000</v>
      </c>
      <c r="E16" s="3" t="s">
        <v>18</v>
      </c>
      <c r="F16" s="2"/>
      <c r="G16" s="10" t="s">
        <v>19</v>
      </c>
      <c r="H16" s="8" t="s">
        <v>20</v>
      </c>
      <c r="I16" s="2"/>
      <c r="J16" s="2"/>
      <c r="K16" s="2"/>
    </row>
    <row r="17" spans="1:11" ht="15" thickBot="1" x14ac:dyDescent="0.35">
      <c r="A17" s="3">
        <v>1</v>
      </c>
      <c r="B17" s="3" t="s">
        <v>18</v>
      </c>
      <c r="C17" s="3" t="s">
        <v>2</v>
      </c>
      <c r="D17" s="3">
        <v>1000</v>
      </c>
      <c r="E17" s="3" t="s">
        <v>21</v>
      </c>
      <c r="F17" s="2"/>
      <c r="G17" s="11" t="s">
        <v>22</v>
      </c>
      <c r="H17" s="12" t="s">
        <v>23</v>
      </c>
      <c r="I17" s="2"/>
      <c r="J17" s="2"/>
      <c r="K17" s="2"/>
    </row>
    <row r="18" spans="1:11" ht="15" thickTop="1" x14ac:dyDescent="0.3">
      <c r="A18" s="3">
        <v>1</v>
      </c>
      <c r="B18" s="3" t="s">
        <v>24</v>
      </c>
      <c r="C18" s="3" t="s">
        <v>2</v>
      </c>
      <c r="D18" s="6">
        <v>33.814022600000001</v>
      </c>
      <c r="E18" s="3" t="s">
        <v>25</v>
      </c>
      <c r="F18" s="2"/>
      <c r="G18" s="2"/>
      <c r="H18" s="2"/>
      <c r="I18" s="2"/>
      <c r="J18" s="2"/>
      <c r="K18" s="2"/>
    </row>
    <row r="19" spans="1:11" x14ac:dyDescent="0.3">
      <c r="A19" s="3">
        <v>1</v>
      </c>
      <c r="B19" s="3" t="s">
        <v>24</v>
      </c>
      <c r="C19" s="3" t="s">
        <v>2</v>
      </c>
      <c r="D19" s="6">
        <v>0.26417205235800001</v>
      </c>
      <c r="E19" s="3" t="s">
        <v>26</v>
      </c>
      <c r="F19" s="2"/>
      <c r="G19" s="2"/>
      <c r="H19" s="2"/>
      <c r="I19" s="2"/>
      <c r="J19" s="2"/>
      <c r="K19" s="2"/>
    </row>
    <row r="20" spans="1:11" x14ac:dyDescent="0.3">
      <c r="A20" s="3">
        <v>1</v>
      </c>
      <c r="B20" s="3" t="s">
        <v>27</v>
      </c>
      <c r="C20" s="3" t="s">
        <v>2</v>
      </c>
      <c r="D20" s="6">
        <v>4.9289199999999997</v>
      </c>
      <c r="E20" s="3" t="s">
        <v>9</v>
      </c>
      <c r="F20" s="2"/>
      <c r="G20" s="2"/>
      <c r="H20" s="2"/>
      <c r="I20" s="2"/>
      <c r="J20" s="2"/>
      <c r="K20" s="2"/>
    </row>
    <row r="21" spans="1:11" x14ac:dyDescent="0.3">
      <c r="A21" s="3">
        <v>1</v>
      </c>
      <c r="B21" s="3" t="s">
        <v>28</v>
      </c>
      <c r="C21" s="3" t="s">
        <v>2</v>
      </c>
      <c r="D21" s="6">
        <v>3.28084</v>
      </c>
      <c r="E21" s="3" t="s">
        <v>29</v>
      </c>
      <c r="F21" s="2"/>
      <c r="G21" s="2"/>
      <c r="H21" s="2"/>
      <c r="I21" s="2"/>
      <c r="J21" s="2"/>
      <c r="K21" s="2"/>
    </row>
    <row r="22" spans="1:11" x14ac:dyDescent="0.3">
      <c r="A22" s="3">
        <v>1</v>
      </c>
      <c r="B22" s="3" t="s">
        <v>30</v>
      </c>
      <c r="C22" s="3" t="s">
        <v>2</v>
      </c>
      <c r="D22" s="3">
        <v>24</v>
      </c>
      <c r="E22" s="3" t="s">
        <v>31</v>
      </c>
      <c r="F22" s="2"/>
      <c r="G22" s="2"/>
      <c r="H22" s="2"/>
      <c r="I22" s="2"/>
      <c r="J22" s="2"/>
      <c r="K22" s="2"/>
    </row>
    <row r="23" spans="1:11" x14ac:dyDescent="0.3">
      <c r="A23" s="2"/>
      <c r="B23" s="2"/>
      <c r="C23" s="2"/>
      <c r="D23" s="2"/>
      <c r="E23" s="2"/>
      <c r="F23" s="2"/>
      <c r="G23" s="2"/>
      <c r="H23" s="2"/>
      <c r="I23" s="2"/>
      <c r="J23" s="2"/>
      <c r="K23" s="2"/>
    </row>
    <row r="24" spans="1:11" x14ac:dyDescent="0.3">
      <c r="A24" s="2"/>
      <c r="B24" s="2"/>
      <c r="C24" s="2"/>
      <c r="D24" s="2"/>
      <c r="E24" s="2"/>
      <c r="F24" s="2"/>
      <c r="G24" s="2"/>
      <c r="H24" s="2"/>
      <c r="I24" s="2"/>
      <c r="J24" s="2"/>
      <c r="K24" s="2"/>
    </row>
    <row r="25" spans="1:11" x14ac:dyDescent="0.3">
      <c r="A25" s="2"/>
      <c r="B25" s="2"/>
      <c r="C25" s="2"/>
      <c r="D25" s="2"/>
      <c r="E25" s="2"/>
      <c r="F25" s="2"/>
      <c r="G25" s="2"/>
      <c r="H25" s="2"/>
      <c r="I25" s="2"/>
      <c r="J25" s="2"/>
      <c r="K25" s="2"/>
    </row>
    <row r="26" spans="1:11" x14ac:dyDescent="0.3">
      <c r="A26" s="2"/>
      <c r="B26" s="2"/>
      <c r="C26" s="2"/>
      <c r="D26" s="2"/>
      <c r="E26" s="2"/>
      <c r="F26" s="2"/>
      <c r="G26" s="2"/>
      <c r="H26" s="2"/>
      <c r="I26" s="2"/>
      <c r="J26" s="2"/>
      <c r="K26" s="2"/>
    </row>
    <row r="27" spans="1:11" x14ac:dyDescent="0.3">
      <c r="A27" s="2"/>
      <c r="B27" s="2"/>
      <c r="C27" s="2"/>
      <c r="D27" s="2"/>
      <c r="E27" s="2"/>
      <c r="F27" s="2"/>
      <c r="G27" s="2"/>
      <c r="H27" s="2"/>
      <c r="I27" s="2"/>
      <c r="J27" s="2"/>
      <c r="K27" s="2"/>
    </row>
    <row r="28" spans="1:11" x14ac:dyDescent="0.3">
      <c r="A28" s="2"/>
      <c r="B28" s="2"/>
      <c r="C28" s="2"/>
      <c r="D28" s="2"/>
      <c r="E28" s="2"/>
      <c r="F28" s="2"/>
      <c r="G28" s="2"/>
      <c r="H28" s="2"/>
      <c r="I28" s="2"/>
      <c r="J28" s="2"/>
      <c r="K28" s="2"/>
    </row>
    <row r="29" spans="1:11" ht="15" thickBot="1" x14ac:dyDescent="0.35">
      <c r="A29" s="2"/>
      <c r="B29" s="2"/>
      <c r="C29" s="2"/>
      <c r="D29" s="2"/>
      <c r="E29" s="2"/>
      <c r="F29" s="2"/>
      <c r="G29" s="2"/>
      <c r="H29" s="2"/>
      <c r="I29" s="2"/>
      <c r="J29" s="2"/>
      <c r="K29" s="2"/>
    </row>
    <row r="30" spans="1:11" ht="72" customHeight="1" x14ac:dyDescent="0.3">
      <c r="A30" s="13"/>
      <c r="B30" s="41" t="s">
        <v>32</v>
      </c>
      <c r="C30" s="42"/>
      <c r="D30" s="41" t="s">
        <v>45</v>
      </c>
      <c r="E30" s="42"/>
      <c r="F30" s="41" t="s">
        <v>50</v>
      </c>
      <c r="G30" s="43"/>
    </row>
    <row r="31" spans="1:11" ht="72" customHeight="1" x14ac:dyDescent="0.3">
      <c r="A31" s="14" t="s">
        <v>33</v>
      </c>
      <c r="B31" s="15">
        <v>10</v>
      </c>
      <c r="C31" s="16" t="s">
        <v>34</v>
      </c>
      <c r="D31" s="15">
        <v>2.5</v>
      </c>
      <c r="E31" s="16" t="s">
        <v>44</v>
      </c>
      <c r="F31" s="15">
        <v>5</v>
      </c>
      <c r="G31" s="16" t="s">
        <v>48</v>
      </c>
    </row>
    <row r="32" spans="1:11" x14ac:dyDescent="0.3">
      <c r="A32" s="14" t="s">
        <v>35</v>
      </c>
      <c r="B32" s="29" t="s">
        <v>35</v>
      </c>
      <c r="C32" s="26"/>
      <c r="D32" s="30" t="s">
        <v>35</v>
      </c>
      <c r="E32" s="28"/>
      <c r="F32" s="30" t="s">
        <v>35</v>
      </c>
      <c r="G32" s="28"/>
    </row>
    <row r="33" spans="1:7" ht="28.8" x14ac:dyDescent="0.3">
      <c r="A33" s="14" t="s">
        <v>36</v>
      </c>
      <c r="B33" s="15">
        <v>29.573499999999999</v>
      </c>
      <c r="C33" s="16" t="s">
        <v>37</v>
      </c>
      <c r="D33" s="17">
        <f>A14/D14</f>
        <v>3.5273961949580414E-2</v>
      </c>
      <c r="E33" s="18" t="s">
        <v>43</v>
      </c>
      <c r="F33" s="17">
        <f>D20/A20</f>
        <v>4.9289199999999997</v>
      </c>
      <c r="G33" s="18" t="s">
        <v>49</v>
      </c>
    </row>
    <row r="34" spans="1:7" x14ac:dyDescent="0.3">
      <c r="A34" s="14" t="s">
        <v>35</v>
      </c>
      <c r="B34" s="29" t="s">
        <v>35</v>
      </c>
      <c r="C34" s="26"/>
      <c r="D34" s="30" t="s">
        <v>35</v>
      </c>
      <c r="E34" s="28"/>
      <c r="F34" s="30" t="s">
        <v>35</v>
      </c>
      <c r="G34" s="28"/>
    </row>
    <row r="35" spans="1:7" ht="28.8" x14ac:dyDescent="0.3">
      <c r="A35" s="14" t="s">
        <v>38</v>
      </c>
      <c r="B35" s="15">
        <v>0.45359290943563974</v>
      </c>
      <c r="C35" s="16" t="s">
        <v>39</v>
      </c>
      <c r="D35" s="17">
        <f>A19/D19</f>
        <v>3.7854117840021266</v>
      </c>
      <c r="E35" s="18" t="s">
        <v>46</v>
      </c>
      <c r="F35" s="17">
        <f>A13/D13</f>
        <v>3.381405650328842E-2</v>
      </c>
      <c r="G35" s="18" t="s">
        <v>51</v>
      </c>
    </row>
    <row r="36" spans="1:7" x14ac:dyDescent="0.3">
      <c r="A36" s="14" t="s">
        <v>35</v>
      </c>
      <c r="B36" s="31"/>
      <c r="C36" s="32"/>
      <c r="D36" s="35"/>
      <c r="E36" s="36"/>
      <c r="F36" s="30" t="s">
        <v>35</v>
      </c>
      <c r="G36" s="28"/>
    </row>
    <row r="37" spans="1:7" ht="28.8" x14ac:dyDescent="0.3">
      <c r="A37" s="14" t="s">
        <v>40</v>
      </c>
      <c r="B37" s="33"/>
      <c r="C37" s="34"/>
      <c r="D37" s="37"/>
      <c r="E37" s="38"/>
      <c r="F37" s="17">
        <f>D12/A12</f>
        <v>2.2046199999999998</v>
      </c>
      <c r="G37" s="18" t="s">
        <v>52</v>
      </c>
    </row>
    <row r="38" spans="1:7" x14ac:dyDescent="0.3">
      <c r="A38" s="19" t="s">
        <v>2</v>
      </c>
      <c r="B38" s="25" t="s">
        <v>2</v>
      </c>
      <c r="C38" s="26"/>
      <c r="D38" s="27" t="s">
        <v>2</v>
      </c>
      <c r="E38" s="28"/>
      <c r="F38" s="27" t="s">
        <v>2</v>
      </c>
      <c r="G38" s="28"/>
    </row>
    <row r="39" spans="1:7" ht="53.25" customHeight="1" thickBot="1" x14ac:dyDescent="0.35">
      <c r="A39" s="20" t="s">
        <v>41</v>
      </c>
      <c r="B39" s="21">
        <v>134.14329907194892</v>
      </c>
      <c r="C39" s="22" t="s">
        <v>42</v>
      </c>
      <c r="D39" s="23">
        <f>D31*D33*D35</f>
        <v>0.33381617808096081</v>
      </c>
      <c r="E39" s="24" t="s">
        <v>47</v>
      </c>
      <c r="F39" s="23">
        <f>F31*F33*F35*F37</f>
        <v>1.8371845757857539</v>
      </c>
      <c r="G39" s="24" t="s">
        <v>34</v>
      </c>
    </row>
  </sheetData>
  <mergeCells count="16">
    <mergeCell ref="G12:H12"/>
    <mergeCell ref="B32:C32"/>
    <mergeCell ref="D32:E32"/>
    <mergeCell ref="F32:G32"/>
    <mergeCell ref="D30:E30"/>
    <mergeCell ref="B30:C30"/>
    <mergeCell ref="F30:G30"/>
    <mergeCell ref="B38:C38"/>
    <mergeCell ref="D38:E38"/>
    <mergeCell ref="F38:G38"/>
    <mergeCell ref="B34:C34"/>
    <mergeCell ref="D34:E34"/>
    <mergeCell ref="F34:G34"/>
    <mergeCell ref="B36:C37"/>
    <mergeCell ref="D36:E37"/>
    <mergeCell ref="F36:G3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 Bauman</dc:creator>
  <cp:lastModifiedBy>Richard Ketchersid</cp:lastModifiedBy>
  <dcterms:created xsi:type="dcterms:W3CDTF">2020-09-25T22:26:39Z</dcterms:created>
  <dcterms:modified xsi:type="dcterms:W3CDTF">2020-09-26T06:43:14Z</dcterms:modified>
</cp:coreProperties>
</file>