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93" documentId="8_{A4867632-43AB-4763-8819-0561CF9679FB}" xr6:coauthVersionLast="46" xr6:coauthVersionMax="46" xr10:uidLastSave="{15AC572D-ED81-4219-9814-E3EDAF3B0D69}"/>
  <bookViews>
    <workbookView xWindow="12" yWindow="588" windowWidth="20112" windowHeight="12360" xr2:uid="{00000000-000D-0000-FFFF-FFFF00000000}"/>
  </bookViews>
  <sheets>
    <sheet name="Hand DQ1" sheetId="1" r:id="rId1"/>
    <sheet name="Formulas DQ2" sheetId="6" r:id="rId2"/>
    <sheet name="Sheet2" sheetId="8" state="hidden" r:id="rId3"/>
    <sheet name="Sheet1" sheetId="7"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s="1"/>
  <c r="D10" i="7" s="1"/>
  <c r="E7" i="7"/>
  <c r="E10" i="7"/>
  <c r="D6" i="7" l="1"/>
  <c r="C9" i="7"/>
  <c r="D9" i="7" s="1"/>
  <c r="C8" i="7"/>
  <c r="D8" i="7" s="1"/>
  <c r="E6" i="7"/>
  <c r="E8" i="7"/>
  <c r="E9"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A1" i="8" s="1" a="1"/>
  <c r="A1" i="8" s="1"/>
  <c r="D1" i="8" s="1" a="1"/>
  <c r="D1" i="8" s="1"/>
  <c r="C69" i="7"/>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<sst xmlns="http://schemas.openxmlformats.org/spreadsheetml/2006/main" count="304" uniqueCount="170">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</sst>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oneCellAnchor>
    <xdr:from>
      <xdr:col>8</xdr:col>
      <xdr:colOff>91440</xdr:colOff>
      <xdr:row>11</xdr:row>
      <xdr:rowOff>60960</xdr:rowOff>
    </xdr:from>
    <xdr:ext cx="3957302" cy="781240"/>
    <xdr:sp macro="" textlink="">
      <xdr:nvSpPr>
        <xdr:cNvPr id="3" name="TextBox 2">
          <a:extLst>
            <a:ext uri="{FF2B5EF4-FFF2-40B4-BE49-F238E27FC236}">
              <a16:creationId xmlns:a16="http://schemas.microsoft.com/office/drawing/2014/main" id="{D716DF00-76B2-47D4-8EBD-1DADDE1B8CC0}"/>
            </a:ext>
          </a:extLst>
        </xdr:cNvPr>
        <xdr:cNvSpPr txBox="1"/>
      </xdr:nvSpPr>
      <xdr:spPr>
        <a:xfrm>
          <a:off x="7993380" y="2171700"/>
          <a:ext cx="3957302" cy="7812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There was confusion about bin</a:t>
          </a:r>
          <a:r>
            <a:rPr lang="en-US" sz="1100" baseline="0">
              <a:solidFill>
                <a:srgbClr val="FF0000"/>
              </a:solidFill>
            </a:rPr>
            <a:t> </a:t>
          </a:r>
          <a:r>
            <a:rPr lang="en-US" sz="1100">
              <a:solidFill>
                <a:srgbClr val="FF0000"/>
              </a:solidFill>
            </a:rPr>
            <a:t>width and using decimals so after</a:t>
          </a:r>
        </a:p>
        <a:p>
          <a:r>
            <a:rPr lang="en-US" sz="1100">
              <a:solidFill>
                <a:srgbClr val="FF0000"/>
              </a:solidFill>
            </a:rPr>
            <a:t>the videos were made I changed this to use decimal temps. This is</a:t>
          </a:r>
        </a:p>
        <a:p>
          <a:r>
            <a:rPr lang="en-US" sz="1100">
              <a:solidFill>
                <a:srgbClr val="FF0000"/>
              </a:solidFill>
            </a:rPr>
            <a:t>important</a:t>
          </a:r>
          <a:r>
            <a:rPr lang="en-US" sz="1100" baseline="0">
              <a:solidFill>
                <a:srgbClr val="FF0000"/>
              </a:solidFill>
            </a:rPr>
            <a:t> for understanding what is being done here. The videos</a:t>
          </a:r>
        </a:p>
        <a:p>
          <a:r>
            <a:rPr lang="en-US" sz="1100" baseline="0">
              <a:solidFill>
                <a:srgbClr val="FF0000"/>
              </a:solidFill>
            </a:rPr>
            <a:t>still apply.</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4.4"/>
  <cols>
    <col min="1" max="1" width="17" customWidth="1"/>
    <col min="2" max="2" width="16.6640625" bestFit="1" customWidth="1"/>
    <col min="4" max="7" width="13.6640625" customWidth="1"/>
    <col min="8" max="8" width="18" customWidth="1"/>
    <col min="9" max="9" width="14.6640625" customWidth="1"/>
    <col min="10" max="10" width="16.33203125" customWidth="1"/>
    <col min="11" max="11" width="21" customWidth="1"/>
  </cols>
  <sheetData>
    <row r="1" spans="1:11" ht="15" thickBot="1">
      <c r="D1" s="45" t="s">
        <v>110</v>
      </c>
      <c r="E1" s="46"/>
      <c r="F1" s="46"/>
      <c r="G1" s="46"/>
      <c r="H1" s="47"/>
    </row>
    <row r="2" spans="1:11" ht="18" thickBot="1">
      <c r="A2" s="42" t="s">
        <v>109</v>
      </c>
      <c r="B2" s="43" t="s">
        <v>168</v>
      </c>
      <c r="C2" s="44"/>
      <c r="D2" s="48"/>
      <c r="E2" s="49"/>
      <c r="F2" s="49"/>
      <c r="G2" s="49"/>
      <c r="H2" s="50"/>
    </row>
    <row r="3" spans="1:11" ht="15" thickBot="1">
      <c r="D3" s="51"/>
      <c r="E3" s="52"/>
      <c r="F3" s="52"/>
      <c r="G3" s="52"/>
      <c r="H3" s="53"/>
    </row>
    <row r="5" spans="1:11" ht="15" thickBot="1"/>
    <row r="6" spans="1:11" ht="15.6">
      <c r="A6" s="3" t="s">
        <v>0</v>
      </c>
      <c r="B6" s="4" t="s">
        <v>1</v>
      </c>
      <c r="D6" s="77" t="s">
        <v>63</v>
      </c>
      <c r="E6" s="78"/>
      <c r="F6" s="78"/>
      <c r="G6" s="78"/>
      <c r="H6" s="79"/>
      <c r="J6" s="75" t="s">
        <v>52</v>
      </c>
      <c r="K6" s="76"/>
    </row>
    <row r="7" spans="1:11" ht="14.4" customHeight="1" thickBot="1">
      <c r="A7" s="5" t="s">
        <v>29</v>
      </c>
      <c r="B7" s="6">
        <f ca="1">Sheet1!K20</f>
        <v>112.52</v>
      </c>
      <c r="D7" s="80"/>
      <c r="E7" s="81"/>
      <c r="F7" s="81"/>
      <c r="G7" s="81"/>
      <c r="H7" s="82"/>
      <c r="J7" s="7" t="s">
        <v>53</v>
      </c>
      <c r="K7" s="8" t="s">
        <v>54</v>
      </c>
    </row>
    <row r="8" spans="1:11" ht="14.4" customHeight="1" thickBot="1">
      <c r="A8" s="5" t="s">
        <v>27</v>
      </c>
      <c r="B8" s="6">
        <f ca="1">Sheet1!K21</f>
        <v>100.13</v>
      </c>
      <c r="D8" s="15"/>
      <c r="E8" s="15"/>
      <c r="F8" s="15"/>
      <c r="G8" s="15"/>
      <c r="H8" s="15"/>
      <c r="J8" s="9" t="s">
        <v>55</v>
      </c>
      <c r="K8" s="10" t="s">
        <v>56</v>
      </c>
    </row>
    <row r="9" spans="1:11" ht="14.4" customHeight="1" thickBot="1">
      <c r="A9" s="5" t="s">
        <v>44</v>
      </c>
      <c r="B9" s="6">
        <f ca="1">Sheet1!K22</f>
        <v>128.49</v>
      </c>
      <c r="C9" s="16" t="s">
        <v>64</v>
      </c>
      <c r="D9" s="83" t="s">
        <v>65</v>
      </c>
      <c r="E9" s="84"/>
      <c r="F9" s="85"/>
      <c r="G9" s="39" t="s">
        <v>84</v>
      </c>
      <c r="H9" s="15"/>
      <c r="J9" s="11" t="s">
        <v>57</v>
      </c>
      <c r="K9" s="10" t="s">
        <v>58</v>
      </c>
    </row>
    <row r="10" spans="1:11" ht="15" thickBot="1">
      <c r="A10" s="5" t="s">
        <v>14</v>
      </c>
      <c r="B10" s="6">
        <f ca="1">Sheet1!K23</f>
        <v>120.74</v>
      </c>
      <c r="C10" s="16" t="s">
        <v>66</v>
      </c>
      <c r="D10" s="83" t="s">
        <v>67</v>
      </c>
      <c r="E10" s="84"/>
      <c r="F10" s="85"/>
      <c r="G10" s="18"/>
      <c r="H10" s="40" t="s">
        <v>84</v>
      </c>
      <c r="J10" s="12" t="s">
        <v>59</v>
      </c>
      <c r="K10" s="10" t="s">
        <v>60</v>
      </c>
    </row>
    <row r="11" spans="1:11" ht="15" customHeight="1" thickBot="1">
      <c r="A11" s="5" t="s">
        <v>39</v>
      </c>
      <c r="B11" s="6">
        <f ca="1">Sheet1!K24</f>
        <v>142.01</v>
      </c>
      <c r="C11" s="16"/>
      <c r="D11" s="60" t="s">
        <v>83</v>
      </c>
      <c r="E11" s="61"/>
      <c r="F11" s="61"/>
      <c r="G11" s="61"/>
      <c r="H11" s="62"/>
      <c r="J11" s="13" t="s">
        <v>61</v>
      </c>
      <c r="K11" s="14" t="s">
        <v>62</v>
      </c>
    </row>
    <row r="12" spans="1:11">
      <c r="A12" s="5" t="s">
        <v>38</v>
      </c>
      <c r="B12" s="6">
        <f ca="1">Sheet1!K25</f>
        <v>118.38</v>
      </c>
      <c r="D12" s="63"/>
      <c r="E12" s="64"/>
      <c r="F12" s="64"/>
      <c r="G12" s="64"/>
      <c r="H12" s="65"/>
    </row>
    <row r="13" spans="1:11">
      <c r="A13" s="5" t="s">
        <v>9</v>
      </c>
      <c r="B13" s="6">
        <f ca="1">Sheet1!K26</f>
        <v>106.86</v>
      </c>
      <c r="D13" s="63"/>
      <c r="E13" s="64"/>
      <c r="F13" s="64"/>
      <c r="G13" s="64"/>
      <c r="H13" s="65"/>
    </row>
    <row r="14" spans="1:11" ht="15" thickBot="1">
      <c r="A14" s="5" t="s">
        <v>22</v>
      </c>
      <c r="B14" s="6">
        <f ca="1">Sheet1!K27</f>
        <v>110.76</v>
      </c>
      <c r="D14" s="66"/>
      <c r="E14" s="67"/>
      <c r="F14" s="67"/>
      <c r="G14" s="67"/>
      <c r="H14" s="68"/>
    </row>
    <row r="15" spans="1:11" ht="15" thickBot="1">
      <c r="A15" s="5" t="s">
        <v>30</v>
      </c>
      <c r="B15" s="6">
        <f ca="1">Sheet1!K28</f>
        <v>114.66</v>
      </c>
      <c r="C15" s="16" t="s">
        <v>68</v>
      </c>
      <c r="D15" s="69" t="s">
        <v>70</v>
      </c>
      <c r="E15" s="70"/>
      <c r="F15" s="71"/>
      <c r="G15" s="18"/>
      <c r="H15" s="40" t="s">
        <v>84</v>
      </c>
    </row>
    <row r="16" spans="1:11" ht="15" thickBot="1">
      <c r="A16" s="5" t="s">
        <v>45</v>
      </c>
      <c r="B16" s="6">
        <f ca="1">Sheet1!K29</f>
        <v>112.59</v>
      </c>
      <c r="C16" s="16" t="s">
        <v>71</v>
      </c>
      <c r="D16" s="72" t="s">
        <v>72</v>
      </c>
      <c r="E16" s="73"/>
      <c r="F16" s="74"/>
      <c r="G16" s="40" t="s">
        <v>84</v>
      </c>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c r="A19" s="5" t="s">
        <v>2</v>
      </c>
      <c r="B19" s="6">
        <f ca="1">Sheet1!K32</f>
        <v>117.3</v>
      </c>
      <c r="D19" s="1">
        <v>2</v>
      </c>
      <c r="E19" s="20"/>
      <c r="F19" s="20"/>
      <c r="G19" s="20"/>
      <c r="H19" s="20"/>
      <c r="K19" s="38"/>
    </row>
    <row r="20" spans="1:11">
      <c r="A20" s="5" t="s">
        <v>6</v>
      </c>
      <c r="B20" s="6">
        <f ca="1">Sheet1!K33</f>
        <v>112.74</v>
      </c>
      <c r="D20" s="1">
        <v>3</v>
      </c>
      <c r="E20" s="21"/>
      <c r="F20" s="21"/>
      <c r="G20" s="21"/>
      <c r="H20" s="21"/>
    </row>
    <row r="21" spans="1:11">
      <c r="A21" s="5" t="s">
        <v>13</v>
      </c>
      <c r="B21" s="6">
        <f ca="1">Sheet1!K34</f>
        <v>118.35</v>
      </c>
      <c r="D21" s="1">
        <v>4</v>
      </c>
      <c r="E21" s="22"/>
      <c r="F21" s="22"/>
      <c r="G21" s="22"/>
      <c r="H21" s="22"/>
    </row>
    <row r="22" spans="1:11">
      <c r="A22" s="5" t="s">
        <v>40</v>
      </c>
      <c r="B22" s="6">
        <f ca="1">Sheet1!K35</f>
        <v>121.05</v>
      </c>
      <c r="D22" s="1">
        <v>5</v>
      </c>
      <c r="E22" s="23"/>
      <c r="F22" s="23"/>
      <c r="G22" s="23"/>
      <c r="H22" s="23"/>
    </row>
    <row r="23" spans="1:11" ht="15" thickBot="1">
      <c r="A23" s="5" t="s">
        <v>11</v>
      </c>
      <c r="B23" s="6">
        <f ca="1">Sheet1!K36</f>
        <v>114.27</v>
      </c>
      <c r="D23" s="1">
        <v>6</v>
      </c>
      <c r="E23" s="24"/>
      <c r="F23" s="24"/>
      <c r="G23" s="24"/>
      <c r="H23" s="24"/>
    </row>
    <row r="24" spans="1:11" ht="14.4" customHeight="1">
      <c r="A24" s="5" t="s">
        <v>5</v>
      </c>
      <c r="B24" s="6">
        <f ca="1">Sheet1!K37</f>
        <v>114.29</v>
      </c>
      <c r="C24" s="16"/>
      <c r="D24" s="54" t="s">
        <v>79</v>
      </c>
      <c r="E24" s="55"/>
      <c r="F24" s="55"/>
      <c r="G24" s="55"/>
      <c r="H24" s="56"/>
    </row>
    <row r="25" spans="1:11">
      <c r="A25" s="5" t="s">
        <v>15</v>
      </c>
      <c r="B25" s="6">
        <f ca="1">Sheet1!K38</f>
        <v>111.14</v>
      </c>
      <c r="D25" s="86"/>
      <c r="E25" s="87"/>
      <c r="F25" s="87"/>
      <c r="G25" s="87"/>
      <c r="H25" s="88"/>
    </row>
    <row r="26" spans="1:11">
      <c r="A26" s="5" t="s">
        <v>50</v>
      </c>
      <c r="B26" s="6">
        <f ca="1">Sheet1!K39</f>
        <v>109.26</v>
      </c>
      <c r="D26" s="86"/>
      <c r="E26" s="87"/>
      <c r="F26" s="87"/>
      <c r="G26" s="87"/>
      <c r="H26" s="88"/>
    </row>
    <row r="27" spans="1:11" ht="15" thickBot="1">
      <c r="A27" s="5" t="s">
        <v>17</v>
      </c>
      <c r="B27" s="6">
        <f ca="1">Sheet1!K40</f>
        <v>104.41</v>
      </c>
      <c r="D27" s="57"/>
      <c r="E27" s="58"/>
      <c r="F27" s="58"/>
      <c r="G27" s="58"/>
      <c r="H27" s="59"/>
    </row>
    <row r="28" spans="1:11">
      <c r="A28" s="5" t="s">
        <v>10</v>
      </c>
      <c r="B28" s="6">
        <f ca="1">Sheet1!K41</f>
        <v>119.21</v>
      </c>
      <c r="C28" s="16" t="s">
        <v>78</v>
      </c>
      <c r="D28" s="54" t="s">
        <v>80</v>
      </c>
      <c r="E28" s="55"/>
      <c r="F28" s="55"/>
      <c r="G28" s="55"/>
      <c r="H28" s="56"/>
      <c r="I28" s="40" t="s">
        <v>84</v>
      </c>
    </row>
    <row r="29" spans="1:11" ht="15" thickBot="1">
      <c r="A29" s="5" t="s">
        <v>48</v>
      </c>
      <c r="B29" s="6">
        <f ca="1">Sheet1!K42</f>
        <v>114.6</v>
      </c>
      <c r="D29" s="57"/>
      <c r="E29" s="58"/>
      <c r="F29" s="58"/>
      <c r="G29" s="58"/>
      <c r="H29" s="59"/>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 thickBot="1">
      <c r="A50" s="5" t="s">
        <v>16</v>
      </c>
      <c r="B50" s="6">
        <f ca="1">Sheet1!K63</f>
        <v>117.25</v>
      </c>
      <c r="C50">
        <v>1</v>
      </c>
      <c r="D50" s="30"/>
      <c r="E50" s="31"/>
      <c r="F50" s="25"/>
      <c r="G50" s="25"/>
      <c r="H50" s="25"/>
      <c r="I50" s="25"/>
    </row>
    <row r="51" spans="1:9" ht="1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1">
    <mergeCell ref="J6:K6"/>
    <mergeCell ref="D6:H7"/>
    <mergeCell ref="D9:F9"/>
    <mergeCell ref="D10:F10"/>
    <mergeCell ref="D24:H27"/>
    <mergeCell ref="B2:C2"/>
    <mergeCell ref="D1:H3"/>
    <mergeCell ref="D28:H29"/>
    <mergeCell ref="D11:H14"/>
    <mergeCell ref="D15:F15"/>
    <mergeCell ref="D16:F16"/>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J21" sqref="J21"/>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6" customWidth="1"/>
    <col min="11" max="11" width="21.109375" customWidth="1"/>
  </cols>
  <sheetData>
    <row r="1" spans="1:11" ht="15.6">
      <c r="A1" s="3" t="s">
        <v>0</v>
      </c>
      <c r="B1" s="4" t="s">
        <v>1</v>
      </c>
      <c r="D1" s="96" t="s">
        <v>169</v>
      </c>
      <c r="E1" s="97"/>
      <c r="F1" s="97"/>
      <c r="G1" s="97"/>
      <c r="H1" s="98"/>
      <c r="J1" s="75" t="s">
        <v>52</v>
      </c>
      <c r="K1" s="76"/>
    </row>
    <row r="2" spans="1:11" ht="14.4" customHeight="1" thickBot="1">
      <c r="A2" s="5" t="s">
        <v>29</v>
      </c>
      <c r="B2" s="6">
        <f ca="1">Sheet1!K20</f>
        <v>112.52</v>
      </c>
      <c r="D2" s="99"/>
      <c r="E2" s="100"/>
      <c r="F2" s="100"/>
      <c r="G2" s="100"/>
      <c r="H2" s="101"/>
      <c r="J2" s="7" t="s">
        <v>53</v>
      </c>
      <c r="K2" s="8" t="s">
        <v>54</v>
      </c>
    </row>
    <row r="3" spans="1:11" ht="14.4" customHeight="1" thickBot="1">
      <c r="A3" s="5" t="s">
        <v>27</v>
      </c>
      <c r="B3" s="6">
        <f ca="1">Sheet1!K21</f>
        <v>100.13</v>
      </c>
      <c r="D3" s="15"/>
      <c r="E3" s="15"/>
      <c r="F3" s="15"/>
      <c r="G3" s="15"/>
      <c r="H3" s="15"/>
      <c r="J3" s="9" t="s">
        <v>55</v>
      </c>
      <c r="K3" s="10" t="s">
        <v>56</v>
      </c>
    </row>
    <row r="4" spans="1:11" ht="14.4" customHeight="1" thickBot="1">
      <c r="A4" s="5" t="s">
        <v>44</v>
      </c>
      <c r="B4" s="6">
        <f ca="1">Sheet1!K22</f>
        <v>128.49</v>
      </c>
      <c r="C4" s="16" t="s">
        <v>64</v>
      </c>
      <c r="D4" s="17" t="s">
        <v>67</v>
      </c>
      <c r="E4" s="33"/>
      <c r="F4" s="34"/>
      <c r="G4" s="35"/>
      <c r="H4" s="40" t="s">
        <v>84</v>
      </c>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86"/>
      <c r="E6" s="87"/>
      <c r="F6" s="87"/>
      <c r="G6" s="87"/>
      <c r="H6" s="88"/>
      <c r="J6" s="13" t="s">
        <v>61</v>
      </c>
      <c r="K6" s="14" t="s">
        <v>62</v>
      </c>
    </row>
    <row r="7" spans="1:11">
      <c r="A7" s="5" t="s">
        <v>38</v>
      </c>
      <c r="B7" s="6">
        <f ca="1">Sheet1!K25</f>
        <v>118.38</v>
      </c>
      <c r="D7" s="86"/>
      <c r="E7" s="87"/>
      <c r="F7" s="87"/>
      <c r="G7" s="87"/>
      <c r="H7" s="88"/>
    </row>
    <row r="8" spans="1:11" ht="15" thickBot="1">
      <c r="A8" s="5" t="s">
        <v>9</v>
      </c>
      <c r="B8" s="6">
        <f ca="1">Sheet1!K26</f>
        <v>106.86</v>
      </c>
      <c r="D8" s="57"/>
      <c r="E8" s="58"/>
      <c r="F8" s="58"/>
      <c r="G8" s="58"/>
      <c r="H8" s="59"/>
    </row>
    <row r="9" spans="1:11" ht="15" thickBot="1">
      <c r="A9" s="5" t="s">
        <v>22</v>
      </c>
      <c r="B9" s="6">
        <f ca="1">Sheet1!K27</f>
        <v>110.76</v>
      </c>
      <c r="C9" s="16" t="s">
        <v>66</v>
      </c>
      <c r="D9" s="69" t="s">
        <v>70</v>
      </c>
      <c r="E9" s="70"/>
      <c r="F9" s="71"/>
      <c r="G9" s="35"/>
      <c r="H9" s="40" t="s">
        <v>84</v>
      </c>
    </row>
    <row r="10" spans="1:11" ht="15" thickBot="1">
      <c r="A10" s="5" t="s">
        <v>30</v>
      </c>
      <c r="B10" s="6">
        <f ca="1">Sheet1!K28</f>
        <v>114.66</v>
      </c>
      <c r="C10" s="16" t="s">
        <v>68</v>
      </c>
      <c r="D10" s="72" t="s">
        <v>72</v>
      </c>
      <c r="E10" s="73"/>
      <c r="F10" s="74"/>
      <c r="G10" s="40" t="s">
        <v>84</v>
      </c>
      <c r="H10" s="102" t="s">
        <v>85</v>
      </c>
      <c r="I10" s="102"/>
      <c r="J10" s="102"/>
    </row>
    <row r="11" spans="1:11">
      <c r="A11" s="5" t="s">
        <v>45</v>
      </c>
      <c r="B11" s="6">
        <f ca="1">Sheet1!K29</f>
        <v>112.59</v>
      </c>
      <c r="D11" s="1" t="s">
        <v>73</v>
      </c>
      <c r="E11" s="1" t="s">
        <v>74</v>
      </c>
      <c r="F11" s="1" t="s">
        <v>75</v>
      </c>
      <c r="G11" s="1" t="s">
        <v>76</v>
      </c>
      <c r="H11" s="1" t="s">
        <v>77</v>
      </c>
      <c r="I11" s="95" t="s">
        <v>82</v>
      </c>
      <c r="J11" s="95"/>
      <c r="K11" s="9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 customHeight="1">
      <c r="A19" s="5" t="s">
        <v>5</v>
      </c>
      <c r="B19" s="6">
        <f ca="1">Sheet1!K37</f>
        <v>114.29</v>
      </c>
      <c r="D19" s="86"/>
      <c r="E19" s="87"/>
      <c r="F19" s="87"/>
      <c r="G19" s="87"/>
      <c r="H19" s="88"/>
    </row>
    <row r="20" spans="1:9">
      <c r="A20" s="5" t="s">
        <v>15</v>
      </c>
      <c r="B20" s="6">
        <f ca="1">Sheet1!K38</f>
        <v>111.14</v>
      </c>
      <c r="D20" s="86"/>
      <c r="E20" s="87"/>
      <c r="F20" s="87"/>
      <c r="G20" s="87"/>
      <c r="H20" s="88"/>
    </row>
    <row r="21" spans="1:9" ht="15" thickBot="1">
      <c r="A21" s="5" t="s">
        <v>50</v>
      </c>
      <c r="B21" s="6">
        <f ca="1">Sheet1!K39</f>
        <v>109.26</v>
      </c>
      <c r="D21" s="57"/>
      <c r="E21" s="58"/>
      <c r="F21" s="58"/>
      <c r="G21" s="58"/>
      <c r="H21" s="59"/>
    </row>
    <row r="22" spans="1:9">
      <c r="A22" s="5" t="s">
        <v>17</v>
      </c>
      <c r="B22" s="6">
        <f ca="1">Sheet1!K40</f>
        <v>104.41</v>
      </c>
      <c r="C22" s="16" t="s">
        <v>71</v>
      </c>
      <c r="D22" s="89" t="s">
        <v>81</v>
      </c>
      <c r="E22" s="90"/>
      <c r="F22" s="90"/>
      <c r="G22" s="90"/>
      <c r="H22" s="91"/>
      <c r="I22" s="40" t="s">
        <v>84</v>
      </c>
    </row>
    <row r="23" spans="1:9" ht="1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4.4"/>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86</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87</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88</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89</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90</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91</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92</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93</v>
      </c>
      <c r="B18" s="41">
        <f t="shared" ca="1" si="3"/>
        <v>13262</v>
      </c>
      <c r="C18">
        <f t="shared" ca="1" si="4"/>
        <v>0</v>
      </c>
      <c r="D18">
        <f t="shared" ca="1" si="5"/>
        <v>0.40472412109375</v>
      </c>
      <c r="E18">
        <f t="shared" ca="1" si="6"/>
        <v>1</v>
      </c>
      <c r="F18">
        <f t="shared" ca="1" si="7"/>
        <v>0</v>
      </c>
    </row>
    <row r="19" spans="1:24">
      <c r="A19" t="s">
        <v>94</v>
      </c>
      <c r="B19" s="41">
        <f t="shared" ca="1" si="3"/>
        <v>751</v>
      </c>
      <c r="C19">
        <f t="shared" ca="1" si="4"/>
        <v>0</v>
      </c>
      <c r="D19">
        <f t="shared" ca="1" si="5"/>
        <v>2.2918701171875E-2</v>
      </c>
      <c r="E19">
        <f t="shared" ca="1" si="6"/>
        <v>0</v>
      </c>
      <c r="F19">
        <f t="shared" ca="1" si="7"/>
        <v>0</v>
      </c>
    </row>
    <row r="20" spans="1:24">
      <c r="A20" t="s">
        <v>95</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96</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97</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98</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99</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100</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101</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102</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103</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104</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105</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106</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107</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108</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111</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112</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113</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114</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115</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116</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117</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118</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119</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120</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121</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122</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123</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124</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125</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126</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127</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128</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129</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130</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131</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132</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133</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134</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135</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136</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137</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138</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139</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140</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141</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142</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143</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144</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145</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146</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147</v>
      </c>
      <c r="B70" s="41">
        <f t="shared" ca="1" si="9"/>
        <v>7658</v>
      </c>
      <c r="C70">
        <f t="shared" ca="1" si="10"/>
        <v>0</v>
      </c>
      <c r="D70">
        <f t="shared" ca="1" si="11"/>
        <v>0.23370361328125</v>
      </c>
      <c r="E70">
        <f t="shared" ca="1" si="12"/>
        <v>0</v>
      </c>
      <c r="F70">
        <f t="shared" ca="1" si="7"/>
        <v>0</v>
      </c>
    </row>
    <row r="71" spans="1:11">
      <c r="A71" t="s">
        <v>148</v>
      </c>
      <c r="B71" s="41">
        <f t="shared" ca="1" si="9"/>
        <v>14555</v>
      </c>
      <c r="C71">
        <f t="shared" ca="1" si="10"/>
        <v>0</v>
      </c>
      <c r="D71">
        <f t="shared" ca="1" si="11"/>
        <v>0.444183349609375</v>
      </c>
      <c r="E71">
        <f t="shared" ca="1" si="12"/>
        <v>1</v>
      </c>
      <c r="F71">
        <f t="shared" ca="1" si="7"/>
        <v>0</v>
      </c>
    </row>
    <row r="72" spans="1:11">
      <c r="A72" t="s">
        <v>149</v>
      </c>
      <c r="B72" s="41">
        <f t="shared" ca="1" si="9"/>
        <v>8056</v>
      </c>
      <c r="C72">
        <f t="shared" ca="1" si="10"/>
        <v>0</v>
      </c>
      <c r="D72">
        <f t="shared" ca="1" si="11"/>
        <v>0.245849609375</v>
      </c>
      <c r="E72">
        <f t="shared" ca="1" si="12"/>
        <v>0</v>
      </c>
      <c r="F72">
        <f t="shared" ca="1" si="7"/>
        <v>0</v>
      </c>
    </row>
    <row r="73" spans="1:11">
      <c r="A73" t="s">
        <v>150</v>
      </c>
      <c r="B73" s="41">
        <f t="shared" ca="1" si="9"/>
        <v>9809</v>
      </c>
      <c r="C73">
        <f t="shared" ca="1" si="10"/>
        <v>0</v>
      </c>
      <c r="D73">
        <f t="shared" ca="1" si="11"/>
        <v>0.299346923828125</v>
      </c>
      <c r="E73">
        <f t="shared" ca="1" si="12"/>
        <v>1</v>
      </c>
      <c r="F73">
        <f t="shared" ca="1" si="7"/>
        <v>0</v>
      </c>
    </row>
    <row r="74" spans="1:11">
      <c r="A74" t="s">
        <v>151</v>
      </c>
      <c r="B74" s="41">
        <f t="shared" ca="1" si="9"/>
        <v>11958</v>
      </c>
      <c r="C74">
        <f t="shared" ca="1" si="10"/>
        <v>0</v>
      </c>
      <c r="D74">
        <f t="shared" ca="1" si="11"/>
        <v>0.36492919921875</v>
      </c>
      <c r="E74">
        <f t="shared" ca="1" si="12"/>
        <v>1</v>
      </c>
      <c r="F74">
        <f t="shared" ca="1" si="7"/>
        <v>0</v>
      </c>
    </row>
    <row r="75" spans="1:11">
      <c r="A75" t="s">
        <v>152</v>
      </c>
      <c r="B75" s="41">
        <f t="shared" ca="1" si="9"/>
        <v>1975</v>
      </c>
      <c r="C75">
        <f t="shared" ca="1" si="10"/>
        <v>0</v>
      </c>
      <c r="D75">
        <f t="shared" ca="1" si="11"/>
        <v>6.0272216796875E-2</v>
      </c>
      <c r="E75">
        <f t="shared" ca="1" si="12"/>
        <v>0</v>
      </c>
      <c r="F75">
        <f t="shared" ca="1" si="7"/>
        <v>0</v>
      </c>
    </row>
    <row r="76" spans="1:11">
      <c r="A76" t="s">
        <v>153</v>
      </c>
      <c r="B76" s="41">
        <f t="shared" ca="1" si="9"/>
        <v>15140</v>
      </c>
      <c r="C76">
        <f t="shared" ca="1" si="10"/>
        <v>0</v>
      </c>
      <c r="D76">
        <f t="shared" ca="1" si="11"/>
        <v>0.4620361328125</v>
      </c>
      <c r="E76">
        <f t="shared" ca="1" si="12"/>
        <v>1</v>
      </c>
      <c r="F76">
        <f t="shared" ca="1" si="7"/>
        <v>-5</v>
      </c>
    </row>
    <row r="77" spans="1:11">
      <c r="A77" t="s">
        <v>154</v>
      </c>
      <c r="B77" s="41">
        <f t="shared" ca="1" si="9"/>
        <v>22157</v>
      </c>
      <c r="C77">
        <f t="shared" ca="1" si="10"/>
        <v>1</v>
      </c>
      <c r="D77">
        <f t="shared" ca="1" si="11"/>
        <v>0.676177978515625</v>
      </c>
      <c r="E77">
        <f t="shared" ca="1" si="12"/>
        <v>3</v>
      </c>
      <c r="F77">
        <f t="shared" ref="F77:F90" ca="1" si="13">(C77-C78)*ROUND(D77*10,0)</f>
        <v>7</v>
      </c>
    </row>
    <row r="78" spans="1:11">
      <c r="A78" t="s">
        <v>155</v>
      </c>
      <c r="B78" s="41">
        <f t="shared" ca="1" si="9"/>
        <v>66</v>
      </c>
      <c r="C78">
        <f t="shared" ca="1" si="10"/>
        <v>0</v>
      </c>
      <c r="D78">
        <f t="shared" ca="1" si="11"/>
        <v>2.01416015625E-3</v>
      </c>
      <c r="E78">
        <f t="shared" ca="1" si="12"/>
        <v>0</v>
      </c>
      <c r="F78">
        <f t="shared" ca="1" si="13"/>
        <v>0</v>
      </c>
    </row>
    <row r="79" spans="1:11">
      <c r="A79" t="s">
        <v>156</v>
      </c>
      <c r="B79" s="41">
        <f t="shared" ca="1" si="9"/>
        <v>26707</v>
      </c>
      <c r="C79">
        <f t="shared" ca="1" si="10"/>
        <v>1</v>
      </c>
      <c r="D79">
        <f t="shared" ca="1" si="11"/>
        <v>0.815032958984375</v>
      </c>
      <c r="E79">
        <f t="shared" ca="1" si="12"/>
        <v>4</v>
      </c>
      <c r="F79">
        <f t="shared" ca="1" si="13"/>
        <v>0</v>
      </c>
    </row>
    <row r="80" spans="1:11">
      <c r="A80" t="s">
        <v>157</v>
      </c>
      <c r="B80" s="41">
        <f t="shared" ca="1" si="9"/>
        <v>26000</v>
      </c>
      <c r="C80">
        <f t="shared" ca="1" si="10"/>
        <v>1</v>
      </c>
      <c r="D80">
        <f t="shared" ca="1" si="11"/>
        <v>0.79345703125</v>
      </c>
      <c r="E80">
        <f t="shared" ca="1" si="12"/>
        <v>4</v>
      </c>
      <c r="F80">
        <f t="shared" ca="1" si="13"/>
        <v>0</v>
      </c>
    </row>
    <row r="81" spans="1:6">
      <c r="A81" t="s">
        <v>158</v>
      </c>
      <c r="B81" s="41">
        <f t="shared" ca="1" si="9"/>
        <v>20105</v>
      </c>
      <c r="C81">
        <f t="shared" ca="1" si="10"/>
        <v>1</v>
      </c>
      <c r="D81">
        <f t="shared" ca="1" si="11"/>
        <v>0.613555908203125</v>
      </c>
      <c r="E81">
        <f t="shared" ca="1" si="12"/>
        <v>3</v>
      </c>
      <c r="F81">
        <f t="shared" ca="1" si="13"/>
        <v>0</v>
      </c>
    </row>
    <row r="82" spans="1:6">
      <c r="A82" t="s">
        <v>159</v>
      </c>
      <c r="B82" s="41">
        <f t="shared" ca="1" si="9"/>
        <v>24206</v>
      </c>
      <c r="C82">
        <f t="shared" ca="1" si="10"/>
        <v>1</v>
      </c>
      <c r="D82">
        <f t="shared" ca="1" si="11"/>
        <v>0.73870849609375</v>
      </c>
      <c r="E82">
        <f t="shared" ca="1" si="12"/>
        <v>3</v>
      </c>
      <c r="F82">
        <f t="shared" ca="1" si="13"/>
        <v>7</v>
      </c>
    </row>
    <row r="83" spans="1:6">
      <c r="A83" t="s">
        <v>160</v>
      </c>
      <c r="B83" s="41">
        <f t="shared" ca="1" si="9"/>
        <v>13999</v>
      </c>
      <c r="C83">
        <f t="shared" ca="1" si="10"/>
        <v>0</v>
      </c>
      <c r="D83">
        <f t="shared" ca="1" si="11"/>
        <v>0.427215576171875</v>
      </c>
      <c r="E83">
        <f t="shared" ca="1" si="12"/>
        <v>1</v>
      </c>
      <c r="F83">
        <f t="shared" ca="1" si="13"/>
        <v>-4</v>
      </c>
    </row>
    <row r="84" spans="1:6">
      <c r="A84" t="s">
        <v>161</v>
      </c>
      <c r="B84" s="41">
        <f t="shared" ca="1" si="9"/>
        <v>19132</v>
      </c>
      <c r="C84">
        <f t="shared" ca="1" si="10"/>
        <v>1</v>
      </c>
      <c r="D84">
        <f t="shared" ca="1" si="11"/>
        <v>0.5838623046875</v>
      </c>
      <c r="E84">
        <f t="shared" ca="1" si="12"/>
        <v>3</v>
      </c>
      <c r="F84">
        <f t="shared" ca="1" si="13"/>
        <v>0</v>
      </c>
    </row>
    <row r="85" spans="1:6">
      <c r="A85" t="s">
        <v>162</v>
      </c>
      <c r="B85" s="41">
        <f t="shared" ca="1" si="9"/>
        <v>19013</v>
      </c>
      <c r="C85">
        <f t="shared" ca="1" si="10"/>
        <v>1</v>
      </c>
      <c r="D85">
        <f t="shared" ca="1" si="11"/>
        <v>0.580230712890625</v>
      </c>
      <c r="E85">
        <f t="shared" ca="1" si="12"/>
        <v>3</v>
      </c>
      <c r="F85">
        <f t="shared" ca="1" si="13"/>
        <v>0</v>
      </c>
    </row>
    <row r="86" spans="1:6">
      <c r="A86" t="s">
        <v>163</v>
      </c>
      <c r="B86" s="41">
        <f t="shared" ca="1" si="9"/>
        <v>21914</v>
      </c>
      <c r="C86">
        <f t="shared" ca="1" si="10"/>
        <v>1</v>
      </c>
      <c r="D86">
        <f t="shared" ca="1" si="11"/>
        <v>0.66876220703125</v>
      </c>
      <c r="E86">
        <f t="shared" ca="1" si="12"/>
        <v>3</v>
      </c>
      <c r="F86">
        <f t="shared" ca="1" si="13"/>
        <v>7</v>
      </c>
    </row>
    <row r="87" spans="1:6">
      <c r="A87" t="s">
        <v>164</v>
      </c>
      <c r="B87" s="41">
        <f t="shared" ca="1" si="9"/>
        <v>3787</v>
      </c>
      <c r="C87">
        <f t="shared" ca="1" si="10"/>
        <v>0</v>
      </c>
      <c r="D87">
        <f t="shared" ca="1" si="11"/>
        <v>0.115570068359375</v>
      </c>
      <c r="E87">
        <f t="shared" ca="1" si="12"/>
        <v>0</v>
      </c>
      <c r="F87">
        <f t="shared" ca="1" si="13"/>
        <v>-1</v>
      </c>
    </row>
    <row r="88" spans="1:6">
      <c r="A88" t="s">
        <v>165</v>
      </c>
      <c r="B88" s="41">
        <f t="shared" ca="1" si="9"/>
        <v>22184</v>
      </c>
      <c r="C88">
        <f t="shared" ca="1" si="10"/>
        <v>1</v>
      </c>
      <c r="D88">
        <f t="shared" ca="1" si="11"/>
        <v>0.677001953125</v>
      </c>
      <c r="E88">
        <f t="shared" ca="1" si="12"/>
        <v>3</v>
      </c>
      <c r="F88">
        <f t="shared" ca="1" si="13"/>
        <v>0</v>
      </c>
    </row>
    <row r="89" spans="1:6">
      <c r="A89" t="s">
        <v>166</v>
      </c>
      <c r="B89" s="41">
        <f t="shared" ca="1" si="9"/>
        <v>17857</v>
      </c>
      <c r="C89">
        <f t="shared" ca="1" si="10"/>
        <v>1</v>
      </c>
      <c r="D89">
        <f t="shared" ca="1" si="11"/>
        <v>0.544952392578125</v>
      </c>
      <c r="E89">
        <f t="shared" ca="1" si="12"/>
        <v>3</v>
      </c>
      <c r="F89">
        <f t="shared" ca="1" si="13"/>
        <v>5</v>
      </c>
    </row>
    <row r="90" spans="1:6">
      <c r="A90" t="s">
        <v>167</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Hand DQ1</vt:lpstr>
      <vt:lpstr>Formulas DQ2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2022-03-01T16:17:59Z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