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filterPrivacy="1" codeName="ThisWorkbook"/>
  <xr:revisionPtr revIDLastSave="0" documentId="13_ncr:1_{1773B0C4-E9DA-41E5-8AAC-88F3D557A8AA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Gantt-diagram" sheetId="11" r:id="rId1"/>
  </sheets>
  <definedNames>
    <definedName name="Display_Week">'Gantt-diagram'!$C$4</definedName>
    <definedName name="_xlnm.Print_Titles" localSheetId="0">'Gantt-diagram'!$4:$5</definedName>
    <definedName name="Project_Start">'Gantt-diagram'!$C$3</definedName>
    <definedName name="task_end" localSheetId="0">'Gantt-diagram'!$D1</definedName>
    <definedName name="task_progress" localSheetId="0">'Gantt-diagram'!#REF!</definedName>
    <definedName name="task_start" localSheetId="0">'Gantt-diagram'!$C1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4" i="11" s="1"/>
  <c r="D32" i="11" l="1"/>
  <c r="D31" i="11"/>
  <c r="D24" i="11"/>
  <c r="D22" i="11"/>
  <c r="D23" i="11"/>
  <c r="D15" i="11"/>
  <c r="D11" i="11"/>
  <c r="D29" i="11"/>
  <c r="D28" i="11"/>
  <c r="D27" i="11"/>
  <c r="D25" i="11"/>
  <c r="D26" i="11"/>
  <c r="D21" i="11"/>
  <c r="D20" i="11"/>
  <c r="D19" i="11"/>
  <c r="D35" i="11"/>
  <c r="D36" i="11"/>
  <c r="D34" i="11"/>
  <c r="D17" i="11"/>
  <c r="D16" i="11"/>
  <c r="D14" i="11"/>
  <c r="D13" i="11"/>
  <c r="D12" i="11"/>
  <c r="D8" i="11"/>
  <c r="D9" i="11"/>
  <c r="G5" i="11" l="1"/>
  <c r="H5" i="11" l="1"/>
  <c r="I5" i="11" l="1"/>
  <c r="J5" i="11" l="1"/>
  <c r="K5" i="11" l="1"/>
  <c r="L5" i="11" l="1"/>
  <c r="M5" i="11" l="1"/>
  <c r="M4" i="11" l="1"/>
  <c r="N5" i="11"/>
  <c r="O5" i="11" l="1"/>
  <c r="P5" i="11" l="1"/>
  <c r="Q5" i="11" l="1"/>
  <c r="R5" i="11" l="1"/>
  <c r="S5" i="11" l="1"/>
  <c r="T5" i="11" l="1"/>
  <c r="U5" i="11" l="1"/>
  <c r="T4" i="11"/>
  <c r="V5" i="11" l="1"/>
  <c r="W5" i="11" l="1"/>
  <c r="X5" i="11" l="1"/>
  <c r="Y5" i="11" l="1"/>
  <c r="Z5" i="11" l="1"/>
  <c r="AA5" i="11" l="1"/>
  <c r="AA4" i="11" l="1"/>
  <c r="AB5" i="11"/>
  <c r="AC5" i="11" l="1"/>
  <c r="AD5" i="11" l="1"/>
  <c r="AE5" i="11" l="1"/>
  <c r="AF5" i="11" l="1"/>
  <c r="AG5" i="11" l="1"/>
  <c r="AH5" i="11" l="1"/>
  <c r="AI5" i="11" l="1"/>
  <c r="AH4" i="11"/>
  <c r="AJ5" i="11" l="1"/>
  <c r="AK5" i="11" l="1"/>
  <c r="AL5" i="11" l="1"/>
  <c r="AM5" i="11" l="1"/>
  <c r="AN5" i="11" l="1"/>
  <c r="AO5" i="11" l="1"/>
  <c r="AP5" i="11" l="1"/>
  <c r="AO4" i="11"/>
  <c r="AQ5" i="11" l="1"/>
  <c r="AR5" i="11" l="1"/>
  <c r="AS5" i="11" l="1"/>
  <c r="AT5" i="11" l="1"/>
  <c r="AU5" i="11" l="1"/>
  <c r="AV5" i="11" l="1"/>
  <c r="AV4" i="11" l="1"/>
  <c r="AW5" i="11"/>
  <c r="AX5" i="11" l="1"/>
  <c r="AY5" i="11" l="1"/>
  <c r="AZ5" i="11" l="1"/>
  <c r="BA5" i="11" l="1"/>
  <c r="BB5" i="11" l="1"/>
  <c r="BC5" i="11" l="1"/>
  <c r="BD5" i="11" l="1"/>
  <c r="BC4" i="11"/>
  <c r="BE5" i="11" l="1"/>
  <c r="BF5" i="11" l="1"/>
  <c r="BG5" i="11" l="1"/>
  <c r="BH5" i="11" l="1"/>
  <c r="BI5" i="11" l="1"/>
  <c r="BJ5" i="11" l="1"/>
  <c r="BK5" i="11" l="1"/>
  <c r="BL5" i="11" s="1"/>
  <c r="BM5" i="11" s="1"/>
  <c r="BN5" i="11" s="1"/>
  <c r="BO5" i="11" s="1"/>
  <c r="BP5" i="11" s="1"/>
  <c r="BQ5" i="11" s="1"/>
  <c r="BJ4" i="11"/>
  <c r="BR5" i="11" l="1"/>
  <c r="BS5" i="11" s="1"/>
  <c r="BT5" i="11" s="1"/>
  <c r="BU5" i="11" s="1"/>
  <c r="BV5" i="11" s="1"/>
  <c r="BW5" i="11" s="1"/>
  <c r="BX5" i="11" s="1"/>
  <c r="BQ4" i="11"/>
  <c r="BY5" i="11" l="1"/>
  <c r="BZ5" i="11" s="1"/>
  <c r="CA5" i="11" s="1"/>
  <c r="CB5" i="11" s="1"/>
  <c r="CC5" i="11" s="1"/>
  <c r="CD5" i="11" s="1"/>
  <c r="BX4" i="11"/>
</calcChain>
</file>

<file path=xl/sharedStrings.xml><?xml version="1.0" encoding="utf-8"?>
<sst xmlns="http://schemas.openxmlformats.org/spreadsheetml/2006/main" count="83" uniqueCount="51">
  <si>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</si>
  <si>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</si>
  <si>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</si>
  <si>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</si>
  <si>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</si>
  <si>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</si>
  <si>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</si>
  <si>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</si>
  <si>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 xml:space="preserve">3. Mérföldkő </t>
  </si>
  <si>
    <t>8.1.1. Projektterv kitöltése</t>
  </si>
  <si>
    <t>8.1.2. Bemutató elkészítése</t>
  </si>
  <si>
    <t>8.2.1. Use Case diagram</t>
  </si>
  <si>
    <t>8.2.2. Class diagram</t>
  </si>
  <si>
    <t>8.2.3. Sequence diagram</t>
  </si>
  <si>
    <t>8.2.4. Egyed-kapcsolat diagram adatbázishoz</t>
  </si>
  <si>
    <t>8.2.5. Package diagram</t>
  </si>
  <si>
    <t>8.2.6. Képernyőtervek</t>
  </si>
  <si>
    <t>8.2.7. Bemutató elkészítése</t>
  </si>
  <si>
    <t>8.3.1. Felhasználók kezelése (admin, raktáros, sofőr) (CR)</t>
  </si>
  <si>
    <t>8.3.2. Felhasználók kezelése (admin, raktáros, sofőr) (UD)</t>
  </si>
  <si>
    <t>8.3.4. Felhasználói munkamenet megvalósítása több jogosultsági szinttel</t>
  </si>
  <si>
    <t>8.3.5. Raktárak kezelése (CRUD)</t>
  </si>
  <si>
    <t>8.3.6. Raktárkezeléshez szükséges adatok létrehozása az adatbázisban</t>
  </si>
  <si>
    <t>8.3.7. Árukészletek kezelése (C)</t>
  </si>
  <si>
    <t>8.3.8. Árukészletek kezelése (R)</t>
  </si>
  <si>
    <t>8.3.9. Árukészletek kezelése (UD)</t>
  </si>
  <si>
    <t>8.3.10. Árukészletek kezeléséhez szükséges adatok létrehozása az adatbázisban</t>
  </si>
  <si>
    <t>8.3.15. Email-es kiértesítés új szállítmány esetén az adott raktárosnak és sofőrnek</t>
  </si>
  <si>
    <t>8.3.17. Biztonsági mentés automatikus létrehozása</t>
  </si>
  <si>
    <t>8.3.18. Tesztelési dokumentum az összes funkcióhoz (TP, TC)</t>
  </si>
  <si>
    <t>8.3.19. Bemutató elkészítése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</si>
  <si>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</si>
  <si>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</si>
  <si>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</si>
  <si>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</si>
  <si>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Raktárak kezelésének tesztelése (TR)</t>
  </si>
  <si>
    <t>8.4.6. Árukészletek kezelésének tesztelése (TR)</t>
  </si>
  <si>
    <t>8.4.9. Email-es funkciók tesztelése (TR)</t>
  </si>
  <si>
    <t>8.4.11. Biztonsági mentés tesztelése (TR)</t>
  </si>
  <si>
    <t>8.4.12. Bemutató elkészítése</t>
  </si>
  <si>
    <r>
      <t xml:space="preserve">8.3.3. </t>
    </r>
    <r>
      <rPr>
        <sz val="11"/>
        <color theme="1"/>
        <rFont val="Arial Unicode MS"/>
      </rPr>
      <t>Felhasználók kezeléséhez szükséges adatok létrehozása az adatbázisban</t>
    </r>
  </si>
  <si>
    <t>Szegedi Bence</t>
  </si>
  <si>
    <t>Szabó Bence</t>
  </si>
  <si>
    <t>Racskó Ádám</t>
  </si>
  <si>
    <t>Papp Bence</t>
  </si>
  <si>
    <t>Szántó Mihály</t>
  </si>
  <si>
    <t>Kovács-Némedi Máté</t>
  </si>
  <si>
    <t>Kurucz László</t>
  </si>
  <si>
    <t>Gyakorlat: hétfő 18:00-19:00</t>
  </si>
  <si>
    <t>2024.11.31</t>
  </si>
  <si>
    <t>Italnagyker webshop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</si>
</sst>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</font>
    <font>
      <sz val="11"/>
      <color theme="4" tint="0.39997558519241921"/>
      <name val="Calibri"/>
      <family val="2"/>
      <scheme val="minor"/>
    </font>
    <font>
      <sz val="8"/>
      <color theme="9" tint="0.3999755851924192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/>
    <xf numFmtId="164" fontId="7" fillId="0" borderId="3" applyFont="0" applyFill="0" applyAlignment="0" applyProtection="0"/>
    <xf numFmtId="0" fontId="10" fillId="0" borderId="0" applyNumberFormat="0" applyFill="0" applyBorder="0" applyAlignment="0" applyProtection="0"/>
    <xf numFmtId="0" fontId="8" fillId="0" borderId="0" applyNumberFormat="0" applyFill="0" applyAlignment="0" applyProtection="0"/>
    <xf numFmtId="0" fontId="8" fillId="0" borderId="0" applyNumberFormat="0" applyFill="0" applyProtection="0">
      <alignment vertical="top"/>
    </xf>
    <xf numFmtId="0" fontId="7" fillId="0" borderId="0" applyNumberFormat="0" applyFill="0" applyProtection="0">
      <alignment horizontal="right" indent="1"/>
    </xf>
    <xf numFmtId="166" fontId="7" fillId="0" borderId="3">
      <alignment horizontal="center" vertical="center"/>
    </xf>
    <xf numFmtId="165" fontId="7" fillId="0" borderId="2" applyFill="0">
      <alignment horizontal="center" vertical="center"/>
    </xf>
    <xf numFmtId="0" fontId="7" fillId="0" borderId="2" applyFill="0">
      <alignment horizontal="center" vertical="center"/>
    </xf>
    <xf numFmtId="0" fontId="7" fillId="0" borderId="2" applyFill="0">
      <alignment horizontal="left" vertical="center" indent="2"/>
    </xf>
  </cellStyleXfs>
  <cellXfs count="79">
    <xf numFmtId="0" fontId="0" fillId="0" borderId="0" xfId="0"/>
    <xf numFmtId="0" fontId="3" fillId="0" borderId="0" xfId="0" applyFont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9" fillId="7" borderId="0" xfId="0" applyNumberFormat="1" applyFont="1" applyFill="1" applyAlignment="1">
      <alignment horizontal="center" vertical="center"/>
    </xf>
    <xf numFmtId="167" fontId="9" fillId="7" borderId="6" xfId="0" applyNumberFormat="1" applyFont="1" applyFill="1" applyBorder="1" applyAlignment="1">
      <alignment horizontal="center" vertical="center"/>
    </xf>
    <xf numFmtId="167" fontId="9" fillId="7" borderId="7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1" applyFont="1" applyAlignment="1" applyProtection="1"/>
    <xf numFmtId="165" fontId="6" fillId="8" borderId="2" xfId="0" applyNumberFormat="1" applyFont="1" applyFill="1" applyBorder="1" applyAlignment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2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6" fillId="7" borderId="2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left" vertical="center" indent="1"/>
    </xf>
    <xf numFmtId="0" fontId="14" fillId="12" borderId="1" xfId="0" applyFont="1" applyFill="1" applyBorder="1" applyAlignment="1">
      <alignment horizontal="center" vertical="center" wrapText="1"/>
    </xf>
    <xf numFmtId="16" fontId="8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8" fillId="0" borderId="0" xfId="5" applyAlignment="1">
      <alignment horizontal="center" vertical="center"/>
    </xf>
    <xf numFmtId="0" fontId="15" fillId="0" borderId="0" xfId="4" applyFont="1" applyAlignment="1">
      <alignment horizontal="center" vertical="center"/>
    </xf>
    <xf numFmtId="0" fontId="16" fillId="14" borderId="0" xfId="0" applyFont="1" applyFill="1"/>
    <xf numFmtId="0" fontId="16" fillId="13" borderId="0" xfId="0" applyFont="1" applyFill="1"/>
    <xf numFmtId="0" fontId="16" fillId="15" borderId="0" xfId="0" applyFont="1" applyFill="1"/>
    <xf numFmtId="0" fontId="17" fillId="8" borderId="2" xfId="0" applyFont="1" applyFill="1" applyBorder="1" applyAlignment="1">
      <alignment horizontal="left" vertical="center" indent="1"/>
    </xf>
    <xf numFmtId="0" fontId="7" fillId="8" borderId="2" xfId="10" applyFill="1">
      <alignment horizontal="center" vertical="center"/>
    </xf>
    <xf numFmtId="165" fontId="7" fillId="8" borderId="2" xfId="0" applyNumberFormat="1" applyFont="1" applyFill="1" applyBorder="1" applyAlignment="1">
      <alignment horizontal="center" vertical="center"/>
    </xf>
    <xf numFmtId="0" fontId="7" fillId="3" borderId="2" xfId="11" applyFill="1">
      <alignment horizontal="left" vertical="center" indent="2"/>
    </xf>
    <xf numFmtId="168" fontId="7" fillId="3" borderId="2" xfId="9" applyNumberFormat="1" applyFill="1">
      <alignment horizontal="center" vertical="center"/>
    </xf>
    <xf numFmtId="0" fontId="17" fillId="9" borderId="2" xfId="0" applyFont="1" applyFill="1" applyBorder="1" applyAlignment="1">
      <alignment horizontal="left" vertical="center" indent="1"/>
    </xf>
    <xf numFmtId="0" fontId="7" fillId="9" borderId="2" xfId="10" applyFill="1">
      <alignment horizontal="center" vertical="center"/>
    </xf>
    <xf numFmtId="165" fontId="7" fillId="9" borderId="2" xfId="0" applyNumberFormat="1" applyFont="1" applyFill="1" applyBorder="1" applyAlignment="1">
      <alignment horizontal="center" vertical="center"/>
    </xf>
    <xf numFmtId="0" fontId="7" fillId="4" borderId="2" xfId="11" applyFill="1">
      <alignment horizontal="left" vertical="center" indent="2"/>
    </xf>
    <xf numFmtId="168" fontId="7" fillId="4" borderId="2" xfId="9" applyNumberFormat="1" applyFill="1">
      <alignment horizontal="center" vertical="center"/>
    </xf>
    <xf numFmtId="0" fontId="17" fillId="6" borderId="2" xfId="0" applyFont="1" applyFill="1" applyBorder="1" applyAlignment="1">
      <alignment horizontal="left" vertical="center" indent="1"/>
    </xf>
    <xf numFmtId="0" fontId="7" fillId="6" borderId="2" xfId="10" applyFill="1">
      <alignment horizontal="center" vertical="center"/>
    </xf>
    <xf numFmtId="165" fontId="7" fillId="6" borderId="2" xfId="0" applyNumberFormat="1" applyFont="1" applyFill="1" applyBorder="1" applyAlignment="1">
      <alignment horizontal="center" vertical="center"/>
    </xf>
    <xf numFmtId="0" fontId="7" fillId="11" borderId="2" xfId="11" applyFill="1">
      <alignment horizontal="left" vertical="center" indent="2"/>
    </xf>
    <xf numFmtId="168" fontId="7" fillId="11" borderId="2" xfId="9" applyNumberFormat="1" applyFill="1">
      <alignment horizontal="center" vertical="center"/>
    </xf>
    <xf numFmtId="0" fontId="2" fillId="11" borderId="2" xfId="11" applyFont="1" applyFill="1">
      <alignment horizontal="left" vertical="center" indent="2"/>
    </xf>
    <xf numFmtId="0" fontId="17" fillId="5" borderId="2" xfId="0" applyFont="1" applyFill="1" applyBorder="1" applyAlignment="1">
      <alignment horizontal="left" vertical="center" indent="1"/>
    </xf>
    <xf numFmtId="0" fontId="7" fillId="5" borderId="2" xfId="10" applyFill="1">
      <alignment horizontal="center" vertical="center"/>
    </xf>
    <xf numFmtId="165" fontId="7" fillId="5" borderId="2" xfId="0" applyNumberFormat="1" applyFont="1" applyFill="1" applyBorder="1" applyAlignment="1">
      <alignment horizontal="center" vertical="center"/>
    </xf>
    <xf numFmtId="0" fontId="7" fillId="10" borderId="2" xfId="11" applyFill="1">
      <alignment horizontal="left" vertical="center" indent="2"/>
    </xf>
    <xf numFmtId="168" fontId="7" fillId="10" borderId="2" xfId="9" applyNumberFormat="1" applyFill="1">
      <alignment horizontal="center" vertical="center"/>
    </xf>
    <xf numFmtId="0" fontId="19" fillId="17" borderId="0" xfId="0" applyFont="1" applyFill="1"/>
    <xf numFmtId="0" fontId="0" fillId="0" borderId="12" xfId="0" applyBorder="1"/>
    <xf numFmtId="0" fontId="0" fillId="18" borderId="0" xfId="0" applyFill="1"/>
    <xf numFmtId="0" fontId="0" fillId="13" borderId="8" xfId="0" applyFill="1" applyBorder="1" applyAlignment="1">
      <alignment vertical="center"/>
    </xf>
    <xf numFmtId="0" fontId="0" fillId="17" borderId="0" xfId="0" applyFill="1"/>
    <xf numFmtId="0" fontId="0" fillId="19" borderId="0" xfId="0" applyFill="1"/>
    <xf numFmtId="0" fontId="0" fillId="3" borderId="2" xfId="10" applyFont="1" applyFill="1">
      <alignment horizontal="center" vertical="center"/>
    </xf>
    <xf numFmtId="0" fontId="0" fillId="4" borderId="2" xfId="10" applyFont="1" applyFill="1">
      <alignment horizontal="center" vertical="center"/>
    </xf>
    <xf numFmtId="0" fontId="0" fillId="11" borderId="2" xfId="10" applyFont="1" applyFill="1">
      <alignment horizontal="center" vertical="center"/>
    </xf>
    <xf numFmtId="0" fontId="1" fillId="11" borderId="2" xfId="11" applyFont="1" applyFill="1">
      <alignment horizontal="left" vertical="center" indent="2"/>
    </xf>
    <xf numFmtId="168" fontId="0" fillId="11" borderId="2" xfId="9" applyNumberFormat="1" applyFont="1" applyFill="1">
      <alignment horizontal="center" vertical="center"/>
    </xf>
    <xf numFmtId="0" fontId="0" fillId="10" borderId="2" xfId="10" applyFont="1" applyFill="1">
      <alignment horizontal="center" vertical="center"/>
    </xf>
    <xf numFmtId="0" fontId="16" fillId="19" borderId="0" xfId="0" applyFont="1" applyFill="1"/>
    <xf numFmtId="0" fontId="16" fillId="16" borderId="0" xfId="0" applyFont="1" applyFill="1"/>
    <xf numFmtId="0" fontId="16" fillId="18" borderId="0" xfId="0" applyFont="1" applyFill="1"/>
    <xf numFmtId="0" fontId="20" fillId="17" borderId="0" xfId="0" applyFont="1" applyFill="1"/>
    <xf numFmtId="169" fontId="7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00000000-0005-0000-0000-000004000000}"/>
    <cellStyle name="Ezres" xfId="3" builtinId="3" customBuiltin="1"/>
    <cellStyle name="Hivatkozás" xfId="1" builtinId="8" customBuiltin="1"/>
    <cellStyle name="Name" xfId="10" xr:uid="{00000000-0005-0000-0000-000007000000}"/>
    <cellStyle name="Normál" xfId="0" builtinId="0"/>
    <cellStyle name="Project Start" xfId="8" xr:uid="{00000000-0005-0000-0000-000009000000}"/>
    <cellStyle name="Task" xfId="11" xr:uid="{00000000-0005-0000-0000-00000A000000}"/>
    <cellStyle name="zHiddenText" xfId="2" xr:uid="{00000000-0005-0000-0000-00000B000000}"/>
  </cellStyles>
  <dxfs count="41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7"/>
        </patternFill>
      </fill>
      <border>
        <left/>
        <right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40"/>
      <tableStyleElement type="headerRow" dxfId="39"/>
      <tableStyleElement type="totalRow" dxfId="38"/>
      <tableStyleElement type="firstColumn" dxfId="37"/>
      <tableStyleElement type="lastColumn" dxfId="36"/>
      <tableStyleElement type="firstRowStripe" dxfId="35"/>
      <tableStyleElement type="secondRowStripe" dxfId="34"/>
      <tableStyleElement type="firstColumnStripe" dxfId="33"/>
      <tableStyleElement type="secondColumnStripe" dxfId="3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D45"/>
  <sheetViews>
    <sheetView showGridLines="0" tabSelected="1" showRuler="0" zoomScale="70" zoomScaleNormal="70" zoomScalePageLayoutView="70" workbookViewId="0">
      <pane ySplit="5" topLeftCell="A6" activePane="bottomLeft" state="frozen"/>
      <selection pane="bottomLeft"/>
    </sheetView>
  </sheetViews>
  <sheetFormatPr defaultRowHeight="30" customHeight="1"/>
  <cols>
    <col min="1" max="1" width="75.1796875" customWidth="1"/>
    <col min="2" max="2" width="19.7265625" customWidth="1"/>
    <col min="3" max="3" width="11.26953125" style="4" bestFit="1" customWidth="1"/>
    <col min="4" max="4" width="13.453125" customWidth="1"/>
    <col min="5" max="12" width="2.54296875" customWidth="1"/>
    <col min="13" max="13" width="4" customWidth="1"/>
    <col min="14" max="26" width="2.54296875" customWidth="1"/>
    <col min="27" max="27" width="4.54296875" customWidth="1"/>
    <col min="28" max="40" width="2.54296875" customWidth="1"/>
    <col min="41" max="41" width="3.7265625" customWidth="1"/>
    <col min="42" max="82" width="2.54296875" customWidth="1"/>
  </cols>
  <sheetData>
    <row r="1" spans="1:82" ht="25.5" customHeight="1">
      <c r="A1" s="32" t="s">
        <v>50</v>
      </c>
      <c r="B1" s="1"/>
      <c r="C1" s="3"/>
      <c r="D1" s="15"/>
      <c r="E1" s="15"/>
      <c r="F1" s="15"/>
      <c r="H1" s="30"/>
      <c r="I1" t="s">
        <v>41</v>
      </c>
      <c r="N1" s="33"/>
      <c r="O1" s="30"/>
      <c r="P1" t="s">
        <v>42</v>
      </c>
      <c r="V1" s="34"/>
      <c r="W1" s="30"/>
      <c r="X1" t="s">
        <v>43</v>
      </c>
      <c r="AB1" s="35"/>
      <c r="AC1" s="30"/>
      <c r="AD1" s="30" t="s">
        <v>44</v>
      </c>
      <c r="AI1" s="28"/>
      <c r="AJ1" s="30"/>
      <c r="AK1" t="s">
        <v>45</v>
      </c>
      <c r="AP1" s="57"/>
      <c r="AR1" s="58" t="s">
        <v>46</v>
      </c>
      <c r="AZ1" s="59"/>
      <c r="BA1" s="58" t="s">
        <v>47</v>
      </c>
      <c r="BF1" s="62"/>
    </row>
    <row r="2" spans="1:82" ht="25.5" customHeight="1">
      <c r="A2" s="31" t="s">
        <v>48</v>
      </c>
      <c r="C2" s="73" t="s">
        <v>0</v>
      </c>
      <c r="D2" s="73"/>
      <c r="E2" s="15"/>
      <c r="F2" s="17"/>
    </row>
    <row r="3" spans="1:82" ht="25.5" customHeight="1">
      <c r="A3" s="23"/>
      <c r="C3" s="73">
        <v>45551</v>
      </c>
      <c r="D3" s="73"/>
      <c r="E3" s="15"/>
    </row>
    <row r="4" spans="1:82" ht="25.5" customHeight="1">
      <c r="C4"/>
      <c r="E4" s="77"/>
      <c r="F4" s="74">
        <f>F5</f>
        <v>45554</v>
      </c>
      <c r="G4" s="75"/>
      <c r="H4" s="75"/>
      <c r="I4" s="75"/>
      <c r="J4" s="75"/>
      <c r="K4" s="75"/>
      <c r="L4" s="76"/>
      <c r="M4" s="74">
        <f>M5</f>
        <v>45561</v>
      </c>
      <c r="N4" s="75"/>
      <c r="O4" s="75"/>
      <c r="P4" s="75"/>
      <c r="Q4" s="75"/>
      <c r="R4" s="75"/>
      <c r="S4" s="76"/>
      <c r="T4" s="74">
        <f>T5</f>
        <v>45568</v>
      </c>
      <c r="U4" s="75"/>
      <c r="V4" s="75"/>
      <c r="W4" s="75"/>
      <c r="X4" s="75"/>
      <c r="Y4" s="75"/>
      <c r="Z4" s="76"/>
      <c r="AA4" s="74">
        <f>AA5</f>
        <v>45575</v>
      </c>
      <c r="AB4" s="75"/>
      <c r="AC4" s="75"/>
      <c r="AD4" s="75"/>
      <c r="AE4" s="75"/>
      <c r="AF4" s="75"/>
      <c r="AG4" s="76"/>
      <c r="AH4" s="74">
        <f>AH5</f>
        <v>45582</v>
      </c>
      <c r="AI4" s="75"/>
      <c r="AJ4" s="75"/>
      <c r="AK4" s="75"/>
      <c r="AL4" s="75"/>
      <c r="AM4" s="75"/>
      <c r="AN4" s="76"/>
      <c r="AO4" s="74">
        <f>AO5</f>
        <v>45589</v>
      </c>
      <c r="AP4" s="75"/>
      <c r="AQ4" s="75"/>
      <c r="AR4" s="75"/>
      <c r="AS4" s="75"/>
      <c r="AT4" s="75"/>
      <c r="AU4" s="76"/>
      <c r="AV4" s="74">
        <f>AV5</f>
        <v>45596</v>
      </c>
      <c r="AW4" s="75"/>
      <c r="AX4" s="75"/>
      <c r="AY4" s="75"/>
      <c r="AZ4" s="75"/>
      <c r="BA4" s="75"/>
      <c r="BB4" s="76"/>
      <c r="BC4" s="74">
        <f>BC5</f>
        <v>45603</v>
      </c>
      <c r="BD4" s="75"/>
      <c r="BE4" s="75"/>
      <c r="BF4" s="75"/>
      <c r="BG4" s="75"/>
      <c r="BH4" s="75"/>
      <c r="BI4" s="76"/>
      <c r="BJ4" s="74">
        <f>BJ5</f>
        <v>45610</v>
      </c>
      <c r="BK4" s="75"/>
      <c r="BL4" s="75"/>
      <c r="BM4" s="75"/>
      <c r="BN4" s="75"/>
      <c r="BO4" s="75"/>
      <c r="BP4" s="76"/>
      <c r="BQ4" s="74">
        <f>BQ5</f>
        <v>45617</v>
      </c>
      <c r="BR4" s="75"/>
      <c r="BS4" s="75"/>
      <c r="BT4" s="75"/>
      <c r="BU4" s="75"/>
      <c r="BV4" s="75"/>
      <c r="BW4" s="76"/>
      <c r="BX4" s="74">
        <f>BX5</f>
        <v>45624</v>
      </c>
      <c r="BY4" s="75"/>
      <c r="BZ4" s="75"/>
      <c r="CA4" s="75"/>
      <c r="CB4" s="75"/>
      <c r="CC4" s="75"/>
      <c r="CD4" s="76"/>
    </row>
    <row r="5" spans="1:82" ht="25.5" customHeight="1" thickBot="1">
      <c r="A5" s="21" t="s">
        <v>1</v>
      </c>
      <c r="B5" s="22" t="s">
        <v>2</v>
      </c>
      <c r="C5" s="22" t="s">
        <v>3</v>
      </c>
      <c r="D5" s="22" t="s">
        <v>4</v>
      </c>
      <c r="E5" s="78"/>
      <c r="F5" s="6">
        <f>Project_Start-WEEKDAY(Project_Start,1)+5</f>
        <v>45554</v>
      </c>
      <c r="G5" s="5">
        <f>F5+1</f>
        <v>45555</v>
      </c>
      <c r="H5" s="5">
        <f t="shared" ref="H5:AU5" si="0">G5+1</f>
        <v>45556</v>
      </c>
      <c r="I5" s="5">
        <f t="shared" si="0"/>
        <v>45557</v>
      </c>
      <c r="J5" s="5">
        <f t="shared" si="0"/>
        <v>45558</v>
      </c>
      <c r="K5" s="5">
        <f t="shared" si="0"/>
        <v>45559</v>
      </c>
      <c r="L5" s="7">
        <f t="shared" si="0"/>
        <v>45560</v>
      </c>
      <c r="M5" s="6">
        <f>L5+1</f>
        <v>45561</v>
      </c>
      <c r="N5" s="5">
        <f>M5+1</f>
        <v>45562</v>
      </c>
      <c r="O5" s="5">
        <f t="shared" si="0"/>
        <v>45563</v>
      </c>
      <c r="P5" s="5">
        <f t="shared" si="0"/>
        <v>45564</v>
      </c>
      <c r="Q5" s="5">
        <f t="shared" si="0"/>
        <v>45565</v>
      </c>
      <c r="R5" s="5">
        <f t="shared" si="0"/>
        <v>45566</v>
      </c>
      <c r="S5" s="7">
        <f t="shared" si="0"/>
        <v>45567</v>
      </c>
      <c r="T5" s="6">
        <f>S5+1</f>
        <v>45568</v>
      </c>
      <c r="U5" s="5">
        <f>T5+1</f>
        <v>45569</v>
      </c>
      <c r="V5" s="5">
        <f t="shared" si="0"/>
        <v>45570</v>
      </c>
      <c r="W5" s="5">
        <f t="shared" si="0"/>
        <v>45571</v>
      </c>
      <c r="X5" s="5">
        <f t="shared" si="0"/>
        <v>45572</v>
      </c>
      <c r="Y5" s="5">
        <f t="shared" si="0"/>
        <v>45573</v>
      </c>
      <c r="Z5" s="7">
        <f t="shared" si="0"/>
        <v>45574</v>
      </c>
      <c r="AA5" s="6">
        <f>Z5+1</f>
        <v>45575</v>
      </c>
      <c r="AB5" s="5">
        <f>AA5+1</f>
        <v>45576</v>
      </c>
      <c r="AC5" s="5">
        <f t="shared" si="0"/>
        <v>45577</v>
      </c>
      <c r="AD5" s="5">
        <f t="shared" si="0"/>
        <v>45578</v>
      </c>
      <c r="AE5" s="5">
        <f t="shared" si="0"/>
        <v>45579</v>
      </c>
      <c r="AF5" s="5">
        <f t="shared" si="0"/>
        <v>45580</v>
      </c>
      <c r="AG5" s="7">
        <f t="shared" si="0"/>
        <v>45581</v>
      </c>
      <c r="AH5" s="6">
        <f>AG5+1</f>
        <v>45582</v>
      </c>
      <c r="AI5" s="5">
        <f>AH5+1</f>
        <v>45583</v>
      </c>
      <c r="AJ5" s="5">
        <f t="shared" si="0"/>
        <v>45584</v>
      </c>
      <c r="AK5" s="5">
        <f t="shared" si="0"/>
        <v>45585</v>
      </c>
      <c r="AL5" s="5">
        <f t="shared" si="0"/>
        <v>45586</v>
      </c>
      <c r="AM5" s="5">
        <f t="shared" si="0"/>
        <v>45587</v>
      </c>
      <c r="AN5" s="7">
        <f t="shared" si="0"/>
        <v>45588</v>
      </c>
      <c r="AO5" s="6">
        <f>AN5+1</f>
        <v>45589</v>
      </c>
      <c r="AP5" s="5">
        <f>AO5+1</f>
        <v>45590</v>
      </c>
      <c r="AQ5" s="5">
        <f t="shared" si="0"/>
        <v>45591</v>
      </c>
      <c r="AR5" s="5">
        <f t="shared" si="0"/>
        <v>45592</v>
      </c>
      <c r="AS5" s="5">
        <f t="shared" si="0"/>
        <v>45593</v>
      </c>
      <c r="AT5" s="5">
        <f t="shared" si="0"/>
        <v>45594</v>
      </c>
      <c r="AU5" s="7">
        <f t="shared" si="0"/>
        <v>45595</v>
      </c>
      <c r="AV5" s="6">
        <f>AU5+1</f>
        <v>45596</v>
      </c>
      <c r="AW5" s="5">
        <f>AV5+1</f>
        <v>45597</v>
      </c>
      <c r="AX5" s="5">
        <f t="shared" ref="AX5:BB5" si="1">AW5+1</f>
        <v>45598</v>
      </c>
      <c r="AY5" s="5">
        <f t="shared" si="1"/>
        <v>45599</v>
      </c>
      <c r="AZ5" s="5">
        <f t="shared" si="1"/>
        <v>45600</v>
      </c>
      <c r="BA5" s="5">
        <f t="shared" si="1"/>
        <v>45601</v>
      </c>
      <c r="BB5" s="7">
        <f t="shared" si="1"/>
        <v>45602</v>
      </c>
      <c r="BC5" s="6">
        <f>BB5+1</f>
        <v>45603</v>
      </c>
      <c r="BD5" s="5">
        <f>BC5+1</f>
        <v>45604</v>
      </c>
      <c r="BE5" s="5">
        <f t="shared" ref="BE5:BJ5" si="2">BD5+1</f>
        <v>45605</v>
      </c>
      <c r="BF5" s="5">
        <f t="shared" si="2"/>
        <v>45606</v>
      </c>
      <c r="BG5" s="5">
        <f t="shared" si="2"/>
        <v>45607</v>
      </c>
      <c r="BH5" s="5">
        <f t="shared" si="2"/>
        <v>45608</v>
      </c>
      <c r="BI5" s="7">
        <f t="shared" si="2"/>
        <v>45609</v>
      </c>
      <c r="BJ5" s="6">
        <f t="shared" si="2"/>
        <v>45610</v>
      </c>
      <c r="BK5" s="5">
        <f t="shared" ref="BK5" si="3">BJ5+1</f>
        <v>45611</v>
      </c>
      <c r="BL5" s="5">
        <f t="shared" ref="BL5" si="4">BK5+1</f>
        <v>45612</v>
      </c>
      <c r="BM5" s="5">
        <f t="shared" ref="BM5" si="5">BL5+1</f>
        <v>45613</v>
      </c>
      <c r="BN5" s="5">
        <f t="shared" ref="BN5" si="6">BM5+1</f>
        <v>45614</v>
      </c>
      <c r="BO5" s="5">
        <f t="shared" ref="BO5" si="7">BN5+1</f>
        <v>45615</v>
      </c>
      <c r="BP5" s="7">
        <f t="shared" ref="BP5" si="8">BO5+1</f>
        <v>45616</v>
      </c>
      <c r="BQ5" s="6">
        <f t="shared" ref="BQ5" si="9">BP5+1</f>
        <v>45617</v>
      </c>
      <c r="BR5" s="5">
        <f t="shared" ref="BR5" si="10">BQ5+1</f>
        <v>45618</v>
      </c>
      <c r="BS5" s="5">
        <f t="shared" ref="BS5" si="11">BR5+1</f>
        <v>45619</v>
      </c>
      <c r="BT5" s="5">
        <f t="shared" ref="BT5" si="12">BS5+1</f>
        <v>45620</v>
      </c>
      <c r="BU5" s="5">
        <f t="shared" ref="BU5" si="13">BT5+1</f>
        <v>45621</v>
      </c>
      <c r="BV5" s="5">
        <f t="shared" ref="BV5" si="14">BU5+1</f>
        <v>45622</v>
      </c>
      <c r="BW5" s="5">
        <f t="shared" ref="BW5" si="15">BV5+1</f>
        <v>45623</v>
      </c>
      <c r="BX5" s="5">
        <f t="shared" ref="BX5" si="16">BW5+1</f>
        <v>45624</v>
      </c>
      <c r="BY5" s="5">
        <f t="shared" ref="BY5" si="17">BX5+1</f>
        <v>45625</v>
      </c>
      <c r="BZ5" s="5">
        <f t="shared" ref="BZ5" si="18">BY5+1</f>
        <v>45626</v>
      </c>
      <c r="CA5" s="5">
        <f t="shared" ref="CA5" si="19">BZ5+1</f>
        <v>45627</v>
      </c>
      <c r="CB5" s="5">
        <f t="shared" ref="CB5" si="20">CA5+1</f>
        <v>45628</v>
      </c>
      <c r="CC5" s="5">
        <f t="shared" ref="CC5" si="21">CB5+1</f>
        <v>45629</v>
      </c>
      <c r="CD5" s="5">
        <f t="shared" ref="CD5" si="22">CC5+1</f>
        <v>45630</v>
      </c>
    </row>
    <row r="6" spans="1:82" ht="30" hidden="1" customHeight="1" thickBot="1">
      <c r="B6" s="18"/>
      <c r="C6"/>
      <c r="E6" s="19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</row>
    <row r="7" spans="1:82" s="2" customFormat="1" ht="15" customHeight="1" thickBot="1">
      <c r="A7" s="36" t="s">
        <v>5</v>
      </c>
      <c r="B7" s="37"/>
      <c r="C7" s="38"/>
      <c r="D7" s="10"/>
      <c r="E7" s="20"/>
      <c r="F7" s="14"/>
      <c r="G7" s="14"/>
      <c r="H7" s="14"/>
      <c r="I7" s="14"/>
      <c r="J7" s="14"/>
      <c r="K7" s="24"/>
      <c r="L7" s="24"/>
      <c r="M7" s="14"/>
      <c r="N7" s="14"/>
      <c r="O7" s="14"/>
      <c r="P7" s="14"/>
      <c r="Q7" s="14"/>
      <c r="R7" s="24"/>
      <c r="S7" s="24"/>
      <c r="T7" s="14"/>
      <c r="U7" s="14"/>
      <c r="V7" s="14"/>
      <c r="W7" s="14"/>
      <c r="X7" s="14"/>
      <c r="Y7" s="24"/>
      <c r="Z7" s="24"/>
      <c r="AA7" s="14"/>
      <c r="AB7" s="14"/>
      <c r="AC7" s="14"/>
      <c r="AD7" s="14"/>
      <c r="AE7" s="14"/>
      <c r="AF7" s="24"/>
      <c r="AG7" s="24"/>
      <c r="AH7" s="14"/>
      <c r="AI7" s="14"/>
      <c r="AJ7" s="14"/>
      <c r="AK7" s="14"/>
      <c r="AL7" s="14"/>
      <c r="AM7" s="24"/>
      <c r="AN7" s="24"/>
      <c r="AO7" s="14"/>
      <c r="AP7" s="14"/>
      <c r="AQ7" s="14"/>
      <c r="AR7" s="14"/>
      <c r="AS7" s="14"/>
      <c r="AT7" s="24"/>
      <c r="AU7" s="24"/>
      <c r="AV7" s="14"/>
      <c r="AW7" s="14"/>
      <c r="AX7" s="14"/>
      <c r="AY7" s="14"/>
      <c r="AZ7" s="14"/>
      <c r="BA7" s="24"/>
      <c r="BB7" s="24"/>
      <c r="BC7" s="14"/>
      <c r="BD7" s="14"/>
      <c r="BE7" s="14"/>
      <c r="BF7" s="14"/>
      <c r="BG7" s="14"/>
      <c r="BH7" s="24"/>
      <c r="BI7" s="24"/>
      <c r="BJ7" s="14"/>
      <c r="BK7" s="14"/>
      <c r="BL7" s="14"/>
      <c r="BM7" s="14"/>
      <c r="BN7" s="14"/>
      <c r="BO7" s="24"/>
      <c r="BP7" s="24"/>
      <c r="BQ7" s="14"/>
      <c r="BR7" s="14"/>
      <c r="BS7" s="14"/>
      <c r="BT7" s="14"/>
      <c r="BU7" s="14"/>
      <c r="BV7" s="24"/>
      <c r="BW7" s="24"/>
      <c r="BX7" s="14"/>
      <c r="BY7" s="14"/>
      <c r="BZ7" s="14"/>
      <c r="CA7" s="14"/>
      <c r="CB7" s="14"/>
      <c r="CC7" s="24"/>
      <c r="CD7" s="24"/>
    </row>
    <row r="8" spans="1:82" s="2" customFormat="1" ht="15" customHeight="1" thickBot="1">
      <c r="A8" s="39" t="s">
        <v>9</v>
      </c>
      <c r="B8" s="63" t="s">
        <v>41</v>
      </c>
      <c r="C8" s="40">
        <v>45560</v>
      </c>
      <c r="D8" s="40">
        <f>C8+3</f>
        <v>45563</v>
      </c>
      <c r="E8" s="20"/>
      <c r="F8" s="14"/>
      <c r="G8" s="14"/>
      <c r="H8" s="14"/>
      <c r="I8" s="14"/>
      <c r="J8" s="14"/>
      <c r="K8" s="24"/>
      <c r="L8" s="26"/>
      <c r="M8" s="26"/>
      <c r="N8" s="26"/>
      <c r="O8" s="26"/>
      <c r="P8" s="14"/>
      <c r="Q8" s="14"/>
      <c r="R8" s="14"/>
      <c r="S8" s="14"/>
      <c r="T8" s="14"/>
      <c r="U8" s="14"/>
      <c r="V8" s="14"/>
      <c r="W8" s="14"/>
      <c r="X8" s="14"/>
      <c r="Y8" s="24"/>
      <c r="Z8" s="24"/>
      <c r="AA8" s="14"/>
      <c r="AB8" s="14"/>
      <c r="AC8" s="14"/>
      <c r="AD8" s="14"/>
      <c r="AE8" s="14"/>
      <c r="AF8" s="24"/>
      <c r="AG8" s="24"/>
      <c r="AH8" s="14"/>
      <c r="AI8" s="14"/>
      <c r="AJ8" s="14"/>
      <c r="AK8" s="14"/>
      <c r="AL8" s="14"/>
      <c r="AM8" s="24"/>
      <c r="AN8" s="24"/>
      <c r="AO8" s="14"/>
      <c r="AP8" s="14"/>
      <c r="AQ8" s="14"/>
      <c r="AR8" s="14"/>
      <c r="AS8" s="14"/>
      <c r="AT8" s="24"/>
      <c r="AU8" s="24"/>
      <c r="AV8" s="14"/>
      <c r="AW8" s="14"/>
      <c r="AX8" s="14"/>
      <c r="AY8" s="14"/>
      <c r="AZ8" s="14"/>
      <c r="BA8" s="24"/>
      <c r="BB8" s="24"/>
      <c r="BC8" s="14"/>
      <c r="BD8" s="14"/>
      <c r="BE8" s="14"/>
      <c r="BF8" s="14"/>
      <c r="BG8" s="14"/>
      <c r="BH8" s="24"/>
      <c r="BI8" s="24"/>
      <c r="BJ8" s="14"/>
      <c r="BK8" s="14"/>
      <c r="BL8" s="14"/>
      <c r="BM8" s="14"/>
      <c r="BN8" s="14"/>
      <c r="BO8" s="24"/>
      <c r="BP8" s="24"/>
      <c r="BQ8" s="14"/>
      <c r="BR8" s="14"/>
      <c r="BS8" s="14"/>
      <c r="BT8" s="14"/>
      <c r="BU8" s="14"/>
      <c r="BV8" s="24"/>
      <c r="BW8" s="24"/>
      <c r="BX8" s="14"/>
      <c r="BY8" s="14"/>
      <c r="BZ8" s="14"/>
      <c r="CA8" s="14"/>
      <c r="CB8" s="14"/>
      <c r="CC8" s="24"/>
      <c r="CD8" s="24"/>
    </row>
    <row r="9" spans="1:82" s="2" customFormat="1" ht="15" customHeight="1" thickBot="1">
      <c r="A9" s="39" t="s">
        <v>10</v>
      </c>
      <c r="B9" s="63" t="s">
        <v>42</v>
      </c>
      <c r="C9" s="40">
        <v>45564</v>
      </c>
      <c r="D9" s="40">
        <f>C9+1</f>
        <v>45565</v>
      </c>
      <c r="E9" s="20"/>
      <c r="F9" s="14"/>
      <c r="G9" s="14"/>
      <c r="H9" s="14"/>
      <c r="I9" s="14"/>
      <c r="J9" s="14"/>
      <c r="K9" s="24"/>
      <c r="L9" s="24"/>
      <c r="M9" s="14"/>
      <c r="N9" s="14"/>
      <c r="O9" s="14"/>
      <c r="P9" s="25"/>
      <c r="Q9" s="25"/>
      <c r="R9" s="24"/>
      <c r="S9" s="24"/>
      <c r="T9" s="14"/>
      <c r="U9" s="14"/>
      <c r="V9" s="14"/>
      <c r="W9" s="14"/>
      <c r="X9" s="14"/>
      <c r="Y9" s="24"/>
      <c r="Z9" s="24"/>
      <c r="AA9" s="14"/>
      <c r="AB9" s="14"/>
      <c r="AC9" s="14"/>
      <c r="AD9" s="14"/>
      <c r="AE9" s="14"/>
      <c r="AF9" s="24"/>
      <c r="AG9" s="24"/>
      <c r="AH9" s="14"/>
      <c r="AI9" s="14"/>
      <c r="AJ9" s="14"/>
      <c r="AK9" s="14"/>
      <c r="AL9" s="14"/>
      <c r="AM9" s="24"/>
      <c r="AN9" s="24"/>
      <c r="AO9" s="14"/>
      <c r="AP9" s="14"/>
      <c r="AQ9" s="14"/>
      <c r="AR9" s="14"/>
      <c r="AS9" s="14"/>
      <c r="AT9" s="24"/>
      <c r="AU9" s="24"/>
      <c r="AV9" s="14"/>
      <c r="AW9" s="14"/>
      <c r="AX9" s="14"/>
      <c r="AY9" s="14"/>
      <c r="AZ9" s="14"/>
      <c r="BA9" s="24"/>
      <c r="BB9" s="24"/>
      <c r="BC9" s="14"/>
      <c r="BD9" s="14"/>
      <c r="BE9" s="14"/>
      <c r="BF9" s="14"/>
      <c r="BG9" s="14"/>
      <c r="BH9" s="24"/>
      <c r="BI9" s="24"/>
      <c r="BJ9" s="14"/>
      <c r="BK9" s="14"/>
      <c r="BL9" s="14"/>
      <c r="BM9" s="14"/>
      <c r="BN9" s="14"/>
      <c r="BO9" s="24"/>
      <c r="BP9" s="24"/>
      <c r="BQ9" s="14"/>
      <c r="BR9" s="14"/>
      <c r="BS9" s="14"/>
      <c r="BT9" s="14"/>
      <c r="BU9" s="14"/>
      <c r="BV9" s="24"/>
      <c r="BW9" s="24"/>
      <c r="BX9" s="14"/>
      <c r="BY9" s="14"/>
      <c r="BZ9" s="14"/>
      <c r="CA9" s="14"/>
      <c r="CB9" s="14"/>
      <c r="CC9" s="24"/>
      <c r="CD9" s="24"/>
    </row>
    <row r="10" spans="1:82" s="2" customFormat="1" ht="15" customHeight="1" thickBot="1">
      <c r="A10" s="41" t="s">
        <v>6</v>
      </c>
      <c r="B10" s="42"/>
      <c r="C10" s="43"/>
      <c r="D10" s="11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</row>
    <row r="11" spans="1:82" s="2" customFormat="1" ht="15" customHeight="1" thickBot="1">
      <c r="A11" s="44" t="s">
        <v>11</v>
      </c>
      <c r="B11" s="64" t="s">
        <v>41</v>
      </c>
      <c r="C11" s="45">
        <v>45569</v>
      </c>
      <c r="D11" s="45">
        <f>C11+2</f>
        <v>45571</v>
      </c>
      <c r="E11" s="20"/>
      <c r="F11" s="14"/>
      <c r="G11" s="14"/>
      <c r="H11" s="14"/>
      <c r="I11" s="14"/>
      <c r="J11" s="14"/>
      <c r="K11" s="24"/>
      <c r="L11" s="24"/>
      <c r="M11" s="14"/>
      <c r="N11" s="14"/>
      <c r="O11" s="14"/>
      <c r="P11" s="14"/>
      <c r="Q11" s="14"/>
      <c r="R11" s="24"/>
      <c r="S11" s="24"/>
      <c r="T11" s="14"/>
      <c r="U11" s="26"/>
      <c r="V11" s="26"/>
      <c r="W11" s="26"/>
      <c r="X11" s="14"/>
      <c r="Y11" s="24"/>
      <c r="Z11" s="24"/>
      <c r="AA11" s="14"/>
      <c r="AB11" s="14"/>
      <c r="AC11" s="14"/>
      <c r="AD11" s="14"/>
      <c r="AE11" s="14"/>
      <c r="AF11" s="24"/>
      <c r="AG11" s="24"/>
      <c r="AH11" s="14"/>
      <c r="AI11" s="14"/>
      <c r="AJ11" s="14"/>
      <c r="AK11" s="14"/>
      <c r="AL11" s="14"/>
      <c r="AM11" s="24"/>
      <c r="AN11" s="24"/>
      <c r="AO11" s="14"/>
      <c r="AP11" s="14"/>
      <c r="AQ11" s="14"/>
      <c r="AR11" s="14"/>
      <c r="AS11" s="14"/>
      <c r="AT11" s="24"/>
      <c r="AU11" s="24"/>
      <c r="AV11" s="14"/>
      <c r="AW11" s="14"/>
      <c r="AX11" s="14"/>
      <c r="AY11" s="14"/>
      <c r="AZ11" s="14"/>
      <c r="BA11" s="24"/>
      <c r="BB11" s="24"/>
      <c r="BC11" s="14"/>
      <c r="BD11" s="14"/>
      <c r="BE11" s="14"/>
      <c r="BF11" s="14"/>
      <c r="BG11" s="14"/>
      <c r="BH11" s="24"/>
      <c r="BI11" s="24"/>
      <c r="BJ11" s="14"/>
      <c r="BK11" s="14"/>
      <c r="BL11" s="14"/>
      <c r="BM11" s="14"/>
      <c r="BN11" s="14"/>
      <c r="BO11" s="24"/>
      <c r="BP11" s="24"/>
      <c r="BQ11" s="14"/>
      <c r="BR11" s="14"/>
      <c r="BS11" s="14"/>
      <c r="BT11" s="14"/>
      <c r="BU11" s="14"/>
      <c r="BV11" s="24"/>
      <c r="BW11" s="24"/>
      <c r="BX11" s="14"/>
      <c r="BY11" s="14"/>
      <c r="BZ11" s="14"/>
      <c r="CA11" s="14"/>
      <c r="CB11" s="14"/>
      <c r="CC11" s="24"/>
      <c r="CD11" s="24"/>
    </row>
    <row r="12" spans="1:82" s="2" customFormat="1" ht="15" customHeight="1" thickBot="1">
      <c r="A12" s="44" t="s">
        <v>12</v>
      </c>
      <c r="B12" s="64" t="s">
        <v>46</v>
      </c>
      <c r="C12" s="45">
        <v>45569</v>
      </c>
      <c r="D12" s="45">
        <f>C12+3</f>
        <v>45572</v>
      </c>
      <c r="E12" s="20"/>
      <c r="F12" s="14"/>
      <c r="G12" s="14"/>
      <c r="H12" s="14"/>
      <c r="I12" s="14"/>
      <c r="J12" s="14"/>
      <c r="K12" s="24"/>
      <c r="L12" s="24"/>
      <c r="M12" s="14"/>
      <c r="N12" s="14"/>
      <c r="O12" s="14"/>
      <c r="P12" s="14"/>
      <c r="Q12" s="14"/>
      <c r="R12" s="24"/>
      <c r="S12" s="24"/>
      <c r="T12" s="14"/>
      <c r="U12" s="59"/>
      <c r="V12" s="59"/>
      <c r="W12" s="59"/>
      <c r="X12" s="59"/>
      <c r="Y12" s="24"/>
      <c r="Z12" s="24"/>
      <c r="AA12" s="14"/>
      <c r="AB12" s="14"/>
      <c r="AC12" s="14"/>
      <c r="AD12" s="14"/>
      <c r="AE12" s="14"/>
      <c r="AF12" s="24"/>
      <c r="AG12" s="24"/>
      <c r="AH12" s="14"/>
      <c r="AI12" s="14"/>
      <c r="AJ12" s="14"/>
      <c r="AK12" s="14"/>
      <c r="AL12" s="14"/>
      <c r="AM12" s="24"/>
      <c r="AN12" s="24"/>
      <c r="AO12" s="14"/>
      <c r="AP12" s="14"/>
      <c r="AQ12" s="14"/>
      <c r="AR12" s="14"/>
      <c r="AS12" s="14"/>
      <c r="AT12" s="24"/>
      <c r="AU12" s="24"/>
      <c r="AV12" s="14"/>
      <c r="AW12" s="14"/>
      <c r="AX12" s="14"/>
      <c r="AY12" s="14"/>
      <c r="AZ12" s="14"/>
      <c r="BA12" s="24"/>
      <c r="BB12" s="24"/>
      <c r="BC12" s="14"/>
      <c r="BD12" s="14"/>
      <c r="BE12" s="14"/>
      <c r="BF12" s="14"/>
      <c r="BG12" s="14"/>
      <c r="BH12" s="24"/>
      <c r="BI12" s="24"/>
      <c r="BJ12" s="14"/>
      <c r="BK12" s="14"/>
      <c r="BL12" s="14"/>
      <c r="BM12" s="14"/>
      <c r="BN12" s="14"/>
      <c r="BO12" s="24"/>
      <c r="BP12" s="24"/>
      <c r="BQ12" s="14"/>
      <c r="BR12" s="14"/>
      <c r="BS12" s="14"/>
      <c r="BT12" s="14"/>
      <c r="BU12" s="14"/>
      <c r="BV12" s="24"/>
      <c r="BW12" s="24"/>
      <c r="BX12" s="14"/>
      <c r="BY12" s="14"/>
      <c r="BZ12" s="14"/>
      <c r="CA12" s="14"/>
      <c r="CB12" s="14"/>
      <c r="CC12" s="24"/>
      <c r="CD12" s="24"/>
    </row>
    <row r="13" spans="1:82" s="2" customFormat="1" ht="15" customHeight="1" thickBot="1">
      <c r="A13" s="44" t="s">
        <v>13</v>
      </c>
      <c r="B13" s="64" t="s">
        <v>44</v>
      </c>
      <c r="C13" s="45">
        <v>45575</v>
      </c>
      <c r="D13" s="45">
        <f>C13+2</f>
        <v>45577</v>
      </c>
      <c r="E13" s="20"/>
      <c r="F13" s="14"/>
      <c r="G13" s="14"/>
      <c r="H13" s="14"/>
      <c r="I13" s="14"/>
      <c r="J13" s="14"/>
      <c r="K13" s="24"/>
      <c r="L13" s="24"/>
      <c r="M13" s="14"/>
      <c r="N13" s="14"/>
      <c r="O13" s="14"/>
      <c r="P13" s="14"/>
      <c r="Q13" s="14"/>
      <c r="R13" s="24"/>
      <c r="S13" s="24"/>
      <c r="T13" s="14"/>
      <c r="U13" s="14"/>
      <c r="V13" s="14"/>
      <c r="W13" s="14"/>
      <c r="X13" s="14"/>
      <c r="Y13" s="24"/>
      <c r="Z13" s="24"/>
      <c r="AA13" s="28"/>
      <c r="AB13" s="28"/>
      <c r="AC13" s="28"/>
      <c r="AD13" s="14"/>
      <c r="AE13" s="14"/>
      <c r="AF13" s="24"/>
      <c r="AG13" s="24"/>
      <c r="AH13" s="14"/>
      <c r="AI13" s="14"/>
      <c r="AJ13" s="14"/>
      <c r="AK13" s="14"/>
      <c r="AL13" s="14"/>
      <c r="AM13" s="24"/>
      <c r="AN13" s="24"/>
      <c r="AO13" s="14"/>
      <c r="AP13" s="14"/>
      <c r="AQ13" s="14"/>
      <c r="AR13" s="14"/>
      <c r="AS13" s="14"/>
      <c r="AT13" s="24"/>
      <c r="AU13" s="24"/>
      <c r="AV13" s="14"/>
      <c r="AW13" s="14"/>
      <c r="AX13" s="14"/>
      <c r="AY13" s="14"/>
      <c r="AZ13" s="14"/>
      <c r="BA13" s="24"/>
      <c r="BB13" s="24"/>
      <c r="BC13" s="14"/>
      <c r="BD13" s="14"/>
      <c r="BE13" s="14"/>
      <c r="BF13" s="14"/>
      <c r="BG13" s="14"/>
      <c r="BH13" s="24"/>
      <c r="BI13" s="24"/>
      <c r="BJ13" s="14"/>
      <c r="BK13" s="14"/>
      <c r="BL13" s="14"/>
      <c r="BM13" s="14"/>
      <c r="BN13" s="14"/>
      <c r="BO13" s="24"/>
      <c r="BP13" s="24"/>
      <c r="BQ13" s="14"/>
      <c r="BR13" s="14"/>
      <c r="BS13" s="14"/>
      <c r="BT13" s="14"/>
      <c r="BU13" s="14"/>
      <c r="BV13" s="24"/>
      <c r="BW13" s="24"/>
      <c r="BX13" s="14"/>
      <c r="BY13" s="14"/>
      <c r="BZ13" s="14"/>
      <c r="CA13" s="14"/>
      <c r="CB13" s="14"/>
      <c r="CC13" s="24"/>
      <c r="CD13" s="24"/>
    </row>
    <row r="14" spans="1:82" s="2" customFormat="1" ht="15" customHeight="1" thickBot="1">
      <c r="A14" s="44" t="s">
        <v>14</v>
      </c>
      <c r="B14" s="64" t="s">
        <v>47</v>
      </c>
      <c r="C14" s="45">
        <v>45575</v>
      </c>
      <c r="D14" s="45">
        <f>C14+3</f>
        <v>45578</v>
      </c>
      <c r="E14" s="20"/>
      <c r="F14" s="14"/>
      <c r="G14" s="14"/>
      <c r="H14" s="14"/>
      <c r="I14" s="14"/>
      <c r="J14" s="14"/>
      <c r="K14" s="24"/>
      <c r="L14" s="24"/>
      <c r="M14" s="14"/>
      <c r="N14" s="14"/>
      <c r="O14" s="14"/>
      <c r="P14" s="14"/>
      <c r="Q14" s="14"/>
      <c r="R14" s="24"/>
      <c r="S14" s="24"/>
      <c r="T14" s="14"/>
      <c r="U14" s="14"/>
      <c r="V14" s="14"/>
      <c r="W14" s="14"/>
      <c r="X14" s="14"/>
      <c r="Y14" s="24"/>
      <c r="Z14" s="24"/>
      <c r="AA14" s="62"/>
      <c r="AB14" s="62"/>
      <c r="AC14" s="62"/>
      <c r="AD14" s="62"/>
      <c r="AE14" s="14"/>
      <c r="AF14" s="24"/>
      <c r="AG14" s="24"/>
      <c r="AH14" s="14"/>
      <c r="AI14" s="14"/>
      <c r="AJ14" s="14"/>
      <c r="AK14" s="14"/>
      <c r="AL14" s="14"/>
      <c r="AM14" s="24"/>
      <c r="AN14" s="24"/>
      <c r="AO14" s="14"/>
      <c r="AP14" s="14"/>
      <c r="AQ14" s="14"/>
      <c r="AR14" s="14"/>
      <c r="AS14" s="14"/>
      <c r="AT14" s="24"/>
      <c r="AU14" s="24"/>
      <c r="AV14" s="14"/>
      <c r="AW14" s="14"/>
      <c r="AX14" s="14"/>
      <c r="AY14" s="14"/>
      <c r="AZ14" s="14"/>
      <c r="BA14" s="24"/>
      <c r="BB14" s="24"/>
      <c r="BC14" s="14"/>
      <c r="BD14" s="14"/>
      <c r="BE14" s="14"/>
      <c r="BF14" s="14"/>
      <c r="BG14" s="14"/>
      <c r="BH14" s="24"/>
      <c r="BI14" s="24"/>
      <c r="BJ14" s="14"/>
      <c r="BK14" s="14"/>
      <c r="BL14" s="14"/>
      <c r="BM14" s="14"/>
      <c r="BN14" s="14"/>
      <c r="BO14" s="24"/>
      <c r="BP14" s="24"/>
      <c r="BQ14" s="14"/>
      <c r="BR14" s="14"/>
      <c r="BS14" s="14"/>
      <c r="BT14" s="14"/>
      <c r="BU14" s="14"/>
      <c r="BV14" s="24"/>
      <c r="BW14" s="24"/>
      <c r="BX14" s="14"/>
      <c r="BY14" s="14"/>
      <c r="BZ14" s="14"/>
      <c r="CA14" s="14"/>
      <c r="CB14" s="14"/>
      <c r="CC14" s="24"/>
      <c r="CD14" s="24"/>
    </row>
    <row r="15" spans="1:82" s="2" customFormat="1" ht="15" customHeight="1" thickBot="1">
      <c r="A15" s="44" t="s">
        <v>15</v>
      </c>
      <c r="B15" s="64" t="s">
        <v>42</v>
      </c>
      <c r="C15" s="45">
        <v>45570</v>
      </c>
      <c r="D15" s="45">
        <f>C15+2</f>
        <v>45572</v>
      </c>
      <c r="E15" s="20"/>
      <c r="F15" s="14"/>
      <c r="G15" s="14"/>
      <c r="H15" s="14"/>
      <c r="I15" s="14"/>
      <c r="J15" s="14"/>
      <c r="K15" s="24"/>
      <c r="L15" s="24"/>
      <c r="M15" s="14"/>
      <c r="N15" s="14"/>
      <c r="O15" s="14"/>
      <c r="P15" s="14"/>
      <c r="Q15" s="14"/>
      <c r="R15" s="24"/>
      <c r="S15" s="24"/>
      <c r="T15" s="14"/>
      <c r="U15" s="60"/>
      <c r="V15" s="25"/>
      <c r="W15" s="25"/>
      <c r="X15" s="25"/>
      <c r="Y15" s="24"/>
      <c r="Z15" s="14"/>
      <c r="AA15" s="14"/>
      <c r="AB15" s="14"/>
      <c r="AC15" s="14"/>
      <c r="AD15" s="14"/>
      <c r="AE15" s="14"/>
      <c r="AF15" s="24"/>
      <c r="AG15" s="24"/>
      <c r="AH15" s="14"/>
      <c r="AI15" s="14"/>
      <c r="AJ15" s="14"/>
      <c r="AK15" s="14"/>
      <c r="AL15" s="14"/>
      <c r="AM15" s="24"/>
      <c r="AN15" s="24"/>
      <c r="AO15" s="14"/>
      <c r="AP15" s="14"/>
      <c r="AQ15" s="14"/>
      <c r="AR15" s="14"/>
      <c r="AS15" s="14"/>
      <c r="AT15" s="24"/>
      <c r="AU15" s="24"/>
      <c r="AV15" s="14"/>
      <c r="AW15" s="14"/>
      <c r="AX15" s="14"/>
      <c r="AY15" s="14"/>
      <c r="AZ15" s="14"/>
      <c r="BA15" s="24"/>
      <c r="BB15" s="24"/>
      <c r="BC15" s="14"/>
      <c r="BD15" s="14"/>
      <c r="BE15" s="14"/>
      <c r="BF15" s="14"/>
      <c r="BG15" s="14"/>
      <c r="BH15" s="24"/>
      <c r="BI15" s="24"/>
      <c r="BJ15" s="14"/>
      <c r="BK15" s="14"/>
      <c r="BL15" s="14"/>
      <c r="BM15" s="14"/>
      <c r="BN15" s="14"/>
      <c r="BO15" s="24"/>
      <c r="BP15" s="24"/>
      <c r="BQ15" s="14"/>
      <c r="BR15" s="14"/>
      <c r="BS15" s="14"/>
      <c r="BT15" s="14"/>
      <c r="BU15" s="14"/>
      <c r="BV15" s="24"/>
      <c r="BW15" s="24"/>
      <c r="BX15" s="14"/>
      <c r="BY15" s="14"/>
      <c r="BZ15" s="14"/>
      <c r="CA15" s="14"/>
      <c r="CB15" s="14"/>
      <c r="CC15" s="24"/>
      <c r="CD15" s="24"/>
    </row>
    <row r="16" spans="1:82" s="2" customFormat="1" ht="15" customHeight="1" thickBot="1">
      <c r="A16" s="44" t="s">
        <v>16</v>
      </c>
      <c r="B16" s="64" t="s">
        <v>43</v>
      </c>
      <c r="C16" s="45">
        <v>45573</v>
      </c>
      <c r="D16" s="45">
        <f>C16+2</f>
        <v>45575</v>
      </c>
      <c r="E16" s="20"/>
      <c r="F16" s="14"/>
      <c r="G16" s="14"/>
      <c r="H16" s="14"/>
      <c r="I16" s="14"/>
      <c r="J16" s="14"/>
      <c r="K16" s="24"/>
      <c r="L16" s="24"/>
      <c r="M16" s="14"/>
      <c r="N16" s="14"/>
      <c r="O16" s="14"/>
      <c r="P16" s="14"/>
      <c r="Q16" s="14"/>
      <c r="R16" s="24"/>
      <c r="S16" s="24"/>
      <c r="T16" s="14"/>
      <c r="U16" s="14"/>
      <c r="V16" s="14"/>
      <c r="W16" s="14"/>
      <c r="X16" s="14"/>
      <c r="Y16" s="27"/>
      <c r="Z16" s="27"/>
      <c r="AA16" s="27"/>
      <c r="AB16" s="14"/>
      <c r="AC16" s="14"/>
      <c r="AD16" s="14"/>
      <c r="AE16" s="14"/>
      <c r="AF16" s="24"/>
      <c r="AG16" s="24"/>
      <c r="AH16" s="14"/>
      <c r="AI16" s="14"/>
      <c r="AJ16" s="14"/>
      <c r="AK16" s="14"/>
      <c r="AL16" s="14"/>
      <c r="AM16" s="24"/>
      <c r="AN16" s="24"/>
      <c r="AO16" s="14"/>
      <c r="AP16" s="14"/>
      <c r="AQ16" s="14"/>
      <c r="AR16" s="14"/>
      <c r="AS16" s="14"/>
      <c r="AT16" s="24"/>
      <c r="AU16" s="24"/>
      <c r="AV16" s="14"/>
      <c r="AW16" s="14"/>
      <c r="AX16" s="14"/>
      <c r="AY16" s="14"/>
      <c r="AZ16" s="14"/>
      <c r="BA16" s="24"/>
      <c r="BB16" s="24"/>
      <c r="BC16" s="14"/>
      <c r="BD16" s="14"/>
      <c r="BE16" s="14"/>
      <c r="BF16" s="14"/>
      <c r="BG16" s="14"/>
      <c r="BH16" s="24"/>
      <c r="BI16" s="24"/>
      <c r="BJ16" s="14"/>
      <c r="BK16" s="14"/>
      <c r="BL16" s="14"/>
      <c r="BM16" s="14"/>
      <c r="BN16" s="14"/>
      <c r="BO16" s="24"/>
      <c r="BP16" s="24"/>
      <c r="BQ16" s="14"/>
      <c r="BR16" s="14"/>
      <c r="BS16" s="14"/>
      <c r="BT16" s="14"/>
      <c r="BU16" s="14"/>
      <c r="BV16" s="24"/>
      <c r="BW16" s="24"/>
      <c r="BX16" s="14"/>
      <c r="BY16" s="14"/>
      <c r="BZ16" s="14"/>
      <c r="CA16" s="14"/>
      <c r="CB16" s="14"/>
      <c r="CC16" s="24"/>
      <c r="CD16" s="24"/>
    </row>
    <row r="17" spans="1:82" s="2" customFormat="1" ht="15" customHeight="1" thickBot="1">
      <c r="A17" s="44" t="s">
        <v>17</v>
      </c>
      <c r="B17" s="64" t="s">
        <v>45</v>
      </c>
      <c r="C17" s="45">
        <v>45579</v>
      </c>
      <c r="D17" s="45">
        <f>C17</f>
        <v>45579</v>
      </c>
      <c r="E17" s="20"/>
      <c r="F17" s="14"/>
      <c r="G17" s="14"/>
      <c r="H17" s="14"/>
      <c r="I17" s="14"/>
      <c r="J17" s="14"/>
      <c r="K17" s="24"/>
      <c r="L17" s="24"/>
      <c r="M17" s="14"/>
      <c r="N17" s="14"/>
      <c r="O17" s="14"/>
      <c r="P17" s="14"/>
      <c r="Q17" s="14"/>
      <c r="R17" s="24"/>
      <c r="S17" s="24"/>
      <c r="T17" s="14"/>
      <c r="U17" s="14"/>
      <c r="V17" s="14"/>
      <c r="W17" s="14"/>
      <c r="X17" s="14"/>
      <c r="Y17" s="24"/>
      <c r="Z17" s="24"/>
      <c r="AA17" s="14"/>
      <c r="AB17" s="14"/>
      <c r="AC17" s="14"/>
      <c r="AD17" s="14"/>
      <c r="AE17" s="61"/>
      <c r="AF17" s="24"/>
      <c r="AG17" s="24"/>
      <c r="AH17" s="14"/>
      <c r="AI17" s="14"/>
      <c r="AJ17" s="14"/>
      <c r="AK17" s="14"/>
      <c r="AL17" s="14"/>
      <c r="AM17" s="24"/>
      <c r="AN17" s="24"/>
      <c r="AO17" s="14"/>
      <c r="AP17" s="14"/>
      <c r="AQ17" s="14"/>
      <c r="AR17" s="14"/>
      <c r="AS17" s="14"/>
      <c r="AT17" s="24"/>
      <c r="AU17" s="24"/>
      <c r="AV17" s="14"/>
      <c r="AW17" s="14"/>
      <c r="AX17" s="14"/>
      <c r="AY17" s="14"/>
      <c r="AZ17" s="14"/>
      <c r="BA17" s="24"/>
      <c r="BB17" s="24"/>
      <c r="BC17" s="14"/>
      <c r="BD17" s="14"/>
      <c r="BE17" s="14"/>
      <c r="BF17" s="14"/>
      <c r="BG17" s="14"/>
      <c r="BH17" s="24"/>
      <c r="BI17" s="24"/>
      <c r="BJ17" s="14"/>
      <c r="BK17" s="14"/>
      <c r="BL17" s="14"/>
      <c r="BM17" s="14"/>
      <c r="BN17" s="14"/>
      <c r="BO17" s="24"/>
      <c r="BP17" s="24"/>
      <c r="BQ17" s="14"/>
      <c r="BR17" s="14"/>
      <c r="BS17" s="14"/>
      <c r="BT17" s="14"/>
      <c r="BU17" s="14"/>
      <c r="BV17" s="24"/>
      <c r="BW17" s="24"/>
      <c r="BX17" s="14"/>
      <c r="BY17" s="14"/>
      <c r="BZ17" s="14"/>
      <c r="CA17" s="14"/>
      <c r="CB17" s="14"/>
      <c r="CC17" s="24"/>
      <c r="CD17" s="24"/>
    </row>
    <row r="18" spans="1:82" s="2" customFormat="1" ht="15" customHeight="1" thickBot="1">
      <c r="A18" s="46" t="s">
        <v>8</v>
      </c>
      <c r="B18" s="47"/>
      <c r="C18" s="48"/>
      <c r="D18" s="12"/>
      <c r="E18" s="20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</row>
    <row r="19" spans="1:82" s="2" customFormat="1" ht="15" customHeight="1" thickBot="1">
      <c r="A19" s="49" t="s">
        <v>18</v>
      </c>
      <c r="B19" s="65" t="s">
        <v>47</v>
      </c>
      <c r="C19" s="50">
        <v>45587</v>
      </c>
      <c r="D19" s="50">
        <f>C19+4</f>
        <v>45591</v>
      </c>
      <c r="E19" s="20"/>
      <c r="F19" s="14"/>
      <c r="G19" s="14"/>
      <c r="H19" s="14"/>
      <c r="I19" s="14"/>
      <c r="J19" s="14"/>
      <c r="K19" s="24"/>
      <c r="L19" s="24"/>
      <c r="M19" s="14"/>
      <c r="N19" s="14"/>
      <c r="O19" s="14"/>
      <c r="P19" s="14"/>
      <c r="Q19" s="14"/>
      <c r="R19" s="24"/>
      <c r="S19" s="24"/>
      <c r="T19" s="14"/>
      <c r="U19" s="14"/>
      <c r="V19" s="14"/>
      <c r="W19" s="14"/>
      <c r="X19" s="14"/>
      <c r="Y19" s="24"/>
      <c r="Z19" s="24"/>
      <c r="AA19" s="14"/>
      <c r="AB19" s="14"/>
      <c r="AC19" s="14"/>
      <c r="AD19" s="14"/>
      <c r="AE19" s="14"/>
      <c r="AF19" s="24"/>
      <c r="AG19" s="24"/>
      <c r="AH19" s="14"/>
      <c r="AI19" s="14"/>
      <c r="AJ19" s="14"/>
      <c r="AK19" s="14"/>
      <c r="AL19" s="14"/>
      <c r="AM19" s="62"/>
      <c r="AN19" s="62"/>
      <c r="AO19" s="62"/>
      <c r="AP19" s="62"/>
      <c r="AQ19" s="62"/>
      <c r="AR19" s="14"/>
      <c r="AS19" s="14"/>
      <c r="AT19" s="24"/>
      <c r="AU19" s="24"/>
      <c r="AV19" s="14"/>
      <c r="AW19" s="14"/>
      <c r="AX19" s="14"/>
      <c r="AY19" s="14"/>
      <c r="AZ19" s="14"/>
      <c r="BA19" s="24"/>
      <c r="BB19" s="24"/>
      <c r="BC19" s="14"/>
      <c r="BD19" s="14"/>
      <c r="BE19" s="14"/>
      <c r="BF19" s="14"/>
      <c r="BG19" s="14"/>
      <c r="BH19" s="24"/>
      <c r="BI19" s="24"/>
      <c r="BJ19" s="14"/>
      <c r="BK19" s="14"/>
      <c r="BL19" s="14"/>
      <c r="BM19" s="14"/>
      <c r="BN19" s="14"/>
      <c r="BO19" s="24"/>
      <c r="BP19" s="24"/>
      <c r="BQ19" s="14"/>
      <c r="BR19" s="14"/>
      <c r="BS19" s="14"/>
      <c r="BT19" s="14"/>
      <c r="BU19" s="14"/>
      <c r="BV19" s="24"/>
      <c r="BW19" s="24"/>
      <c r="BX19" s="14"/>
      <c r="BY19" s="14"/>
      <c r="BZ19" s="14"/>
      <c r="CA19" s="14"/>
      <c r="CB19" s="14"/>
      <c r="CC19" s="24"/>
      <c r="CD19" s="24"/>
    </row>
    <row r="20" spans="1:82" s="2" customFormat="1" ht="15" customHeight="1" thickBot="1">
      <c r="A20" s="49" t="s">
        <v>19</v>
      </c>
      <c r="B20" s="65" t="s">
        <v>44</v>
      </c>
      <c r="C20" s="50">
        <v>45584</v>
      </c>
      <c r="D20" s="50">
        <f>C20+3</f>
        <v>45587</v>
      </c>
      <c r="E20" s="20"/>
      <c r="F20" s="14"/>
      <c r="G20" s="14"/>
      <c r="H20" s="14"/>
      <c r="I20" s="14"/>
      <c r="J20" s="14"/>
      <c r="K20" s="24"/>
      <c r="L20" s="24"/>
      <c r="M20" s="14"/>
      <c r="N20" s="14"/>
      <c r="O20" s="14"/>
      <c r="P20" s="14"/>
      <c r="Q20" s="14"/>
      <c r="R20" s="24"/>
      <c r="S20" s="24"/>
      <c r="T20" s="14"/>
      <c r="U20" s="14"/>
      <c r="V20" s="14"/>
      <c r="W20" s="14"/>
      <c r="X20" s="14"/>
      <c r="Y20" s="24"/>
      <c r="Z20" s="24"/>
      <c r="AA20" s="14"/>
      <c r="AB20" s="14"/>
      <c r="AC20" s="14"/>
      <c r="AD20" s="14"/>
      <c r="AE20" s="14"/>
      <c r="AF20" s="24"/>
      <c r="AG20" s="24"/>
      <c r="AH20" s="14"/>
      <c r="AI20" s="14"/>
      <c r="AJ20" s="28"/>
      <c r="AK20" s="28"/>
      <c r="AL20" s="28"/>
      <c r="AM20" s="28"/>
      <c r="AN20" s="24"/>
      <c r="AO20" s="14"/>
      <c r="AP20" s="14"/>
      <c r="AQ20" s="14"/>
      <c r="AR20" s="14"/>
      <c r="AS20" s="14"/>
      <c r="AT20" s="24"/>
      <c r="AU20" s="24"/>
      <c r="AV20" s="14"/>
      <c r="AW20" s="14"/>
      <c r="AX20" s="14"/>
      <c r="AY20" s="14"/>
      <c r="AZ20" s="14"/>
      <c r="BA20" s="24"/>
      <c r="BB20" s="24"/>
      <c r="BC20" s="14"/>
      <c r="BD20" s="14"/>
      <c r="BE20" s="14"/>
      <c r="BF20" s="14"/>
      <c r="BG20" s="14"/>
      <c r="BH20" s="24"/>
      <c r="BI20" s="24"/>
      <c r="BJ20" s="14"/>
      <c r="BK20" s="14"/>
      <c r="BL20" s="14"/>
      <c r="BM20" s="14"/>
      <c r="BN20" s="14"/>
      <c r="BO20" s="24"/>
      <c r="BP20" s="24"/>
      <c r="BQ20" s="14"/>
      <c r="BR20" s="14"/>
      <c r="BS20" s="14"/>
      <c r="BT20" s="14"/>
      <c r="BU20" s="14"/>
      <c r="BV20" s="24"/>
      <c r="BW20" s="24"/>
      <c r="BX20" s="14"/>
      <c r="BY20" s="14"/>
      <c r="BZ20" s="14"/>
      <c r="CA20" s="14"/>
      <c r="CB20" s="14"/>
      <c r="CC20" s="24"/>
      <c r="CD20" s="24"/>
    </row>
    <row r="21" spans="1:82" s="2" customFormat="1" ht="15" customHeight="1" thickBot="1">
      <c r="A21" s="49" t="s">
        <v>40</v>
      </c>
      <c r="B21" s="65" t="s">
        <v>44</v>
      </c>
      <c r="C21" s="50">
        <v>45583</v>
      </c>
      <c r="D21" s="50">
        <f>C21+2</f>
        <v>45585</v>
      </c>
      <c r="E21" s="20"/>
      <c r="F21" s="14"/>
      <c r="G21" s="14"/>
      <c r="H21" s="14"/>
      <c r="I21" s="14"/>
      <c r="J21" s="14"/>
      <c r="K21" s="24"/>
      <c r="L21" s="24"/>
      <c r="M21" s="14"/>
      <c r="N21" s="14"/>
      <c r="O21" s="14"/>
      <c r="P21" s="14"/>
      <c r="Q21" s="14"/>
      <c r="R21" s="24"/>
      <c r="S21" s="24"/>
      <c r="T21" s="14"/>
      <c r="U21" s="14"/>
      <c r="V21" s="14"/>
      <c r="W21" s="14"/>
      <c r="X21" s="14"/>
      <c r="Y21" s="24"/>
      <c r="Z21" s="24"/>
      <c r="AA21" s="14"/>
      <c r="AB21" s="14"/>
      <c r="AC21" s="14"/>
      <c r="AD21" s="14"/>
      <c r="AE21" s="14"/>
      <c r="AF21" s="24"/>
      <c r="AG21" s="24"/>
      <c r="AH21" s="14"/>
      <c r="AI21" s="28"/>
      <c r="AJ21" s="28"/>
      <c r="AK21" s="28"/>
      <c r="AL21" s="14"/>
      <c r="AM21" s="24"/>
      <c r="AN21" s="24"/>
      <c r="AO21" s="14"/>
      <c r="AP21" s="14"/>
      <c r="AQ21" s="14"/>
      <c r="AR21" s="14"/>
      <c r="AS21" s="14"/>
      <c r="AT21" s="24"/>
      <c r="AU21" s="24"/>
      <c r="AV21" s="14"/>
      <c r="AW21" s="14"/>
      <c r="AX21" s="14"/>
      <c r="AY21" s="14"/>
      <c r="AZ21" s="14"/>
      <c r="BA21" s="24"/>
      <c r="BB21" s="24"/>
      <c r="BC21" s="14"/>
      <c r="BD21" s="14"/>
      <c r="BE21" s="14"/>
      <c r="BF21" s="14"/>
      <c r="BG21" s="14"/>
      <c r="BH21" s="24"/>
      <c r="BI21" s="24"/>
      <c r="BJ21" s="14"/>
      <c r="BK21" s="14"/>
      <c r="BL21" s="14"/>
      <c r="BM21" s="14"/>
      <c r="BN21" s="14"/>
      <c r="BO21" s="24"/>
      <c r="BP21" s="24"/>
      <c r="BQ21" s="14"/>
      <c r="BR21" s="14"/>
      <c r="BS21" s="14"/>
      <c r="BT21" s="14"/>
      <c r="BU21" s="14"/>
      <c r="BV21" s="24"/>
      <c r="BW21" s="24"/>
      <c r="BX21" s="14"/>
      <c r="BY21" s="14"/>
      <c r="BZ21" s="14"/>
      <c r="CA21" s="14"/>
      <c r="CB21" s="14"/>
      <c r="CC21" s="24"/>
      <c r="CD21" s="24"/>
    </row>
    <row r="22" spans="1:82" s="2" customFormat="1" ht="15" customHeight="1" thickBot="1">
      <c r="A22" s="49" t="s">
        <v>20</v>
      </c>
      <c r="B22" s="65" t="s">
        <v>41</v>
      </c>
      <c r="C22" s="50">
        <v>45592</v>
      </c>
      <c r="D22" s="50">
        <f>C22+9</f>
        <v>45601</v>
      </c>
      <c r="E22" s="20"/>
      <c r="F22" s="14"/>
      <c r="G22" s="14"/>
      <c r="H22" s="14"/>
      <c r="I22" s="14"/>
      <c r="J22" s="14"/>
      <c r="K22" s="24"/>
      <c r="L22" s="24"/>
      <c r="M22" s="14"/>
      <c r="N22" s="14"/>
      <c r="O22" s="14"/>
      <c r="P22" s="14"/>
      <c r="Q22" s="14"/>
      <c r="R22" s="24"/>
      <c r="S22" s="24"/>
      <c r="T22" s="14"/>
      <c r="U22" s="14"/>
      <c r="V22" s="14"/>
      <c r="W22" s="14"/>
      <c r="X22" s="14"/>
      <c r="Y22" s="24"/>
      <c r="Z22" s="24"/>
      <c r="AA22" s="14"/>
      <c r="AB22" s="14"/>
      <c r="AC22" s="14"/>
      <c r="AD22" s="14"/>
      <c r="AE22" s="14"/>
      <c r="AF22" s="24"/>
      <c r="AG22" s="24"/>
      <c r="AH22" s="14"/>
      <c r="AI22" s="14"/>
      <c r="AJ22" s="14"/>
      <c r="AK22" s="14"/>
      <c r="AL22" s="14"/>
      <c r="AM22" s="24"/>
      <c r="AN22" s="24"/>
      <c r="AO22" s="14"/>
      <c r="AP22" s="14"/>
      <c r="AQ22" s="14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4"/>
      <c r="BC22" s="14"/>
      <c r="BD22" s="14"/>
      <c r="BE22" s="14"/>
      <c r="BF22" s="14"/>
      <c r="BG22" s="14"/>
      <c r="BH22" s="24"/>
      <c r="BI22" s="24"/>
      <c r="BJ22" s="14"/>
      <c r="BK22" s="14"/>
      <c r="BL22" s="14"/>
      <c r="BM22" s="14"/>
      <c r="BN22" s="14"/>
      <c r="BO22" s="24"/>
      <c r="BP22" s="24"/>
      <c r="BQ22" s="14"/>
      <c r="BR22" s="14"/>
      <c r="BS22" s="14"/>
      <c r="BT22" s="14"/>
      <c r="BU22" s="14"/>
      <c r="BV22" s="24"/>
      <c r="BW22" s="24"/>
      <c r="BX22" s="14"/>
      <c r="BY22" s="14"/>
      <c r="BZ22" s="14"/>
      <c r="CA22" s="14"/>
      <c r="CB22" s="14"/>
      <c r="CC22" s="24"/>
      <c r="CD22" s="24"/>
    </row>
    <row r="23" spans="1:82" s="2" customFormat="1" ht="15" customHeight="1" thickBot="1">
      <c r="A23" s="49" t="s">
        <v>21</v>
      </c>
      <c r="B23" s="65" t="s">
        <v>42</v>
      </c>
      <c r="C23" s="50">
        <v>44497</v>
      </c>
      <c r="D23" s="50">
        <f>C23+2</f>
        <v>44499</v>
      </c>
      <c r="E23" s="20"/>
      <c r="F23" s="14"/>
      <c r="G23" s="14"/>
      <c r="H23" s="14"/>
      <c r="I23" s="14"/>
      <c r="J23" s="14"/>
      <c r="K23" s="24"/>
      <c r="L23" s="24"/>
      <c r="M23" s="14"/>
      <c r="N23" s="14"/>
      <c r="O23" s="14"/>
      <c r="P23" s="14"/>
      <c r="Q23" s="14"/>
      <c r="R23" s="24"/>
      <c r="S23" s="24"/>
      <c r="T23" s="14"/>
      <c r="U23" s="14"/>
      <c r="V23" s="14"/>
      <c r="W23" s="14"/>
      <c r="X23" s="14"/>
      <c r="Y23" s="24"/>
      <c r="Z23" s="24"/>
      <c r="AA23" s="14"/>
      <c r="AB23" s="14"/>
      <c r="AC23" s="14"/>
      <c r="AD23" s="14"/>
      <c r="AE23" s="14"/>
      <c r="AF23" s="24"/>
      <c r="AG23" s="24"/>
      <c r="AH23" s="14"/>
      <c r="AI23" s="14"/>
      <c r="AJ23" s="14"/>
      <c r="AK23" s="14"/>
      <c r="AL23" s="14"/>
      <c r="AM23" s="24"/>
      <c r="AN23" s="24"/>
      <c r="AO23" s="14"/>
      <c r="AP23" s="14"/>
      <c r="AQ23" s="14"/>
      <c r="AR23" s="14"/>
      <c r="AS23" s="14"/>
      <c r="AT23" s="24"/>
      <c r="AU23" s="24"/>
      <c r="AV23" s="25"/>
      <c r="AW23" s="25"/>
      <c r="AX23" s="25"/>
      <c r="AY23" s="14"/>
      <c r="AZ23" s="14"/>
      <c r="BA23" s="24"/>
      <c r="BB23" s="24"/>
      <c r="BC23" s="14"/>
      <c r="BD23" s="14"/>
      <c r="BE23" s="14"/>
      <c r="BF23" s="14"/>
      <c r="BG23" s="14"/>
      <c r="BH23" s="24"/>
      <c r="BI23" s="24"/>
      <c r="BJ23" s="14"/>
      <c r="BK23" s="14"/>
      <c r="BL23" s="14"/>
      <c r="BM23" s="14"/>
      <c r="BN23" s="14"/>
      <c r="BO23" s="24"/>
      <c r="BP23" s="24"/>
      <c r="BQ23" s="14"/>
      <c r="BR23" s="14"/>
      <c r="BS23" s="14"/>
      <c r="BT23" s="14"/>
      <c r="BU23" s="14"/>
      <c r="BV23" s="24"/>
      <c r="BW23" s="24"/>
      <c r="BX23" s="14"/>
      <c r="BY23" s="14"/>
      <c r="BZ23" s="14"/>
      <c r="CA23" s="14"/>
      <c r="CB23" s="14"/>
      <c r="CC23" s="24"/>
      <c r="CD23" s="24"/>
    </row>
    <row r="24" spans="1:82" s="2" customFormat="1" ht="15" customHeight="1" thickBot="1">
      <c r="A24" s="49" t="s">
        <v>22</v>
      </c>
      <c r="B24" s="65" t="s">
        <v>47</v>
      </c>
      <c r="C24" s="50">
        <v>45589</v>
      </c>
      <c r="D24" s="50">
        <f>C24+3</f>
        <v>45592</v>
      </c>
      <c r="E24" s="20"/>
      <c r="F24" s="14"/>
      <c r="G24" s="14"/>
      <c r="H24" s="14"/>
      <c r="I24" s="14"/>
      <c r="J24" s="14"/>
      <c r="K24" s="24"/>
      <c r="L24" s="24"/>
      <c r="M24" s="14"/>
      <c r="N24" s="14"/>
      <c r="O24" s="14"/>
      <c r="P24" s="14"/>
      <c r="Q24" s="14"/>
      <c r="R24" s="24"/>
      <c r="S24" s="24"/>
      <c r="T24" s="14"/>
      <c r="U24" s="14"/>
      <c r="V24" s="14"/>
      <c r="W24" s="14"/>
      <c r="X24" s="14"/>
      <c r="Y24" s="24"/>
      <c r="Z24" s="24"/>
      <c r="AA24" s="14"/>
      <c r="AB24" s="14"/>
      <c r="AC24" s="14"/>
      <c r="AD24" s="14"/>
      <c r="AE24" s="14"/>
      <c r="AF24" s="24"/>
      <c r="AG24" s="24"/>
      <c r="AH24" s="14"/>
      <c r="AI24" s="14"/>
      <c r="AJ24" s="14"/>
      <c r="AK24" s="14"/>
      <c r="AL24" s="14"/>
      <c r="AM24" s="24"/>
      <c r="AN24" s="24"/>
      <c r="AO24" s="62"/>
      <c r="AP24" s="62"/>
      <c r="AQ24" s="62"/>
      <c r="AR24" s="62"/>
      <c r="AS24" s="14"/>
      <c r="AT24" s="24"/>
      <c r="AU24" s="24"/>
      <c r="AV24" s="14"/>
      <c r="AW24" s="14"/>
      <c r="AX24" s="14"/>
      <c r="AY24" s="14"/>
      <c r="AZ24" s="14"/>
      <c r="BA24" s="24"/>
      <c r="BB24" s="24"/>
      <c r="BC24" s="14"/>
      <c r="BD24" s="14"/>
      <c r="BE24" s="14"/>
      <c r="BF24" s="14"/>
      <c r="BG24" s="14"/>
      <c r="BH24" s="24"/>
      <c r="BI24" s="24"/>
      <c r="BJ24" s="14"/>
      <c r="BK24" s="14"/>
      <c r="BL24" s="14"/>
      <c r="BM24" s="14"/>
      <c r="BN24" s="14"/>
      <c r="BO24" s="24"/>
      <c r="BP24" s="24"/>
      <c r="BQ24" s="14"/>
      <c r="BR24" s="14"/>
      <c r="BS24" s="14"/>
      <c r="BT24" s="14"/>
      <c r="BU24" s="14"/>
      <c r="BV24" s="24"/>
      <c r="BW24" s="24"/>
      <c r="BX24" s="14"/>
      <c r="BY24" s="14"/>
      <c r="BZ24" s="14"/>
      <c r="CA24" s="14"/>
      <c r="CB24" s="14"/>
      <c r="CC24" s="24"/>
      <c r="CD24" s="24"/>
    </row>
    <row r="25" spans="1:82" s="2" customFormat="1" ht="15" customHeight="1" thickBot="1">
      <c r="A25" s="51" t="s">
        <v>23</v>
      </c>
      <c r="B25" s="65" t="s">
        <v>43</v>
      </c>
      <c r="C25" s="50">
        <v>45592</v>
      </c>
      <c r="D25" s="50">
        <f>C25+3</f>
        <v>45595</v>
      </c>
      <c r="E25" s="20"/>
      <c r="F25" s="14"/>
      <c r="G25" s="14"/>
      <c r="H25" s="14"/>
      <c r="I25" s="14"/>
      <c r="J25" s="14"/>
      <c r="K25" s="24"/>
      <c r="L25" s="24"/>
      <c r="M25" s="14"/>
      <c r="N25" s="14"/>
      <c r="O25" s="14"/>
      <c r="P25" s="14"/>
      <c r="Q25" s="14"/>
      <c r="R25" s="24"/>
      <c r="S25" s="24"/>
      <c r="T25" s="14"/>
      <c r="U25" s="14"/>
      <c r="V25" s="14"/>
      <c r="W25" s="14"/>
      <c r="X25" s="14"/>
      <c r="Y25" s="24"/>
      <c r="Z25" s="24"/>
      <c r="AA25" s="14"/>
      <c r="AB25" s="14"/>
      <c r="AC25" s="14"/>
      <c r="AD25" s="14"/>
      <c r="AE25" s="14"/>
      <c r="AF25" s="24"/>
      <c r="AG25" s="24"/>
      <c r="AH25" s="14"/>
      <c r="AI25" s="14"/>
      <c r="AJ25" s="14"/>
      <c r="AK25" s="14"/>
      <c r="AL25" s="14"/>
      <c r="AM25" s="24"/>
      <c r="AN25" s="24"/>
      <c r="AO25" s="14"/>
      <c r="AP25" s="14"/>
      <c r="AQ25" s="14"/>
      <c r="AR25" s="27"/>
      <c r="AS25" s="27"/>
      <c r="AT25" s="27"/>
      <c r="AU25" s="27"/>
      <c r="AV25" s="14"/>
      <c r="AW25" s="14"/>
      <c r="AX25" s="14"/>
      <c r="AY25" s="14"/>
      <c r="AZ25" s="14"/>
      <c r="BA25" s="24"/>
      <c r="BB25" s="24"/>
      <c r="BC25" s="14"/>
      <c r="BD25" s="14"/>
      <c r="BE25" s="14"/>
      <c r="BF25" s="14"/>
      <c r="BG25" s="14"/>
      <c r="BH25" s="24"/>
      <c r="BI25" s="24"/>
      <c r="BJ25" s="14"/>
      <c r="BK25" s="14"/>
      <c r="BL25" s="14"/>
      <c r="BM25" s="14"/>
      <c r="BN25" s="14"/>
      <c r="BO25" s="24"/>
      <c r="BP25" s="24"/>
      <c r="BQ25" s="14"/>
      <c r="BR25" s="14"/>
      <c r="BS25" s="14"/>
      <c r="BT25" s="14"/>
      <c r="BU25" s="14"/>
      <c r="BV25" s="24"/>
      <c r="BW25" s="24"/>
      <c r="BX25" s="14"/>
      <c r="BY25" s="14"/>
      <c r="BZ25" s="14"/>
      <c r="CA25" s="14"/>
      <c r="CB25" s="14"/>
      <c r="CC25" s="24"/>
      <c r="CD25" s="24"/>
    </row>
    <row r="26" spans="1:82" s="2" customFormat="1" ht="15" customHeight="1" thickBot="1">
      <c r="A26" s="51" t="s">
        <v>24</v>
      </c>
      <c r="B26" s="65" t="s">
        <v>42</v>
      </c>
      <c r="C26" s="50">
        <v>45590</v>
      </c>
      <c r="D26" s="50">
        <f>C26+2</f>
        <v>45592</v>
      </c>
      <c r="E26" s="20"/>
      <c r="F26" s="14"/>
      <c r="G26" s="14"/>
      <c r="H26" s="14"/>
      <c r="I26" s="14"/>
      <c r="J26" s="14"/>
      <c r="K26" s="24"/>
      <c r="L26" s="24"/>
      <c r="M26" s="14"/>
      <c r="N26" s="14"/>
      <c r="O26" s="14"/>
      <c r="P26" s="14"/>
      <c r="Q26" s="14"/>
      <c r="R26" s="24"/>
      <c r="S26" s="24"/>
      <c r="T26" s="14"/>
      <c r="U26" s="14"/>
      <c r="V26" s="14"/>
      <c r="W26" s="14"/>
      <c r="X26" s="14"/>
      <c r="Y26" s="24"/>
      <c r="Z26" s="24"/>
      <c r="AA26" s="14"/>
      <c r="AB26" s="14"/>
      <c r="AC26" s="14"/>
      <c r="AD26" s="14"/>
      <c r="AE26" s="14"/>
      <c r="AF26" s="24"/>
      <c r="AG26" s="24"/>
      <c r="AH26" s="14"/>
      <c r="AI26" s="14"/>
      <c r="AJ26" s="14"/>
      <c r="AK26" s="14"/>
      <c r="AL26" s="14"/>
      <c r="AM26" s="24"/>
      <c r="AN26" s="24"/>
      <c r="AO26" s="14"/>
      <c r="AP26" s="25"/>
      <c r="AQ26" s="25"/>
      <c r="AR26" s="25"/>
      <c r="AS26" s="14"/>
      <c r="AT26" s="24"/>
      <c r="AU26" s="24"/>
      <c r="AV26" s="14"/>
      <c r="AW26" s="14"/>
      <c r="AX26" s="14"/>
      <c r="AY26" s="14"/>
      <c r="AZ26" s="14"/>
      <c r="BA26" s="24"/>
      <c r="BB26" s="24"/>
      <c r="BC26" s="14"/>
      <c r="BD26" s="14"/>
      <c r="BE26" s="14"/>
      <c r="BF26" s="14"/>
      <c r="BG26" s="14"/>
      <c r="BH26" s="24"/>
      <c r="BI26" s="24"/>
      <c r="BJ26" s="14"/>
      <c r="BK26" s="14"/>
      <c r="BL26" s="14"/>
      <c r="BM26" s="14"/>
      <c r="BN26" s="14"/>
      <c r="BO26" s="24"/>
      <c r="BP26" s="24"/>
      <c r="BQ26" s="14"/>
      <c r="BR26" s="14"/>
      <c r="BS26" s="14"/>
      <c r="BT26" s="14"/>
      <c r="BU26" s="14"/>
      <c r="BV26" s="24"/>
      <c r="BW26" s="24"/>
      <c r="BX26" s="14"/>
      <c r="BY26" s="14"/>
      <c r="BZ26" s="14"/>
      <c r="CA26" s="14"/>
      <c r="CB26" s="14"/>
      <c r="CC26" s="24"/>
      <c r="CD26" s="24"/>
    </row>
    <row r="27" spans="1:82" s="2" customFormat="1" ht="15" customHeight="1" thickBot="1">
      <c r="A27" s="51" t="s">
        <v>25</v>
      </c>
      <c r="B27" s="65" t="s">
        <v>45</v>
      </c>
      <c r="C27" s="50">
        <v>45592</v>
      </c>
      <c r="D27" s="50">
        <f>C27+4</f>
        <v>45596</v>
      </c>
      <c r="E27" s="20"/>
      <c r="F27" s="14"/>
      <c r="G27" s="14"/>
      <c r="H27" s="14"/>
      <c r="I27" s="14"/>
      <c r="J27" s="14"/>
      <c r="K27" s="24"/>
      <c r="L27" s="24"/>
      <c r="M27" s="14"/>
      <c r="N27" s="14"/>
      <c r="O27" s="14"/>
      <c r="P27" s="14"/>
      <c r="Q27" s="14"/>
      <c r="R27" s="24"/>
      <c r="S27" s="24"/>
      <c r="T27" s="14"/>
      <c r="U27" s="14"/>
      <c r="V27" s="14"/>
      <c r="W27" s="14"/>
      <c r="X27" s="14"/>
      <c r="Y27" s="24"/>
      <c r="Z27" s="24"/>
      <c r="AA27" s="14"/>
      <c r="AB27" s="14"/>
      <c r="AC27" s="14"/>
      <c r="AD27" s="14"/>
      <c r="AE27" s="14"/>
      <c r="AF27" s="24"/>
      <c r="AG27" s="24"/>
      <c r="AH27" s="14"/>
      <c r="AI27" s="14"/>
      <c r="AJ27" s="14"/>
      <c r="AK27" s="14"/>
      <c r="AL27" s="14"/>
      <c r="AM27" s="24"/>
      <c r="AN27" s="24"/>
      <c r="AO27" s="14"/>
      <c r="AP27" s="14"/>
      <c r="AQ27" s="14"/>
      <c r="AR27" s="61"/>
      <c r="AS27" s="61"/>
      <c r="AT27" s="61"/>
      <c r="AU27" s="61"/>
      <c r="AV27" s="61"/>
      <c r="AW27" s="14"/>
      <c r="AX27" s="14"/>
      <c r="AY27" s="14"/>
      <c r="AZ27" s="14"/>
      <c r="BA27" s="24"/>
      <c r="BB27" s="24"/>
      <c r="BC27" s="14"/>
      <c r="BD27" s="14"/>
      <c r="BE27" s="14"/>
      <c r="BF27" s="14"/>
      <c r="BG27" s="14"/>
      <c r="BH27" s="24"/>
      <c r="BI27" s="24"/>
      <c r="BJ27" s="14"/>
      <c r="BK27" s="14"/>
      <c r="BL27" s="14"/>
      <c r="BM27" s="14"/>
      <c r="BN27" s="14"/>
      <c r="BO27" s="24"/>
      <c r="BP27" s="24"/>
      <c r="BQ27" s="14"/>
      <c r="BR27" s="14"/>
      <c r="BS27" s="14"/>
      <c r="BT27" s="14"/>
      <c r="BU27" s="14"/>
      <c r="BV27" s="24"/>
      <c r="BW27" s="24"/>
      <c r="BX27" s="14"/>
      <c r="BY27" s="14"/>
      <c r="BZ27" s="14"/>
      <c r="CA27" s="14"/>
      <c r="CB27" s="14"/>
      <c r="CC27" s="24"/>
      <c r="CD27" s="24"/>
    </row>
    <row r="28" spans="1:82" s="2" customFormat="1" ht="15" customHeight="1" thickBot="1">
      <c r="A28" s="51" t="s">
        <v>26</v>
      </c>
      <c r="B28" s="65" t="s">
        <v>45</v>
      </c>
      <c r="C28" s="50">
        <v>45589</v>
      </c>
      <c r="D28" s="50">
        <f>C28+4</f>
        <v>45593</v>
      </c>
      <c r="E28" s="20"/>
      <c r="F28" s="14"/>
      <c r="G28" s="14"/>
      <c r="H28" s="14"/>
      <c r="I28" s="14"/>
      <c r="J28" s="14"/>
      <c r="K28" s="24"/>
      <c r="L28" s="24"/>
      <c r="M28" s="14"/>
      <c r="N28" s="14"/>
      <c r="O28" s="14"/>
      <c r="P28" s="14"/>
      <c r="Q28" s="14"/>
      <c r="R28" s="24"/>
      <c r="S28" s="24"/>
      <c r="T28" s="14"/>
      <c r="U28" s="14"/>
      <c r="V28" s="14"/>
      <c r="W28" s="14"/>
      <c r="X28" s="14"/>
      <c r="Y28" s="24"/>
      <c r="Z28" s="24"/>
      <c r="AA28" s="14"/>
      <c r="AB28" s="14"/>
      <c r="AC28" s="14"/>
      <c r="AD28" s="14"/>
      <c r="AE28" s="14"/>
      <c r="AF28" s="24"/>
      <c r="AG28" s="24"/>
      <c r="AH28" s="14"/>
      <c r="AI28" s="14"/>
      <c r="AJ28" s="14"/>
      <c r="AK28" s="14"/>
      <c r="AL28" s="14"/>
      <c r="AM28" s="24"/>
      <c r="AN28" s="24"/>
      <c r="AO28" s="61"/>
      <c r="AP28" s="61"/>
      <c r="AQ28" s="61"/>
      <c r="AR28" s="61"/>
      <c r="AS28" s="61"/>
      <c r="AT28" s="24"/>
      <c r="AU28" s="24"/>
      <c r="AV28" s="14"/>
      <c r="AW28" s="14"/>
      <c r="AX28" s="14"/>
      <c r="AY28" s="14"/>
      <c r="AZ28" s="14"/>
      <c r="BA28" s="24"/>
      <c r="BB28" s="24"/>
      <c r="BC28" s="14"/>
      <c r="BD28" s="14"/>
      <c r="BE28" s="14"/>
      <c r="BF28" s="14"/>
      <c r="BG28" s="14"/>
      <c r="BH28" s="24"/>
      <c r="BI28" s="24"/>
      <c r="BJ28" s="14"/>
      <c r="BK28" s="14"/>
      <c r="BL28" s="14"/>
      <c r="BM28" s="14"/>
      <c r="BN28" s="14"/>
      <c r="BO28" s="24"/>
      <c r="BP28" s="24"/>
      <c r="BQ28" s="14"/>
      <c r="BR28" s="14"/>
      <c r="BS28" s="14"/>
      <c r="BT28" s="14"/>
      <c r="BU28" s="14"/>
      <c r="BV28" s="24"/>
      <c r="BW28" s="24"/>
      <c r="BX28" s="14"/>
      <c r="BY28" s="14"/>
      <c r="BZ28" s="14"/>
      <c r="CA28" s="14"/>
      <c r="CB28" s="14"/>
      <c r="CC28" s="24"/>
      <c r="CD28" s="24"/>
    </row>
    <row r="29" spans="1:82" s="2" customFormat="1" ht="15" customHeight="1" thickBot="1">
      <c r="A29" s="66" t="s">
        <v>27</v>
      </c>
      <c r="B29" s="65" t="s">
        <v>47</v>
      </c>
      <c r="C29" s="50">
        <v>45597</v>
      </c>
      <c r="D29" s="50">
        <f>C29+3</f>
        <v>45600</v>
      </c>
      <c r="E29" s="20"/>
      <c r="F29" s="14"/>
      <c r="G29" s="14"/>
      <c r="H29" s="14"/>
      <c r="I29" s="14"/>
      <c r="J29" s="14"/>
      <c r="K29" s="24"/>
      <c r="L29" s="24"/>
      <c r="M29" s="14"/>
      <c r="N29" s="14"/>
      <c r="O29" s="14"/>
      <c r="P29" s="14"/>
      <c r="Q29" s="14"/>
      <c r="R29" s="24"/>
      <c r="S29" s="24"/>
      <c r="T29" s="14"/>
      <c r="U29" s="14"/>
      <c r="V29" s="14"/>
      <c r="W29" s="14"/>
      <c r="X29" s="14"/>
      <c r="Y29" s="24"/>
      <c r="Z29" s="24"/>
      <c r="AA29" s="14"/>
      <c r="AB29" s="14"/>
      <c r="AC29" s="14"/>
      <c r="AD29" s="14"/>
      <c r="AE29" s="14"/>
      <c r="AF29" s="24"/>
      <c r="AG29" s="24"/>
      <c r="AH29" s="14"/>
      <c r="AI29" s="14"/>
      <c r="AJ29" s="14"/>
      <c r="AK29" s="14"/>
      <c r="AL29" s="14"/>
      <c r="AM29" s="24"/>
      <c r="AN29" s="24"/>
      <c r="AO29" s="14"/>
      <c r="AP29" s="14"/>
      <c r="AQ29" s="14"/>
      <c r="AR29" s="14"/>
      <c r="AS29" s="14"/>
      <c r="AT29" s="24"/>
      <c r="AU29" s="24"/>
      <c r="AV29" s="14"/>
      <c r="AW29" s="62"/>
      <c r="AX29" s="62"/>
      <c r="AY29" s="62"/>
      <c r="AZ29" s="62"/>
      <c r="BA29" s="24"/>
      <c r="BB29" s="24"/>
      <c r="BC29" s="14"/>
      <c r="BD29" s="14"/>
      <c r="BE29" s="14"/>
      <c r="BF29" s="14"/>
      <c r="BG29" s="14"/>
      <c r="BH29" s="24"/>
      <c r="BI29" s="24"/>
      <c r="BJ29" s="14"/>
      <c r="BK29" s="14"/>
      <c r="BL29" s="14"/>
      <c r="BM29" s="14"/>
      <c r="BN29" s="14"/>
      <c r="BO29" s="24"/>
      <c r="BP29" s="24"/>
      <c r="BQ29" s="14"/>
      <c r="BR29" s="14"/>
      <c r="BS29" s="14"/>
      <c r="BT29" s="14"/>
      <c r="BU29" s="14"/>
      <c r="BV29" s="24"/>
      <c r="BW29" s="24"/>
      <c r="BX29" s="14"/>
      <c r="BY29" s="14"/>
      <c r="BZ29" s="14"/>
      <c r="CA29" s="14"/>
      <c r="CB29" s="14"/>
      <c r="CC29" s="24"/>
      <c r="CD29" s="24"/>
    </row>
    <row r="30" spans="1:82" s="2" customFormat="1" ht="15" customHeight="1" thickBot="1">
      <c r="A30" s="51" t="s">
        <v>28</v>
      </c>
      <c r="B30" s="65" t="s">
        <v>43</v>
      </c>
      <c r="C30" s="67" t="s">
        <v>49</v>
      </c>
      <c r="D30" s="50">
        <v>45628</v>
      </c>
      <c r="E30" s="20"/>
      <c r="F30" s="14"/>
      <c r="G30" s="14"/>
      <c r="H30" s="14"/>
      <c r="I30" s="14"/>
      <c r="J30" s="14"/>
      <c r="K30" s="24"/>
      <c r="L30" s="24"/>
      <c r="M30" s="14"/>
      <c r="N30" s="14"/>
      <c r="O30" s="14"/>
      <c r="P30" s="14"/>
      <c r="Q30" s="14"/>
      <c r="R30" s="24"/>
      <c r="S30" s="24"/>
      <c r="T30" s="14"/>
      <c r="U30" s="14"/>
      <c r="V30" s="14"/>
      <c r="W30" s="14"/>
      <c r="X30" s="14"/>
      <c r="Y30" s="24"/>
      <c r="Z30" s="24"/>
      <c r="AA30" s="14"/>
      <c r="AB30" s="14"/>
      <c r="AC30" s="14"/>
      <c r="AD30" s="14"/>
      <c r="AE30" s="14"/>
      <c r="AF30" s="24"/>
      <c r="AG30" s="24"/>
      <c r="AH30" s="14"/>
      <c r="AI30" s="14"/>
      <c r="AJ30" s="14"/>
      <c r="AK30" s="14"/>
      <c r="AL30" s="14"/>
      <c r="AM30" s="24"/>
      <c r="AN30" s="24"/>
      <c r="AO30" s="14"/>
      <c r="AP30" s="14"/>
      <c r="AQ30" s="14"/>
      <c r="AR30" s="14"/>
      <c r="AS30" s="14"/>
      <c r="AT30" s="24"/>
      <c r="AU30" s="24"/>
      <c r="AV30" s="14"/>
      <c r="AW30" s="14"/>
      <c r="AX30" s="14"/>
      <c r="AY30" s="14"/>
      <c r="AZ30" s="27"/>
      <c r="BA30" s="27"/>
      <c r="BB30" s="27"/>
      <c r="BC30" s="14"/>
      <c r="BD30" s="14"/>
      <c r="BE30" s="14"/>
      <c r="BF30" s="14"/>
      <c r="BG30" s="14"/>
      <c r="BH30" s="24"/>
      <c r="BI30" s="24"/>
      <c r="BJ30" s="14"/>
      <c r="BK30" s="14"/>
      <c r="BL30" s="14"/>
      <c r="BM30" s="14"/>
      <c r="BN30" s="14"/>
      <c r="BO30" s="24"/>
      <c r="BP30" s="24"/>
      <c r="BQ30" s="14"/>
      <c r="BR30" s="14"/>
      <c r="BS30" s="14"/>
      <c r="BT30" s="14"/>
      <c r="BU30" s="14"/>
      <c r="BV30" s="24"/>
      <c r="BW30" s="24"/>
      <c r="BX30" s="14"/>
      <c r="BY30" s="14"/>
      <c r="BZ30" s="14"/>
      <c r="CA30" s="14"/>
      <c r="CB30" s="14"/>
      <c r="CC30" s="24"/>
      <c r="CD30" s="24"/>
    </row>
    <row r="31" spans="1:82" s="2" customFormat="1" ht="15" customHeight="1" thickBot="1">
      <c r="A31" s="51" t="s">
        <v>29</v>
      </c>
      <c r="B31" s="65" t="s">
        <v>43</v>
      </c>
      <c r="C31" s="50">
        <v>45596</v>
      </c>
      <c r="D31" s="50">
        <f>C31+6</f>
        <v>45602</v>
      </c>
      <c r="E31" s="20"/>
      <c r="F31" s="14"/>
      <c r="G31" s="14"/>
      <c r="H31" s="14"/>
      <c r="I31" s="14"/>
      <c r="J31" s="14"/>
      <c r="K31" s="24"/>
      <c r="L31" s="24"/>
      <c r="M31" s="14"/>
      <c r="N31" s="14"/>
      <c r="O31" s="14"/>
      <c r="P31" s="14"/>
      <c r="Q31" s="14"/>
      <c r="R31" s="24"/>
      <c r="S31" s="24"/>
      <c r="T31" s="14"/>
      <c r="U31" s="14"/>
      <c r="V31" s="14"/>
      <c r="W31" s="14"/>
      <c r="X31" s="14"/>
      <c r="Y31" s="24"/>
      <c r="Z31" s="24"/>
      <c r="AA31" s="14"/>
      <c r="AB31" s="14"/>
      <c r="AC31" s="14"/>
      <c r="AD31" s="14"/>
      <c r="AE31" s="14"/>
      <c r="AF31" s="24"/>
      <c r="AG31" s="24"/>
      <c r="AH31" s="14"/>
      <c r="AI31" s="14"/>
      <c r="AJ31" s="14"/>
      <c r="AK31" s="14"/>
      <c r="AL31" s="14"/>
      <c r="AM31" s="24"/>
      <c r="AN31" s="24"/>
      <c r="AO31" s="14"/>
      <c r="AP31" s="14"/>
      <c r="AQ31" s="14"/>
      <c r="AR31" s="14"/>
      <c r="AS31" s="14"/>
      <c r="AT31" s="24"/>
      <c r="AU31" s="24"/>
      <c r="AV31" s="27"/>
      <c r="AW31" s="27"/>
      <c r="AX31" s="27"/>
      <c r="AY31" s="27"/>
      <c r="AZ31" s="27"/>
      <c r="BA31" s="27"/>
      <c r="BB31" s="27"/>
      <c r="BC31" s="14"/>
      <c r="BD31" s="14"/>
      <c r="BE31" s="14"/>
      <c r="BF31" s="14"/>
      <c r="BG31" s="14"/>
      <c r="BH31" s="24"/>
      <c r="BI31" s="24"/>
      <c r="BJ31" s="14"/>
      <c r="BK31" s="14"/>
      <c r="BL31" s="14"/>
      <c r="BM31" s="14"/>
      <c r="BN31" s="14"/>
      <c r="BO31" s="24"/>
      <c r="BP31" s="24"/>
      <c r="BQ31" s="14"/>
      <c r="BR31" s="14"/>
      <c r="BS31" s="14"/>
      <c r="BT31" s="14"/>
      <c r="BU31" s="14"/>
      <c r="BV31" s="24"/>
      <c r="BW31" s="24"/>
      <c r="BX31" s="14"/>
      <c r="BY31" s="14"/>
      <c r="BZ31" s="14"/>
      <c r="CA31" s="14"/>
      <c r="CB31" s="14"/>
      <c r="CC31" s="24"/>
      <c r="CD31" s="24"/>
    </row>
    <row r="32" spans="1:82" s="2" customFormat="1" ht="15" customHeight="1" thickBot="1">
      <c r="A32" s="51" t="s">
        <v>30</v>
      </c>
      <c r="B32" s="65" t="s">
        <v>46</v>
      </c>
      <c r="C32" s="50">
        <v>45602</v>
      </c>
      <c r="D32" s="50">
        <f>C32+0</f>
        <v>45602</v>
      </c>
      <c r="E32" s="20"/>
      <c r="F32" s="14"/>
      <c r="G32" s="14"/>
      <c r="H32" s="14"/>
      <c r="I32" s="14"/>
      <c r="J32" s="14"/>
      <c r="K32" s="24"/>
      <c r="L32" s="24"/>
      <c r="M32" s="14"/>
      <c r="N32" s="14"/>
      <c r="O32" s="14"/>
      <c r="P32" s="14"/>
      <c r="Q32" s="14"/>
      <c r="R32" s="24"/>
      <c r="S32" s="24"/>
      <c r="T32" s="14"/>
      <c r="U32" s="14"/>
      <c r="V32" s="14"/>
      <c r="W32" s="14"/>
      <c r="X32" s="14"/>
      <c r="Y32" s="24"/>
      <c r="Z32" s="24"/>
      <c r="AA32" s="14"/>
      <c r="AB32" s="14"/>
      <c r="AC32" s="14"/>
      <c r="AD32" s="14"/>
      <c r="AE32" s="14"/>
      <c r="AF32" s="24"/>
      <c r="AG32" s="24"/>
      <c r="AH32" s="14"/>
      <c r="AI32" s="14"/>
      <c r="AJ32" s="14"/>
      <c r="AK32" s="14"/>
      <c r="AL32" s="14"/>
      <c r="AM32" s="24"/>
      <c r="AN32" s="24"/>
      <c r="AO32" s="14"/>
      <c r="AP32" s="14"/>
      <c r="AQ32" s="14"/>
      <c r="AR32" s="14"/>
      <c r="AS32" s="14"/>
      <c r="AT32" s="24"/>
      <c r="AU32" s="24"/>
      <c r="AV32" s="14"/>
      <c r="AW32" s="14"/>
      <c r="AX32" s="14"/>
      <c r="AY32" s="14"/>
      <c r="AZ32" s="14"/>
      <c r="BA32" s="24"/>
      <c r="BB32" s="59"/>
      <c r="BC32" s="14"/>
      <c r="BD32" s="14"/>
      <c r="BE32" s="14"/>
      <c r="BF32" s="14"/>
      <c r="BG32" s="14"/>
      <c r="BH32" s="24"/>
      <c r="BI32" s="24"/>
      <c r="BJ32" s="14"/>
      <c r="BK32" s="14"/>
      <c r="BL32" s="14"/>
      <c r="BM32" s="14"/>
      <c r="BN32" s="14"/>
      <c r="BO32" s="24"/>
      <c r="BP32" s="24"/>
      <c r="BQ32" s="14"/>
      <c r="BR32" s="14"/>
      <c r="BS32" s="14"/>
      <c r="BT32" s="14"/>
      <c r="BU32" s="14"/>
      <c r="BV32" s="24"/>
      <c r="BW32" s="24"/>
      <c r="BX32" s="14"/>
      <c r="BY32" s="14"/>
      <c r="BZ32" s="14"/>
      <c r="CA32" s="14"/>
      <c r="CB32" s="14"/>
      <c r="CC32" s="24"/>
      <c r="CD32" s="24"/>
    </row>
    <row r="33" spans="1:82" s="2" customFormat="1" ht="15" customHeight="1" thickBot="1">
      <c r="A33" s="52" t="s">
        <v>7</v>
      </c>
      <c r="B33" s="53"/>
      <c r="C33" s="54"/>
      <c r="D33" s="13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</row>
    <row r="34" spans="1:82" s="2" customFormat="1" ht="15" customHeight="1" thickBot="1">
      <c r="A34" s="55" t="s">
        <v>31</v>
      </c>
      <c r="B34" s="68" t="s">
        <v>41</v>
      </c>
      <c r="C34" s="56">
        <v>45610</v>
      </c>
      <c r="D34" s="56">
        <f>C34+4</f>
        <v>45614</v>
      </c>
      <c r="E34" s="20"/>
      <c r="F34" s="14"/>
      <c r="G34" s="14"/>
      <c r="H34" s="14"/>
      <c r="I34" s="14"/>
      <c r="J34" s="14"/>
      <c r="K34" s="24"/>
      <c r="L34" s="24"/>
      <c r="M34" s="14"/>
      <c r="N34" s="14"/>
      <c r="O34" s="14"/>
      <c r="P34" s="14"/>
      <c r="Q34" s="14"/>
      <c r="R34" s="24"/>
      <c r="S34" s="24"/>
      <c r="T34" s="14"/>
      <c r="U34" s="14"/>
      <c r="V34" s="14"/>
      <c r="W34" s="14"/>
      <c r="X34" s="14"/>
      <c r="Y34" s="24"/>
      <c r="Z34" s="24"/>
      <c r="AA34" s="14"/>
      <c r="AB34" s="14"/>
      <c r="AC34" s="14"/>
      <c r="AD34" s="14"/>
      <c r="AE34" s="14"/>
      <c r="AF34" s="24"/>
      <c r="AG34" s="24"/>
      <c r="AH34" s="14"/>
      <c r="AI34" s="14"/>
      <c r="AJ34" s="14"/>
      <c r="AK34" s="14"/>
      <c r="AL34" s="14"/>
      <c r="AM34" s="24"/>
      <c r="AN34" s="24"/>
      <c r="AO34" s="14"/>
      <c r="AP34" s="14"/>
      <c r="AQ34" s="14"/>
      <c r="AR34" s="14"/>
      <c r="AS34" s="14"/>
      <c r="AT34" s="24"/>
      <c r="AU34" s="24"/>
      <c r="AV34" s="14"/>
      <c r="AW34" s="14"/>
      <c r="AX34" s="14"/>
      <c r="AY34" s="14"/>
      <c r="AZ34" s="14"/>
      <c r="BA34" s="24"/>
      <c r="BB34" s="24"/>
      <c r="BC34" s="14"/>
      <c r="BD34" s="14"/>
      <c r="BE34" s="14"/>
      <c r="BF34" s="14"/>
      <c r="BG34" s="14"/>
      <c r="BH34" s="24"/>
      <c r="BI34" s="24"/>
      <c r="BJ34" s="33"/>
      <c r="BK34" s="33"/>
      <c r="BL34" s="33"/>
      <c r="BM34" s="33"/>
      <c r="BN34" s="33"/>
      <c r="BO34" s="24"/>
      <c r="BP34" s="24"/>
      <c r="BQ34" s="14"/>
      <c r="BR34" s="14"/>
      <c r="BS34" s="14"/>
      <c r="BT34" s="14"/>
      <c r="BU34" s="14"/>
      <c r="BV34" s="24"/>
      <c r="BW34" s="24"/>
      <c r="BX34" s="24"/>
      <c r="BY34" s="14"/>
      <c r="BZ34" s="14"/>
      <c r="CA34" s="14"/>
      <c r="CB34" s="14"/>
      <c r="CC34" s="24"/>
      <c r="CD34" s="24"/>
    </row>
    <row r="35" spans="1:82" s="2" customFormat="1" ht="15" customHeight="1" thickBot="1">
      <c r="A35" s="55" t="s">
        <v>32</v>
      </c>
      <c r="B35" s="68" t="s">
        <v>42</v>
      </c>
      <c r="C35" s="56">
        <v>45610</v>
      </c>
      <c r="D35" s="56">
        <f t="shared" ref="D35:D36" si="23">C35+4</f>
        <v>45614</v>
      </c>
      <c r="E35" s="20"/>
      <c r="F35" s="14"/>
      <c r="G35" s="14"/>
      <c r="H35" s="14"/>
      <c r="I35" s="14"/>
      <c r="J35" s="14"/>
      <c r="K35" s="24"/>
      <c r="L35" s="24"/>
      <c r="M35" s="14"/>
      <c r="N35" s="14"/>
      <c r="O35" s="14"/>
      <c r="P35" s="14"/>
      <c r="Q35" s="14"/>
      <c r="R35" s="24"/>
      <c r="S35" s="24"/>
      <c r="T35" s="14"/>
      <c r="U35" s="14"/>
      <c r="V35" s="14"/>
      <c r="W35" s="14"/>
      <c r="X35" s="14"/>
      <c r="Y35" s="24"/>
      <c r="Z35" s="24"/>
      <c r="AA35" s="14"/>
      <c r="AB35" s="14"/>
      <c r="AC35" s="14"/>
      <c r="AD35" s="14"/>
      <c r="AE35" s="14"/>
      <c r="AF35" s="24"/>
      <c r="AG35" s="24"/>
      <c r="AH35" s="14"/>
      <c r="AI35" s="14"/>
      <c r="AJ35" s="14"/>
      <c r="AK35" s="14"/>
      <c r="AL35" s="14"/>
      <c r="AM35" s="24"/>
      <c r="AN35" s="24"/>
      <c r="AO35" s="14"/>
      <c r="AP35" s="14"/>
      <c r="AQ35" s="14"/>
      <c r="AR35" s="14"/>
      <c r="AS35" s="14"/>
      <c r="AT35" s="24"/>
      <c r="AU35" s="24"/>
      <c r="AV35" s="14"/>
      <c r="AW35" s="14"/>
      <c r="AX35" s="14"/>
      <c r="AY35" s="14"/>
      <c r="AZ35" s="14"/>
      <c r="BA35" s="24"/>
      <c r="BB35" s="24"/>
      <c r="BC35" s="14"/>
      <c r="BD35" s="14"/>
      <c r="BE35" s="14"/>
      <c r="BF35" s="14"/>
      <c r="BG35" s="14"/>
      <c r="BH35" s="24"/>
      <c r="BI35" s="24"/>
      <c r="BJ35" s="34"/>
      <c r="BK35" s="34"/>
      <c r="BL35" s="34"/>
      <c r="BM35" s="34"/>
      <c r="BN35" s="34"/>
      <c r="BO35" s="24"/>
      <c r="BP35" s="24"/>
      <c r="BQ35" s="14"/>
      <c r="BR35" s="14"/>
      <c r="BS35" s="14"/>
      <c r="BT35" s="14"/>
      <c r="BU35" s="14"/>
      <c r="BV35" s="24"/>
      <c r="BW35" s="24"/>
      <c r="BX35" s="24"/>
      <c r="BY35" s="14"/>
      <c r="BZ35" s="14"/>
      <c r="CA35" s="14"/>
      <c r="CB35" s="14"/>
      <c r="CC35" s="24"/>
      <c r="CD35" s="24"/>
    </row>
    <row r="36" spans="1:82" s="2" customFormat="1" ht="15" customHeight="1" thickBot="1">
      <c r="A36" s="55" t="s">
        <v>33</v>
      </c>
      <c r="B36" s="68" t="s">
        <v>47</v>
      </c>
      <c r="C36" s="56">
        <v>45610</v>
      </c>
      <c r="D36" s="56">
        <f t="shared" si="23"/>
        <v>45614</v>
      </c>
      <c r="E36" s="20"/>
      <c r="F36" s="14"/>
      <c r="G36" s="14"/>
      <c r="H36" s="14"/>
      <c r="I36" s="14"/>
      <c r="J36" s="14"/>
      <c r="K36" s="24"/>
      <c r="L36" s="24"/>
      <c r="M36" s="14"/>
      <c r="N36" s="14"/>
      <c r="O36" s="14"/>
      <c r="P36" s="14"/>
      <c r="Q36" s="14"/>
      <c r="R36" s="24"/>
      <c r="S36" s="24"/>
      <c r="T36" s="14"/>
      <c r="U36" s="14"/>
      <c r="V36" s="14"/>
      <c r="W36" s="14"/>
      <c r="X36" s="14"/>
      <c r="Y36" s="24"/>
      <c r="Z36" s="24"/>
      <c r="AA36" s="14"/>
      <c r="AB36" s="14"/>
      <c r="AC36" s="14"/>
      <c r="AD36" s="14"/>
      <c r="AE36" s="14"/>
      <c r="AF36" s="24"/>
      <c r="AG36" s="24"/>
      <c r="AH36" s="14"/>
      <c r="AI36" s="14"/>
      <c r="AJ36" s="14"/>
      <c r="AK36" s="14"/>
      <c r="AL36" s="14"/>
      <c r="AM36" s="24"/>
      <c r="AN36" s="24"/>
      <c r="AO36" s="14"/>
      <c r="AP36" s="14"/>
      <c r="AQ36" s="14"/>
      <c r="AR36" s="14"/>
      <c r="AS36" s="14"/>
      <c r="AT36" s="24"/>
      <c r="AU36" s="24"/>
      <c r="AV36" s="14"/>
      <c r="AW36" s="14"/>
      <c r="AX36" s="14"/>
      <c r="AY36" s="14"/>
      <c r="AZ36" s="14"/>
      <c r="BA36" s="24"/>
      <c r="BB36" s="24"/>
      <c r="BC36" s="14"/>
      <c r="BD36" s="14"/>
      <c r="BE36" s="14"/>
      <c r="BF36" s="14"/>
      <c r="BG36" s="14"/>
      <c r="BH36" s="24"/>
      <c r="BI36" s="24"/>
      <c r="BJ36" s="69"/>
      <c r="BK36" s="69"/>
      <c r="BL36" s="69"/>
      <c r="BM36" s="69"/>
      <c r="BN36" s="69"/>
      <c r="BO36" s="24"/>
      <c r="BP36" s="24"/>
      <c r="BQ36" s="14"/>
      <c r="BR36" s="14"/>
      <c r="BS36" s="14"/>
      <c r="BT36" s="14"/>
      <c r="BU36" s="14"/>
      <c r="BV36" s="24"/>
      <c r="BW36" s="24"/>
      <c r="BX36" s="24"/>
      <c r="BY36" s="14"/>
      <c r="BZ36" s="14"/>
      <c r="CA36" s="14"/>
      <c r="CB36" s="14"/>
      <c r="CC36" s="24"/>
      <c r="CD36" s="24"/>
    </row>
    <row r="37" spans="1:82" s="2" customFormat="1" ht="15" customHeight="1" thickBot="1">
      <c r="A37" s="55" t="s">
        <v>34</v>
      </c>
      <c r="B37" s="68" t="s">
        <v>43</v>
      </c>
      <c r="C37" s="56">
        <v>45617</v>
      </c>
      <c r="D37" s="56">
        <v>45617</v>
      </c>
      <c r="E37" s="20"/>
      <c r="F37" s="14"/>
      <c r="G37" s="14"/>
      <c r="H37" s="14"/>
      <c r="I37" s="14"/>
      <c r="J37" s="14"/>
      <c r="K37" s="24"/>
      <c r="L37" s="24"/>
      <c r="M37" s="14"/>
      <c r="N37" s="14"/>
      <c r="O37" s="14"/>
      <c r="P37" s="14"/>
      <c r="Q37" s="14"/>
      <c r="R37" s="24"/>
      <c r="S37" s="24"/>
      <c r="T37" s="14"/>
      <c r="U37" s="14"/>
      <c r="V37" s="14"/>
      <c r="W37" s="14"/>
      <c r="X37" s="14"/>
      <c r="Y37" s="24"/>
      <c r="Z37" s="24"/>
      <c r="AA37" s="14"/>
      <c r="AB37" s="14"/>
      <c r="AC37" s="14"/>
      <c r="AD37" s="14"/>
      <c r="AE37" s="14"/>
      <c r="AF37" s="24"/>
      <c r="AG37" s="24"/>
      <c r="AH37" s="14"/>
      <c r="AI37" s="14"/>
      <c r="AJ37" s="14"/>
      <c r="AK37" s="14"/>
      <c r="AL37" s="14"/>
      <c r="AM37" s="24"/>
      <c r="AN37" s="24"/>
      <c r="AO37" s="14"/>
      <c r="AP37" s="14"/>
      <c r="AQ37" s="14"/>
      <c r="AR37" s="14"/>
      <c r="AS37" s="14"/>
      <c r="AT37" s="24"/>
      <c r="AU37" s="24"/>
      <c r="AV37" s="14"/>
      <c r="AW37" s="14"/>
      <c r="AX37" s="14"/>
      <c r="AY37" s="14"/>
      <c r="AZ37" s="14"/>
      <c r="BA37" s="24"/>
      <c r="BB37" s="24"/>
      <c r="BC37" s="14"/>
      <c r="BD37" s="14"/>
      <c r="BE37" s="14"/>
      <c r="BF37" s="14"/>
      <c r="BG37" s="14"/>
      <c r="BH37" s="24"/>
      <c r="BI37" s="24"/>
      <c r="BJ37" s="14"/>
      <c r="BK37" s="14"/>
      <c r="BL37" s="14"/>
      <c r="BM37" s="14"/>
      <c r="BN37" s="14"/>
      <c r="BO37" s="24"/>
      <c r="BP37" s="24"/>
      <c r="BQ37" s="35"/>
      <c r="BR37" s="14"/>
      <c r="BS37" s="14"/>
      <c r="BT37" s="14"/>
      <c r="BU37" s="14"/>
      <c r="BV37" s="24"/>
      <c r="BW37" s="24"/>
      <c r="BX37" s="24"/>
      <c r="BY37" s="14"/>
      <c r="BZ37" s="14"/>
      <c r="CA37" s="14"/>
      <c r="CB37" s="14"/>
      <c r="CC37" s="24"/>
      <c r="CD37" s="24"/>
    </row>
    <row r="38" spans="1:82" s="2" customFormat="1" ht="15" customHeight="1" thickBot="1">
      <c r="A38" s="55" t="s">
        <v>35</v>
      </c>
      <c r="B38" s="68" t="s">
        <v>44</v>
      </c>
      <c r="C38" s="56">
        <v>45617</v>
      </c>
      <c r="D38" s="56">
        <v>45617</v>
      </c>
      <c r="E38" s="20"/>
      <c r="F38" s="14"/>
      <c r="G38" s="14"/>
      <c r="H38" s="14"/>
      <c r="I38" s="14"/>
      <c r="J38" s="14"/>
      <c r="K38" s="24"/>
      <c r="L38" s="24"/>
      <c r="M38" s="14"/>
      <c r="N38" s="14"/>
      <c r="O38" s="14"/>
      <c r="P38" s="14"/>
      <c r="Q38" s="14"/>
      <c r="R38" s="24"/>
      <c r="S38" s="24"/>
      <c r="T38" s="14"/>
      <c r="U38" s="14"/>
      <c r="V38" s="14"/>
      <c r="W38" s="14"/>
      <c r="X38" s="14"/>
      <c r="Y38" s="24"/>
      <c r="Z38" s="24"/>
      <c r="AA38" s="14"/>
      <c r="AB38" s="14"/>
      <c r="AC38" s="14"/>
      <c r="AD38" s="14"/>
      <c r="AE38" s="14"/>
      <c r="AF38" s="24"/>
      <c r="AG38" s="24"/>
      <c r="AH38" s="14"/>
      <c r="AI38" s="14"/>
      <c r="AJ38" s="14"/>
      <c r="AK38" s="14"/>
      <c r="AL38" s="14"/>
      <c r="AM38" s="24"/>
      <c r="AN38" s="24"/>
      <c r="AO38" s="14"/>
      <c r="AP38" s="14"/>
      <c r="AQ38" s="14"/>
      <c r="AR38" s="14"/>
      <c r="AS38" s="14"/>
      <c r="AT38" s="24"/>
      <c r="AU38" s="24"/>
      <c r="AV38" s="14"/>
      <c r="AW38" s="14"/>
      <c r="AX38" s="14"/>
      <c r="AY38" s="14"/>
      <c r="AZ38" s="14"/>
      <c r="BA38" s="24"/>
      <c r="BB38" s="24"/>
      <c r="BC38" s="14"/>
      <c r="BD38" s="14"/>
      <c r="BE38" s="14"/>
      <c r="BF38" s="14"/>
      <c r="BG38" s="14"/>
      <c r="BH38" s="24"/>
      <c r="BI38" s="24"/>
      <c r="BJ38" s="14"/>
      <c r="BK38" s="14"/>
      <c r="BL38" s="14"/>
      <c r="BM38" s="14"/>
      <c r="BN38" s="14"/>
      <c r="BO38" s="24"/>
      <c r="BP38" s="24"/>
      <c r="BQ38" s="70"/>
      <c r="BR38" s="14"/>
      <c r="BS38" s="14"/>
      <c r="BT38" s="14"/>
      <c r="BU38" s="14"/>
      <c r="BV38" s="24"/>
      <c r="BW38" s="24"/>
      <c r="BX38" s="24"/>
      <c r="BY38" s="14"/>
      <c r="BZ38" s="14"/>
      <c r="CA38" s="14"/>
      <c r="CB38" s="14"/>
      <c r="CC38" s="24"/>
      <c r="CD38" s="24"/>
    </row>
    <row r="39" spans="1:82" s="2" customFormat="1" ht="15" customHeight="1" thickBot="1">
      <c r="A39" s="55" t="s">
        <v>36</v>
      </c>
      <c r="B39" s="68" t="s">
        <v>46</v>
      </c>
      <c r="C39" s="56">
        <v>45619</v>
      </c>
      <c r="D39" s="56">
        <v>45617</v>
      </c>
      <c r="E39" s="20"/>
      <c r="F39" s="14"/>
      <c r="G39" s="14"/>
      <c r="H39" s="14"/>
      <c r="I39" s="14"/>
      <c r="J39" s="14"/>
      <c r="K39" s="24"/>
      <c r="L39" s="24"/>
      <c r="M39" s="14"/>
      <c r="N39" s="14"/>
      <c r="O39" s="14"/>
      <c r="P39" s="14"/>
      <c r="Q39" s="14"/>
      <c r="R39" s="24"/>
      <c r="S39" s="24"/>
      <c r="T39" s="14"/>
      <c r="U39" s="14"/>
      <c r="V39" s="14"/>
      <c r="W39" s="14"/>
      <c r="X39" s="14"/>
      <c r="Y39" s="24"/>
      <c r="Z39" s="24"/>
      <c r="AA39" s="14"/>
      <c r="AB39" s="14"/>
      <c r="AC39" s="14"/>
      <c r="AD39" s="14"/>
      <c r="AE39" s="14"/>
      <c r="AF39" s="24"/>
      <c r="AG39" s="24"/>
      <c r="AH39" s="14"/>
      <c r="AI39" s="14"/>
      <c r="AJ39" s="14"/>
      <c r="AK39" s="14"/>
      <c r="AL39" s="14"/>
      <c r="AM39" s="24"/>
      <c r="AN39" s="24"/>
      <c r="AO39" s="14"/>
      <c r="AP39" s="14"/>
      <c r="AQ39" s="14"/>
      <c r="AR39" s="14"/>
      <c r="AS39" s="14"/>
      <c r="AT39" s="24"/>
      <c r="AU39" s="24"/>
      <c r="AV39" s="14"/>
      <c r="AW39" s="14"/>
      <c r="AX39" s="14"/>
      <c r="AY39" s="14"/>
      <c r="AZ39" s="14"/>
      <c r="BA39" s="24"/>
      <c r="BB39" s="24"/>
      <c r="BC39" s="14"/>
      <c r="BD39" s="14"/>
      <c r="BE39" s="14"/>
      <c r="BF39" s="14"/>
      <c r="BG39" s="14"/>
      <c r="BH39" s="24"/>
      <c r="BI39" s="24"/>
      <c r="BJ39" s="14"/>
      <c r="BK39" s="14"/>
      <c r="BL39" s="14"/>
      <c r="BM39" s="14"/>
      <c r="BN39" s="14"/>
      <c r="BO39" s="24"/>
      <c r="BP39" s="24"/>
      <c r="BQ39" s="14"/>
      <c r="BR39" s="71"/>
      <c r="BS39" s="14"/>
      <c r="BT39" s="14"/>
      <c r="BU39" s="14"/>
      <c r="BV39" s="24"/>
      <c r="BW39" s="24"/>
      <c r="BX39" s="24"/>
      <c r="BY39" s="14"/>
      <c r="BZ39" s="14"/>
      <c r="CA39" s="14"/>
      <c r="CB39" s="14"/>
      <c r="CC39" s="24"/>
      <c r="CD39" s="24"/>
    </row>
    <row r="40" spans="1:82" s="2" customFormat="1" ht="15" customHeight="1" thickBot="1">
      <c r="A40" s="55" t="s">
        <v>37</v>
      </c>
      <c r="B40" s="68" t="s">
        <v>42</v>
      </c>
      <c r="C40" s="56">
        <v>45619</v>
      </c>
      <c r="D40" s="56">
        <v>45619</v>
      </c>
      <c r="E40" s="20"/>
      <c r="F40" s="14"/>
      <c r="G40" s="14"/>
      <c r="H40" s="14"/>
      <c r="I40" s="14"/>
      <c r="J40" s="14"/>
      <c r="K40" s="24"/>
      <c r="L40" s="24"/>
      <c r="M40" s="14"/>
      <c r="N40" s="14"/>
      <c r="O40" s="14"/>
      <c r="P40" s="14"/>
      <c r="Q40" s="14"/>
      <c r="R40" s="24"/>
      <c r="S40" s="24"/>
      <c r="T40" s="14"/>
      <c r="U40" s="14"/>
      <c r="V40" s="14"/>
      <c r="W40" s="14"/>
      <c r="X40" s="14"/>
      <c r="Y40" s="24"/>
      <c r="Z40" s="24"/>
      <c r="AA40" s="14"/>
      <c r="AB40" s="14"/>
      <c r="AC40" s="14"/>
      <c r="AD40" s="14"/>
      <c r="AE40" s="14"/>
      <c r="AF40" s="24"/>
      <c r="AG40" s="24"/>
      <c r="AH40" s="14"/>
      <c r="AI40" s="14"/>
      <c r="AJ40" s="14"/>
      <c r="AK40" s="14"/>
      <c r="AL40" s="14"/>
      <c r="AM40" s="24"/>
      <c r="AN40" s="24"/>
      <c r="AO40" s="14"/>
      <c r="AP40" s="14"/>
      <c r="AQ40" s="14"/>
      <c r="AR40" s="14"/>
      <c r="AS40" s="14"/>
      <c r="AT40" s="24"/>
      <c r="AU40" s="24"/>
      <c r="AV40" s="14"/>
      <c r="AW40" s="14"/>
      <c r="AX40" s="14"/>
      <c r="AY40" s="14"/>
      <c r="AZ40" s="14"/>
      <c r="BA40" s="24"/>
      <c r="BB40" s="24"/>
      <c r="BC40" s="14"/>
      <c r="BD40" s="14"/>
      <c r="BE40" s="14"/>
      <c r="BF40" s="14"/>
      <c r="BG40" s="14"/>
      <c r="BH40" s="24"/>
      <c r="BI40" s="24"/>
      <c r="BJ40" s="14"/>
      <c r="BK40" s="14"/>
      <c r="BL40" s="14"/>
      <c r="BM40" s="14"/>
      <c r="BN40" s="14"/>
      <c r="BO40" s="24"/>
      <c r="BP40" s="24"/>
      <c r="BQ40" s="14"/>
      <c r="BR40" s="14"/>
      <c r="BS40" s="34"/>
      <c r="BT40" s="14"/>
      <c r="BU40" s="14"/>
      <c r="BV40" s="24"/>
      <c r="BW40" s="24"/>
      <c r="BX40" s="24"/>
      <c r="BY40" s="14"/>
      <c r="BZ40" s="14"/>
      <c r="CA40" s="14"/>
      <c r="CB40" s="14"/>
      <c r="CC40" s="24"/>
      <c r="CD40" s="24"/>
    </row>
    <row r="41" spans="1:82" s="2" customFormat="1" ht="15" customHeight="1" thickBot="1">
      <c r="A41" s="55" t="s">
        <v>38</v>
      </c>
      <c r="B41" s="68" t="s">
        <v>41</v>
      </c>
      <c r="C41" s="56">
        <v>45619</v>
      </c>
      <c r="D41" s="56">
        <v>45619</v>
      </c>
      <c r="E41" s="20"/>
      <c r="F41" s="14"/>
      <c r="G41" s="14"/>
      <c r="H41" s="14"/>
      <c r="I41" s="14"/>
      <c r="J41" s="14"/>
      <c r="K41" s="24"/>
      <c r="L41" s="24"/>
      <c r="M41" s="14"/>
      <c r="N41" s="14"/>
      <c r="O41" s="14"/>
      <c r="P41" s="14"/>
      <c r="Q41" s="14"/>
      <c r="R41" s="24"/>
      <c r="S41" s="24"/>
      <c r="T41" s="14"/>
      <c r="U41" s="14"/>
      <c r="V41" s="14"/>
      <c r="W41" s="14"/>
      <c r="X41" s="14"/>
      <c r="Y41" s="24"/>
      <c r="Z41" s="24"/>
      <c r="AA41" s="14"/>
      <c r="AB41" s="14"/>
      <c r="AC41" s="14"/>
      <c r="AD41" s="14"/>
      <c r="AE41" s="14"/>
      <c r="AF41" s="24"/>
      <c r="AG41" s="24"/>
      <c r="AH41" s="14"/>
      <c r="AI41" s="14"/>
      <c r="AJ41" s="14"/>
      <c r="AK41" s="14"/>
      <c r="AL41" s="14"/>
      <c r="AM41" s="24"/>
      <c r="AN41" s="24"/>
      <c r="AO41" s="14"/>
      <c r="AP41" s="14"/>
      <c r="AQ41" s="14"/>
      <c r="AR41" s="14"/>
      <c r="AS41" s="14"/>
      <c r="AT41" s="24"/>
      <c r="AU41" s="24"/>
      <c r="AV41" s="14"/>
      <c r="AW41" s="14"/>
      <c r="AX41" s="14"/>
      <c r="AY41" s="14"/>
      <c r="AZ41" s="14"/>
      <c r="BA41" s="24"/>
      <c r="BB41" s="24"/>
      <c r="BC41" s="14"/>
      <c r="BD41" s="14"/>
      <c r="BE41" s="14"/>
      <c r="BF41" s="14"/>
      <c r="BG41" s="14"/>
      <c r="BH41" s="24"/>
      <c r="BI41" s="24"/>
      <c r="BJ41" s="14"/>
      <c r="BK41" s="14"/>
      <c r="BL41" s="14"/>
      <c r="BM41" s="14"/>
      <c r="BN41" s="14"/>
      <c r="BO41" s="24"/>
      <c r="BP41" s="24"/>
      <c r="BQ41" s="14"/>
      <c r="BR41" s="14"/>
      <c r="BS41" s="33"/>
      <c r="BT41" s="14"/>
      <c r="BU41" s="14"/>
      <c r="BV41" s="24"/>
      <c r="BW41" s="24"/>
      <c r="BX41" s="24"/>
      <c r="BY41" s="14"/>
      <c r="BZ41" s="14"/>
      <c r="CA41" s="14"/>
      <c r="CB41" s="14"/>
      <c r="CC41" s="24"/>
      <c r="CD41" s="24"/>
    </row>
    <row r="42" spans="1:82" s="2" customFormat="1" ht="15" customHeight="1" thickBot="1">
      <c r="A42" s="55" t="s">
        <v>39</v>
      </c>
      <c r="B42" s="68" t="s">
        <v>45</v>
      </c>
      <c r="C42" s="56">
        <v>45620</v>
      </c>
      <c r="D42" s="56">
        <v>45620</v>
      </c>
      <c r="E42" s="20"/>
      <c r="F42" s="14"/>
      <c r="G42" s="14"/>
      <c r="H42" s="14"/>
      <c r="I42" s="14"/>
      <c r="J42" s="14"/>
      <c r="K42" s="24"/>
      <c r="L42" s="24"/>
      <c r="M42" s="14"/>
      <c r="N42" s="14"/>
      <c r="O42" s="14"/>
      <c r="P42" s="14"/>
      <c r="Q42" s="14"/>
      <c r="R42" s="24"/>
      <c r="S42" s="24"/>
      <c r="T42" s="14"/>
      <c r="U42" s="14"/>
      <c r="V42" s="14"/>
      <c r="W42" s="14"/>
      <c r="X42" s="14"/>
      <c r="Y42" s="24"/>
      <c r="Z42" s="24"/>
      <c r="AA42" s="14"/>
      <c r="AB42" s="14"/>
      <c r="AC42" s="14"/>
      <c r="AD42" s="14"/>
      <c r="AE42" s="14"/>
      <c r="AF42" s="24"/>
      <c r="AG42" s="24"/>
      <c r="AH42" s="14"/>
      <c r="AI42" s="14"/>
      <c r="AJ42" s="14"/>
      <c r="AK42" s="14"/>
      <c r="AL42" s="14"/>
      <c r="AM42" s="24"/>
      <c r="AN42" s="24"/>
      <c r="AO42" s="14"/>
      <c r="AP42" s="14"/>
      <c r="AQ42" s="14"/>
      <c r="AR42" s="14"/>
      <c r="AS42" s="14"/>
      <c r="AT42" s="24"/>
      <c r="AU42" s="24"/>
      <c r="AV42" s="14"/>
      <c r="AW42" s="14"/>
      <c r="AX42" s="14"/>
      <c r="AY42" s="14"/>
      <c r="AZ42" s="14"/>
      <c r="BA42" s="24"/>
      <c r="BB42" s="24"/>
      <c r="BC42" s="14"/>
      <c r="BD42" s="14"/>
      <c r="BE42" s="14"/>
      <c r="BF42" s="14"/>
      <c r="BG42" s="14"/>
      <c r="BH42" s="24"/>
      <c r="BI42" s="24"/>
      <c r="BJ42" s="14"/>
      <c r="BK42" s="14"/>
      <c r="BL42" s="14"/>
      <c r="BM42" s="14"/>
      <c r="BN42" s="14"/>
      <c r="BO42" s="24"/>
      <c r="BP42" s="24"/>
      <c r="BQ42" s="14"/>
      <c r="BR42" s="14"/>
      <c r="BS42" s="14"/>
      <c r="BT42" s="72"/>
      <c r="BU42" s="14"/>
      <c r="BV42" s="24"/>
      <c r="BW42" s="24"/>
      <c r="BX42" s="24"/>
      <c r="BY42" s="14"/>
      <c r="BZ42" s="14"/>
      <c r="CA42" s="14"/>
      <c r="CB42" s="14"/>
      <c r="CC42" s="24"/>
      <c r="CD42" s="24"/>
    </row>
    <row r="44" spans="1:82" ht="30" customHeight="1">
      <c r="B44" s="8"/>
      <c r="D44" s="16"/>
    </row>
    <row r="45" spans="1:82" ht="30" customHeight="1">
      <c r="B45" s="9"/>
    </row>
  </sheetData>
  <mergeCells count="14">
    <mergeCell ref="BJ4:BP4"/>
    <mergeCell ref="BQ4:BW4"/>
    <mergeCell ref="BX4:CD4"/>
    <mergeCell ref="AV4:BB4"/>
    <mergeCell ref="BC4:BI4"/>
    <mergeCell ref="C2:D2"/>
    <mergeCell ref="AH4:AN4"/>
    <mergeCell ref="AO4:AU4"/>
    <mergeCell ref="C3:D3"/>
    <mergeCell ref="F4:L4"/>
    <mergeCell ref="M4:S4"/>
    <mergeCell ref="T4:Z4"/>
    <mergeCell ref="AA4:AG4"/>
    <mergeCell ref="E4:E5"/>
  </mergeCells>
  <conditionalFormatting sqref="F5:BV6 BX6:CC6 F7:Q7 AF7:AG33 R7:S42 F8:K8 P8:Q8 F9:O9 X11 T11:T12 AD13:AE13 T13:X14 AE14 T15:U15 AA15:AE15 AB16:AE16 AR19:AS19 AH20:AI20 AO20:AS21 AH21 AL21 AM21:AN42 AO22:AQ22 AO23:AS23 AY23:AZ23 BA23:BB29 AS24 AV24:AZ26 AO25:AQ25 AO26 AO27:AQ27 AW27:AZ27 AT28:AZ28 AV29 AV30:AY30 BC34:BI36 BO34:BW36 BC37:BP38 BR37:BW38 BC39:BQ39 BS39:BW39 BC40:BR41 BT40:BW41 BC42:BS42 BU42:BW42">
    <cfRule type="expression" dxfId="31" priority="143">
      <formula>AND(TODAY()&gt;=F$5,TODAY()&lt;G$5)</formula>
    </cfRule>
  </conditionalFormatting>
  <conditionalFormatting sqref="F6:BV6 BX6:CC6 F7:Q7 AF7:AG33 R7:S42 F8:K8 P8:Q8 F9:O9 X11 T11:T12 AD13:AE13 T13:X14 AE14 T15:U15 AA15:AE15 AB16:AE16 AR19:AS19 AH20:AI20 AO20:AS21 AH21 AL21 AM21:AN42 AO22:AQ22 AO23:AS23 AY23:AZ23 BA23:BB29 AS24 AV24:AZ26 AO25:AQ25 AO26 AO27:AQ27 AW27:AZ27 AT28:AZ28 AV29 AV30:AY30 BC34:BI36 BO34:BW36 BC37:BP38 BR37:BW38 BC39:BQ39 BS39:BW39 BC40:BR41 BT40:BW41 BC42:BS42 BU42:BW42">
    <cfRule type="expression" dxfId="30" priority="138" stopIfTrue="1">
      <formula>AND(task_end&gt;=F$5,task_start&lt;G$5)</formula>
    </cfRule>
  </conditionalFormatting>
  <conditionalFormatting sqref="F6:CD6 F7:Q7 AF7:AG33 R7:S42 F8:K8 P8:Q8 F9:O9 X11 T11:T12 AD13:AE13 T13:X14 AE14 T15:U15 AA15:AE15 AB16:AE16 AR19:AS19 AH20:AI20 AO20:AS21 AH21 AL21 AM21:AN42 AO22:AQ22 AO23:AS23 AY23:AZ23 BA23:BB29 AS24 AV24:AZ26 AO25:AQ25 AO26 AO27:AQ27 AW27:AZ27 AT28:AZ28 AV29 AV30:AY30 BC34:BI36 BO34:BW36 BC37:BP38 BR37:BW38 BC39:BQ39 BS39:BW39 BC40:BR41 BT40:BW41 BC42:BS42 BU42:BW42">
    <cfRule type="expression" dxfId="29" priority="137">
      <formula>AND(task_start&lt;=F$5,ROUNDDOWN((task_end-task_start+1)*task_progress,0)+task_start-1&gt;=F$5)</formula>
    </cfRule>
  </conditionalFormatting>
  <conditionalFormatting sqref="T7:X10 AA7:AE12">
    <cfRule type="expression" dxfId="28" priority="92">
      <formula>AND(task_start&lt;=T$5,ROUNDDOWN((task_end-task_start+1)*task_progress,0)+task_start-1&gt;=T$5)</formula>
    </cfRule>
    <cfRule type="expression" dxfId="27" priority="93" stopIfTrue="1">
      <formula>AND(task_end&gt;=T$5,task_start&lt;U$5)</formula>
    </cfRule>
    <cfRule type="expression" dxfId="26" priority="94">
      <formula>AND(TODAY()&gt;=T$5,TODAY()&lt;U$5)</formula>
    </cfRule>
  </conditionalFormatting>
  <conditionalFormatting sqref="Y7:Z15 Y17:AD17">
    <cfRule type="expression" dxfId="25" priority="50">
      <formula>AND(task_start&lt;=Y$5,ROUNDDOWN((task_end-task_start+1)*task_progress,0)+task_start-1&gt;=Y$5)</formula>
    </cfRule>
    <cfRule type="expression" dxfId="24" priority="51" stopIfTrue="1">
      <formula>AND(task_end&gt;=Y$5,task_start&lt;Z$5)</formula>
    </cfRule>
    <cfRule type="expression" dxfId="23" priority="52">
      <formula>AND(TODAY()&gt;=Y$5,TODAY()&lt;Z$5)</formula>
    </cfRule>
  </conditionalFormatting>
  <conditionalFormatting sqref="AH7:AL19 T16:X18 Y18:AE18">
    <cfRule type="expression" dxfId="22" priority="80">
      <formula>AND(task_start&lt;=T$5,ROUNDDOWN((task_end-task_start+1)*task_progress,0)+task_start-1&gt;=T$5)</formula>
    </cfRule>
    <cfRule type="expression" dxfId="21" priority="81" stopIfTrue="1">
      <formula>AND(task_end&gt;=T$5,task_start&lt;U$5)</formula>
    </cfRule>
    <cfRule type="expression" dxfId="20" priority="82">
      <formula>AND(TODAY()&gt;=T$5,TODAY()&lt;U$5)</formula>
    </cfRule>
  </conditionalFormatting>
  <conditionalFormatting sqref="AM7:AS18 AN20">
    <cfRule type="expression" dxfId="19" priority="44">
      <formula>AND(task_start&lt;=AM$5,ROUNDDOWN((task_end-task_start+1)*task_progress,0)+task_start-1&gt;=AM$5)</formula>
    </cfRule>
    <cfRule type="expression" dxfId="18" priority="45" stopIfTrue="1">
      <formula>AND(task_end&gt;=AM$5,task_start&lt;AN$5)</formula>
    </cfRule>
    <cfRule type="expression" dxfId="17" priority="46">
      <formula>AND(TODAY()&gt;=AM$5,TODAY()&lt;AN$5)</formula>
    </cfRule>
  </conditionalFormatting>
  <conditionalFormatting sqref="AT23:AU24 AS26:AU26">
    <cfRule type="expression" dxfId="16" priority="41">
      <formula>AND(task_start&lt;=AS$5,ROUNDDOWN((task_end-task_start+1)*task_progress,0)+task_start-1&gt;=AS$5)</formula>
    </cfRule>
    <cfRule type="expression" dxfId="15" priority="42" stopIfTrue="1">
      <formula>AND(task_end&gt;=AS$5,task_start&lt;AT$5)</formula>
    </cfRule>
    <cfRule type="expression" dxfId="14" priority="43">
      <formula>AND(TODAY()&gt;=AS$5,TODAY()&lt;AT$5)</formula>
    </cfRule>
  </conditionalFormatting>
  <conditionalFormatting sqref="AT7:BB21 BB22 BA32">
    <cfRule type="expression" dxfId="13" priority="38">
      <formula>AND(task_start&lt;=AT$5,ROUNDDOWN((task_end-task_start+1)*task_progress,0)+task_start-1&gt;=AT$5)</formula>
    </cfRule>
    <cfRule type="expression" dxfId="12" priority="39" stopIfTrue="1">
      <formula>AND(task_end&gt;=AT$5,task_start&lt;AU$5)</formula>
    </cfRule>
    <cfRule type="expression" dxfId="11" priority="40">
      <formula>AND(TODAY()&gt;=AT$5,TODAY()&lt;AU$5)</formula>
    </cfRule>
  </conditionalFormatting>
  <conditionalFormatting sqref="BA33:BB42">
    <cfRule type="expression" dxfId="10" priority="1">
      <formula>AND(task_start&lt;=BA$5,ROUNDDOWN((task_end-task_start+1)*task_progress,0)+task_start-1&gt;=BA$5)</formula>
    </cfRule>
    <cfRule type="expression" dxfId="9" priority="2" stopIfTrue="1">
      <formula>AND(task_end&gt;=BA$5,task_start&lt;BB$5)</formula>
    </cfRule>
    <cfRule type="expression" dxfId="8" priority="3">
      <formula>AND(TODAY()&gt;=BA$5,TODAY()&lt;BB$5)</formula>
    </cfRule>
  </conditionalFormatting>
  <conditionalFormatting sqref="BC7:BW33 T19:AE33 AH22:AL33">
    <cfRule type="expression" dxfId="7" priority="74">
      <formula>AND(task_start&lt;=T$5,ROUNDDOWN((task_end-task_start+1)*task_progress,0)+task_start-1&gt;=T$5)</formula>
    </cfRule>
    <cfRule type="expression" dxfId="6" priority="75" stopIfTrue="1">
      <formula>AND(task_end&gt;=T$5,task_start&lt;U$5)</formula>
    </cfRule>
    <cfRule type="expression" dxfId="5" priority="76">
      <formula>AND(TODAY()&gt;=T$5,TODAY()&lt;U$5)</formula>
    </cfRule>
  </conditionalFormatting>
  <conditionalFormatting sqref="BW6 CD6">
    <cfRule type="expression" dxfId="4" priority="149" stopIfTrue="1">
      <formula>AND(task_end&gt;=BW$5,task_start&lt;#REF!)</formula>
    </cfRule>
  </conditionalFormatting>
  <conditionalFormatting sqref="BX5:CD5 BW5:BW6 CD6">
    <cfRule type="expression" dxfId="3" priority="145">
      <formula>AND(TODAY()&gt;=BW$5,TODAY()&lt;#REF!)</formula>
    </cfRule>
  </conditionalFormatting>
  <conditionalFormatting sqref="BX7:CD42 F10:Q42 AO29:AU42 AV32:AZ42 T34:AL42">
    <cfRule type="expression" dxfId="2" priority="4">
      <formula>AND(task_start&lt;=F$5,ROUNDDOWN((task_end-task_start+1)*task_progress,0)+task_start-1&gt;=F$5)</formula>
    </cfRule>
    <cfRule type="expression" dxfId="1" priority="5" stopIfTrue="1">
      <formula>AND(task_end&gt;=F$5,task_start&lt;G$5)</formula>
    </cfRule>
    <cfRule type="expression" dxfId="0" priority="6">
      <formula>AND(TODAY()&gt;=F$5,TODAY()&lt;G$5)</formula>
    </cfRule>
  </conditionalFormatting>
  <printOptions horizontalCentered="1"/>
  <pageMargins left="0.35" right="0.35" top="0.35" bottom="0.5" header="0.3" footer="0.3"/>
  <pageSetup scale="40" fitToHeight="0" orientation="landscape" r:id="rId1"/>
  <headerFooter differentFirst="1" scaleWithDoc="0">
    <oddFooter>Page &amp;P of &amp;N</oddFooter>
  </headerFooter>
  <ignoredErrors>
    <ignoredError sqref="D13 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2024-10-14T10:34:26Z</dcterms:modified>
</cp:coreProperties>
</file>