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3_ncr:1_{C1016574-FD51-439E-A8C1-E06BAB0D1278}" xr6:coauthVersionLast="33" xr6:coauthVersionMax="33" xr10:uidLastSave="{00000000-0000-0000-0000-000000000000}"/>
  <bookViews>
    <workbookView xWindow="0" yWindow="2400" windowWidth="22260" windowHeight="12645" firstSheet="5" activeTab="10" xr2:uid="{00000000-000D-0000-FFFF-FFFF00000000}"/>
  </bookViews>
  <sheets>
    <sheet name="SA10x100" sheetId="1" r:id="rId1"/>
    <sheet name="SA10x100 (2)" sheetId="9" r:id="rId2"/>
    <sheet name="GA10x100" sheetId="2" r:id="rId3"/>
    <sheet name="GA10x100 (2)" sheetId="10" r:id="rId4"/>
    <sheet name="SA10x250" sheetId="3" r:id="rId5"/>
    <sheet name="SA10x250 (2)" sheetId="7" r:id="rId6"/>
    <sheet name="GA10x250" sheetId="4" r:id="rId7"/>
    <sheet name="GA10x250 (2)" sheetId="8" r:id="rId8"/>
    <sheet name="SAF510x250" sheetId="5" r:id="rId9"/>
    <sheet name="SAF510x250 (2)" sheetId="11" r:id="rId10"/>
    <sheet name="GAF510x250" sheetId="6" r:id="rId11"/>
    <sheet name="GAF510x250 (2)" sheetId="12" r:id="rId12"/>
  </sheets>
  <definedNames>
    <definedName name="_xlnm._FilterDatabase" localSheetId="6" hidden="1">GA10x250!$I$1:$I$201</definedName>
    <definedName name="_xlnm._FilterDatabase" localSheetId="7" hidden="1">'GA10x250 (2)'!$K$1:$K$201</definedName>
    <definedName name="_xlnm._FilterDatabase" localSheetId="10" hidden="1">GAF510x250!$H$1:$H$600</definedName>
    <definedName name="_xlnm._FilterDatabase" localSheetId="11" hidden="1">'GAF510x250 (2)'!$K$1:$K$600</definedName>
    <definedName name="_xlnm._FilterDatabase" localSheetId="0" hidden="1">SA10x100!$A$1:$A$300</definedName>
    <definedName name="_xlnm._FilterDatabase" localSheetId="1" hidden="1">'SA10x100 (2)'!$A$1:$A$300</definedName>
    <definedName name="_xlnm._FilterDatabase" localSheetId="4" hidden="1">SA10x250!$A$1:$A$201</definedName>
    <definedName name="_xlnm._FilterDatabase" localSheetId="5" hidden="1">'SA10x250 (2)'!$L$1:$L$201</definedName>
    <definedName name="_xlnm._FilterDatabase" localSheetId="8" hidden="1">SAF510x250!$G$1:$G$600</definedName>
    <definedName name="_xlnm._FilterDatabase" localSheetId="9" hidden="1">'SAF510x250 (2)'!#REF!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5" i="6" l="1"/>
  <c r="P105" i="6"/>
  <c r="O105" i="6"/>
  <c r="Q104" i="6"/>
  <c r="P104" i="6"/>
  <c r="O104" i="6"/>
  <c r="Q103" i="6"/>
  <c r="P103" i="6"/>
  <c r="O103" i="6"/>
  <c r="Q102" i="6"/>
  <c r="P102" i="6"/>
  <c r="O102" i="6"/>
  <c r="Q101" i="6"/>
  <c r="P101" i="6"/>
  <c r="O101" i="6"/>
  <c r="Q100" i="6"/>
  <c r="P100" i="6"/>
  <c r="O100" i="6"/>
  <c r="Q99" i="6"/>
  <c r="P99" i="6"/>
  <c r="O99" i="6"/>
  <c r="Q98" i="6"/>
  <c r="P98" i="6"/>
  <c r="O98" i="6"/>
  <c r="Q97" i="6"/>
  <c r="P97" i="6"/>
  <c r="O97" i="6"/>
  <c r="Q96" i="6"/>
  <c r="P96" i="6"/>
  <c r="O96" i="6"/>
  <c r="Q95" i="6"/>
  <c r="P95" i="6"/>
  <c r="O95" i="6"/>
  <c r="Q94" i="6"/>
  <c r="P94" i="6"/>
  <c r="O94" i="6"/>
  <c r="Q93" i="6"/>
  <c r="P93" i="6"/>
  <c r="O93" i="6"/>
  <c r="Q92" i="6"/>
  <c r="P92" i="6"/>
  <c r="O92" i="6"/>
  <c r="Q91" i="6"/>
  <c r="P91" i="6"/>
  <c r="O91" i="6"/>
  <c r="Q90" i="6"/>
  <c r="P90" i="6"/>
  <c r="O90" i="6"/>
  <c r="Q89" i="6"/>
  <c r="P89" i="6"/>
  <c r="O89" i="6"/>
  <c r="Q88" i="6"/>
  <c r="P88" i="6"/>
  <c r="O88" i="6"/>
  <c r="Q87" i="6"/>
  <c r="P87" i="6"/>
  <c r="O87" i="6"/>
  <c r="Q86" i="6"/>
  <c r="P86" i="6"/>
  <c r="O86" i="6"/>
  <c r="Q84" i="6"/>
  <c r="P84" i="6"/>
  <c r="O84" i="6"/>
  <c r="Q83" i="6"/>
  <c r="P83" i="6"/>
  <c r="O83" i="6"/>
  <c r="Q82" i="6"/>
  <c r="P82" i="6"/>
  <c r="O82" i="6"/>
  <c r="Q81" i="6"/>
  <c r="P81" i="6"/>
  <c r="O81" i="6"/>
  <c r="Q80" i="6"/>
  <c r="P80" i="6"/>
  <c r="O80" i="6"/>
  <c r="Q79" i="6"/>
  <c r="P79" i="6"/>
  <c r="O79" i="6"/>
  <c r="Q78" i="6"/>
  <c r="P78" i="6"/>
  <c r="O78" i="6"/>
  <c r="Q77" i="6"/>
  <c r="P77" i="6"/>
  <c r="O77" i="6"/>
  <c r="Q76" i="6"/>
  <c r="P76" i="6"/>
  <c r="O76" i="6"/>
  <c r="Q75" i="6"/>
  <c r="P75" i="6"/>
  <c r="O75" i="6"/>
  <c r="Q74" i="6"/>
  <c r="P74" i="6"/>
  <c r="O74" i="6"/>
  <c r="Q73" i="6"/>
  <c r="P73" i="6"/>
  <c r="O73" i="6"/>
  <c r="Q72" i="6"/>
  <c r="P72" i="6"/>
  <c r="O72" i="6"/>
  <c r="Q71" i="6"/>
  <c r="P71" i="6"/>
  <c r="O71" i="6"/>
  <c r="Q70" i="6"/>
  <c r="P70" i="6"/>
  <c r="O70" i="6"/>
  <c r="Q69" i="6"/>
  <c r="P69" i="6"/>
  <c r="O69" i="6"/>
  <c r="Q68" i="6"/>
  <c r="P68" i="6"/>
  <c r="O68" i="6"/>
  <c r="Q67" i="6"/>
  <c r="P67" i="6"/>
  <c r="O67" i="6"/>
  <c r="Q66" i="6"/>
  <c r="P66" i="6"/>
  <c r="O66" i="6"/>
  <c r="Q65" i="6"/>
  <c r="P65" i="6"/>
  <c r="O65" i="6"/>
  <c r="Q63" i="6"/>
  <c r="P63" i="6"/>
  <c r="O63" i="6"/>
  <c r="Q62" i="6"/>
  <c r="P62" i="6"/>
  <c r="O62" i="6"/>
  <c r="Q61" i="6"/>
  <c r="P61" i="6"/>
  <c r="O61" i="6"/>
  <c r="Q60" i="6"/>
  <c r="P60" i="6"/>
  <c r="O60" i="6"/>
  <c r="Q59" i="6"/>
  <c r="P59" i="6"/>
  <c r="O59" i="6"/>
  <c r="Q58" i="6"/>
  <c r="P58" i="6"/>
  <c r="O58" i="6"/>
  <c r="Q57" i="6"/>
  <c r="P57" i="6"/>
  <c r="O57" i="6"/>
  <c r="Q56" i="6"/>
  <c r="P56" i="6"/>
  <c r="O56" i="6"/>
  <c r="Q55" i="6"/>
  <c r="P55" i="6"/>
  <c r="O55" i="6"/>
  <c r="Q54" i="6"/>
  <c r="P54" i="6"/>
  <c r="O54" i="6"/>
  <c r="Q53" i="6"/>
  <c r="P53" i="6"/>
  <c r="O53" i="6"/>
  <c r="Q52" i="6"/>
  <c r="P52" i="6"/>
  <c r="O52" i="6"/>
  <c r="Q51" i="6"/>
  <c r="P51" i="6"/>
  <c r="O51" i="6"/>
  <c r="Q50" i="6"/>
  <c r="P50" i="6"/>
  <c r="O50" i="6"/>
  <c r="Q49" i="6"/>
  <c r="P49" i="6"/>
  <c r="O49" i="6"/>
  <c r="Q48" i="6"/>
  <c r="P48" i="6"/>
  <c r="O48" i="6"/>
  <c r="Q47" i="6"/>
  <c r="P47" i="6"/>
  <c r="O47" i="6"/>
  <c r="Q46" i="6"/>
  <c r="P46" i="6"/>
  <c r="O46" i="6"/>
  <c r="Q45" i="6"/>
  <c r="P45" i="6"/>
  <c r="O45" i="6"/>
  <c r="Q44" i="6"/>
  <c r="P44" i="6"/>
  <c r="O44" i="6"/>
  <c r="Q42" i="6"/>
  <c r="P42" i="6"/>
  <c r="O42" i="6"/>
  <c r="Q41" i="6"/>
  <c r="P41" i="6"/>
  <c r="O41" i="6"/>
  <c r="Q40" i="6"/>
  <c r="P40" i="6"/>
  <c r="O40" i="6"/>
  <c r="Q39" i="6"/>
  <c r="P39" i="6"/>
  <c r="O39" i="6"/>
  <c r="Q38" i="6"/>
  <c r="P38" i="6"/>
  <c r="O38" i="6"/>
  <c r="Q37" i="6"/>
  <c r="P37" i="6"/>
  <c r="O37" i="6"/>
  <c r="Q36" i="6"/>
  <c r="P36" i="6"/>
  <c r="O36" i="6"/>
  <c r="Q35" i="6"/>
  <c r="P35" i="6"/>
  <c r="O35" i="6"/>
  <c r="Q34" i="6"/>
  <c r="P34" i="6"/>
  <c r="O34" i="6"/>
  <c r="Q33" i="6"/>
  <c r="P33" i="6"/>
  <c r="O33" i="6"/>
  <c r="Q32" i="6"/>
  <c r="P32" i="6"/>
  <c r="O32" i="6"/>
  <c r="Q31" i="6"/>
  <c r="P31" i="6"/>
  <c r="O31" i="6"/>
  <c r="Q30" i="6"/>
  <c r="P30" i="6"/>
  <c r="O30" i="6"/>
  <c r="Q29" i="6"/>
  <c r="P29" i="6"/>
  <c r="O29" i="6"/>
  <c r="Q28" i="6"/>
  <c r="P28" i="6"/>
  <c r="O28" i="6"/>
  <c r="Q27" i="6"/>
  <c r="P27" i="6"/>
  <c r="O27" i="6"/>
  <c r="Q26" i="6"/>
  <c r="P26" i="6"/>
  <c r="O26" i="6"/>
  <c r="Q25" i="6"/>
  <c r="P25" i="6"/>
  <c r="O25" i="6"/>
  <c r="Q24" i="6"/>
  <c r="P24" i="6"/>
  <c r="O24" i="6"/>
  <c r="Q23" i="6"/>
  <c r="P23" i="6"/>
  <c r="O23" i="6"/>
  <c r="Q21" i="6"/>
  <c r="P21" i="6"/>
  <c r="O21" i="6"/>
  <c r="Q20" i="6"/>
  <c r="P20" i="6"/>
  <c r="O20" i="6"/>
  <c r="Q19" i="6"/>
  <c r="P19" i="6"/>
  <c r="O19" i="6"/>
  <c r="Q18" i="6"/>
  <c r="P18" i="6"/>
  <c r="O18" i="6"/>
  <c r="Q17" i="6"/>
  <c r="P17" i="6"/>
  <c r="O17" i="6"/>
  <c r="Q16" i="6"/>
  <c r="P16" i="6"/>
  <c r="O16" i="6"/>
  <c r="Q15" i="6"/>
  <c r="P15" i="6"/>
  <c r="O15" i="6"/>
  <c r="Q14" i="6"/>
  <c r="P14" i="6"/>
  <c r="O14" i="6"/>
  <c r="Q13" i="6"/>
  <c r="P13" i="6"/>
  <c r="O13" i="6"/>
  <c r="Q12" i="6"/>
  <c r="P12" i="6"/>
  <c r="O12" i="6"/>
  <c r="Q11" i="6"/>
  <c r="P11" i="6"/>
  <c r="O11" i="6"/>
  <c r="Q10" i="6"/>
  <c r="P10" i="6"/>
  <c r="O10" i="6"/>
  <c r="Q9" i="6"/>
  <c r="P9" i="6"/>
  <c r="O9" i="6"/>
  <c r="Q8" i="6"/>
  <c r="P8" i="6"/>
  <c r="O8" i="6"/>
  <c r="Q7" i="6"/>
  <c r="P7" i="6"/>
  <c r="O7" i="6"/>
  <c r="Q6" i="6"/>
  <c r="P6" i="6"/>
  <c r="O6" i="6"/>
  <c r="Q5" i="6"/>
  <c r="P5" i="6"/>
  <c r="O5" i="6"/>
  <c r="Q4" i="6"/>
  <c r="P4" i="6"/>
  <c r="O4" i="6"/>
  <c r="Q3" i="6"/>
  <c r="P3" i="6"/>
  <c r="O3" i="6"/>
  <c r="Q2" i="6"/>
  <c r="P2" i="6"/>
  <c r="O2" i="6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" i="11"/>
  <c r="F16" i="12" l="1"/>
  <c r="H16" i="12" s="1"/>
  <c r="I16" i="12" s="1"/>
  <c r="F15" i="12"/>
  <c r="H15" i="12" s="1"/>
  <c r="I15" i="12" s="1"/>
  <c r="F14" i="12"/>
  <c r="H14" i="12" s="1"/>
  <c r="I14" i="12" s="1"/>
  <c r="F13" i="12"/>
  <c r="H13" i="12" s="1"/>
  <c r="I13" i="12" s="1"/>
  <c r="F12" i="12"/>
  <c r="H12" i="12" s="1"/>
  <c r="I12" i="12" s="1"/>
  <c r="F11" i="12"/>
  <c r="H11" i="12" s="1"/>
  <c r="I11" i="12" s="1"/>
  <c r="F10" i="12"/>
  <c r="H10" i="12" s="1"/>
  <c r="I10" i="12" s="1"/>
  <c r="F9" i="12"/>
  <c r="H9" i="12" s="1"/>
  <c r="I9" i="12" s="1"/>
  <c r="F8" i="12"/>
  <c r="H8" i="12" s="1"/>
  <c r="I8" i="12" s="1"/>
  <c r="F7" i="12"/>
  <c r="H7" i="12" s="1"/>
  <c r="I7" i="12" s="1"/>
  <c r="F6" i="12"/>
  <c r="H6" i="12" s="1"/>
  <c r="I6" i="12" s="1"/>
  <c r="F5" i="12"/>
  <c r="H5" i="12" s="1"/>
  <c r="I5" i="12" s="1"/>
  <c r="F4" i="12"/>
  <c r="H4" i="12" s="1"/>
  <c r="I4" i="12" s="1"/>
  <c r="F3" i="12"/>
  <c r="H3" i="12" s="1"/>
  <c r="I3" i="12" s="1"/>
  <c r="F2" i="12"/>
  <c r="H2" i="12" s="1"/>
  <c r="I2" i="12" s="1"/>
  <c r="F16" i="11"/>
  <c r="H16" i="11" s="1"/>
  <c r="I16" i="11" s="1"/>
  <c r="F15" i="11"/>
  <c r="H15" i="11" s="1"/>
  <c r="I15" i="11" s="1"/>
  <c r="F14" i="11"/>
  <c r="H14" i="11" s="1"/>
  <c r="I14" i="11" s="1"/>
  <c r="F13" i="11"/>
  <c r="H13" i="11" s="1"/>
  <c r="I13" i="11" s="1"/>
  <c r="F12" i="11"/>
  <c r="H12" i="11" s="1"/>
  <c r="I12" i="11" s="1"/>
  <c r="F11" i="11"/>
  <c r="H11" i="11" s="1"/>
  <c r="I11" i="11" s="1"/>
  <c r="F10" i="11"/>
  <c r="H10" i="11" s="1"/>
  <c r="I10" i="11" s="1"/>
  <c r="F9" i="11"/>
  <c r="H9" i="11" s="1"/>
  <c r="I9" i="11" s="1"/>
  <c r="F8" i="11"/>
  <c r="H8" i="11" s="1"/>
  <c r="I8" i="11" s="1"/>
  <c r="F7" i="11"/>
  <c r="H7" i="11" s="1"/>
  <c r="I7" i="11" s="1"/>
  <c r="F6" i="11"/>
  <c r="H6" i="11" s="1"/>
  <c r="I6" i="11" s="1"/>
  <c r="F5" i="11"/>
  <c r="H5" i="11" s="1"/>
  <c r="I5" i="11" s="1"/>
  <c r="F4" i="11"/>
  <c r="H4" i="11" s="1"/>
  <c r="I4" i="11" s="1"/>
  <c r="F3" i="11"/>
  <c r="H3" i="11" s="1"/>
  <c r="I3" i="11" s="1"/>
  <c r="F2" i="11"/>
  <c r="F31" i="10"/>
  <c r="H31" i="10" s="1"/>
  <c r="I31" i="10" s="1"/>
  <c r="F30" i="10"/>
  <c r="H30" i="10" s="1"/>
  <c r="I30" i="10" s="1"/>
  <c r="F29" i="10"/>
  <c r="H29" i="10" s="1"/>
  <c r="I29" i="10" s="1"/>
  <c r="F28" i="10"/>
  <c r="H28" i="10" s="1"/>
  <c r="I28" i="10" s="1"/>
  <c r="F27" i="10"/>
  <c r="H27" i="10" s="1"/>
  <c r="I27" i="10" s="1"/>
  <c r="F26" i="10"/>
  <c r="H26" i="10" s="1"/>
  <c r="I26" i="10" s="1"/>
  <c r="F25" i="10"/>
  <c r="H25" i="10" s="1"/>
  <c r="I25" i="10" s="1"/>
  <c r="F24" i="10"/>
  <c r="H24" i="10" s="1"/>
  <c r="I24" i="10" s="1"/>
  <c r="F23" i="10"/>
  <c r="H23" i="10" s="1"/>
  <c r="I23" i="10" s="1"/>
  <c r="F22" i="10"/>
  <c r="H22" i="10" s="1"/>
  <c r="I22" i="10" s="1"/>
  <c r="F21" i="10"/>
  <c r="H21" i="10" s="1"/>
  <c r="I21" i="10" s="1"/>
  <c r="F20" i="10"/>
  <c r="H20" i="10" s="1"/>
  <c r="I20" i="10" s="1"/>
  <c r="F19" i="10"/>
  <c r="H19" i="10" s="1"/>
  <c r="I19" i="10" s="1"/>
  <c r="F18" i="10"/>
  <c r="H18" i="10" s="1"/>
  <c r="I18" i="10" s="1"/>
  <c r="F17" i="10"/>
  <c r="H17" i="10" s="1"/>
  <c r="I17" i="10" s="1"/>
  <c r="F16" i="10"/>
  <c r="H16" i="10" s="1"/>
  <c r="I16" i="10" s="1"/>
  <c r="F15" i="10"/>
  <c r="H15" i="10" s="1"/>
  <c r="I15" i="10" s="1"/>
  <c r="F14" i="10"/>
  <c r="H14" i="10" s="1"/>
  <c r="I14" i="10" s="1"/>
  <c r="F13" i="10"/>
  <c r="H13" i="10" s="1"/>
  <c r="I13" i="10" s="1"/>
  <c r="F12" i="10"/>
  <c r="H12" i="10" s="1"/>
  <c r="I12" i="10" s="1"/>
  <c r="F11" i="10"/>
  <c r="H11" i="10" s="1"/>
  <c r="I11" i="10" s="1"/>
  <c r="F10" i="10"/>
  <c r="H10" i="10" s="1"/>
  <c r="I10" i="10" s="1"/>
  <c r="F9" i="10"/>
  <c r="H9" i="10" s="1"/>
  <c r="I9" i="10" s="1"/>
  <c r="F8" i="10"/>
  <c r="H8" i="10" s="1"/>
  <c r="I8" i="10" s="1"/>
  <c r="F7" i="10"/>
  <c r="H7" i="10" s="1"/>
  <c r="I7" i="10" s="1"/>
  <c r="F6" i="10"/>
  <c r="H6" i="10" s="1"/>
  <c r="I6" i="10" s="1"/>
  <c r="F5" i="10"/>
  <c r="H5" i="10" s="1"/>
  <c r="I5" i="10" s="1"/>
  <c r="F4" i="10"/>
  <c r="H4" i="10" s="1"/>
  <c r="I4" i="10" s="1"/>
  <c r="F3" i="10"/>
  <c r="H3" i="10" s="1"/>
  <c r="I3" i="10" s="1"/>
  <c r="F2" i="10"/>
  <c r="H2" i="10" s="1"/>
  <c r="I2" i="10" s="1"/>
  <c r="F31" i="9"/>
  <c r="H31" i="9" s="1"/>
  <c r="I31" i="9" s="1"/>
  <c r="F30" i="9"/>
  <c r="H30" i="9" s="1"/>
  <c r="I30" i="9" s="1"/>
  <c r="F29" i="9"/>
  <c r="H29" i="9" s="1"/>
  <c r="I29" i="9" s="1"/>
  <c r="F28" i="9"/>
  <c r="H28" i="9" s="1"/>
  <c r="I28" i="9" s="1"/>
  <c r="F27" i="9"/>
  <c r="H27" i="9" s="1"/>
  <c r="I27" i="9" s="1"/>
  <c r="F26" i="9"/>
  <c r="H26" i="9" s="1"/>
  <c r="I26" i="9" s="1"/>
  <c r="F25" i="9"/>
  <c r="H25" i="9" s="1"/>
  <c r="I25" i="9" s="1"/>
  <c r="F24" i="9"/>
  <c r="H24" i="9" s="1"/>
  <c r="I24" i="9" s="1"/>
  <c r="F23" i="9"/>
  <c r="H23" i="9" s="1"/>
  <c r="I23" i="9" s="1"/>
  <c r="F22" i="9"/>
  <c r="H22" i="9" s="1"/>
  <c r="I22" i="9" s="1"/>
  <c r="F21" i="9"/>
  <c r="H21" i="9" s="1"/>
  <c r="I21" i="9" s="1"/>
  <c r="F20" i="9"/>
  <c r="H20" i="9" s="1"/>
  <c r="I20" i="9" s="1"/>
  <c r="F19" i="9"/>
  <c r="H19" i="9" s="1"/>
  <c r="I19" i="9" s="1"/>
  <c r="F18" i="9"/>
  <c r="H18" i="9" s="1"/>
  <c r="I18" i="9" s="1"/>
  <c r="F17" i="9"/>
  <c r="H17" i="9" s="1"/>
  <c r="I17" i="9" s="1"/>
  <c r="F16" i="9"/>
  <c r="H16" i="9" s="1"/>
  <c r="I16" i="9" s="1"/>
  <c r="F15" i="9"/>
  <c r="H15" i="9" s="1"/>
  <c r="I15" i="9" s="1"/>
  <c r="F14" i="9"/>
  <c r="H14" i="9" s="1"/>
  <c r="I14" i="9" s="1"/>
  <c r="F13" i="9"/>
  <c r="H13" i="9" s="1"/>
  <c r="I13" i="9" s="1"/>
  <c r="F12" i="9"/>
  <c r="H12" i="9" s="1"/>
  <c r="I12" i="9" s="1"/>
  <c r="F11" i="9"/>
  <c r="H11" i="9" s="1"/>
  <c r="I11" i="9" s="1"/>
  <c r="F10" i="9"/>
  <c r="H10" i="9" s="1"/>
  <c r="I10" i="9" s="1"/>
  <c r="F9" i="9"/>
  <c r="H9" i="9" s="1"/>
  <c r="I9" i="9" s="1"/>
  <c r="F8" i="9"/>
  <c r="H8" i="9" s="1"/>
  <c r="I8" i="9" s="1"/>
  <c r="F7" i="9"/>
  <c r="H7" i="9" s="1"/>
  <c r="I7" i="9" s="1"/>
  <c r="F6" i="9"/>
  <c r="H6" i="9" s="1"/>
  <c r="I6" i="9" s="1"/>
  <c r="F5" i="9"/>
  <c r="H5" i="9" s="1"/>
  <c r="I5" i="9" s="1"/>
  <c r="F4" i="9"/>
  <c r="H4" i="9" s="1"/>
  <c r="I4" i="9" s="1"/>
  <c r="F3" i="9"/>
  <c r="H3" i="9" s="1"/>
  <c r="I3" i="9" s="1"/>
  <c r="F2" i="9"/>
  <c r="H2" i="9" s="1"/>
  <c r="I2" i="9" s="1"/>
  <c r="F31" i="8"/>
  <c r="H31" i="8" s="1"/>
  <c r="I31" i="8" s="1"/>
  <c r="F30" i="8"/>
  <c r="H30" i="8" s="1"/>
  <c r="I30" i="8" s="1"/>
  <c r="F29" i="8"/>
  <c r="H29" i="8" s="1"/>
  <c r="I29" i="8" s="1"/>
  <c r="F28" i="8"/>
  <c r="H28" i="8" s="1"/>
  <c r="I28" i="8" s="1"/>
  <c r="F27" i="8"/>
  <c r="H27" i="8" s="1"/>
  <c r="I27" i="8" s="1"/>
  <c r="F26" i="8"/>
  <c r="H26" i="8" s="1"/>
  <c r="I26" i="8" s="1"/>
  <c r="F25" i="8"/>
  <c r="H25" i="8" s="1"/>
  <c r="I25" i="8" s="1"/>
  <c r="F24" i="8"/>
  <c r="H24" i="8" s="1"/>
  <c r="I24" i="8" s="1"/>
  <c r="F23" i="8"/>
  <c r="H23" i="8" s="1"/>
  <c r="I23" i="8" s="1"/>
  <c r="F22" i="8"/>
  <c r="H22" i="8" s="1"/>
  <c r="I22" i="8" s="1"/>
  <c r="F21" i="8"/>
  <c r="H21" i="8" s="1"/>
  <c r="I21" i="8" s="1"/>
  <c r="F20" i="8"/>
  <c r="H20" i="8" s="1"/>
  <c r="I20" i="8" s="1"/>
  <c r="F19" i="8"/>
  <c r="H19" i="8" s="1"/>
  <c r="I19" i="8" s="1"/>
  <c r="F18" i="8"/>
  <c r="H18" i="8" s="1"/>
  <c r="I18" i="8" s="1"/>
  <c r="F17" i="8"/>
  <c r="H17" i="8" s="1"/>
  <c r="I17" i="8" s="1"/>
  <c r="F16" i="8"/>
  <c r="H16" i="8" s="1"/>
  <c r="I16" i="8" s="1"/>
  <c r="F15" i="8"/>
  <c r="H15" i="8" s="1"/>
  <c r="I15" i="8" s="1"/>
  <c r="F14" i="8"/>
  <c r="H14" i="8" s="1"/>
  <c r="I14" i="8" s="1"/>
  <c r="F13" i="8"/>
  <c r="H13" i="8" s="1"/>
  <c r="I13" i="8" s="1"/>
  <c r="F12" i="8"/>
  <c r="H12" i="8" s="1"/>
  <c r="I12" i="8" s="1"/>
  <c r="F11" i="8"/>
  <c r="H11" i="8" s="1"/>
  <c r="I11" i="8" s="1"/>
  <c r="F10" i="8"/>
  <c r="H10" i="8" s="1"/>
  <c r="I10" i="8" s="1"/>
  <c r="F9" i="8"/>
  <c r="H9" i="8" s="1"/>
  <c r="I9" i="8" s="1"/>
  <c r="F8" i="8"/>
  <c r="H8" i="8" s="1"/>
  <c r="I8" i="8" s="1"/>
  <c r="F7" i="8"/>
  <c r="H7" i="8" s="1"/>
  <c r="I7" i="8" s="1"/>
  <c r="F6" i="8"/>
  <c r="H6" i="8" s="1"/>
  <c r="I6" i="8" s="1"/>
  <c r="F5" i="8"/>
  <c r="H5" i="8" s="1"/>
  <c r="I5" i="8" s="1"/>
  <c r="F4" i="8"/>
  <c r="H4" i="8" s="1"/>
  <c r="I4" i="8" s="1"/>
  <c r="F3" i="8"/>
  <c r="H3" i="8" s="1"/>
  <c r="I3" i="8" s="1"/>
  <c r="F2" i="8"/>
  <c r="H2" i="8" s="1"/>
  <c r="I2" i="8" s="1"/>
  <c r="F31" i="7"/>
  <c r="H31" i="7" s="1"/>
  <c r="I31" i="7" s="1"/>
  <c r="F30" i="7"/>
  <c r="H30" i="7" s="1"/>
  <c r="I30" i="7" s="1"/>
  <c r="F29" i="7"/>
  <c r="H29" i="7" s="1"/>
  <c r="I29" i="7" s="1"/>
  <c r="F28" i="7"/>
  <c r="H28" i="7" s="1"/>
  <c r="I28" i="7" s="1"/>
  <c r="F27" i="7"/>
  <c r="H27" i="7" s="1"/>
  <c r="I27" i="7" s="1"/>
  <c r="F26" i="7"/>
  <c r="H26" i="7" s="1"/>
  <c r="I26" i="7" s="1"/>
  <c r="F25" i="7"/>
  <c r="H25" i="7" s="1"/>
  <c r="I25" i="7" s="1"/>
  <c r="F24" i="7"/>
  <c r="H24" i="7" s="1"/>
  <c r="I24" i="7" s="1"/>
  <c r="F23" i="7"/>
  <c r="H23" i="7" s="1"/>
  <c r="I23" i="7" s="1"/>
  <c r="F22" i="7"/>
  <c r="H22" i="7" s="1"/>
  <c r="I22" i="7" s="1"/>
  <c r="F21" i="7"/>
  <c r="H21" i="7" s="1"/>
  <c r="I21" i="7" s="1"/>
  <c r="F20" i="7"/>
  <c r="H20" i="7" s="1"/>
  <c r="I20" i="7" s="1"/>
  <c r="F19" i="7"/>
  <c r="H19" i="7" s="1"/>
  <c r="I19" i="7" s="1"/>
  <c r="F18" i="7"/>
  <c r="H18" i="7" s="1"/>
  <c r="I18" i="7" s="1"/>
  <c r="F17" i="7"/>
  <c r="H17" i="7" s="1"/>
  <c r="I17" i="7" s="1"/>
  <c r="F16" i="7"/>
  <c r="H16" i="7" s="1"/>
  <c r="I16" i="7" s="1"/>
  <c r="F15" i="7"/>
  <c r="H15" i="7" s="1"/>
  <c r="I15" i="7" s="1"/>
  <c r="F14" i="7"/>
  <c r="H14" i="7" s="1"/>
  <c r="I14" i="7" s="1"/>
  <c r="F13" i="7"/>
  <c r="H13" i="7" s="1"/>
  <c r="I13" i="7" s="1"/>
  <c r="F12" i="7"/>
  <c r="H12" i="7" s="1"/>
  <c r="I12" i="7" s="1"/>
  <c r="F11" i="7"/>
  <c r="H11" i="7" s="1"/>
  <c r="I11" i="7" s="1"/>
  <c r="F10" i="7"/>
  <c r="H10" i="7" s="1"/>
  <c r="I10" i="7" s="1"/>
  <c r="F9" i="7"/>
  <c r="H9" i="7" s="1"/>
  <c r="I9" i="7" s="1"/>
  <c r="F8" i="7"/>
  <c r="H8" i="7" s="1"/>
  <c r="I8" i="7" s="1"/>
  <c r="F7" i="7"/>
  <c r="H7" i="7" s="1"/>
  <c r="I7" i="7" s="1"/>
  <c r="F6" i="7"/>
  <c r="H6" i="7" s="1"/>
  <c r="I6" i="7" s="1"/>
  <c r="F5" i="7"/>
  <c r="H5" i="7" s="1"/>
  <c r="I5" i="7" s="1"/>
  <c r="F4" i="7"/>
  <c r="H4" i="7" s="1"/>
  <c r="I4" i="7" s="1"/>
  <c r="F3" i="7"/>
  <c r="H3" i="7" s="1"/>
  <c r="I3" i="7" s="1"/>
  <c r="F2" i="7"/>
  <c r="H2" i="7" s="1"/>
  <c r="I2" i="7" s="1"/>
  <c r="H2" i="11" l="1"/>
  <c r="I2" i="11" s="1"/>
  <c r="C19" i="11" s="1"/>
  <c r="K2" i="12"/>
  <c r="K2" i="8"/>
  <c r="K2" i="7"/>
  <c r="K2" i="10"/>
  <c r="K2" i="9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F8" i="5"/>
  <c r="F7" i="5"/>
  <c r="H7" i="5" s="1"/>
  <c r="F6" i="5"/>
  <c r="F5" i="5"/>
  <c r="F4" i="5"/>
  <c r="F3" i="5"/>
  <c r="F2" i="5"/>
  <c r="H2" i="5" s="1"/>
  <c r="I2" i="5" s="1"/>
  <c r="F3" i="6"/>
  <c r="H3" i="6" s="1"/>
  <c r="I3" i="6" s="1"/>
  <c r="F4" i="6"/>
  <c r="H4" i="6" s="1"/>
  <c r="I4" i="6" s="1"/>
  <c r="F5" i="6"/>
  <c r="H5" i="6" s="1"/>
  <c r="I5" i="6" s="1"/>
  <c r="F6" i="6"/>
  <c r="H6" i="6" s="1"/>
  <c r="I6" i="6" s="1"/>
  <c r="F7" i="6"/>
  <c r="H7" i="6" s="1"/>
  <c r="I7" i="6" s="1"/>
  <c r="F8" i="6"/>
  <c r="H8" i="6" s="1"/>
  <c r="I8" i="6" s="1"/>
  <c r="F9" i="6"/>
  <c r="H9" i="6" s="1"/>
  <c r="I9" i="6" s="1"/>
  <c r="F10" i="6"/>
  <c r="H10" i="6" s="1"/>
  <c r="I10" i="6" s="1"/>
  <c r="F11" i="6"/>
  <c r="H11" i="6" s="1"/>
  <c r="I11" i="6" s="1"/>
  <c r="F12" i="6"/>
  <c r="H12" i="6" s="1"/>
  <c r="I12" i="6" s="1"/>
  <c r="F13" i="6"/>
  <c r="H13" i="6" s="1"/>
  <c r="I13" i="6" s="1"/>
  <c r="F14" i="6"/>
  <c r="H14" i="6" s="1"/>
  <c r="I14" i="6" s="1"/>
  <c r="F15" i="6"/>
  <c r="H15" i="6" s="1"/>
  <c r="I15" i="6" s="1"/>
  <c r="F16" i="6"/>
  <c r="H16" i="6" s="1"/>
  <c r="I16" i="6" s="1"/>
  <c r="F2" i="6"/>
  <c r="H2" i="6" s="1"/>
  <c r="I2" i="6" s="1"/>
  <c r="F3" i="3"/>
  <c r="H3" i="3" s="1"/>
  <c r="I3" i="3" s="1"/>
  <c r="F4" i="3"/>
  <c r="H4" i="3" s="1"/>
  <c r="I4" i="3" s="1"/>
  <c r="F5" i="3"/>
  <c r="H5" i="3" s="1"/>
  <c r="I5" i="3" s="1"/>
  <c r="F6" i="3"/>
  <c r="H6" i="3" s="1"/>
  <c r="I6" i="3" s="1"/>
  <c r="F7" i="3"/>
  <c r="H7" i="3" s="1"/>
  <c r="I7" i="3" s="1"/>
  <c r="F8" i="3"/>
  <c r="H8" i="3" s="1"/>
  <c r="I8" i="3" s="1"/>
  <c r="F9" i="3"/>
  <c r="H9" i="3" s="1"/>
  <c r="I9" i="3" s="1"/>
  <c r="F10" i="3"/>
  <c r="H10" i="3" s="1"/>
  <c r="I10" i="3" s="1"/>
  <c r="F11" i="3"/>
  <c r="H11" i="3" s="1"/>
  <c r="I11" i="3" s="1"/>
  <c r="F12" i="3"/>
  <c r="H12" i="3" s="1"/>
  <c r="I12" i="3" s="1"/>
  <c r="F13" i="3"/>
  <c r="H13" i="3" s="1"/>
  <c r="I13" i="3" s="1"/>
  <c r="F14" i="3"/>
  <c r="H14" i="3" s="1"/>
  <c r="I14" i="3" s="1"/>
  <c r="F15" i="3"/>
  <c r="H15" i="3" s="1"/>
  <c r="I15" i="3" s="1"/>
  <c r="F16" i="3"/>
  <c r="H16" i="3" s="1"/>
  <c r="I16" i="3" s="1"/>
  <c r="F17" i="3"/>
  <c r="H17" i="3" s="1"/>
  <c r="I17" i="3" s="1"/>
  <c r="F18" i="3"/>
  <c r="H18" i="3" s="1"/>
  <c r="I18" i="3" s="1"/>
  <c r="F19" i="3"/>
  <c r="H19" i="3" s="1"/>
  <c r="I19" i="3" s="1"/>
  <c r="F20" i="3"/>
  <c r="H20" i="3" s="1"/>
  <c r="I20" i="3" s="1"/>
  <c r="F21" i="3"/>
  <c r="H21" i="3" s="1"/>
  <c r="I21" i="3" s="1"/>
  <c r="F22" i="3"/>
  <c r="H22" i="3" s="1"/>
  <c r="I22" i="3" s="1"/>
  <c r="F23" i="3"/>
  <c r="H23" i="3" s="1"/>
  <c r="I23" i="3" s="1"/>
  <c r="F24" i="3"/>
  <c r="H24" i="3" s="1"/>
  <c r="I24" i="3" s="1"/>
  <c r="F25" i="3"/>
  <c r="H25" i="3" s="1"/>
  <c r="I25" i="3" s="1"/>
  <c r="F26" i="3"/>
  <c r="H26" i="3" s="1"/>
  <c r="I26" i="3" s="1"/>
  <c r="F27" i="3"/>
  <c r="H27" i="3" s="1"/>
  <c r="I27" i="3" s="1"/>
  <c r="F28" i="3"/>
  <c r="H28" i="3" s="1"/>
  <c r="I28" i="3" s="1"/>
  <c r="F29" i="3"/>
  <c r="H29" i="3" s="1"/>
  <c r="I29" i="3" s="1"/>
  <c r="F30" i="3"/>
  <c r="H30" i="3" s="1"/>
  <c r="I30" i="3" s="1"/>
  <c r="F31" i="3"/>
  <c r="H31" i="3" s="1"/>
  <c r="I31" i="3" s="1"/>
  <c r="F2" i="3"/>
  <c r="H2" i="3" s="1"/>
  <c r="I2" i="3" s="1"/>
  <c r="F31" i="4"/>
  <c r="H31" i="4" s="1"/>
  <c r="I31" i="4" s="1"/>
  <c r="F30" i="4"/>
  <c r="H30" i="4" s="1"/>
  <c r="I30" i="4" s="1"/>
  <c r="F29" i="4"/>
  <c r="H29" i="4" s="1"/>
  <c r="I29" i="4" s="1"/>
  <c r="F28" i="4"/>
  <c r="H28" i="4" s="1"/>
  <c r="I28" i="4" s="1"/>
  <c r="F27" i="4"/>
  <c r="H27" i="4" s="1"/>
  <c r="I27" i="4" s="1"/>
  <c r="F26" i="4"/>
  <c r="H26" i="4" s="1"/>
  <c r="I26" i="4" s="1"/>
  <c r="F25" i="4"/>
  <c r="H25" i="4" s="1"/>
  <c r="I25" i="4" s="1"/>
  <c r="F24" i="4"/>
  <c r="H24" i="4" s="1"/>
  <c r="I24" i="4" s="1"/>
  <c r="F23" i="4"/>
  <c r="H23" i="4" s="1"/>
  <c r="I23" i="4" s="1"/>
  <c r="F22" i="4"/>
  <c r="H22" i="4" s="1"/>
  <c r="I22" i="4" s="1"/>
  <c r="F21" i="4"/>
  <c r="H21" i="4" s="1"/>
  <c r="I21" i="4" s="1"/>
  <c r="F20" i="4"/>
  <c r="H20" i="4" s="1"/>
  <c r="I20" i="4" s="1"/>
  <c r="F19" i="4"/>
  <c r="H19" i="4" s="1"/>
  <c r="I19" i="4" s="1"/>
  <c r="F18" i="4"/>
  <c r="H18" i="4" s="1"/>
  <c r="I18" i="4" s="1"/>
  <c r="F17" i="4"/>
  <c r="H17" i="4" s="1"/>
  <c r="I17" i="4" s="1"/>
  <c r="F16" i="4"/>
  <c r="H16" i="4" s="1"/>
  <c r="I16" i="4" s="1"/>
  <c r="F15" i="4"/>
  <c r="H15" i="4" s="1"/>
  <c r="I15" i="4" s="1"/>
  <c r="F14" i="4"/>
  <c r="H14" i="4" s="1"/>
  <c r="I14" i="4" s="1"/>
  <c r="F13" i="4"/>
  <c r="H13" i="4" s="1"/>
  <c r="I13" i="4" s="1"/>
  <c r="F12" i="4"/>
  <c r="H12" i="4" s="1"/>
  <c r="I12" i="4" s="1"/>
  <c r="F11" i="4"/>
  <c r="H11" i="4" s="1"/>
  <c r="I11" i="4" s="1"/>
  <c r="F10" i="4"/>
  <c r="H10" i="4" s="1"/>
  <c r="I10" i="4" s="1"/>
  <c r="F9" i="4"/>
  <c r="H9" i="4" s="1"/>
  <c r="I9" i="4" s="1"/>
  <c r="F8" i="4"/>
  <c r="H8" i="4" s="1"/>
  <c r="I8" i="4" s="1"/>
  <c r="F7" i="4"/>
  <c r="H7" i="4" s="1"/>
  <c r="I7" i="4" s="1"/>
  <c r="F6" i="4"/>
  <c r="H6" i="4" s="1"/>
  <c r="I6" i="4" s="1"/>
  <c r="F5" i="4"/>
  <c r="H5" i="4" s="1"/>
  <c r="I5" i="4" s="1"/>
  <c r="F4" i="4"/>
  <c r="H4" i="4" s="1"/>
  <c r="I4" i="4" s="1"/>
  <c r="F3" i="4"/>
  <c r="H3" i="4" s="1"/>
  <c r="I3" i="4" s="1"/>
  <c r="F2" i="4"/>
  <c r="H2" i="4" s="1"/>
  <c r="I2" i="4" s="1"/>
  <c r="F31" i="2"/>
  <c r="H31" i="2" s="1"/>
  <c r="I31" i="2" s="1"/>
  <c r="F30" i="2"/>
  <c r="H30" i="2" s="1"/>
  <c r="I30" i="2" s="1"/>
  <c r="F29" i="2"/>
  <c r="H29" i="2" s="1"/>
  <c r="I29" i="2" s="1"/>
  <c r="F28" i="2"/>
  <c r="H28" i="2" s="1"/>
  <c r="I28" i="2" s="1"/>
  <c r="F27" i="2"/>
  <c r="H27" i="2" s="1"/>
  <c r="I27" i="2" s="1"/>
  <c r="F26" i="2"/>
  <c r="H26" i="2" s="1"/>
  <c r="I26" i="2" s="1"/>
  <c r="F25" i="2"/>
  <c r="H25" i="2" s="1"/>
  <c r="I25" i="2" s="1"/>
  <c r="F24" i="2"/>
  <c r="H24" i="2" s="1"/>
  <c r="I24" i="2" s="1"/>
  <c r="F23" i="2"/>
  <c r="H23" i="2" s="1"/>
  <c r="I23" i="2" s="1"/>
  <c r="F22" i="2"/>
  <c r="H22" i="2" s="1"/>
  <c r="I22" i="2" s="1"/>
  <c r="F21" i="2"/>
  <c r="H21" i="2" s="1"/>
  <c r="I21" i="2" s="1"/>
  <c r="F20" i="2"/>
  <c r="H20" i="2" s="1"/>
  <c r="I20" i="2" s="1"/>
  <c r="F19" i="2"/>
  <c r="H19" i="2" s="1"/>
  <c r="I19" i="2" s="1"/>
  <c r="F18" i="2"/>
  <c r="H18" i="2" s="1"/>
  <c r="I18" i="2" s="1"/>
  <c r="F17" i="2"/>
  <c r="H17" i="2" s="1"/>
  <c r="I17" i="2" s="1"/>
  <c r="F16" i="2"/>
  <c r="H16" i="2" s="1"/>
  <c r="I16" i="2" s="1"/>
  <c r="F15" i="2"/>
  <c r="H15" i="2" s="1"/>
  <c r="I15" i="2" s="1"/>
  <c r="F14" i="2"/>
  <c r="H14" i="2" s="1"/>
  <c r="I14" i="2" s="1"/>
  <c r="F13" i="2"/>
  <c r="H13" i="2" s="1"/>
  <c r="I13" i="2" s="1"/>
  <c r="F12" i="2"/>
  <c r="H12" i="2" s="1"/>
  <c r="I12" i="2" s="1"/>
  <c r="F11" i="2"/>
  <c r="H11" i="2" s="1"/>
  <c r="I11" i="2" s="1"/>
  <c r="F10" i="2"/>
  <c r="H10" i="2" s="1"/>
  <c r="I10" i="2" s="1"/>
  <c r="F9" i="2"/>
  <c r="H9" i="2" s="1"/>
  <c r="I9" i="2" s="1"/>
  <c r="F8" i="2"/>
  <c r="H8" i="2" s="1"/>
  <c r="I8" i="2" s="1"/>
  <c r="F7" i="2"/>
  <c r="H7" i="2" s="1"/>
  <c r="I7" i="2" s="1"/>
  <c r="F6" i="2"/>
  <c r="H6" i="2" s="1"/>
  <c r="I6" i="2" s="1"/>
  <c r="F5" i="2"/>
  <c r="H5" i="2" s="1"/>
  <c r="I5" i="2" s="1"/>
  <c r="F4" i="2"/>
  <c r="H4" i="2" s="1"/>
  <c r="I4" i="2" s="1"/>
  <c r="F3" i="2"/>
  <c r="H3" i="2" s="1"/>
  <c r="I3" i="2" s="1"/>
  <c r="F2" i="2"/>
  <c r="H2" i="2" s="1"/>
  <c r="I2" i="2" s="1"/>
  <c r="F3" i="1"/>
  <c r="H3" i="1" s="1"/>
  <c r="I3" i="1" s="1"/>
  <c r="F4" i="1"/>
  <c r="H4" i="1" s="1"/>
  <c r="I4" i="1" s="1"/>
  <c r="F5" i="1"/>
  <c r="H5" i="1" s="1"/>
  <c r="I5" i="1" s="1"/>
  <c r="F6" i="1"/>
  <c r="H6" i="1" s="1"/>
  <c r="I6" i="1" s="1"/>
  <c r="F7" i="1"/>
  <c r="H7" i="1" s="1"/>
  <c r="I7" i="1" s="1"/>
  <c r="F8" i="1"/>
  <c r="H8" i="1" s="1"/>
  <c r="I8" i="1" s="1"/>
  <c r="F9" i="1"/>
  <c r="H9" i="1" s="1"/>
  <c r="I9" i="1" s="1"/>
  <c r="F10" i="1"/>
  <c r="H10" i="1" s="1"/>
  <c r="I10" i="1" s="1"/>
  <c r="F11" i="1"/>
  <c r="H11" i="1" s="1"/>
  <c r="I11" i="1" s="1"/>
  <c r="F12" i="1"/>
  <c r="H12" i="1" s="1"/>
  <c r="I12" i="1" s="1"/>
  <c r="F13" i="1"/>
  <c r="H13" i="1" s="1"/>
  <c r="I13" i="1" s="1"/>
  <c r="F14" i="1"/>
  <c r="H14" i="1" s="1"/>
  <c r="I14" i="1" s="1"/>
  <c r="F15" i="1"/>
  <c r="H15" i="1" s="1"/>
  <c r="I15" i="1" s="1"/>
  <c r="F16" i="1"/>
  <c r="H16" i="1" s="1"/>
  <c r="I16" i="1" s="1"/>
  <c r="F17" i="1"/>
  <c r="H17" i="1" s="1"/>
  <c r="I17" i="1" s="1"/>
  <c r="F18" i="1"/>
  <c r="H18" i="1" s="1"/>
  <c r="I18" i="1" s="1"/>
  <c r="F19" i="1"/>
  <c r="H19" i="1" s="1"/>
  <c r="I19" i="1" s="1"/>
  <c r="F20" i="1"/>
  <c r="H20" i="1" s="1"/>
  <c r="I20" i="1" s="1"/>
  <c r="F21" i="1"/>
  <c r="H21" i="1" s="1"/>
  <c r="I21" i="1" s="1"/>
  <c r="F22" i="1"/>
  <c r="H22" i="1" s="1"/>
  <c r="I22" i="1" s="1"/>
  <c r="F23" i="1"/>
  <c r="H23" i="1" s="1"/>
  <c r="I23" i="1" s="1"/>
  <c r="F24" i="1"/>
  <c r="H24" i="1" s="1"/>
  <c r="I24" i="1" s="1"/>
  <c r="F25" i="1"/>
  <c r="H25" i="1" s="1"/>
  <c r="I25" i="1" s="1"/>
  <c r="F26" i="1"/>
  <c r="H26" i="1" s="1"/>
  <c r="I26" i="1" s="1"/>
  <c r="F27" i="1"/>
  <c r="H27" i="1" s="1"/>
  <c r="I27" i="1" s="1"/>
  <c r="F28" i="1"/>
  <c r="H28" i="1" s="1"/>
  <c r="I28" i="1" s="1"/>
  <c r="F29" i="1"/>
  <c r="H29" i="1" s="1"/>
  <c r="I29" i="1" s="1"/>
  <c r="F30" i="1"/>
  <c r="H30" i="1" s="1"/>
  <c r="I30" i="1" s="1"/>
  <c r="F31" i="1"/>
  <c r="H31" i="1" s="1"/>
  <c r="I31" i="1" s="1"/>
  <c r="F2" i="1"/>
  <c r="H2" i="1" s="1"/>
  <c r="I2" i="1" s="1"/>
  <c r="C19" i="6" l="1"/>
  <c r="K2" i="4"/>
  <c r="K2" i="3"/>
  <c r="K2" i="2"/>
  <c r="K2" i="1"/>
  <c r="I16" i="5"/>
  <c r="H8" i="5"/>
  <c r="I8" i="5" s="1"/>
  <c r="I12" i="5"/>
  <c r="H6" i="5"/>
  <c r="I6" i="5" s="1"/>
  <c r="I9" i="5"/>
  <c r="H5" i="5"/>
  <c r="I5" i="5" s="1"/>
  <c r="I13" i="5"/>
  <c r="I15" i="5"/>
  <c r="I14" i="5"/>
  <c r="I10" i="5"/>
  <c r="I11" i="5"/>
  <c r="I7" i="5"/>
  <c r="H3" i="5"/>
  <c r="I3" i="5" s="1"/>
  <c r="H4" i="5"/>
  <c r="I4" i="5" s="1"/>
  <c r="K2" i="5" l="1"/>
</calcChain>
</file>

<file path=xl/sharedStrings.xml><?xml version="1.0" encoding="utf-8"?>
<sst xmlns="http://schemas.openxmlformats.org/spreadsheetml/2006/main" count="421" uniqueCount="92">
  <si>
    <t>Instance</t>
  </si>
  <si>
    <t>OR10x100-0.25_1</t>
  </si>
  <si>
    <t>OR10x100-0.25_2</t>
  </si>
  <si>
    <t>OR10x100-0.25_3</t>
  </si>
  <si>
    <t>OR10x100-0.25_4</t>
  </si>
  <si>
    <t>OR10x100-0.25_5</t>
  </si>
  <si>
    <t>OR10x100-0.25_6</t>
  </si>
  <si>
    <t>OR10x100-0.25_7</t>
  </si>
  <si>
    <t>OR10x100-0.25_8</t>
  </si>
  <si>
    <t>OR10x100-0.25_9</t>
  </si>
  <si>
    <t>OR10x100-0.25_10</t>
  </si>
  <si>
    <t>OR10x100-0.50_1</t>
  </si>
  <si>
    <t>OR10x100-0.50_2</t>
  </si>
  <si>
    <t>OR10x100-0.50_3</t>
  </si>
  <si>
    <t>OR10x100-0.50_4</t>
  </si>
  <si>
    <t>OR10x100-0.50_5</t>
  </si>
  <si>
    <t>OR10x100-0.50_6</t>
  </si>
  <si>
    <t>OR10x100-0.50_7</t>
  </si>
  <si>
    <t>OR10x100-0.50_8</t>
  </si>
  <si>
    <t>OR10x100-0.50_9</t>
  </si>
  <si>
    <t>OR10x100-0.50_10</t>
  </si>
  <si>
    <t>OR10x100-0.75_1</t>
  </si>
  <si>
    <t>OR10x100-0.75_2</t>
  </si>
  <si>
    <t>OR10x100-0.75_3</t>
  </si>
  <si>
    <t>OR10x100-0.75_4</t>
  </si>
  <si>
    <t>OR10x100-0.75_5</t>
  </si>
  <si>
    <t>OR10x100-0.75_6</t>
  </si>
  <si>
    <t>OR10x100-0.75_7</t>
  </si>
  <si>
    <t>OR10x100-0.75_8</t>
  </si>
  <si>
    <t>OR10x100-0.75_9</t>
  </si>
  <si>
    <t>OR10x100-0.75_10</t>
  </si>
  <si>
    <t>raw results</t>
  </si>
  <si>
    <t>OR10x250-0.25_1</t>
  </si>
  <si>
    <t>OR10x250-0.25_2</t>
  </si>
  <si>
    <t>OR10x250-0.25_3</t>
  </si>
  <si>
    <t>OR10x250-0.25_4</t>
  </si>
  <si>
    <t>OR10x250-0.25_5</t>
  </si>
  <si>
    <t>OR10x250-0.25_6</t>
  </si>
  <si>
    <t>OR10x250-0.25_7</t>
  </si>
  <si>
    <t>OR10x250-0.25_8</t>
  </si>
  <si>
    <t>OR10x250-0.25_9</t>
  </si>
  <si>
    <t>OR10x250-0.25_10</t>
  </si>
  <si>
    <t>OR10x250-0.50_1</t>
  </si>
  <si>
    <t>OR10x250-0.50_2</t>
  </si>
  <si>
    <t>OR10x250-0.50_3</t>
  </si>
  <si>
    <t>OR10x250-0.50_4</t>
  </si>
  <si>
    <t>OR10x250-0.50_5</t>
  </si>
  <si>
    <t>OR10x250-0.50_6</t>
  </si>
  <si>
    <t>OR10x250-0.50_7</t>
  </si>
  <si>
    <t>OR10x250-0.50_8</t>
  </si>
  <si>
    <t>OR10x250-0.50_9</t>
  </si>
  <si>
    <t>OR10x250-0.50_10</t>
  </si>
  <si>
    <t>OR10x250-0.75_1</t>
  </si>
  <si>
    <t>OR10x250-0.75_2</t>
  </si>
  <si>
    <t>OR10x250-0.75_3</t>
  </si>
  <si>
    <t>OR10x250-0.75_4</t>
  </si>
  <si>
    <t>OR10x250-0.75_5</t>
  </si>
  <si>
    <t>OR10x250-0.75_6</t>
  </si>
  <si>
    <t>OR10x250-0.75_7</t>
  </si>
  <si>
    <t>OR10x250-0.75_8</t>
  </si>
  <si>
    <t>OR10x250-0.75_9</t>
  </si>
  <si>
    <t>OR10x250-0.75_10</t>
  </si>
  <si>
    <t>OR10x250-0.25_1_0.01</t>
  </si>
  <si>
    <t>OR10x250-0.25_1_0.1</t>
  </si>
  <si>
    <t>OR10x250-0.25_1_1</t>
  </si>
  <si>
    <t>OR10x250-0.25_2_0.01</t>
  </si>
  <si>
    <t>OR10x250-0.25_2_0.1</t>
  </si>
  <si>
    <t>OR10x250-0.25_2_1</t>
  </si>
  <si>
    <t>OR10x250-0.25_3_0.01</t>
  </si>
  <si>
    <t>OR10x250-0.25_3_0.1</t>
  </si>
  <si>
    <t>OR10x250-0.25_3_1</t>
  </si>
  <si>
    <t>OR10x250-0.25_4_0.01</t>
  </si>
  <si>
    <t>OR10x250-0.25_4_0.1</t>
  </si>
  <si>
    <t>OR10x250-0.25_4_1</t>
  </si>
  <si>
    <t>OR10x250-0.25_5_0.01</t>
  </si>
  <si>
    <t>OR10x250-0.25_5_0.1</t>
  </si>
  <si>
    <t>OR10x250-0.25_5_1</t>
  </si>
  <si>
    <t>Profit avg</t>
  </si>
  <si>
    <t>Best known</t>
  </si>
  <si>
    <t>Deviation</t>
  </si>
  <si>
    <t>Samples</t>
  </si>
  <si>
    <t>Deviation abs</t>
  </si>
  <si>
    <t>Time</t>
  </si>
  <si>
    <t>Deviation avg</t>
  </si>
  <si>
    <t>Dev 0.01</t>
  </si>
  <si>
    <t>Dev 0.1</t>
  </si>
  <si>
    <t>Dev 1</t>
  </si>
  <si>
    <t>B known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</si>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</sst>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2" fontId="1" fillId="0" borderId="0" xfId="0" applyNumberFormat="1" applyFont="1"/>
    <xf numFmtId="0" fontId="0" fillId="0" borderId="0" xfId="0" applyAlignment="1"/>
    <xf numFmtId="0" fontId="2" fillId="0" borderId="0" xfId="1"/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2" fontId="2" fillId="0" borderId="0" xfId="1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workbookViewId="0">
      <selection activeCell="L14" sqref="L14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10.5703125" style="13" customWidth="1"/>
    <col min="5" max="5" width="8.42578125" bestFit="1" customWidth="1"/>
    <col min="6" max="6" width="12.85546875" style="13" customWidth="1"/>
    <col min="7" max="7" width="11.28515625" bestFit="1" customWidth="1"/>
    <col min="8" max="8" width="9.5703125" style="2" bestFit="1" customWidth="1"/>
    <col min="9" max="9" width="12.85546875" style="2" bestFit="1" customWidth="1"/>
    <col min="11" max="11" width="13.140625" bestFit="1" customWidth="1"/>
  </cols>
  <sheetData>
    <row r="1" spans="1:11" x14ac:dyDescent="0.25">
      <c r="A1" s="1" t="s">
        <v>31</v>
      </c>
      <c r="C1" s="1" t="s">
        <v>0</v>
      </c>
      <c r="D1" s="12" t="s">
        <v>82</v>
      </c>
      <c r="E1" s="1" t="s">
        <v>80</v>
      </c>
      <c r="F1" s="12" t="s">
        <v>77</v>
      </c>
      <c r="G1" s="7" t="s">
        <v>78</v>
      </c>
      <c r="H1" s="8" t="s">
        <v>79</v>
      </c>
      <c r="I1" s="8" t="s">
        <v>81</v>
      </c>
      <c r="K1" s="1" t="s">
        <v>83</v>
      </c>
    </row>
    <row r="2" spans="1:11" x14ac:dyDescent="0.25">
      <c r="A2" s="3">
        <v>23057</v>
      </c>
      <c r="C2" s="1" t="s">
        <v>1</v>
      </c>
      <c r="D2" s="13">
        <v>100.38935180999999</v>
      </c>
      <c r="E2" s="19">
        <v>5</v>
      </c>
      <c r="F2" s="13">
        <f ca="1">AVERAGE(OFFSET($A$2,(ROW()-ROW($A$2))*5,0,5,1))</f>
        <v>23018.6</v>
      </c>
      <c r="G2" s="6">
        <v>23064</v>
      </c>
      <c r="H2" s="9">
        <f ca="1">100*((F2-G2)/G2)</f>
        <v>-0.1968435657301485</v>
      </c>
      <c r="I2" s="9">
        <f ca="1">H2*-1</f>
        <v>0.1968435657301485</v>
      </c>
      <c r="K2" s="11">
        <f ca="1">AVERAGE(I2:I31)</f>
        <v>0.34674822563364255</v>
      </c>
    </row>
    <row r="3" spans="1:11" x14ac:dyDescent="0.25">
      <c r="A3" s="3">
        <v>23006</v>
      </c>
      <c r="C3" s="1" t="s">
        <v>2</v>
      </c>
      <c r="D3" s="13">
        <v>100.24330319000001</v>
      </c>
      <c r="E3" s="19">
        <v>5</v>
      </c>
      <c r="F3" s="13">
        <f t="shared" ref="F3:F31" ca="1" si="0">AVERAGE(OFFSET($A$2,(ROW()-ROW($A$2))*5,0,5,1))</f>
        <v>22674.799999999999</v>
      </c>
      <c r="G3" s="6">
        <v>22801</v>
      </c>
      <c r="H3" s="9">
        <f ca="1">100*((F3-G3)/G3)</f>
        <v>-0.55348449629402541</v>
      </c>
      <c r="I3" s="9">
        <f t="shared" ref="I3:I31" ca="1" si="1">H3*-1</f>
        <v>0.55348449629402541</v>
      </c>
    </row>
    <row r="4" spans="1:11" x14ac:dyDescent="0.25">
      <c r="A4" s="3">
        <v>22969</v>
      </c>
      <c r="C4" s="1" t="s">
        <v>3</v>
      </c>
      <c r="D4" s="13">
        <v>100.346025711</v>
      </c>
      <c r="E4" s="19">
        <v>5</v>
      </c>
      <c r="F4" s="13">
        <f t="shared" ca="1" si="0"/>
        <v>22042.6</v>
      </c>
      <c r="G4" s="6">
        <v>22131</v>
      </c>
      <c r="H4" s="9">
        <f t="shared" ref="H4:H31" ca="1" si="2">100*((F4-G4)/G4)</f>
        <v>-0.39943969996837669</v>
      </c>
      <c r="I4" s="9">
        <f t="shared" ca="1" si="1"/>
        <v>0.39943969996837669</v>
      </c>
    </row>
    <row r="5" spans="1:11" x14ac:dyDescent="0.25">
      <c r="A5" s="3">
        <v>23004</v>
      </c>
      <c r="C5" s="1" t="s">
        <v>4</v>
      </c>
      <c r="D5" s="13">
        <v>100.22610694699999</v>
      </c>
      <c r="E5" s="19">
        <v>5</v>
      </c>
      <c r="F5" s="13">
        <f t="shared" ca="1" si="0"/>
        <v>22614.799999999999</v>
      </c>
      <c r="G5" s="6">
        <v>22772</v>
      </c>
      <c r="H5" s="9">
        <f t="shared" ca="1" si="2"/>
        <v>-0.69032144739153667</v>
      </c>
      <c r="I5" s="9">
        <f t="shared" ca="1" si="1"/>
        <v>0.69032144739153667</v>
      </c>
    </row>
    <row r="6" spans="1:11" x14ac:dyDescent="0.25">
      <c r="A6" s="3">
        <v>23057</v>
      </c>
      <c r="C6" s="1" t="s">
        <v>5</v>
      </c>
      <c r="D6" s="13">
        <v>100.302876728</v>
      </c>
      <c r="E6" s="19">
        <v>5</v>
      </c>
      <c r="F6" s="13">
        <f t="shared" ca="1" si="0"/>
        <v>22521.599999999999</v>
      </c>
      <c r="G6" s="6">
        <v>22751</v>
      </c>
      <c r="H6" s="9">
        <f t="shared" ca="1" si="2"/>
        <v>-1.0083073271504615</v>
      </c>
      <c r="I6" s="9">
        <f t="shared" ca="1" si="1"/>
        <v>1.0083073271504615</v>
      </c>
    </row>
    <row r="7" spans="1:11" x14ac:dyDescent="0.25">
      <c r="A7" s="3">
        <v>22649</v>
      </c>
      <c r="C7" s="1" t="s">
        <v>6</v>
      </c>
      <c r="D7" s="13">
        <v>100.20248585899999</v>
      </c>
      <c r="E7" s="19">
        <v>5</v>
      </c>
      <c r="F7" s="13">
        <f t="shared" ca="1" si="0"/>
        <v>22643</v>
      </c>
      <c r="G7" s="6">
        <v>22777</v>
      </c>
      <c r="H7" s="9">
        <f t="shared" ca="1" si="2"/>
        <v>-0.58831277165561746</v>
      </c>
      <c r="I7" s="9">
        <f t="shared" ca="1" si="1"/>
        <v>0.58831277165561746</v>
      </c>
    </row>
    <row r="8" spans="1:11" x14ac:dyDescent="0.25">
      <c r="A8" s="3">
        <v>22647</v>
      </c>
      <c r="C8" s="1" t="s">
        <v>7</v>
      </c>
      <c r="D8" s="13">
        <v>100.38753462999999</v>
      </c>
      <c r="E8" s="19">
        <v>5</v>
      </c>
      <c r="F8" s="13">
        <f t="shared" ca="1" si="0"/>
        <v>21801.4</v>
      </c>
      <c r="G8" s="6">
        <v>21875</v>
      </c>
      <c r="H8" s="9">
        <f t="shared" ca="1" si="2"/>
        <v>-0.33645714285713624</v>
      </c>
      <c r="I8" s="9">
        <f t="shared" ca="1" si="1"/>
        <v>0.33645714285713624</v>
      </c>
    </row>
    <row r="9" spans="1:11" x14ac:dyDescent="0.25">
      <c r="A9" s="3">
        <v>22680</v>
      </c>
      <c r="C9" s="1" t="s">
        <v>8</v>
      </c>
      <c r="D9" s="13">
        <v>100.296945763</v>
      </c>
      <c r="E9" s="19">
        <v>5</v>
      </c>
      <c r="F9" s="13">
        <f t="shared" ca="1" si="0"/>
        <v>22522.400000000001</v>
      </c>
      <c r="G9" s="6">
        <v>22635</v>
      </c>
      <c r="H9" s="9">
        <f t="shared" ca="1" si="2"/>
        <v>-0.49745968632647908</v>
      </c>
      <c r="I9" s="9">
        <f t="shared" ca="1" si="1"/>
        <v>0.49745968632647908</v>
      </c>
    </row>
    <row r="10" spans="1:11" x14ac:dyDescent="0.25">
      <c r="A10" s="3">
        <v>22743</v>
      </c>
      <c r="C10" s="1" t="s">
        <v>9</v>
      </c>
      <c r="D10" s="13">
        <v>100.372856254</v>
      </c>
      <c r="E10" s="19">
        <v>5</v>
      </c>
      <c r="F10" s="13">
        <f t="shared" ca="1" si="0"/>
        <v>22378.6</v>
      </c>
      <c r="G10" s="6">
        <v>22511</v>
      </c>
      <c r="H10" s="9">
        <f t="shared" ca="1" si="2"/>
        <v>-0.58815690107059415</v>
      </c>
      <c r="I10" s="9">
        <f t="shared" ca="1" si="1"/>
        <v>0.58815690107059415</v>
      </c>
    </row>
    <row r="11" spans="1:11" x14ac:dyDescent="0.25">
      <c r="A11" s="3">
        <v>22655</v>
      </c>
      <c r="C11" s="1" t="s">
        <v>10</v>
      </c>
      <c r="D11" s="13">
        <v>100.315765726</v>
      </c>
      <c r="E11" s="19">
        <v>5</v>
      </c>
      <c r="F11" s="13">
        <f t="shared" ca="1" si="0"/>
        <v>22521</v>
      </c>
      <c r="G11" s="6">
        <v>22702</v>
      </c>
      <c r="H11" s="9">
        <f t="shared" ca="1" si="2"/>
        <v>-0.79728658267994001</v>
      </c>
      <c r="I11" s="9">
        <f t="shared" ca="1" si="1"/>
        <v>0.79728658267994001</v>
      </c>
    </row>
    <row r="12" spans="1:11" x14ac:dyDescent="0.25">
      <c r="A12" s="3">
        <v>22064</v>
      </c>
      <c r="C12" s="1" t="s">
        <v>11</v>
      </c>
      <c r="D12" s="13">
        <v>100.23949086500001</v>
      </c>
      <c r="E12" s="19">
        <v>5</v>
      </c>
      <c r="F12" s="13">
        <f t="shared" ca="1" si="0"/>
        <v>41186.400000000001</v>
      </c>
      <c r="G12" s="6">
        <v>41395</v>
      </c>
      <c r="H12" s="9">
        <f t="shared" ca="1" si="2"/>
        <v>-0.503925594878605</v>
      </c>
      <c r="I12" s="9">
        <f t="shared" ca="1" si="1"/>
        <v>0.503925594878605</v>
      </c>
    </row>
    <row r="13" spans="1:11" x14ac:dyDescent="0.25">
      <c r="A13" s="3">
        <v>21985</v>
      </c>
      <c r="C13" s="1" t="s">
        <v>12</v>
      </c>
      <c r="D13" s="13">
        <v>100.21522325799999</v>
      </c>
      <c r="E13" s="19">
        <v>5</v>
      </c>
      <c r="F13" s="13">
        <f t="shared" ca="1" si="0"/>
        <v>42183.6</v>
      </c>
      <c r="G13" s="6">
        <v>42344</v>
      </c>
      <c r="H13" s="9">
        <f t="shared" ca="1" si="2"/>
        <v>-0.37880219157378009</v>
      </c>
      <c r="I13" s="9">
        <f t="shared" ca="1" si="1"/>
        <v>0.37880219157378009</v>
      </c>
    </row>
    <row r="14" spans="1:11" x14ac:dyDescent="0.25">
      <c r="A14" s="3">
        <v>22064</v>
      </c>
      <c r="C14" s="1" t="s">
        <v>13</v>
      </c>
      <c r="D14" s="13">
        <v>100.26283345</v>
      </c>
      <c r="E14" s="19">
        <v>5</v>
      </c>
      <c r="F14" s="13">
        <f t="shared" ca="1" si="0"/>
        <v>42214.2</v>
      </c>
      <c r="G14" s="6">
        <v>42401</v>
      </c>
      <c r="H14" s="9">
        <f t="shared" ca="1" si="2"/>
        <v>-0.44055564727247687</v>
      </c>
      <c r="I14" s="9">
        <f t="shared" ca="1" si="1"/>
        <v>0.44055564727247687</v>
      </c>
    </row>
    <row r="15" spans="1:11" x14ac:dyDescent="0.25">
      <c r="A15" s="3">
        <v>21969</v>
      </c>
      <c r="C15" s="1" t="s">
        <v>14</v>
      </c>
      <c r="D15" s="13">
        <v>100.297837284</v>
      </c>
      <c r="E15" s="19">
        <v>5</v>
      </c>
      <c r="F15" s="13">
        <f t="shared" ca="1" si="0"/>
        <v>45496</v>
      </c>
      <c r="G15" s="6">
        <v>45624</v>
      </c>
      <c r="H15" s="9">
        <f t="shared" ca="1" si="2"/>
        <v>-0.28055409433631423</v>
      </c>
      <c r="I15" s="9">
        <f t="shared" ca="1" si="1"/>
        <v>0.28055409433631423</v>
      </c>
    </row>
    <row r="16" spans="1:11" x14ac:dyDescent="0.25">
      <c r="A16" s="3">
        <v>22131</v>
      </c>
      <c r="C16" s="1" t="s">
        <v>15</v>
      </c>
      <c r="D16" s="13">
        <v>100.25933873299999</v>
      </c>
      <c r="E16" s="19">
        <v>5</v>
      </c>
      <c r="F16" s="13">
        <f t="shared" ca="1" si="0"/>
        <v>41700.199999999997</v>
      </c>
      <c r="G16" s="6">
        <v>41884</v>
      </c>
      <c r="H16" s="9">
        <f t="shared" ca="1" si="2"/>
        <v>-0.43883105720562249</v>
      </c>
      <c r="I16" s="9">
        <f t="shared" ca="1" si="1"/>
        <v>0.43883105720562249</v>
      </c>
    </row>
    <row r="17" spans="1:9" x14ac:dyDescent="0.25">
      <c r="A17" s="3">
        <v>22583</v>
      </c>
      <c r="C17" s="1" t="s">
        <v>16</v>
      </c>
      <c r="D17" s="13">
        <v>100.287483388</v>
      </c>
      <c r="E17" s="19">
        <v>5</v>
      </c>
      <c r="F17" s="13">
        <f t="shared" ca="1" si="0"/>
        <v>42820.2</v>
      </c>
      <c r="G17" s="6">
        <v>42995</v>
      </c>
      <c r="H17" s="9">
        <f t="shared" ca="1" si="2"/>
        <v>-0.40655890219793678</v>
      </c>
      <c r="I17" s="9">
        <f t="shared" ca="1" si="1"/>
        <v>0.40655890219793678</v>
      </c>
    </row>
    <row r="18" spans="1:9" x14ac:dyDescent="0.25">
      <c r="A18" s="3">
        <v>22654</v>
      </c>
      <c r="C18" s="1" t="s">
        <v>17</v>
      </c>
      <c r="D18" s="13">
        <v>100.135470252</v>
      </c>
      <c r="E18" s="19">
        <v>5</v>
      </c>
      <c r="F18" s="13">
        <f t="shared" ca="1" si="0"/>
        <v>43439.199999999997</v>
      </c>
      <c r="G18" s="6">
        <v>43559</v>
      </c>
      <c r="H18" s="9">
        <f t="shared" ca="1" si="2"/>
        <v>-0.27502927064442001</v>
      </c>
      <c r="I18" s="9">
        <f t="shared" ca="1" si="1"/>
        <v>0.27502927064442001</v>
      </c>
    </row>
    <row r="19" spans="1:9" x14ac:dyDescent="0.25">
      <c r="A19" s="3">
        <v>22633</v>
      </c>
      <c r="C19" s="1" t="s">
        <v>18</v>
      </c>
      <c r="D19" s="13">
        <v>100.518141009</v>
      </c>
      <c r="E19" s="19">
        <v>5</v>
      </c>
      <c r="F19" s="13">
        <f t="shared" ca="1" si="0"/>
        <v>42913</v>
      </c>
      <c r="G19" s="6">
        <v>42970</v>
      </c>
      <c r="H19" s="9">
        <f t="shared" ca="1" si="2"/>
        <v>-0.1326506865254829</v>
      </c>
      <c r="I19" s="9">
        <f t="shared" ca="1" si="1"/>
        <v>0.1326506865254829</v>
      </c>
    </row>
    <row r="20" spans="1:9" x14ac:dyDescent="0.25">
      <c r="A20" s="3">
        <v>22565</v>
      </c>
      <c r="C20" s="1" t="s">
        <v>19</v>
      </c>
      <c r="D20" s="13">
        <v>100.26758069600001</v>
      </c>
      <c r="E20" s="19">
        <v>5</v>
      </c>
      <c r="F20" s="13">
        <f t="shared" ca="1" si="0"/>
        <v>42103.6</v>
      </c>
      <c r="G20" s="6">
        <v>42212</v>
      </c>
      <c r="H20" s="9">
        <f t="shared" ca="1" si="2"/>
        <v>-0.25679901449825038</v>
      </c>
      <c r="I20" s="9">
        <f t="shared" ca="1" si="1"/>
        <v>0.25679901449825038</v>
      </c>
    </row>
    <row r="21" spans="1:9" x14ac:dyDescent="0.25">
      <c r="A21" s="3">
        <v>22639</v>
      </c>
      <c r="C21" s="1" t="s">
        <v>20</v>
      </c>
      <c r="D21" s="13">
        <v>100.39947554299999</v>
      </c>
      <c r="E21" s="19">
        <v>5</v>
      </c>
      <c r="F21" s="13">
        <f t="shared" ca="1" si="0"/>
        <v>41029.199999999997</v>
      </c>
      <c r="G21" s="6">
        <v>41207</v>
      </c>
      <c r="H21" s="9">
        <f t="shared" ca="1" si="2"/>
        <v>-0.43148008833451335</v>
      </c>
      <c r="I21" s="9">
        <f t="shared" ca="1" si="1"/>
        <v>0.43148008833451335</v>
      </c>
    </row>
    <row r="22" spans="1:9" x14ac:dyDescent="0.25">
      <c r="A22" s="3">
        <v>22501</v>
      </c>
      <c r="C22" s="1" t="s">
        <v>21</v>
      </c>
      <c r="D22" s="13">
        <v>100.248375307</v>
      </c>
      <c r="E22" s="19">
        <v>5</v>
      </c>
      <c r="F22" s="13">
        <f t="shared" ca="1" si="0"/>
        <v>57353.599999999999</v>
      </c>
      <c r="G22" s="6">
        <v>57375</v>
      </c>
      <c r="H22" s="9">
        <f t="shared" ca="1" si="2"/>
        <v>-3.72984749455363E-2</v>
      </c>
      <c r="I22" s="9">
        <f t="shared" ca="1" si="1"/>
        <v>3.72984749455363E-2</v>
      </c>
    </row>
    <row r="23" spans="1:9" x14ac:dyDescent="0.25">
      <c r="A23" s="3">
        <v>22490</v>
      </c>
      <c r="C23" s="1" t="s">
        <v>22</v>
      </c>
      <c r="D23" s="13">
        <v>100.43189241600001</v>
      </c>
      <c r="E23" s="19">
        <v>5</v>
      </c>
      <c r="F23" s="13">
        <f t="shared" ca="1" si="0"/>
        <v>58866.400000000001</v>
      </c>
      <c r="G23" s="6">
        <v>58978</v>
      </c>
      <c r="H23" s="9">
        <f t="shared" ca="1" si="2"/>
        <v>-0.18922310013903243</v>
      </c>
      <c r="I23" s="9">
        <f t="shared" ca="1" si="1"/>
        <v>0.18922310013903243</v>
      </c>
    </row>
    <row r="24" spans="1:9" x14ac:dyDescent="0.25">
      <c r="A24" s="3">
        <v>22542</v>
      </c>
      <c r="C24" s="1" t="s">
        <v>23</v>
      </c>
      <c r="D24" s="13">
        <v>100.35963715300001</v>
      </c>
      <c r="E24" s="19">
        <v>5</v>
      </c>
      <c r="F24" s="13">
        <f t="shared" ca="1" si="0"/>
        <v>58328</v>
      </c>
      <c r="G24" s="6">
        <v>58391</v>
      </c>
      <c r="H24" s="9">
        <f t="shared" ca="1" si="2"/>
        <v>-0.10789333972701272</v>
      </c>
      <c r="I24" s="9">
        <f t="shared" ca="1" si="1"/>
        <v>0.10789333972701272</v>
      </c>
    </row>
    <row r="25" spans="1:9" x14ac:dyDescent="0.25">
      <c r="A25" s="3">
        <v>22541</v>
      </c>
      <c r="C25" s="1" t="s">
        <v>24</v>
      </c>
      <c r="D25" s="13">
        <v>100.226739757</v>
      </c>
      <c r="E25" s="19">
        <v>5</v>
      </c>
      <c r="F25" s="13">
        <f t="shared" ca="1" si="0"/>
        <v>61829.4</v>
      </c>
      <c r="G25" s="6">
        <v>61966</v>
      </c>
      <c r="H25" s="9">
        <f t="shared" ca="1" si="2"/>
        <v>-0.2204434689991262</v>
      </c>
      <c r="I25" s="9">
        <f t="shared" ca="1" si="1"/>
        <v>0.2204434689991262</v>
      </c>
    </row>
    <row r="26" spans="1:9" x14ac:dyDescent="0.25">
      <c r="A26" s="3">
        <v>22534</v>
      </c>
      <c r="C26" s="1" t="s">
        <v>25</v>
      </c>
      <c r="D26" s="13">
        <v>100.174913059</v>
      </c>
      <c r="E26" s="19">
        <v>5</v>
      </c>
      <c r="F26" s="13">
        <f t="shared" ca="1" si="0"/>
        <v>60778.8</v>
      </c>
      <c r="G26" s="6">
        <v>60803</v>
      </c>
      <c r="H26" s="9">
        <f t="shared" ca="1" si="2"/>
        <v>-3.9800667730205894E-2</v>
      </c>
      <c r="I26" s="9">
        <f t="shared" ca="1" si="1"/>
        <v>3.9800667730205894E-2</v>
      </c>
    </row>
    <row r="27" spans="1:9" x14ac:dyDescent="0.25">
      <c r="A27" s="3">
        <v>22675</v>
      </c>
      <c r="C27" s="1" t="s">
        <v>26</v>
      </c>
      <c r="D27" s="13">
        <v>100.16804528500001</v>
      </c>
      <c r="E27" s="19">
        <v>5</v>
      </c>
      <c r="F27" s="13">
        <f t="shared" ca="1" si="0"/>
        <v>61301</v>
      </c>
      <c r="G27" s="6">
        <v>61437</v>
      </c>
      <c r="H27" s="9">
        <f t="shared" ca="1" si="2"/>
        <v>-0.22136497550336118</v>
      </c>
      <c r="I27" s="9">
        <f t="shared" ca="1" si="1"/>
        <v>0.22136497550336118</v>
      </c>
    </row>
    <row r="28" spans="1:9" x14ac:dyDescent="0.25">
      <c r="A28" s="3">
        <v>22617</v>
      </c>
      <c r="C28" s="1" t="s">
        <v>27</v>
      </c>
      <c r="D28" s="13">
        <v>100.177395636</v>
      </c>
      <c r="E28" s="19">
        <v>5</v>
      </c>
      <c r="F28" s="13">
        <f t="shared" ca="1" si="0"/>
        <v>56323.4</v>
      </c>
      <c r="G28" s="6">
        <v>56377</v>
      </c>
      <c r="H28" s="9">
        <f t="shared" ca="1" si="2"/>
        <v>-9.5074232399734893E-2</v>
      </c>
      <c r="I28" s="9">
        <f t="shared" ca="1" si="1"/>
        <v>9.5074232399734893E-2</v>
      </c>
    </row>
    <row r="29" spans="1:9" x14ac:dyDescent="0.25">
      <c r="A29" s="3">
        <v>22688</v>
      </c>
      <c r="C29" s="1" t="s">
        <v>28</v>
      </c>
      <c r="D29" s="13">
        <v>100.27842457600001</v>
      </c>
      <c r="E29" s="19">
        <v>5</v>
      </c>
      <c r="F29" s="13">
        <f t="shared" ca="1" si="0"/>
        <v>59278.400000000001</v>
      </c>
      <c r="G29" s="6">
        <v>59391</v>
      </c>
      <c r="H29" s="9">
        <f t="shared" ca="1" si="2"/>
        <v>-0.18959101547372251</v>
      </c>
      <c r="I29" s="9">
        <f t="shared" ca="1" si="1"/>
        <v>0.18959101547372251</v>
      </c>
    </row>
    <row r="30" spans="1:9" x14ac:dyDescent="0.25">
      <c r="A30" s="3">
        <v>22560</v>
      </c>
      <c r="C30" s="1" t="s">
        <v>29</v>
      </c>
      <c r="D30" s="13">
        <v>100.318019699</v>
      </c>
      <c r="E30" s="19">
        <v>5</v>
      </c>
      <c r="F30" s="13">
        <f t="shared" ca="1" si="0"/>
        <v>60157.599999999999</v>
      </c>
      <c r="G30" s="6">
        <v>60205</v>
      </c>
      <c r="H30" s="9">
        <f t="shared" ca="1" si="2"/>
        <v>-7.8731002408440248E-2</v>
      </c>
      <c r="I30" s="9">
        <f t="shared" ca="1" si="1"/>
        <v>7.8731002408440248E-2</v>
      </c>
    </row>
    <row r="31" spans="1:9" x14ac:dyDescent="0.25">
      <c r="A31" s="3">
        <v>22675</v>
      </c>
      <c r="C31" s="1" t="s">
        <v>30</v>
      </c>
      <c r="D31" s="13">
        <v>100.132429014</v>
      </c>
      <c r="E31" s="19">
        <v>5</v>
      </c>
      <c r="F31" s="13">
        <f t="shared" ca="1" si="0"/>
        <v>60619.8</v>
      </c>
      <c r="G31" s="6">
        <v>60633</v>
      </c>
      <c r="H31" s="9">
        <f t="shared" ca="1" si="2"/>
        <v>-2.1770323091381077E-2</v>
      </c>
      <c r="I31" s="9">
        <f t="shared" ca="1" si="1"/>
        <v>2.1770323091381077E-2</v>
      </c>
    </row>
    <row r="32" spans="1:9" x14ac:dyDescent="0.25">
      <c r="A32" s="3">
        <v>21799</v>
      </c>
      <c r="G32" s="6"/>
      <c r="H32" s="9"/>
      <c r="I32" s="9"/>
    </row>
    <row r="33" spans="1:9" x14ac:dyDescent="0.25">
      <c r="A33" s="3">
        <v>21774</v>
      </c>
      <c r="G33" s="6"/>
      <c r="H33" s="9"/>
      <c r="I33" s="9"/>
    </row>
    <row r="34" spans="1:9" x14ac:dyDescent="0.25">
      <c r="A34" s="3">
        <v>21821</v>
      </c>
      <c r="G34" s="6"/>
      <c r="H34" s="9"/>
      <c r="I34" s="9"/>
    </row>
    <row r="35" spans="1:9" x14ac:dyDescent="0.25">
      <c r="A35" s="3">
        <v>21792</v>
      </c>
      <c r="G35" s="6"/>
      <c r="H35" s="9"/>
      <c r="I35" s="9"/>
    </row>
    <row r="36" spans="1:9" x14ac:dyDescent="0.25">
      <c r="A36" s="3">
        <v>21821</v>
      </c>
      <c r="G36" s="6"/>
      <c r="H36" s="9"/>
      <c r="I36" s="9"/>
    </row>
    <row r="37" spans="1:9" x14ac:dyDescent="0.25">
      <c r="A37" s="3">
        <v>22551</v>
      </c>
      <c r="G37" s="6"/>
      <c r="H37" s="9"/>
      <c r="I37" s="9"/>
    </row>
    <row r="38" spans="1:9" x14ac:dyDescent="0.25">
      <c r="A38" s="3">
        <v>22542</v>
      </c>
      <c r="G38" s="6"/>
      <c r="H38" s="9"/>
      <c r="I38" s="9"/>
    </row>
    <row r="39" spans="1:9" x14ac:dyDescent="0.25">
      <c r="A39" s="3">
        <v>22542</v>
      </c>
      <c r="G39" s="6"/>
      <c r="H39" s="9"/>
      <c r="I39" s="9"/>
    </row>
    <row r="40" spans="1:9" x14ac:dyDescent="0.25">
      <c r="A40" s="3">
        <v>22460</v>
      </c>
      <c r="G40" s="6"/>
      <c r="H40" s="9"/>
      <c r="I40" s="9"/>
    </row>
    <row r="41" spans="1:9" x14ac:dyDescent="0.25">
      <c r="A41" s="3">
        <v>22517</v>
      </c>
      <c r="G41" s="6"/>
      <c r="H41" s="9"/>
      <c r="I41" s="9"/>
    </row>
    <row r="42" spans="1:9" x14ac:dyDescent="0.25">
      <c r="A42" s="3">
        <v>22385</v>
      </c>
      <c r="G42" s="6"/>
      <c r="H42" s="9"/>
      <c r="I42" s="9"/>
    </row>
    <row r="43" spans="1:9" x14ac:dyDescent="0.25">
      <c r="A43" s="3">
        <v>22349</v>
      </c>
      <c r="G43" s="6"/>
      <c r="H43" s="9"/>
      <c r="I43" s="9"/>
    </row>
    <row r="44" spans="1:9" x14ac:dyDescent="0.25">
      <c r="A44" s="3">
        <v>22385</v>
      </c>
      <c r="G44" s="6"/>
      <c r="H44" s="9"/>
      <c r="I44" s="9"/>
    </row>
    <row r="45" spans="1:9" x14ac:dyDescent="0.25">
      <c r="A45" s="3">
        <v>22393</v>
      </c>
      <c r="G45" s="6"/>
      <c r="H45" s="9"/>
      <c r="I45" s="9"/>
    </row>
    <row r="46" spans="1:9" x14ac:dyDescent="0.25">
      <c r="A46" s="3">
        <v>22381</v>
      </c>
      <c r="G46" s="6"/>
      <c r="H46" s="9"/>
      <c r="I46" s="9"/>
    </row>
    <row r="47" spans="1:9" x14ac:dyDescent="0.25">
      <c r="A47" s="3">
        <v>22483</v>
      </c>
      <c r="G47" s="6"/>
      <c r="H47" s="9"/>
      <c r="I47" s="9"/>
    </row>
    <row r="48" spans="1:9" x14ac:dyDescent="0.25">
      <c r="A48" s="3">
        <v>22425</v>
      </c>
      <c r="G48" s="6"/>
      <c r="H48" s="9"/>
      <c r="I48" s="9"/>
    </row>
    <row r="49" spans="1:9" x14ac:dyDescent="0.25">
      <c r="A49" s="3">
        <v>22551</v>
      </c>
      <c r="G49" s="6"/>
      <c r="H49" s="9"/>
      <c r="I49" s="9"/>
    </row>
    <row r="50" spans="1:9" x14ac:dyDescent="0.25">
      <c r="A50" s="3">
        <v>22523</v>
      </c>
      <c r="G50" s="6"/>
      <c r="H50" s="9"/>
      <c r="I50" s="9"/>
    </row>
    <row r="51" spans="1:9" x14ac:dyDescent="0.25">
      <c r="A51" s="3">
        <v>22623</v>
      </c>
      <c r="G51" s="6"/>
      <c r="H51" s="9"/>
      <c r="I51" s="9"/>
    </row>
    <row r="52" spans="1:9" x14ac:dyDescent="0.25">
      <c r="A52" s="3">
        <v>41178</v>
      </c>
      <c r="G52" s="6"/>
      <c r="H52" s="9"/>
      <c r="I52" s="9"/>
    </row>
    <row r="53" spans="1:9" x14ac:dyDescent="0.25">
      <c r="A53" s="3">
        <v>41153</v>
      </c>
      <c r="G53" s="6"/>
      <c r="H53" s="9"/>
      <c r="I53" s="9"/>
    </row>
    <row r="54" spans="1:9" x14ac:dyDescent="0.25">
      <c r="A54" s="3">
        <v>41204</v>
      </c>
      <c r="G54" s="6"/>
      <c r="H54" s="9"/>
      <c r="I54" s="9"/>
    </row>
    <row r="55" spans="1:9" x14ac:dyDescent="0.25">
      <c r="A55" s="3">
        <v>41199</v>
      </c>
      <c r="G55" s="6"/>
      <c r="H55" s="9"/>
      <c r="I55" s="9"/>
    </row>
    <row r="56" spans="1:9" x14ac:dyDescent="0.25">
      <c r="A56" s="3">
        <v>41198</v>
      </c>
      <c r="G56" s="6"/>
      <c r="H56" s="9"/>
      <c r="I56" s="9"/>
    </row>
    <row r="57" spans="1:9" x14ac:dyDescent="0.25">
      <c r="A57" s="3">
        <v>42121</v>
      </c>
      <c r="G57" s="6"/>
      <c r="H57" s="9"/>
      <c r="I57" s="9"/>
    </row>
    <row r="58" spans="1:9" x14ac:dyDescent="0.25">
      <c r="A58" s="3">
        <v>42168</v>
      </c>
      <c r="G58" s="6"/>
      <c r="H58" s="9"/>
      <c r="I58" s="9"/>
    </row>
    <row r="59" spans="1:9" x14ac:dyDescent="0.25">
      <c r="A59" s="3">
        <v>42209</v>
      </c>
      <c r="G59" s="6"/>
      <c r="H59" s="9"/>
      <c r="I59" s="9"/>
    </row>
    <row r="60" spans="1:9" x14ac:dyDescent="0.25">
      <c r="A60" s="3">
        <v>42217</v>
      </c>
      <c r="G60" s="6"/>
      <c r="H60" s="9"/>
      <c r="I60" s="9"/>
    </row>
    <row r="61" spans="1:9" x14ac:dyDescent="0.25">
      <c r="A61" s="3">
        <v>42203</v>
      </c>
      <c r="G61" s="6"/>
      <c r="H61" s="9"/>
      <c r="I61" s="9"/>
    </row>
    <row r="62" spans="1:9" x14ac:dyDescent="0.25">
      <c r="A62" s="3">
        <v>42216</v>
      </c>
      <c r="G62" s="6"/>
      <c r="H62" s="9"/>
      <c r="I62" s="9"/>
    </row>
    <row r="63" spans="1:9" x14ac:dyDescent="0.25">
      <c r="A63" s="3">
        <v>42152</v>
      </c>
      <c r="G63" s="6"/>
      <c r="H63" s="9"/>
      <c r="I63" s="9"/>
    </row>
    <row r="64" spans="1:9" x14ac:dyDescent="0.25">
      <c r="A64" s="3">
        <v>42318</v>
      </c>
      <c r="G64" s="6"/>
      <c r="H64" s="9"/>
      <c r="I64" s="9"/>
    </row>
    <row r="65" spans="1:9" x14ac:dyDescent="0.25">
      <c r="A65" s="3">
        <v>42175</v>
      </c>
      <c r="G65" s="6"/>
      <c r="H65" s="9"/>
      <c r="I65" s="9"/>
    </row>
    <row r="66" spans="1:9" x14ac:dyDescent="0.25">
      <c r="A66" s="3">
        <v>42210</v>
      </c>
      <c r="G66" s="6"/>
      <c r="H66" s="9"/>
      <c r="I66" s="9"/>
    </row>
    <row r="67" spans="1:9" x14ac:dyDescent="0.25">
      <c r="A67" s="3">
        <v>45508</v>
      </c>
      <c r="G67" s="6"/>
      <c r="H67" s="9"/>
      <c r="I67" s="9"/>
    </row>
    <row r="68" spans="1:9" x14ac:dyDescent="0.25">
      <c r="A68" s="3">
        <v>45558</v>
      </c>
      <c r="G68" s="6"/>
      <c r="H68" s="9"/>
      <c r="I68" s="9"/>
    </row>
    <row r="69" spans="1:9" x14ac:dyDescent="0.25">
      <c r="A69" s="3">
        <v>45470</v>
      </c>
      <c r="G69" s="6"/>
      <c r="H69" s="9"/>
      <c r="I69" s="9"/>
    </row>
    <row r="70" spans="1:9" x14ac:dyDescent="0.25">
      <c r="A70" s="3">
        <v>45508</v>
      </c>
      <c r="G70" s="6"/>
      <c r="H70" s="9"/>
      <c r="I70" s="9"/>
    </row>
    <row r="71" spans="1:9" x14ac:dyDescent="0.25">
      <c r="A71" s="3">
        <v>45436</v>
      </c>
      <c r="G71" s="6"/>
      <c r="H71" s="9"/>
      <c r="I71" s="9"/>
    </row>
    <row r="72" spans="1:9" x14ac:dyDescent="0.25">
      <c r="A72" s="3">
        <v>41648</v>
      </c>
      <c r="G72" s="6"/>
      <c r="H72" s="9"/>
      <c r="I72" s="9"/>
    </row>
    <row r="73" spans="1:9" x14ac:dyDescent="0.25">
      <c r="A73" s="3">
        <v>41622</v>
      </c>
      <c r="G73" s="6"/>
      <c r="H73" s="9"/>
      <c r="I73" s="9"/>
    </row>
    <row r="74" spans="1:9" x14ac:dyDescent="0.25">
      <c r="A74" s="3">
        <v>41833</v>
      </c>
      <c r="G74" s="6"/>
      <c r="H74" s="9"/>
      <c r="I74" s="9"/>
    </row>
    <row r="75" spans="1:9" x14ac:dyDescent="0.25">
      <c r="A75" s="3">
        <v>41668</v>
      </c>
      <c r="G75" s="6"/>
      <c r="H75" s="9"/>
      <c r="I75" s="9"/>
    </row>
    <row r="76" spans="1:9" x14ac:dyDescent="0.25">
      <c r="A76" s="3">
        <v>41730</v>
      </c>
      <c r="G76" s="6"/>
      <c r="H76" s="9"/>
      <c r="I76" s="9"/>
    </row>
    <row r="77" spans="1:9" x14ac:dyDescent="0.25">
      <c r="A77" s="3">
        <v>42808</v>
      </c>
      <c r="G77" s="6"/>
      <c r="H77" s="9"/>
      <c r="I77" s="9"/>
    </row>
    <row r="78" spans="1:9" x14ac:dyDescent="0.25">
      <c r="A78" s="3">
        <v>42890</v>
      </c>
      <c r="G78" s="6"/>
      <c r="H78" s="9"/>
      <c r="I78" s="9"/>
    </row>
    <row r="79" spans="1:9" x14ac:dyDescent="0.25">
      <c r="A79" s="3">
        <v>42795</v>
      </c>
      <c r="G79" s="6"/>
      <c r="H79" s="9"/>
      <c r="I79" s="9"/>
    </row>
    <row r="80" spans="1:9" x14ac:dyDescent="0.25">
      <c r="A80" s="3">
        <v>42813</v>
      </c>
      <c r="G80" s="6"/>
      <c r="H80" s="9"/>
      <c r="I80" s="9"/>
    </row>
    <row r="81" spans="1:9" x14ac:dyDescent="0.25">
      <c r="A81" s="3">
        <v>42795</v>
      </c>
      <c r="G81" s="6"/>
      <c r="H81" s="9"/>
      <c r="I81" s="9"/>
    </row>
    <row r="82" spans="1:9" x14ac:dyDescent="0.25">
      <c r="A82" s="3">
        <v>43496</v>
      </c>
      <c r="G82" s="6"/>
      <c r="H82" s="9"/>
      <c r="I82" s="9"/>
    </row>
    <row r="83" spans="1:9" x14ac:dyDescent="0.25">
      <c r="A83" s="3">
        <v>43433</v>
      </c>
      <c r="G83" s="6"/>
      <c r="H83" s="9"/>
      <c r="I83" s="9"/>
    </row>
    <row r="84" spans="1:9" x14ac:dyDescent="0.25">
      <c r="A84" s="3">
        <v>43453</v>
      </c>
      <c r="G84" s="6"/>
      <c r="H84" s="9"/>
      <c r="I84" s="9"/>
    </row>
    <row r="85" spans="1:9" x14ac:dyDescent="0.25">
      <c r="A85" s="3">
        <v>43428</v>
      </c>
      <c r="G85" s="6"/>
      <c r="H85" s="9"/>
      <c r="I85" s="9"/>
    </row>
    <row r="86" spans="1:9" x14ac:dyDescent="0.25">
      <c r="A86" s="3">
        <v>43386</v>
      </c>
      <c r="G86" s="6"/>
      <c r="H86" s="9"/>
      <c r="I86" s="9"/>
    </row>
    <row r="87" spans="1:9" x14ac:dyDescent="0.25">
      <c r="A87" s="3">
        <v>42934</v>
      </c>
      <c r="G87" s="6"/>
      <c r="H87" s="9"/>
      <c r="I87" s="9"/>
    </row>
    <row r="88" spans="1:9" x14ac:dyDescent="0.25">
      <c r="A88" s="3">
        <v>42889</v>
      </c>
      <c r="G88" s="6"/>
      <c r="H88" s="9"/>
      <c r="I88" s="9"/>
    </row>
    <row r="89" spans="1:9" x14ac:dyDescent="0.25">
      <c r="A89" s="3">
        <v>42914</v>
      </c>
      <c r="G89" s="6"/>
      <c r="H89" s="9"/>
      <c r="I89" s="9"/>
    </row>
    <row r="90" spans="1:9" x14ac:dyDescent="0.25">
      <c r="A90" s="3">
        <v>42914</v>
      </c>
      <c r="G90" s="6"/>
      <c r="H90" s="9"/>
      <c r="I90" s="9"/>
    </row>
    <row r="91" spans="1:9" x14ac:dyDescent="0.25">
      <c r="A91" s="3">
        <v>42914</v>
      </c>
      <c r="G91" s="6"/>
      <c r="H91" s="9"/>
      <c r="I91" s="9"/>
    </row>
    <row r="92" spans="1:9" x14ac:dyDescent="0.25">
      <c r="A92" s="3">
        <v>42062</v>
      </c>
      <c r="G92" s="6"/>
      <c r="H92" s="9"/>
      <c r="I92" s="9"/>
    </row>
    <row r="93" spans="1:9" x14ac:dyDescent="0.25">
      <c r="A93" s="3">
        <v>42144</v>
      </c>
      <c r="G93" s="6"/>
      <c r="H93" s="9"/>
      <c r="I93" s="9"/>
    </row>
    <row r="94" spans="1:9" x14ac:dyDescent="0.25">
      <c r="A94" s="3">
        <v>42108</v>
      </c>
      <c r="G94" s="6"/>
      <c r="H94" s="9"/>
      <c r="I94" s="9"/>
    </row>
    <row r="95" spans="1:9" x14ac:dyDescent="0.25">
      <c r="A95" s="3">
        <v>42008</v>
      </c>
      <c r="G95" s="6"/>
      <c r="H95" s="9"/>
      <c r="I95" s="9"/>
    </row>
    <row r="96" spans="1:9" x14ac:dyDescent="0.25">
      <c r="A96" s="3">
        <v>42196</v>
      </c>
      <c r="G96" s="6"/>
      <c r="H96" s="9"/>
      <c r="I96" s="9"/>
    </row>
    <row r="97" spans="1:9" x14ac:dyDescent="0.25">
      <c r="A97" s="3">
        <v>41007</v>
      </c>
      <c r="G97" s="6"/>
      <c r="H97" s="9"/>
      <c r="I97" s="9"/>
    </row>
    <row r="98" spans="1:9" x14ac:dyDescent="0.25">
      <c r="A98" s="3">
        <v>41007</v>
      </c>
      <c r="G98" s="6"/>
      <c r="H98" s="9"/>
      <c r="I98" s="9"/>
    </row>
    <row r="99" spans="1:9" x14ac:dyDescent="0.25">
      <c r="A99" s="3">
        <v>41039</v>
      </c>
      <c r="G99" s="6"/>
      <c r="H99" s="9"/>
      <c r="I99" s="9"/>
    </row>
    <row r="100" spans="1:9" x14ac:dyDescent="0.25">
      <c r="A100" s="3">
        <v>41078</v>
      </c>
      <c r="G100" s="6"/>
      <c r="H100" s="9"/>
      <c r="I100" s="9"/>
    </row>
    <row r="101" spans="1:9" x14ac:dyDescent="0.25">
      <c r="A101" s="3">
        <v>41015</v>
      </c>
      <c r="G101" s="6"/>
      <c r="H101" s="9"/>
      <c r="I101" s="9"/>
    </row>
    <row r="102" spans="1:9" x14ac:dyDescent="0.25">
      <c r="A102" s="3">
        <v>57268</v>
      </c>
      <c r="G102" s="6"/>
      <c r="H102" s="9"/>
      <c r="I102" s="9"/>
    </row>
    <row r="103" spans="1:9" x14ac:dyDescent="0.25">
      <c r="A103" s="3">
        <v>57375</v>
      </c>
      <c r="G103" s="6"/>
      <c r="H103" s="9"/>
      <c r="I103" s="9"/>
    </row>
    <row r="104" spans="1:9" x14ac:dyDescent="0.25">
      <c r="A104" s="3">
        <v>57375</v>
      </c>
      <c r="G104" s="6"/>
      <c r="H104" s="9"/>
      <c r="I104" s="9"/>
    </row>
    <row r="105" spans="1:9" x14ac:dyDescent="0.25">
      <c r="A105" s="3">
        <v>57375</v>
      </c>
      <c r="G105" s="6"/>
      <c r="H105" s="9"/>
      <c r="I105" s="9"/>
    </row>
    <row r="106" spans="1:9" x14ac:dyDescent="0.25">
      <c r="A106" s="3">
        <v>57375</v>
      </c>
      <c r="G106" s="6"/>
      <c r="H106" s="9"/>
      <c r="I106" s="9"/>
    </row>
    <row r="107" spans="1:9" x14ac:dyDescent="0.25">
      <c r="A107" s="3">
        <v>58900</v>
      </c>
      <c r="G107" s="6"/>
      <c r="H107" s="9"/>
      <c r="I107" s="9"/>
    </row>
    <row r="108" spans="1:9" x14ac:dyDescent="0.25">
      <c r="A108" s="3">
        <v>58869</v>
      </c>
      <c r="G108" s="6"/>
      <c r="H108" s="9"/>
      <c r="I108" s="9"/>
    </row>
    <row r="109" spans="1:9" x14ac:dyDescent="0.25">
      <c r="A109" s="3">
        <v>58818</v>
      </c>
      <c r="G109" s="6"/>
      <c r="H109" s="9"/>
      <c r="I109" s="9"/>
    </row>
    <row r="110" spans="1:9" x14ac:dyDescent="0.25">
      <c r="A110" s="3">
        <v>58871</v>
      </c>
      <c r="G110" s="6"/>
      <c r="H110" s="9"/>
      <c r="I110" s="9"/>
    </row>
    <row r="111" spans="1:9" x14ac:dyDescent="0.25">
      <c r="A111" s="3">
        <v>58874</v>
      </c>
      <c r="G111" s="6"/>
      <c r="H111" s="9"/>
      <c r="I111" s="9"/>
    </row>
    <row r="112" spans="1:9" x14ac:dyDescent="0.25">
      <c r="A112" s="3">
        <v>58291</v>
      </c>
      <c r="G112" s="6"/>
      <c r="H112" s="9"/>
      <c r="I112" s="9"/>
    </row>
    <row r="113" spans="1:9" x14ac:dyDescent="0.25">
      <c r="A113" s="3">
        <v>58354</v>
      </c>
      <c r="G113" s="6"/>
      <c r="H113" s="9"/>
      <c r="I113" s="9"/>
    </row>
    <row r="114" spans="1:9" x14ac:dyDescent="0.25">
      <c r="A114" s="3">
        <v>58354</v>
      </c>
      <c r="G114" s="6"/>
      <c r="H114" s="9"/>
      <c r="I114" s="9"/>
    </row>
    <row r="115" spans="1:9" x14ac:dyDescent="0.25">
      <c r="A115" s="3">
        <v>58354</v>
      </c>
      <c r="G115" s="6"/>
      <c r="H115" s="9"/>
      <c r="I115" s="9"/>
    </row>
    <row r="116" spans="1:9" x14ac:dyDescent="0.25">
      <c r="A116" s="3">
        <v>58287</v>
      </c>
      <c r="G116" s="6"/>
      <c r="H116" s="9"/>
      <c r="I116" s="9"/>
    </row>
    <row r="117" spans="1:9" x14ac:dyDescent="0.25">
      <c r="A117" s="3">
        <v>61763</v>
      </c>
      <c r="G117" s="6"/>
      <c r="H117" s="9"/>
      <c r="I117" s="9"/>
    </row>
    <row r="118" spans="1:9" x14ac:dyDescent="0.25">
      <c r="A118" s="3">
        <v>61892</v>
      </c>
      <c r="G118" s="6"/>
      <c r="H118" s="9"/>
      <c r="I118" s="9"/>
    </row>
    <row r="119" spans="1:9" x14ac:dyDescent="0.25">
      <c r="A119" s="3">
        <v>61870</v>
      </c>
      <c r="G119" s="6"/>
      <c r="H119" s="9"/>
      <c r="I119" s="9"/>
    </row>
    <row r="120" spans="1:9" x14ac:dyDescent="0.25">
      <c r="A120" s="3">
        <v>61814</v>
      </c>
      <c r="G120" s="6"/>
      <c r="H120" s="9"/>
      <c r="I120" s="9"/>
    </row>
    <row r="121" spans="1:9" x14ac:dyDescent="0.25">
      <c r="A121" s="3">
        <v>61808</v>
      </c>
      <c r="G121" s="6"/>
      <c r="H121" s="9"/>
      <c r="I121" s="9"/>
    </row>
    <row r="122" spans="1:9" x14ac:dyDescent="0.25">
      <c r="A122" s="3">
        <v>60797</v>
      </c>
      <c r="G122" s="6"/>
      <c r="H122" s="9"/>
      <c r="I122" s="9"/>
    </row>
    <row r="123" spans="1:9" x14ac:dyDescent="0.25">
      <c r="A123" s="3">
        <v>60796</v>
      </c>
      <c r="G123" s="6"/>
      <c r="H123" s="9"/>
      <c r="I123" s="9"/>
    </row>
    <row r="124" spans="1:9" x14ac:dyDescent="0.25">
      <c r="A124" s="3">
        <v>60796</v>
      </c>
      <c r="G124" s="6"/>
      <c r="H124" s="9"/>
      <c r="I124" s="9"/>
    </row>
    <row r="125" spans="1:9" x14ac:dyDescent="0.25">
      <c r="A125" s="3">
        <v>60748</v>
      </c>
      <c r="G125" s="6"/>
      <c r="H125" s="9"/>
      <c r="I125" s="9"/>
    </row>
    <row r="126" spans="1:9" x14ac:dyDescent="0.25">
      <c r="A126" s="3">
        <v>60757</v>
      </c>
      <c r="G126" s="6"/>
      <c r="H126" s="9"/>
      <c r="I126" s="9"/>
    </row>
    <row r="127" spans="1:9" x14ac:dyDescent="0.25">
      <c r="A127" s="3">
        <v>61283</v>
      </c>
      <c r="G127" s="6"/>
      <c r="H127" s="9"/>
      <c r="I127" s="9"/>
    </row>
    <row r="128" spans="1:9" x14ac:dyDescent="0.25">
      <c r="A128" s="3">
        <v>61245</v>
      </c>
      <c r="G128" s="6"/>
      <c r="H128" s="9"/>
      <c r="I128" s="9"/>
    </row>
    <row r="129" spans="1:9" x14ac:dyDescent="0.25">
      <c r="A129" s="3">
        <v>61437</v>
      </c>
      <c r="G129" s="6"/>
      <c r="H129" s="9"/>
      <c r="I129" s="9"/>
    </row>
    <row r="130" spans="1:9" x14ac:dyDescent="0.25">
      <c r="A130" s="3">
        <v>61286</v>
      </c>
      <c r="G130" s="6"/>
      <c r="H130" s="9"/>
      <c r="I130" s="9"/>
    </row>
    <row r="131" spans="1:9" x14ac:dyDescent="0.25">
      <c r="A131" s="3">
        <v>61254</v>
      </c>
      <c r="G131" s="6"/>
      <c r="H131" s="9"/>
      <c r="I131" s="9"/>
    </row>
    <row r="132" spans="1:9" x14ac:dyDescent="0.25">
      <c r="A132" s="3">
        <v>56314</v>
      </c>
      <c r="G132" s="6"/>
      <c r="H132" s="9"/>
      <c r="I132" s="9"/>
    </row>
    <row r="133" spans="1:9" x14ac:dyDescent="0.25">
      <c r="A133" s="3">
        <v>56336</v>
      </c>
      <c r="G133" s="6"/>
      <c r="H133" s="9"/>
      <c r="I133" s="9"/>
    </row>
    <row r="134" spans="1:9" x14ac:dyDescent="0.25">
      <c r="A134" s="3">
        <v>56336</v>
      </c>
      <c r="G134" s="6"/>
      <c r="H134" s="9"/>
      <c r="I134" s="9"/>
    </row>
    <row r="135" spans="1:9" x14ac:dyDescent="0.25">
      <c r="A135" s="3">
        <v>56323</v>
      </c>
      <c r="G135" s="6"/>
      <c r="H135" s="9"/>
      <c r="I135" s="9"/>
    </row>
    <row r="136" spans="1:9" x14ac:dyDescent="0.25">
      <c r="A136" s="3">
        <v>56308</v>
      </c>
      <c r="G136" s="6"/>
      <c r="H136" s="9"/>
      <c r="I136" s="9"/>
    </row>
    <row r="137" spans="1:9" x14ac:dyDescent="0.25">
      <c r="A137" s="3">
        <v>59283</v>
      </c>
      <c r="G137" s="6"/>
      <c r="H137" s="9"/>
      <c r="I137" s="9"/>
    </row>
    <row r="138" spans="1:9" x14ac:dyDescent="0.25">
      <c r="A138" s="3">
        <v>59298</v>
      </c>
      <c r="G138" s="6"/>
      <c r="H138" s="9"/>
      <c r="I138" s="9"/>
    </row>
    <row r="139" spans="1:9" x14ac:dyDescent="0.25">
      <c r="A139" s="3">
        <v>59233</v>
      </c>
      <c r="G139" s="6"/>
      <c r="H139" s="9"/>
      <c r="I139" s="9"/>
    </row>
    <row r="140" spans="1:9" x14ac:dyDescent="0.25">
      <c r="A140" s="3">
        <v>59246</v>
      </c>
      <c r="G140" s="6"/>
      <c r="H140" s="9"/>
      <c r="I140" s="9"/>
    </row>
    <row r="141" spans="1:9" x14ac:dyDescent="0.25">
      <c r="A141" s="3">
        <v>59332</v>
      </c>
      <c r="G141" s="6"/>
      <c r="H141" s="9"/>
      <c r="I141" s="9"/>
    </row>
    <row r="142" spans="1:9" x14ac:dyDescent="0.25">
      <c r="A142" s="3">
        <v>60126</v>
      </c>
      <c r="G142" s="6"/>
      <c r="H142" s="9"/>
      <c r="I142" s="9"/>
    </row>
    <row r="143" spans="1:9" x14ac:dyDescent="0.25">
      <c r="A143" s="3">
        <v>60126</v>
      </c>
      <c r="G143" s="6"/>
      <c r="H143" s="9"/>
      <c r="I143" s="9"/>
    </row>
    <row r="144" spans="1:9" x14ac:dyDescent="0.25">
      <c r="A144" s="3">
        <v>60205</v>
      </c>
      <c r="G144" s="6"/>
      <c r="H144" s="9"/>
      <c r="I144" s="9"/>
    </row>
    <row r="145" spans="1:9" x14ac:dyDescent="0.25">
      <c r="A145" s="3">
        <v>60126</v>
      </c>
      <c r="G145" s="6"/>
      <c r="H145" s="9"/>
      <c r="I145" s="9"/>
    </row>
    <row r="146" spans="1:9" x14ac:dyDescent="0.25">
      <c r="A146" s="3">
        <v>60205</v>
      </c>
      <c r="G146" s="6"/>
      <c r="H146" s="9"/>
      <c r="I146" s="9"/>
    </row>
    <row r="147" spans="1:9" x14ac:dyDescent="0.25">
      <c r="A147" s="3">
        <v>60574</v>
      </c>
      <c r="G147" s="6"/>
      <c r="H147" s="9"/>
      <c r="I147" s="9"/>
    </row>
    <row r="148" spans="1:9" x14ac:dyDescent="0.25">
      <c r="A148" s="3">
        <v>60633</v>
      </c>
      <c r="G148" s="6"/>
      <c r="H148" s="9"/>
      <c r="I148" s="9"/>
    </row>
    <row r="149" spans="1:9" x14ac:dyDescent="0.25">
      <c r="A149" s="3">
        <v>60626</v>
      </c>
      <c r="G149" s="6"/>
      <c r="H149" s="9"/>
      <c r="I149" s="9"/>
    </row>
    <row r="150" spans="1:9" x14ac:dyDescent="0.25">
      <c r="A150" s="3">
        <v>60633</v>
      </c>
      <c r="G150" s="6"/>
      <c r="H150" s="9"/>
      <c r="I150" s="9"/>
    </row>
    <row r="151" spans="1:9" x14ac:dyDescent="0.25">
      <c r="A151" s="3">
        <v>60633</v>
      </c>
      <c r="G151" s="6"/>
      <c r="H151" s="9"/>
      <c r="I151" s="9"/>
    </row>
    <row r="152" spans="1:9" x14ac:dyDescent="0.25">
      <c r="G152" s="6"/>
      <c r="H152" s="9"/>
      <c r="I152" s="9"/>
    </row>
    <row r="153" spans="1:9" x14ac:dyDescent="0.25">
      <c r="G153" s="6"/>
      <c r="H153" s="9"/>
      <c r="I153" s="9"/>
    </row>
    <row r="154" spans="1:9" x14ac:dyDescent="0.25">
      <c r="G154" s="6"/>
      <c r="H154" s="9"/>
      <c r="I154" s="9"/>
    </row>
    <row r="155" spans="1:9" x14ac:dyDescent="0.25">
      <c r="G155" s="6"/>
      <c r="H155" s="9"/>
      <c r="I155" s="9"/>
    </row>
    <row r="156" spans="1:9" x14ac:dyDescent="0.25">
      <c r="G156" s="6"/>
      <c r="H156" s="9"/>
      <c r="I156" s="9"/>
    </row>
    <row r="157" spans="1:9" x14ac:dyDescent="0.25">
      <c r="G157" s="6"/>
      <c r="H157" s="9"/>
      <c r="I157" s="9"/>
    </row>
    <row r="158" spans="1:9" x14ac:dyDescent="0.25">
      <c r="G158" s="6"/>
      <c r="H158" s="9"/>
      <c r="I158" s="9"/>
    </row>
    <row r="159" spans="1:9" x14ac:dyDescent="0.25">
      <c r="G159" s="6"/>
      <c r="H159" s="9"/>
      <c r="I159" s="9"/>
    </row>
    <row r="160" spans="1:9" x14ac:dyDescent="0.25">
      <c r="G160" s="6"/>
      <c r="H160" s="9"/>
      <c r="I160" s="9"/>
    </row>
    <row r="161" spans="7:9" x14ac:dyDescent="0.25">
      <c r="G161" s="6"/>
      <c r="H161" s="9"/>
      <c r="I161" s="9"/>
    </row>
    <row r="162" spans="7:9" x14ac:dyDescent="0.25">
      <c r="G162" s="6"/>
      <c r="H162" s="9"/>
      <c r="I162" s="9"/>
    </row>
    <row r="163" spans="7:9" x14ac:dyDescent="0.25">
      <c r="G163" s="6"/>
      <c r="H163" s="9"/>
      <c r="I163" s="9"/>
    </row>
    <row r="164" spans="7:9" x14ac:dyDescent="0.25">
      <c r="G164" s="6"/>
      <c r="H164" s="9"/>
      <c r="I164" s="9"/>
    </row>
    <row r="165" spans="7:9" x14ac:dyDescent="0.25">
      <c r="G165" s="6"/>
      <c r="H165" s="9"/>
      <c r="I165" s="9"/>
    </row>
    <row r="166" spans="7:9" x14ac:dyDescent="0.25">
      <c r="G166" s="6"/>
      <c r="H166" s="9"/>
      <c r="I166" s="9"/>
    </row>
    <row r="167" spans="7:9" x14ac:dyDescent="0.25">
      <c r="G167" s="6"/>
      <c r="H167" s="9"/>
      <c r="I167" s="9"/>
    </row>
    <row r="168" spans="7:9" x14ac:dyDescent="0.25">
      <c r="G168" s="6"/>
      <c r="H168" s="9"/>
      <c r="I168" s="9"/>
    </row>
    <row r="169" spans="7:9" x14ac:dyDescent="0.25">
      <c r="G169" s="6"/>
      <c r="H169" s="9"/>
      <c r="I169" s="9"/>
    </row>
    <row r="170" spans="7:9" x14ac:dyDescent="0.25">
      <c r="G170" s="6"/>
      <c r="H170" s="9"/>
      <c r="I170" s="9"/>
    </row>
    <row r="171" spans="7:9" x14ac:dyDescent="0.25">
      <c r="G171" s="6"/>
      <c r="H171" s="9"/>
      <c r="I171" s="9"/>
    </row>
    <row r="172" spans="7:9" x14ac:dyDescent="0.25">
      <c r="G172" s="6"/>
      <c r="H172" s="9"/>
      <c r="I172" s="9"/>
    </row>
    <row r="173" spans="7:9" x14ac:dyDescent="0.25">
      <c r="G173" s="6"/>
      <c r="H173" s="9"/>
      <c r="I173" s="9"/>
    </row>
    <row r="174" spans="7:9" x14ac:dyDescent="0.25">
      <c r="G174" s="6"/>
      <c r="H174" s="9"/>
      <c r="I174" s="9"/>
    </row>
    <row r="175" spans="7:9" x14ac:dyDescent="0.25">
      <c r="G175" s="6"/>
      <c r="H175" s="9"/>
      <c r="I175" s="9"/>
    </row>
    <row r="176" spans="7:9" x14ac:dyDescent="0.25">
      <c r="G176" s="6"/>
      <c r="H176" s="9"/>
      <c r="I176" s="9"/>
    </row>
    <row r="177" spans="7:9" x14ac:dyDescent="0.25">
      <c r="G177" s="6"/>
      <c r="H177" s="9"/>
      <c r="I177" s="9"/>
    </row>
    <row r="178" spans="7:9" x14ac:dyDescent="0.25">
      <c r="G178" s="6"/>
      <c r="H178" s="9"/>
      <c r="I178" s="9"/>
    </row>
    <row r="179" spans="7:9" x14ac:dyDescent="0.25">
      <c r="G179" s="6"/>
      <c r="H179" s="9"/>
      <c r="I179" s="9"/>
    </row>
    <row r="180" spans="7:9" x14ac:dyDescent="0.25">
      <c r="G180" s="6"/>
      <c r="H180" s="9"/>
      <c r="I180" s="9"/>
    </row>
    <row r="181" spans="7:9" x14ac:dyDescent="0.25">
      <c r="G181" s="6"/>
      <c r="H181" s="9"/>
      <c r="I181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1B52-EFF8-4720-95AC-02AC79091BF0}">
  <dimension ref="A1:Q301"/>
  <sheetViews>
    <sheetView topLeftCell="B84" workbookViewId="0">
      <selection activeCell="O1" sqref="O1:Q105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8.42578125" bestFit="1" customWidth="1"/>
    <col min="5" max="5" width="9.42578125" style="17" bestFit="1" customWidth="1"/>
    <col min="6" max="7" width="11.28515625" bestFit="1" customWidth="1"/>
    <col min="8" max="8" width="12.85546875" bestFit="1" customWidth="1"/>
    <col min="9" max="10" width="13.140625" bestFit="1" customWidth="1"/>
    <col min="11" max="14" width="9.140625" style="3"/>
    <col min="15" max="17" width="9.140625" style="11"/>
  </cols>
  <sheetData>
    <row r="1" spans="1:17" x14ac:dyDescent="0.25">
      <c r="A1" t="s">
        <v>31</v>
      </c>
      <c r="C1" s="1" t="s">
        <v>0</v>
      </c>
      <c r="D1" s="20" t="s">
        <v>82</v>
      </c>
      <c r="E1" s="1" t="s">
        <v>80</v>
      </c>
      <c r="F1" s="15" t="s">
        <v>77</v>
      </c>
      <c r="G1" s="7" t="s">
        <v>78</v>
      </c>
      <c r="H1" s="8" t="s">
        <v>79</v>
      </c>
      <c r="I1" s="8" t="s">
        <v>81</v>
      </c>
      <c r="J1" s="2"/>
      <c r="K1" s="21" t="s">
        <v>87</v>
      </c>
      <c r="L1" s="20">
        <v>0.01</v>
      </c>
      <c r="M1" s="21">
        <v>0.1</v>
      </c>
      <c r="N1" s="21">
        <v>1</v>
      </c>
      <c r="O1" s="10" t="s">
        <v>84</v>
      </c>
      <c r="P1" s="10" t="s">
        <v>85</v>
      </c>
      <c r="Q1" s="10" t="s">
        <v>86</v>
      </c>
    </row>
    <row r="2" spans="1:17" x14ac:dyDescent="0.25">
      <c r="A2">
        <v>57975</v>
      </c>
      <c r="C2" s="1" t="s">
        <v>62</v>
      </c>
      <c r="D2" s="11">
        <v>2.5053849500000003</v>
      </c>
      <c r="E2" s="18">
        <v>20</v>
      </c>
      <c r="F2" s="16">
        <f ca="1">AVERAGE(OFFSET($A$2,(ROW()-ROW($A$2))*20,0,20,1))</f>
        <v>58089.35</v>
      </c>
      <c r="G2">
        <v>59187</v>
      </c>
      <c r="H2" s="9">
        <f ca="1">100*((F2-G2)/G2)</f>
        <v>-1.8545457617382219</v>
      </c>
      <c r="I2" s="9">
        <f ca="1">H2*-1</f>
        <v>1.8545457617382219</v>
      </c>
      <c r="J2" s="2"/>
      <c r="K2" s="3">
        <v>59187</v>
      </c>
      <c r="L2" s="3">
        <v>57975</v>
      </c>
      <c r="M2" s="3">
        <v>58820</v>
      </c>
      <c r="N2" s="3">
        <v>58885</v>
      </c>
      <c r="O2" s="11">
        <f>-100*((L2-K2)/K2)</f>
        <v>2.0477469714633281</v>
      </c>
      <c r="P2" s="11">
        <f>-100*((M2-K2)/K2)</f>
        <v>0.62006859614442356</v>
      </c>
      <c r="Q2" s="11">
        <f>-100*((N2-K2)/K2)</f>
        <v>0.510247182658354</v>
      </c>
    </row>
    <row r="3" spans="1:17" x14ac:dyDescent="0.25">
      <c r="A3">
        <v>58159</v>
      </c>
      <c r="C3" s="1" t="s">
        <v>63</v>
      </c>
      <c r="D3" s="11">
        <v>25.006111486999998</v>
      </c>
      <c r="E3" s="18">
        <v>20</v>
      </c>
      <c r="F3" s="16">
        <f t="shared" ref="F3:F16" ca="1" si="0">AVERAGE(OFFSET($A$2,(ROW()-ROW($A$2))*20,0,20,1))</f>
        <v>58545.45</v>
      </c>
      <c r="G3">
        <v>59187</v>
      </c>
      <c r="H3" s="9">
        <f t="shared" ref="H3:H16" ca="1" si="1">100*((F3-G3)/G3)</f>
        <v>-1.0839373511075117</v>
      </c>
      <c r="I3" s="9">
        <f t="shared" ref="I3:I7" ca="1" si="2">H3*-1</f>
        <v>1.0839373511075117</v>
      </c>
      <c r="J3" s="2"/>
      <c r="K3" s="3">
        <v>59187</v>
      </c>
      <c r="L3" s="3">
        <v>58159</v>
      </c>
      <c r="M3" s="3">
        <v>58805</v>
      </c>
      <c r="N3" s="3">
        <v>58805</v>
      </c>
      <c r="O3" s="11">
        <f t="shared" ref="O3:O66" si="3">-100*((L3-K3)/K3)</f>
        <v>1.7368678932873773</v>
      </c>
      <c r="P3" s="11">
        <f t="shared" ref="P3:P66" si="4">-100*((M3-K3)/K3)</f>
        <v>0.64541199925659354</v>
      </c>
      <c r="Q3" s="11">
        <f t="shared" ref="Q3:Q66" si="5">-100*((N3-K3)/K3)</f>
        <v>0.64541199925659354</v>
      </c>
    </row>
    <row r="4" spans="1:17" x14ac:dyDescent="0.25">
      <c r="A4">
        <v>58084</v>
      </c>
      <c r="C4" s="1" t="s">
        <v>64</v>
      </c>
      <c r="D4" s="11">
        <v>250.00884598600001</v>
      </c>
      <c r="E4" s="18">
        <v>20</v>
      </c>
      <c r="F4" s="16">
        <f t="shared" ca="1" si="0"/>
        <v>58677.65</v>
      </c>
      <c r="G4">
        <v>59187</v>
      </c>
      <c r="H4" s="9">
        <f t="shared" ca="1" si="1"/>
        <v>-0.86057749167891362</v>
      </c>
      <c r="I4" s="9">
        <f t="shared" ca="1" si="2"/>
        <v>0.86057749167891362</v>
      </c>
      <c r="J4" s="2"/>
      <c r="K4" s="3">
        <v>59187</v>
      </c>
      <c r="L4" s="3">
        <v>58084</v>
      </c>
      <c r="M4" s="3">
        <v>58409</v>
      </c>
      <c r="N4" s="3">
        <v>58454</v>
      </c>
      <c r="O4" s="11">
        <f t="shared" si="3"/>
        <v>1.863584908848227</v>
      </c>
      <c r="P4" s="11">
        <f t="shared" si="4"/>
        <v>1.314477841417879</v>
      </c>
      <c r="Q4" s="11">
        <f t="shared" si="5"/>
        <v>1.2384476320813691</v>
      </c>
    </row>
    <row r="5" spans="1:17" x14ac:dyDescent="0.25">
      <c r="A5">
        <v>57839</v>
      </c>
      <c r="C5" s="1" t="s">
        <v>65</v>
      </c>
      <c r="D5" s="11">
        <v>2.5108049329999997</v>
      </c>
      <c r="E5" s="18">
        <v>20</v>
      </c>
      <c r="F5" s="16">
        <f t="shared" ca="1" si="0"/>
        <v>57297.15</v>
      </c>
      <c r="G5">
        <v>58662</v>
      </c>
      <c r="H5" s="9">
        <f t="shared" ca="1" si="1"/>
        <v>-2.3266339367904241</v>
      </c>
      <c r="I5" s="9">
        <f t="shared" ca="1" si="2"/>
        <v>2.3266339367904241</v>
      </c>
      <c r="J5" s="2"/>
      <c r="K5" s="3">
        <v>59187</v>
      </c>
      <c r="L5" s="3">
        <v>57839</v>
      </c>
      <c r="M5" s="3">
        <v>58774</v>
      </c>
      <c r="N5" s="3">
        <v>58774</v>
      </c>
      <c r="O5" s="11">
        <f t="shared" si="3"/>
        <v>2.2775271596803353</v>
      </c>
      <c r="P5" s="11">
        <f t="shared" si="4"/>
        <v>0.69778836568841129</v>
      </c>
      <c r="Q5" s="11">
        <f t="shared" si="5"/>
        <v>0.69778836568841129</v>
      </c>
    </row>
    <row r="6" spans="1:17" x14ac:dyDescent="0.25">
      <c r="A6">
        <v>58118</v>
      </c>
      <c r="C6" s="1" t="s">
        <v>66</v>
      </c>
      <c r="D6" s="11">
        <v>25.006180948000001</v>
      </c>
      <c r="E6" s="18">
        <v>20</v>
      </c>
      <c r="F6" s="16">
        <f t="shared" ca="1" si="0"/>
        <v>57734.6</v>
      </c>
      <c r="G6">
        <v>58662</v>
      </c>
      <c r="H6" s="9">
        <f t="shared" ca="1" si="1"/>
        <v>-1.5809212096416785</v>
      </c>
      <c r="I6" s="9">
        <f t="shared" ca="1" si="2"/>
        <v>1.5809212096416785</v>
      </c>
      <c r="J6" s="2"/>
      <c r="K6" s="3">
        <v>59187</v>
      </c>
      <c r="L6" s="3">
        <v>58118</v>
      </c>
      <c r="M6" s="3">
        <v>58312</v>
      </c>
      <c r="N6" s="3">
        <v>58902</v>
      </c>
      <c r="O6" s="11">
        <f t="shared" si="3"/>
        <v>1.806139861793975</v>
      </c>
      <c r="P6" s="11">
        <f t="shared" si="4"/>
        <v>1.4783651815432441</v>
      </c>
      <c r="Q6" s="11">
        <f t="shared" si="5"/>
        <v>0.48152465913122816</v>
      </c>
    </row>
    <row r="7" spans="1:17" x14ac:dyDescent="0.25">
      <c r="A7">
        <v>57925</v>
      </c>
      <c r="C7" s="1" t="s">
        <v>67</v>
      </c>
      <c r="D7" s="11">
        <v>250.00857132700003</v>
      </c>
      <c r="E7" s="18">
        <v>20</v>
      </c>
      <c r="F7" s="16">
        <f t="shared" ca="1" si="0"/>
        <v>57966.85</v>
      </c>
      <c r="G7">
        <v>58662</v>
      </c>
      <c r="H7" s="9">
        <f t="shared" ca="1" si="1"/>
        <v>-1.1850090348095896</v>
      </c>
      <c r="I7" s="9">
        <f t="shared" ca="1" si="2"/>
        <v>1.1850090348095896</v>
      </c>
      <c r="J7" s="2"/>
      <c r="K7" s="3">
        <v>59187</v>
      </c>
      <c r="L7" s="3">
        <v>57925</v>
      </c>
      <c r="M7" s="3">
        <v>58564</v>
      </c>
      <c r="N7" s="3">
        <v>58776</v>
      </c>
      <c r="O7" s="11">
        <f t="shared" si="3"/>
        <v>2.1322249818372279</v>
      </c>
      <c r="P7" s="11">
        <f t="shared" si="4"/>
        <v>1.05259600925879</v>
      </c>
      <c r="Q7" s="11">
        <f t="shared" si="5"/>
        <v>0.69440924527345527</v>
      </c>
    </row>
    <row r="8" spans="1:17" x14ac:dyDescent="0.25">
      <c r="A8">
        <v>58412</v>
      </c>
      <c r="C8" s="1" t="s">
        <v>68</v>
      </c>
      <c r="D8" s="11">
        <v>2.5097147770000001</v>
      </c>
      <c r="E8" s="18">
        <v>20</v>
      </c>
      <c r="F8" s="16">
        <f t="shared" ca="1" si="0"/>
        <v>56848.4</v>
      </c>
      <c r="G8">
        <v>58094</v>
      </c>
      <c r="H8" s="9">
        <f t="shared" ca="1" si="1"/>
        <v>-2.144111267945052</v>
      </c>
      <c r="I8" s="9">
        <f ca="1">H8*-1</f>
        <v>2.144111267945052</v>
      </c>
      <c r="J8" s="2"/>
      <c r="K8" s="3">
        <v>59187</v>
      </c>
      <c r="L8" s="3">
        <v>58412</v>
      </c>
      <c r="M8" s="3">
        <v>58517</v>
      </c>
      <c r="N8" s="3">
        <v>58517</v>
      </c>
      <c r="O8" s="11">
        <f t="shared" si="3"/>
        <v>1.309409160795445</v>
      </c>
      <c r="P8" s="11">
        <f t="shared" si="4"/>
        <v>1.1320053390102556</v>
      </c>
      <c r="Q8" s="11">
        <f t="shared" si="5"/>
        <v>1.1320053390102556</v>
      </c>
    </row>
    <row r="9" spans="1:17" x14ac:dyDescent="0.25">
      <c r="A9">
        <v>57863</v>
      </c>
      <c r="C9" s="1" t="s">
        <v>69</v>
      </c>
      <c r="D9" s="11">
        <v>25.009459483000001</v>
      </c>
      <c r="E9" s="18">
        <v>20</v>
      </c>
      <c r="F9" s="16">
        <f t="shared" ca="1" si="0"/>
        <v>57366.9</v>
      </c>
      <c r="G9">
        <v>58094</v>
      </c>
      <c r="H9" s="9">
        <f t="shared" ca="1" si="1"/>
        <v>-1.2515922470478855</v>
      </c>
      <c r="I9" s="9">
        <f t="shared" ref="I9:I10" ca="1" si="6">H9*-1</f>
        <v>1.2515922470478855</v>
      </c>
      <c r="J9" s="2"/>
      <c r="K9" s="3">
        <v>59187</v>
      </c>
      <c r="L9" s="3">
        <v>57863</v>
      </c>
      <c r="M9" s="3">
        <v>58623</v>
      </c>
      <c r="N9" s="3">
        <v>58742</v>
      </c>
      <c r="O9" s="11">
        <f t="shared" si="3"/>
        <v>2.2369777147008634</v>
      </c>
      <c r="P9" s="11">
        <f t="shared" si="4"/>
        <v>0.95291195701758835</v>
      </c>
      <c r="Q9" s="11">
        <f t="shared" si="5"/>
        <v>0.75185429232770706</v>
      </c>
    </row>
    <row r="10" spans="1:17" x14ac:dyDescent="0.25">
      <c r="A10">
        <v>58381</v>
      </c>
      <c r="C10" s="1" t="s">
        <v>70</v>
      </c>
      <c r="D10" s="11">
        <v>250.00752383100001</v>
      </c>
      <c r="E10" s="18">
        <v>20</v>
      </c>
      <c r="F10" s="16">
        <f t="shared" ca="1" si="0"/>
        <v>57679.4</v>
      </c>
      <c r="G10">
        <v>58094</v>
      </c>
      <c r="H10" s="9">
        <f t="shared" ca="1" si="1"/>
        <v>-0.71367094708575507</v>
      </c>
      <c r="I10" s="9">
        <f t="shared" ca="1" si="6"/>
        <v>0.71367094708575507</v>
      </c>
      <c r="J10" s="2"/>
      <c r="K10" s="3">
        <v>59187</v>
      </c>
      <c r="L10" s="3">
        <v>58381</v>
      </c>
      <c r="M10" s="3">
        <v>58682</v>
      </c>
      <c r="N10" s="3">
        <v>58736</v>
      </c>
      <c r="O10" s="11">
        <f t="shared" si="3"/>
        <v>1.3617855272272628</v>
      </c>
      <c r="P10" s="11">
        <f t="shared" si="4"/>
        <v>0.85322790477638677</v>
      </c>
      <c r="Q10" s="11">
        <f t="shared" si="5"/>
        <v>0.76199165357257503</v>
      </c>
    </row>
    <row r="11" spans="1:17" x14ac:dyDescent="0.25">
      <c r="A11">
        <v>58219</v>
      </c>
      <c r="C11" s="1" t="s">
        <v>71</v>
      </c>
      <c r="D11" s="11">
        <v>2.50669846</v>
      </c>
      <c r="E11" s="18">
        <v>20</v>
      </c>
      <c r="F11" s="16">
        <f t="shared" ca="1" si="0"/>
        <v>59836</v>
      </c>
      <c r="G11">
        <v>61000</v>
      </c>
      <c r="H11" s="9">
        <f t="shared" ca="1" si="1"/>
        <v>-1.9081967213114752</v>
      </c>
      <c r="I11" s="9">
        <f ca="1">H11*-1</f>
        <v>1.9081967213114752</v>
      </c>
      <c r="J11" s="2"/>
      <c r="K11" s="3">
        <v>59187</v>
      </c>
      <c r="L11" s="3">
        <v>58219</v>
      </c>
      <c r="M11" s="3">
        <v>58432</v>
      </c>
      <c r="N11" s="3">
        <v>58693</v>
      </c>
      <c r="O11" s="11">
        <f t="shared" si="3"/>
        <v>1.6354942808386976</v>
      </c>
      <c r="P11" s="11">
        <f t="shared" si="4"/>
        <v>1.2756179566458852</v>
      </c>
      <c r="Q11" s="11">
        <f t="shared" si="5"/>
        <v>0.83464274249412873</v>
      </c>
    </row>
    <row r="12" spans="1:17" x14ac:dyDescent="0.25">
      <c r="A12">
        <v>58424</v>
      </c>
      <c r="C12" s="1" t="s">
        <v>72</v>
      </c>
      <c r="D12" s="11">
        <v>25.007796341000002</v>
      </c>
      <c r="E12" s="18">
        <v>20</v>
      </c>
      <c r="F12" s="16">
        <f t="shared" ca="1" si="0"/>
        <v>60280.5</v>
      </c>
      <c r="G12">
        <v>61000</v>
      </c>
      <c r="H12" s="9">
        <f t="shared" ca="1" si="1"/>
        <v>-1.1795081967213115</v>
      </c>
      <c r="I12" s="9">
        <f t="shared" ref="I12:I13" ca="1" si="7">H12*-1</f>
        <v>1.1795081967213115</v>
      </c>
      <c r="J12" s="2"/>
      <c r="K12" s="3">
        <v>59187</v>
      </c>
      <c r="L12" s="3">
        <v>58424</v>
      </c>
      <c r="M12" s="3">
        <v>58444</v>
      </c>
      <c r="N12" s="3">
        <v>58479</v>
      </c>
      <c r="O12" s="11">
        <f t="shared" si="3"/>
        <v>1.2891344383057091</v>
      </c>
      <c r="P12" s="11">
        <f t="shared" si="4"/>
        <v>1.255343234156149</v>
      </c>
      <c r="Q12" s="11">
        <f t="shared" si="5"/>
        <v>1.1962086268944194</v>
      </c>
    </row>
    <row r="13" spans="1:17" x14ac:dyDescent="0.25">
      <c r="A13">
        <v>57846</v>
      </c>
      <c r="C13" s="1" t="s">
        <v>73</v>
      </c>
      <c r="D13" s="11">
        <v>250.00879496200002</v>
      </c>
      <c r="E13" s="18">
        <v>20</v>
      </c>
      <c r="F13" s="16">
        <f t="shared" ca="1" si="0"/>
        <v>60447.4</v>
      </c>
      <c r="G13">
        <v>61000</v>
      </c>
      <c r="H13" s="9">
        <f t="shared" ca="1" si="1"/>
        <v>-0.90590163934425993</v>
      </c>
      <c r="I13" s="9">
        <f t="shared" ca="1" si="7"/>
        <v>0.90590163934425993</v>
      </c>
      <c r="J13" s="2"/>
      <c r="K13" s="3">
        <v>59187</v>
      </c>
      <c r="L13" s="3">
        <v>57846</v>
      </c>
      <c r="M13" s="3">
        <v>58713</v>
      </c>
      <c r="N13" s="3">
        <v>58884</v>
      </c>
      <c r="O13" s="11">
        <f t="shared" si="3"/>
        <v>2.2657002382279896</v>
      </c>
      <c r="P13" s="11">
        <f t="shared" si="4"/>
        <v>0.8008515383445689</v>
      </c>
      <c r="Q13" s="11">
        <f t="shared" si="5"/>
        <v>0.51193674286583202</v>
      </c>
    </row>
    <row r="14" spans="1:17" x14ac:dyDescent="0.25">
      <c r="A14">
        <v>58459</v>
      </c>
      <c r="C14" s="1" t="s">
        <v>74</v>
      </c>
      <c r="D14" s="11">
        <v>2.5090369749999999</v>
      </c>
      <c r="E14" s="18">
        <v>20</v>
      </c>
      <c r="F14" s="16">
        <f t="shared" ca="1" si="0"/>
        <v>56986.35</v>
      </c>
      <c r="G14">
        <v>58092</v>
      </c>
      <c r="H14" s="9">
        <f t="shared" ca="1" si="1"/>
        <v>-1.9032741169179948</v>
      </c>
      <c r="I14" s="9">
        <f ca="1">H14*-1</f>
        <v>1.9032741169179948</v>
      </c>
      <c r="J14" s="2"/>
      <c r="K14" s="3">
        <v>59187</v>
      </c>
      <c r="L14" s="3">
        <v>58459</v>
      </c>
      <c r="M14" s="3">
        <v>58530</v>
      </c>
      <c r="N14" s="3">
        <v>58815</v>
      </c>
      <c r="O14" s="11">
        <f t="shared" si="3"/>
        <v>1.2299998310439793</v>
      </c>
      <c r="P14" s="11">
        <f t="shared" si="4"/>
        <v>1.1100410563130416</v>
      </c>
      <c r="Q14" s="11">
        <f t="shared" si="5"/>
        <v>0.62851639718181351</v>
      </c>
    </row>
    <row r="15" spans="1:17" x14ac:dyDescent="0.25">
      <c r="A15">
        <v>58654</v>
      </c>
      <c r="C15" s="1" t="s">
        <v>75</v>
      </c>
      <c r="D15" s="11">
        <v>25.010428730000001</v>
      </c>
      <c r="E15" s="18">
        <v>20</v>
      </c>
      <c r="F15" s="16">
        <f t="shared" ca="1" si="0"/>
        <v>57234.7</v>
      </c>
      <c r="G15">
        <v>58092</v>
      </c>
      <c r="H15" s="9">
        <f t="shared" ca="1" si="1"/>
        <v>-1.4757625834882651</v>
      </c>
      <c r="I15" s="9">
        <f t="shared" ref="I15:I16" ca="1" si="8">H15*-1</f>
        <v>1.4757625834882651</v>
      </c>
      <c r="J15" s="2"/>
      <c r="K15" s="3">
        <v>59187</v>
      </c>
      <c r="L15" s="3">
        <v>58654</v>
      </c>
      <c r="M15" s="3">
        <v>58654</v>
      </c>
      <c r="N15" s="3">
        <v>58953</v>
      </c>
      <c r="O15" s="11">
        <f t="shared" si="3"/>
        <v>0.90053559058577048</v>
      </c>
      <c r="P15" s="11">
        <f t="shared" si="4"/>
        <v>0.90053559058577048</v>
      </c>
      <c r="Q15" s="11">
        <f t="shared" si="5"/>
        <v>0.39535708854985041</v>
      </c>
    </row>
    <row r="16" spans="1:17" x14ac:dyDescent="0.25">
      <c r="A16">
        <v>58212</v>
      </c>
      <c r="C16" s="1" t="s">
        <v>76</v>
      </c>
      <c r="D16" s="11">
        <v>250.00672315899999</v>
      </c>
      <c r="E16" s="18">
        <v>20</v>
      </c>
      <c r="F16" s="16">
        <f t="shared" ca="1" si="0"/>
        <v>57466.400000000001</v>
      </c>
      <c r="G16">
        <v>58092</v>
      </c>
      <c r="H16" s="9">
        <f t="shared" ca="1" si="1"/>
        <v>-1.0769124836466268</v>
      </c>
      <c r="I16" s="9">
        <f t="shared" ca="1" si="8"/>
        <v>1.0769124836466268</v>
      </c>
      <c r="J16" s="2"/>
      <c r="K16" s="3">
        <v>59187</v>
      </c>
      <c r="L16" s="3">
        <v>58212</v>
      </c>
      <c r="M16" s="3">
        <v>58723</v>
      </c>
      <c r="N16" s="3">
        <v>58728</v>
      </c>
      <c r="O16" s="11">
        <f t="shared" si="3"/>
        <v>1.6473212022910435</v>
      </c>
      <c r="P16" s="11">
        <f t="shared" si="4"/>
        <v>0.78395593626978899</v>
      </c>
      <c r="Q16" s="11">
        <f t="shared" si="5"/>
        <v>0.77550813523239903</v>
      </c>
    </row>
    <row r="17" spans="1:17" x14ac:dyDescent="0.25">
      <c r="A17">
        <v>58139</v>
      </c>
      <c r="C17" s="1"/>
      <c r="D17" s="19"/>
      <c r="E17" s="1"/>
      <c r="F17" s="16"/>
      <c r="K17" s="3">
        <v>59187</v>
      </c>
      <c r="L17" s="3">
        <v>58139</v>
      </c>
      <c r="M17" s="3">
        <v>58581</v>
      </c>
      <c r="N17" s="3">
        <v>58693</v>
      </c>
      <c r="O17" s="11">
        <f t="shared" si="3"/>
        <v>1.7706590974369372</v>
      </c>
      <c r="P17" s="11">
        <f t="shared" si="4"/>
        <v>1.023873485731664</v>
      </c>
      <c r="Q17" s="11">
        <f t="shared" si="5"/>
        <v>0.83464274249412873</v>
      </c>
    </row>
    <row r="18" spans="1:17" x14ac:dyDescent="0.25">
      <c r="A18">
        <v>57467</v>
      </c>
      <c r="C18" s="1" t="s">
        <v>83</v>
      </c>
      <c r="D18" s="19"/>
      <c r="E18" s="1"/>
      <c r="F18" s="16"/>
      <c r="K18" s="3">
        <v>59187</v>
      </c>
      <c r="L18" s="3">
        <v>57467</v>
      </c>
      <c r="M18" s="3">
        <v>58263</v>
      </c>
      <c r="N18" s="3">
        <v>58263</v>
      </c>
      <c r="O18" s="11">
        <f t="shared" si="3"/>
        <v>2.9060435568621488</v>
      </c>
      <c r="P18" s="11">
        <f t="shared" si="4"/>
        <v>1.5611536317096659</v>
      </c>
      <c r="Q18" s="11">
        <f t="shared" si="5"/>
        <v>1.5611536317096659</v>
      </c>
    </row>
    <row r="19" spans="1:17" x14ac:dyDescent="0.25">
      <c r="A19">
        <v>57968</v>
      </c>
      <c r="C19" s="11">
        <f ca="1">AVERAGE(I2:I31)</f>
        <v>1.4300369992849975</v>
      </c>
      <c r="D19" s="19"/>
      <c r="E19" s="1"/>
      <c r="F19" s="16"/>
      <c r="K19" s="3">
        <v>59187</v>
      </c>
      <c r="L19" s="3">
        <v>57968</v>
      </c>
      <c r="M19" s="3">
        <v>58223</v>
      </c>
      <c r="N19" s="3">
        <v>58614</v>
      </c>
      <c r="O19" s="11">
        <f t="shared" si="3"/>
        <v>2.0595738929156742</v>
      </c>
      <c r="P19" s="11">
        <f t="shared" si="4"/>
        <v>1.6287360400087856</v>
      </c>
      <c r="Q19" s="11">
        <f t="shared" si="5"/>
        <v>0.96811799888489014</v>
      </c>
    </row>
    <row r="20" spans="1:17" x14ac:dyDescent="0.25">
      <c r="A20">
        <v>57864</v>
      </c>
      <c r="C20" s="1"/>
      <c r="D20" s="19"/>
      <c r="E20" s="1"/>
      <c r="F20" s="16"/>
      <c r="K20" s="3">
        <v>59187</v>
      </c>
      <c r="L20" s="3">
        <v>57864</v>
      </c>
      <c r="M20" s="3">
        <v>58161</v>
      </c>
      <c r="N20" s="3">
        <v>58161</v>
      </c>
      <c r="O20" s="11">
        <f t="shared" si="3"/>
        <v>2.2352881544933854</v>
      </c>
      <c r="P20" s="11">
        <f t="shared" si="4"/>
        <v>1.7334887728724213</v>
      </c>
      <c r="Q20" s="11">
        <f t="shared" si="5"/>
        <v>1.7334887728724213</v>
      </c>
    </row>
    <row r="21" spans="1:17" x14ac:dyDescent="0.25">
      <c r="A21">
        <v>57779</v>
      </c>
      <c r="C21" s="1"/>
      <c r="D21" s="19"/>
      <c r="E21" s="1"/>
      <c r="F21" s="16"/>
      <c r="K21" s="3">
        <v>59187</v>
      </c>
      <c r="L21" s="3">
        <v>57779</v>
      </c>
      <c r="M21" s="3">
        <v>58679</v>
      </c>
      <c r="N21" s="3">
        <v>58679</v>
      </c>
      <c r="O21" s="11">
        <f t="shared" si="3"/>
        <v>2.3789007721290147</v>
      </c>
      <c r="P21" s="11">
        <f t="shared" si="4"/>
        <v>0.85829658539882059</v>
      </c>
      <c r="Q21" s="11">
        <f t="shared" si="5"/>
        <v>0.85829658539882059</v>
      </c>
    </row>
    <row r="22" spans="1:17" x14ac:dyDescent="0.25">
      <c r="A22">
        <v>58820</v>
      </c>
      <c r="C22" s="1"/>
      <c r="D22" s="19"/>
      <c r="E22" s="1"/>
      <c r="F22" s="16"/>
    </row>
    <row r="23" spans="1:17" x14ac:dyDescent="0.25">
      <c r="A23">
        <v>58805</v>
      </c>
      <c r="C23" s="1"/>
      <c r="D23" s="19"/>
      <c r="E23" s="1"/>
      <c r="F23" s="16"/>
      <c r="K23" s="3">
        <v>58662</v>
      </c>
      <c r="L23" s="3">
        <v>57472</v>
      </c>
      <c r="M23" s="3">
        <v>57761</v>
      </c>
      <c r="N23" s="3">
        <v>58114</v>
      </c>
      <c r="O23" s="11">
        <f t="shared" si="3"/>
        <v>2.0285704544679692</v>
      </c>
      <c r="P23" s="11">
        <f t="shared" si="4"/>
        <v>1.5359176298114623</v>
      </c>
      <c r="Q23" s="11">
        <f t="shared" si="5"/>
        <v>0.93416521768777061</v>
      </c>
    </row>
    <row r="24" spans="1:17" x14ac:dyDescent="0.25">
      <c r="A24">
        <v>58409</v>
      </c>
      <c r="C24" s="1"/>
      <c r="D24" s="19"/>
      <c r="E24" s="1"/>
      <c r="F24" s="16"/>
      <c r="K24" s="3">
        <v>58662</v>
      </c>
      <c r="L24" s="3">
        <v>57090</v>
      </c>
      <c r="M24" s="3">
        <v>57565</v>
      </c>
      <c r="N24" s="3">
        <v>58052</v>
      </c>
      <c r="O24" s="11">
        <f t="shared" si="3"/>
        <v>2.6797586171627286</v>
      </c>
      <c r="P24" s="11">
        <f t="shared" si="4"/>
        <v>1.870035116429716</v>
      </c>
      <c r="Q24" s="11">
        <f t="shared" si="5"/>
        <v>1.039855443046606</v>
      </c>
    </row>
    <row r="25" spans="1:17" x14ac:dyDescent="0.25">
      <c r="A25">
        <v>58774</v>
      </c>
      <c r="C25" s="1"/>
      <c r="D25" s="19"/>
      <c r="E25" s="1"/>
      <c r="F25" s="16"/>
      <c r="K25" s="3">
        <v>58662</v>
      </c>
      <c r="L25" s="3">
        <v>57406</v>
      </c>
      <c r="M25" s="3">
        <v>57690</v>
      </c>
      <c r="N25" s="3">
        <v>58056</v>
      </c>
      <c r="O25" s="11">
        <f t="shared" si="3"/>
        <v>2.1410794040435035</v>
      </c>
      <c r="P25" s="11">
        <f t="shared" si="4"/>
        <v>1.6569499846578704</v>
      </c>
      <c r="Q25" s="11">
        <f t="shared" si="5"/>
        <v>1.033036718829907</v>
      </c>
    </row>
    <row r="26" spans="1:17" x14ac:dyDescent="0.25">
      <c r="A26">
        <v>58312</v>
      </c>
      <c r="C26" s="1"/>
      <c r="D26" s="19"/>
      <c r="E26" s="1"/>
      <c r="F26" s="16"/>
      <c r="K26" s="3">
        <v>58662</v>
      </c>
      <c r="L26" s="3">
        <v>57168</v>
      </c>
      <c r="M26" s="3">
        <v>57881</v>
      </c>
      <c r="N26" s="3">
        <v>58144</v>
      </c>
      <c r="O26" s="11">
        <f t="shared" si="3"/>
        <v>2.5467934949370972</v>
      </c>
      <c r="P26" s="11">
        <f t="shared" si="4"/>
        <v>1.3313559033104907</v>
      </c>
      <c r="Q26" s="11">
        <f t="shared" si="5"/>
        <v>0.88302478606252766</v>
      </c>
    </row>
    <row r="27" spans="1:17" x14ac:dyDescent="0.25">
      <c r="A27">
        <v>58564</v>
      </c>
      <c r="C27" s="1"/>
      <c r="D27" s="19"/>
      <c r="E27" s="1"/>
      <c r="F27" s="16"/>
      <c r="K27" s="3">
        <v>58662</v>
      </c>
      <c r="L27" s="3">
        <v>57007</v>
      </c>
      <c r="M27" s="3">
        <v>58043</v>
      </c>
      <c r="N27" s="3">
        <v>58179</v>
      </c>
      <c r="O27" s="11">
        <f t="shared" si="3"/>
        <v>2.8212471446592344</v>
      </c>
      <c r="P27" s="11">
        <f t="shared" si="4"/>
        <v>1.0551975725341789</v>
      </c>
      <c r="Q27" s="11">
        <f t="shared" si="5"/>
        <v>0.823360949166411</v>
      </c>
    </row>
    <row r="28" spans="1:17" x14ac:dyDescent="0.25">
      <c r="A28">
        <v>58517</v>
      </c>
      <c r="C28" s="1"/>
      <c r="D28" s="19"/>
      <c r="E28" s="1"/>
      <c r="F28" s="16"/>
      <c r="K28" s="3">
        <v>58662</v>
      </c>
      <c r="L28" s="3">
        <v>57476</v>
      </c>
      <c r="M28" s="3">
        <v>57476</v>
      </c>
      <c r="N28" s="3">
        <v>58090</v>
      </c>
      <c r="O28" s="11">
        <f t="shared" si="3"/>
        <v>2.0217517302512702</v>
      </c>
      <c r="P28" s="11">
        <f t="shared" si="4"/>
        <v>2.0217517302512702</v>
      </c>
      <c r="Q28" s="11">
        <f t="shared" si="5"/>
        <v>0.975077562987965</v>
      </c>
    </row>
    <row r="29" spans="1:17" x14ac:dyDescent="0.25">
      <c r="A29">
        <v>58623</v>
      </c>
      <c r="C29" s="1"/>
      <c r="D29" s="19"/>
      <c r="E29" s="1"/>
      <c r="F29" s="16"/>
      <c r="K29" s="3">
        <v>58662</v>
      </c>
      <c r="L29" s="3">
        <v>56807</v>
      </c>
      <c r="M29" s="3">
        <v>57735</v>
      </c>
      <c r="N29" s="3">
        <v>57735</v>
      </c>
      <c r="O29" s="11">
        <f t="shared" si="3"/>
        <v>3.1621833554941872</v>
      </c>
      <c r="P29" s="11">
        <f t="shared" si="4"/>
        <v>1.5802393372200061</v>
      </c>
      <c r="Q29" s="11">
        <f t="shared" si="5"/>
        <v>1.5802393372200061</v>
      </c>
    </row>
    <row r="30" spans="1:17" x14ac:dyDescent="0.25">
      <c r="A30">
        <v>58682</v>
      </c>
      <c r="C30" s="1"/>
      <c r="D30" s="19"/>
      <c r="E30" s="1"/>
      <c r="F30" s="16"/>
      <c r="K30" s="3">
        <v>58662</v>
      </c>
      <c r="L30" s="3">
        <v>57684</v>
      </c>
      <c r="M30" s="3">
        <v>58068</v>
      </c>
      <c r="N30" s="3">
        <v>58068</v>
      </c>
      <c r="O30" s="11">
        <f t="shared" si="3"/>
        <v>1.6671780709829194</v>
      </c>
      <c r="P30" s="11">
        <f t="shared" si="4"/>
        <v>1.0125805461798099</v>
      </c>
      <c r="Q30" s="11">
        <f t="shared" si="5"/>
        <v>1.0125805461798099</v>
      </c>
    </row>
    <row r="31" spans="1:17" x14ac:dyDescent="0.25">
      <c r="A31">
        <v>58432</v>
      </c>
      <c r="C31" s="1"/>
      <c r="D31" s="19"/>
      <c r="E31" s="1"/>
      <c r="F31" s="16"/>
      <c r="K31" s="3">
        <v>58662</v>
      </c>
      <c r="L31" s="3">
        <v>57166</v>
      </c>
      <c r="M31" s="3">
        <v>57536</v>
      </c>
      <c r="N31" s="3">
        <v>58170</v>
      </c>
      <c r="O31" s="11">
        <f t="shared" si="3"/>
        <v>2.5502028570454467</v>
      </c>
      <c r="P31" s="11">
        <f t="shared" si="4"/>
        <v>1.9194708670007843</v>
      </c>
      <c r="Q31" s="11">
        <f t="shared" si="5"/>
        <v>0.83870307865398386</v>
      </c>
    </row>
    <row r="32" spans="1:17" x14ac:dyDescent="0.25">
      <c r="A32">
        <v>58444</v>
      </c>
      <c r="E32" s="16"/>
      <c r="K32" s="3">
        <v>58662</v>
      </c>
      <c r="L32" s="3">
        <v>56613</v>
      </c>
      <c r="M32" s="3">
        <v>57951</v>
      </c>
      <c r="N32" s="3">
        <v>57951</v>
      </c>
      <c r="O32" s="11">
        <f t="shared" si="3"/>
        <v>3.4928914800040913</v>
      </c>
      <c r="P32" s="11">
        <f t="shared" si="4"/>
        <v>1.2120282295182572</v>
      </c>
      <c r="Q32" s="11">
        <f t="shared" si="5"/>
        <v>1.2120282295182572</v>
      </c>
    </row>
    <row r="33" spans="1:17" x14ac:dyDescent="0.25">
      <c r="A33">
        <v>58713</v>
      </c>
      <c r="E33" s="16"/>
      <c r="K33" s="3">
        <v>58662</v>
      </c>
      <c r="L33" s="3">
        <v>57418</v>
      </c>
      <c r="M33" s="3">
        <v>57881</v>
      </c>
      <c r="N33" s="3">
        <v>57881</v>
      </c>
      <c r="O33" s="11">
        <f t="shared" si="3"/>
        <v>2.1206232313934059</v>
      </c>
      <c r="P33" s="11">
        <f t="shared" si="4"/>
        <v>1.3313559033104907</v>
      </c>
      <c r="Q33" s="11">
        <f t="shared" si="5"/>
        <v>1.3313559033104907</v>
      </c>
    </row>
    <row r="34" spans="1:17" x14ac:dyDescent="0.25">
      <c r="A34">
        <v>58530</v>
      </c>
      <c r="E34" s="16"/>
      <c r="K34" s="3">
        <v>58662</v>
      </c>
      <c r="L34" s="3">
        <v>57440</v>
      </c>
      <c r="M34" s="3">
        <v>57566</v>
      </c>
      <c r="N34" s="3">
        <v>58244</v>
      </c>
      <c r="O34" s="11">
        <f t="shared" si="3"/>
        <v>2.0831202482015616</v>
      </c>
      <c r="P34" s="11">
        <f t="shared" si="4"/>
        <v>1.8683304353755412</v>
      </c>
      <c r="Q34" s="11">
        <f t="shared" si="5"/>
        <v>0.71255668064505129</v>
      </c>
    </row>
    <row r="35" spans="1:17" x14ac:dyDescent="0.25">
      <c r="A35">
        <v>58654</v>
      </c>
      <c r="E35" s="16"/>
      <c r="K35" s="3">
        <v>58662</v>
      </c>
      <c r="L35" s="3">
        <v>57716</v>
      </c>
      <c r="M35" s="3">
        <v>57716</v>
      </c>
      <c r="N35" s="3">
        <v>58234</v>
      </c>
      <c r="O35" s="11">
        <f t="shared" si="3"/>
        <v>1.6126282772493266</v>
      </c>
      <c r="P35" s="11">
        <f t="shared" si="4"/>
        <v>1.6126282772493266</v>
      </c>
      <c r="Q35" s="11">
        <f t="shared" si="5"/>
        <v>0.72960349118679901</v>
      </c>
    </row>
    <row r="36" spans="1:17" x14ac:dyDescent="0.25">
      <c r="A36">
        <v>58723</v>
      </c>
      <c r="E36" s="16"/>
      <c r="K36" s="3">
        <v>58662</v>
      </c>
      <c r="L36" s="3">
        <v>57518</v>
      </c>
      <c r="M36" s="3">
        <v>57518</v>
      </c>
      <c r="N36" s="3">
        <v>57518</v>
      </c>
      <c r="O36" s="11">
        <f t="shared" si="3"/>
        <v>1.95015512597593</v>
      </c>
      <c r="P36" s="11">
        <f t="shared" si="4"/>
        <v>1.95015512597593</v>
      </c>
      <c r="Q36" s="11">
        <f t="shared" si="5"/>
        <v>1.95015512597593</v>
      </c>
    </row>
    <row r="37" spans="1:17" x14ac:dyDescent="0.25">
      <c r="A37">
        <v>58581</v>
      </c>
      <c r="E37" s="16"/>
      <c r="K37" s="3">
        <v>58662</v>
      </c>
      <c r="L37" s="3">
        <v>57273</v>
      </c>
      <c r="M37" s="3">
        <v>57945</v>
      </c>
      <c r="N37" s="3">
        <v>57945</v>
      </c>
      <c r="O37" s="11">
        <f t="shared" si="3"/>
        <v>2.367801984248747</v>
      </c>
      <c r="P37" s="11">
        <f t="shared" si="4"/>
        <v>1.2222563158433057</v>
      </c>
      <c r="Q37" s="11">
        <f t="shared" si="5"/>
        <v>1.2222563158433057</v>
      </c>
    </row>
    <row r="38" spans="1:17" x14ac:dyDescent="0.25">
      <c r="A38">
        <v>58263</v>
      </c>
      <c r="E38" s="16"/>
      <c r="K38" s="3">
        <v>58662</v>
      </c>
      <c r="L38" s="3">
        <v>57616</v>
      </c>
      <c r="M38" s="3">
        <v>57616</v>
      </c>
      <c r="N38" s="3">
        <v>57641</v>
      </c>
      <c r="O38" s="11">
        <f t="shared" si="3"/>
        <v>1.7830963826668031</v>
      </c>
      <c r="P38" s="11">
        <f t="shared" si="4"/>
        <v>1.7830963826668031</v>
      </c>
      <c r="Q38" s="11">
        <f t="shared" si="5"/>
        <v>1.7404793563124341</v>
      </c>
    </row>
    <row r="39" spans="1:17" x14ac:dyDescent="0.25">
      <c r="A39">
        <v>58223</v>
      </c>
      <c r="E39" s="16"/>
      <c r="K39" s="3">
        <v>58662</v>
      </c>
      <c r="L39" s="3">
        <v>57456</v>
      </c>
      <c r="M39" s="3">
        <v>57456</v>
      </c>
      <c r="N39" s="3">
        <v>57456</v>
      </c>
      <c r="O39" s="11">
        <f t="shared" si="3"/>
        <v>2.0558453513347654</v>
      </c>
      <c r="P39" s="11">
        <f t="shared" si="4"/>
        <v>2.0558453513347654</v>
      </c>
      <c r="Q39" s="11">
        <f t="shared" si="5"/>
        <v>2.0558453513347654</v>
      </c>
    </row>
    <row r="40" spans="1:17" x14ac:dyDescent="0.25">
      <c r="A40">
        <v>58161</v>
      </c>
      <c r="E40" s="16"/>
      <c r="K40" s="3">
        <v>58662</v>
      </c>
      <c r="L40" s="3">
        <v>57187</v>
      </c>
      <c r="M40" s="3">
        <v>57849</v>
      </c>
      <c r="N40" s="3">
        <v>57900</v>
      </c>
      <c r="O40" s="11">
        <f t="shared" si="3"/>
        <v>2.5144045549077765</v>
      </c>
      <c r="P40" s="11">
        <f t="shared" si="4"/>
        <v>1.3859056970440831</v>
      </c>
      <c r="Q40" s="11">
        <f t="shared" si="5"/>
        <v>1.29896696328117</v>
      </c>
    </row>
    <row r="41" spans="1:17" x14ac:dyDescent="0.25">
      <c r="A41">
        <v>58679</v>
      </c>
      <c r="E41" s="16"/>
      <c r="K41" s="3">
        <v>58662</v>
      </c>
      <c r="L41" s="3">
        <v>57176</v>
      </c>
      <c r="M41" s="3">
        <v>57879</v>
      </c>
      <c r="N41" s="3">
        <v>58399</v>
      </c>
      <c r="O41" s="11">
        <f t="shared" si="3"/>
        <v>2.5331560465036991</v>
      </c>
      <c r="P41" s="11">
        <f t="shared" si="4"/>
        <v>1.3347652654188402</v>
      </c>
      <c r="Q41" s="11">
        <f t="shared" si="5"/>
        <v>0.44833111724796287</v>
      </c>
    </row>
    <row r="42" spans="1:17" x14ac:dyDescent="0.25">
      <c r="A42">
        <v>58885</v>
      </c>
      <c r="E42" s="16"/>
      <c r="K42" s="3">
        <v>58662</v>
      </c>
      <c r="L42" s="3">
        <v>57254</v>
      </c>
      <c r="M42" s="3">
        <v>57560</v>
      </c>
      <c r="N42" s="3">
        <v>57560</v>
      </c>
      <c r="O42" s="11">
        <f t="shared" si="3"/>
        <v>2.4001909242780677</v>
      </c>
      <c r="P42" s="11">
        <f t="shared" si="4"/>
        <v>1.87855852170059</v>
      </c>
      <c r="Q42" s="11">
        <f t="shared" si="5"/>
        <v>1.87855852170059</v>
      </c>
    </row>
    <row r="43" spans="1:17" x14ac:dyDescent="0.25">
      <c r="A43">
        <v>58805</v>
      </c>
      <c r="E43" s="16"/>
    </row>
    <row r="44" spans="1:17" x14ac:dyDescent="0.25">
      <c r="A44">
        <v>58454</v>
      </c>
      <c r="E44" s="16"/>
      <c r="K44" s="3">
        <v>58094</v>
      </c>
      <c r="L44" s="3">
        <v>56699</v>
      </c>
      <c r="M44" s="3">
        <v>57396</v>
      </c>
      <c r="N44" s="3">
        <v>57841</v>
      </c>
      <c r="O44" s="11">
        <f t="shared" si="3"/>
        <v>2.4012806830309499</v>
      </c>
      <c r="P44" s="11">
        <f t="shared" si="4"/>
        <v>1.2015010155954142</v>
      </c>
      <c r="Q44" s="11">
        <f t="shared" si="5"/>
        <v>0.43550108444934071</v>
      </c>
    </row>
    <row r="45" spans="1:17" x14ac:dyDescent="0.25">
      <c r="A45">
        <v>58774</v>
      </c>
      <c r="E45" s="16"/>
      <c r="K45" s="3">
        <v>58094</v>
      </c>
      <c r="L45" s="3">
        <v>57017</v>
      </c>
      <c r="M45" s="3">
        <v>57307</v>
      </c>
      <c r="N45" s="3">
        <v>57637</v>
      </c>
      <c r="O45" s="11">
        <f t="shared" si="3"/>
        <v>1.8538919681894861</v>
      </c>
      <c r="P45" s="11">
        <f t="shared" si="4"/>
        <v>1.354701001824629</v>
      </c>
      <c r="Q45" s="11">
        <f t="shared" si="5"/>
        <v>0.78665610906461947</v>
      </c>
    </row>
    <row r="46" spans="1:17" x14ac:dyDescent="0.25">
      <c r="A46">
        <v>58902</v>
      </c>
      <c r="E46" s="16"/>
      <c r="K46" s="3">
        <v>58094</v>
      </c>
      <c r="L46" s="3">
        <v>57011</v>
      </c>
      <c r="M46" s="3">
        <v>57603</v>
      </c>
      <c r="N46" s="3">
        <v>57754</v>
      </c>
      <c r="O46" s="11">
        <f t="shared" si="3"/>
        <v>1.8642200571487588</v>
      </c>
      <c r="P46" s="11">
        <f t="shared" si="4"/>
        <v>0.84518194650049927</v>
      </c>
      <c r="Q46" s="11">
        <f t="shared" si="5"/>
        <v>0.58525837435879779</v>
      </c>
    </row>
    <row r="47" spans="1:17" x14ac:dyDescent="0.25">
      <c r="A47">
        <v>58776</v>
      </c>
      <c r="E47" s="16"/>
      <c r="K47" s="3">
        <v>58094</v>
      </c>
      <c r="L47" s="3">
        <v>57225</v>
      </c>
      <c r="M47" s="3">
        <v>57726</v>
      </c>
      <c r="N47" s="3">
        <v>57726</v>
      </c>
      <c r="O47" s="11">
        <f t="shared" si="3"/>
        <v>1.4958515509346921</v>
      </c>
      <c r="P47" s="11">
        <f t="shared" si="4"/>
        <v>0.63345612283540476</v>
      </c>
      <c r="Q47" s="11">
        <f t="shared" si="5"/>
        <v>0.63345612283540476</v>
      </c>
    </row>
    <row r="48" spans="1:17" x14ac:dyDescent="0.25">
      <c r="A48">
        <v>58517</v>
      </c>
      <c r="E48" s="16"/>
      <c r="K48" s="3">
        <v>58094</v>
      </c>
      <c r="L48" s="3">
        <v>57202</v>
      </c>
      <c r="M48" s="3">
        <v>57567</v>
      </c>
      <c r="N48" s="3">
        <v>57567</v>
      </c>
      <c r="O48" s="11">
        <f t="shared" si="3"/>
        <v>1.5354425586119049</v>
      </c>
      <c r="P48" s="11">
        <f t="shared" si="4"/>
        <v>0.90715048025613654</v>
      </c>
      <c r="Q48" s="11">
        <f t="shared" si="5"/>
        <v>0.90715048025613654</v>
      </c>
    </row>
    <row r="49" spans="1:17" x14ac:dyDescent="0.25">
      <c r="A49">
        <v>58742</v>
      </c>
      <c r="E49" s="16"/>
      <c r="K49" s="3">
        <v>58094</v>
      </c>
      <c r="L49" s="3">
        <v>56916</v>
      </c>
      <c r="M49" s="3">
        <v>57326</v>
      </c>
      <c r="N49" s="3">
        <v>57720</v>
      </c>
      <c r="O49" s="11">
        <f t="shared" si="3"/>
        <v>2.0277481323372464</v>
      </c>
      <c r="P49" s="11">
        <f t="shared" si="4"/>
        <v>1.3219953867869316</v>
      </c>
      <c r="Q49" s="11">
        <f t="shared" si="5"/>
        <v>0.6437842117946776</v>
      </c>
    </row>
    <row r="50" spans="1:17" x14ac:dyDescent="0.25">
      <c r="A50">
        <v>58736</v>
      </c>
      <c r="E50" s="16"/>
      <c r="K50" s="3">
        <v>58094</v>
      </c>
      <c r="L50" s="3">
        <v>57041</v>
      </c>
      <c r="M50" s="3">
        <v>57493</v>
      </c>
      <c r="N50" s="3">
        <v>57622</v>
      </c>
      <c r="O50" s="11">
        <f t="shared" si="3"/>
        <v>1.8125796123523945</v>
      </c>
      <c r="P50" s="11">
        <f t="shared" si="4"/>
        <v>1.0345302440871691</v>
      </c>
      <c r="Q50" s="11">
        <f t="shared" si="5"/>
        <v>0.81247633146280163</v>
      </c>
    </row>
    <row r="51" spans="1:17" x14ac:dyDescent="0.25">
      <c r="A51">
        <v>58693</v>
      </c>
      <c r="E51" s="16"/>
      <c r="K51" s="3">
        <v>58094</v>
      </c>
      <c r="L51" s="3">
        <v>56754</v>
      </c>
      <c r="M51" s="3">
        <v>57515</v>
      </c>
      <c r="N51" s="3">
        <v>57724</v>
      </c>
      <c r="O51" s="11">
        <f t="shared" si="3"/>
        <v>2.306606534237615</v>
      </c>
      <c r="P51" s="11">
        <f t="shared" si="4"/>
        <v>0.9966605845698352</v>
      </c>
      <c r="Q51" s="11">
        <f t="shared" si="5"/>
        <v>0.63689881915516233</v>
      </c>
    </row>
    <row r="52" spans="1:17" x14ac:dyDescent="0.25">
      <c r="A52">
        <v>58479</v>
      </c>
      <c r="E52" s="16"/>
      <c r="K52" s="3">
        <v>58094</v>
      </c>
      <c r="L52" s="3">
        <v>56712</v>
      </c>
      <c r="M52" s="3">
        <v>57173</v>
      </c>
      <c r="N52" s="3">
        <v>57448</v>
      </c>
      <c r="O52" s="11">
        <f t="shared" si="3"/>
        <v>2.3789031569525254</v>
      </c>
      <c r="P52" s="11">
        <f t="shared" si="4"/>
        <v>1.5853616552483907</v>
      </c>
      <c r="Q52" s="11">
        <f t="shared" si="5"/>
        <v>1.1119909112817159</v>
      </c>
    </row>
    <row r="53" spans="1:17" x14ac:dyDescent="0.25">
      <c r="A53">
        <v>58884</v>
      </c>
      <c r="E53" s="16"/>
      <c r="K53" s="3">
        <v>58094</v>
      </c>
      <c r="L53" s="3">
        <v>56169</v>
      </c>
      <c r="M53" s="3">
        <v>57203</v>
      </c>
      <c r="N53" s="3">
        <v>57725</v>
      </c>
      <c r="O53" s="11">
        <f t="shared" si="3"/>
        <v>3.3135952077667232</v>
      </c>
      <c r="P53" s="11">
        <f t="shared" si="4"/>
        <v>1.5337212104520259</v>
      </c>
      <c r="Q53" s="11">
        <f t="shared" si="5"/>
        <v>0.63517747099528354</v>
      </c>
    </row>
    <row r="54" spans="1:17" x14ac:dyDescent="0.25">
      <c r="A54">
        <v>58815</v>
      </c>
      <c r="E54" s="16"/>
      <c r="K54" s="3">
        <v>58094</v>
      </c>
      <c r="L54" s="3">
        <v>56436</v>
      </c>
      <c r="M54" s="3">
        <v>57584</v>
      </c>
      <c r="N54" s="3">
        <v>57679</v>
      </c>
      <c r="O54" s="11">
        <f t="shared" si="3"/>
        <v>2.8539952490790785</v>
      </c>
      <c r="P54" s="11">
        <f t="shared" si="4"/>
        <v>0.8778875615381968</v>
      </c>
      <c r="Q54" s="11">
        <f t="shared" si="5"/>
        <v>0.71435948634970914</v>
      </c>
    </row>
    <row r="55" spans="1:17" x14ac:dyDescent="0.25">
      <c r="A55">
        <v>58953</v>
      </c>
      <c r="E55" s="16"/>
      <c r="K55" s="3">
        <v>58094</v>
      </c>
      <c r="L55" s="3">
        <v>56862</v>
      </c>
      <c r="M55" s="3">
        <v>56955</v>
      </c>
      <c r="N55" s="3">
        <v>57665</v>
      </c>
      <c r="O55" s="11">
        <f t="shared" si="3"/>
        <v>2.1207009329707027</v>
      </c>
      <c r="P55" s="11">
        <f t="shared" si="4"/>
        <v>1.9606155541019725</v>
      </c>
      <c r="Q55" s="11">
        <f t="shared" si="5"/>
        <v>0.73845836058801262</v>
      </c>
    </row>
    <row r="56" spans="1:17" x14ac:dyDescent="0.25">
      <c r="A56">
        <v>58728</v>
      </c>
      <c r="E56" s="16"/>
      <c r="K56" s="3">
        <v>58094</v>
      </c>
      <c r="L56" s="3">
        <v>56712</v>
      </c>
      <c r="M56" s="3">
        <v>57147</v>
      </c>
      <c r="N56" s="3">
        <v>57822</v>
      </c>
      <c r="O56" s="11">
        <f t="shared" si="3"/>
        <v>2.3789031569525254</v>
      </c>
      <c r="P56" s="11">
        <f t="shared" si="4"/>
        <v>1.6301167074052398</v>
      </c>
      <c r="Q56" s="11">
        <f t="shared" si="5"/>
        <v>0.46820669948703825</v>
      </c>
    </row>
    <row r="57" spans="1:17" x14ac:dyDescent="0.25">
      <c r="A57">
        <v>58693</v>
      </c>
      <c r="E57" s="16"/>
      <c r="K57" s="3">
        <v>58094</v>
      </c>
      <c r="L57" s="3">
        <v>56507</v>
      </c>
      <c r="M57" s="3">
        <v>57251</v>
      </c>
      <c r="N57" s="3">
        <v>57645</v>
      </c>
      <c r="O57" s="11">
        <f t="shared" si="3"/>
        <v>2.7317795297276826</v>
      </c>
      <c r="P57" s="11">
        <f t="shared" si="4"/>
        <v>1.4510964987778427</v>
      </c>
      <c r="Q57" s="11">
        <f t="shared" si="5"/>
        <v>0.77288532378558883</v>
      </c>
    </row>
    <row r="58" spans="1:17" x14ac:dyDescent="0.25">
      <c r="A58">
        <v>58263</v>
      </c>
      <c r="E58" s="16"/>
      <c r="K58" s="3">
        <v>58094</v>
      </c>
      <c r="L58" s="3">
        <v>56782</v>
      </c>
      <c r="M58" s="3">
        <v>57518</v>
      </c>
      <c r="N58" s="3">
        <v>57654</v>
      </c>
      <c r="O58" s="11">
        <f t="shared" si="3"/>
        <v>2.258408785761008</v>
      </c>
      <c r="P58" s="11">
        <f t="shared" si="4"/>
        <v>0.99149654009019861</v>
      </c>
      <c r="Q58" s="11">
        <f t="shared" si="5"/>
        <v>0.75739319034667951</v>
      </c>
    </row>
    <row r="59" spans="1:17" x14ac:dyDescent="0.25">
      <c r="A59">
        <v>58614</v>
      </c>
      <c r="E59" s="16"/>
      <c r="K59" s="3">
        <v>58094</v>
      </c>
      <c r="L59" s="3">
        <v>56812</v>
      </c>
      <c r="M59" s="3">
        <v>57367</v>
      </c>
      <c r="N59" s="3">
        <v>57643</v>
      </c>
      <c r="O59" s="11">
        <f t="shared" si="3"/>
        <v>2.2067683409646435</v>
      </c>
      <c r="P59" s="11">
        <f t="shared" si="4"/>
        <v>1.2514201122319</v>
      </c>
      <c r="Q59" s="11">
        <f t="shared" si="5"/>
        <v>0.77632802010534652</v>
      </c>
    </row>
    <row r="60" spans="1:17" x14ac:dyDescent="0.25">
      <c r="A60">
        <v>58161</v>
      </c>
      <c r="E60" s="16"/>
      <c r="K60" s="3">
        <v>58094</v>
      </c>
      <c r="L60" s="3">
        <v>57148</v>
      </c>
      <c r="M60" s="3">
        <v>57255</v>
      </c>
      <c r="N60" s="3">
        <v>57820</v>
      </c>
      <c r="O60" s="11">
        <f t="shared" si="3"/>
        <v>1.6283953592453611</v>
      </c>
      <c r="P60" s="11">
        <f t="shared" si="4"/>
        <v>1.4442111061383276</v>
      </c>
      <c r="Q60" s="11">
        <f t="shared" si="5"/>
        <v>0.47164939580679588</v>
      </c>
    </row>
    <row r="61" spans="1:17" x14ac:dyDescent="0.25">
      <c r="A61">
        <v>58679</v>
      </c>
      <c r="E61" s="16"/>
      <c r="K61" s="3">
        <v>58094</v>
      </c>
      <c r="L61" s="3">
        <v>56793</v>
      </c>
      <c r="M61" s="3">
        <v>57268</v>
      </c>
      <c r="N61" s="3">
        <v>57697</v>
      </c>
      <c r="O61" s="11">
        <f t="shared" si="3"/>
        <v>2.2394739560023411</v>
      </c>
      <c r="P61" s="11">
        <f t="shared" si="4"/>
        <v>1.4218335800599029</v>
      </c>
      <c r="Q61" s="11">
        <f t="shared" si="5"/>
        <v>0.68337521947189039</v>
      </c>
    </row>
    <row r="62" spans="1:17" x14ac:dyDescent="0.25">
      <c r="A62">
        <v>57472</v>
      </c>
      <c r="E62" s="16"/>
      <c r="K62" s="3">
        <v>58094</v>
      </c>
      <c r="L62" s="3">
        <v>57169</v>
      </c>
      <c r="M62" s="3">
        <v>57580</v>
      </c>
      <c r="N62" s="3">
        <v>57663</v>
      </c>
      <c r="O62" s="11">
        <f t="shared" si="3"/>
        <v>1.5922470478879058</v>
      </c>
      <c r="P62" s="11">
        <f t="shared" si="4"/>
        <v>0.88477295417771196</v>
      </c>
      <c r="Q62" s="11">
        <f t="shared" si="5"/>
        <v>0.7419010569077702</v>
      </c>
    </row>
    <row r="63" spans="1:17" x14ac:dyDescent="0.25">
      <c r="A63">
        <v>57090</v>
      </c>
      <c r="E63" s="16"/>
      <c r="K63" s="3">
        <v>58094</v>
      </c>
      <c r="L63" s="3">
        <v>57001</v>
      </c>
      <c r="M63" s="3">
        <v>57104</v>
      </c>
      <c r="N63" s="3">
        <v>57536</v>
      </c>
      <c r="O63" s="11">
        <f t="shared" si="3"/>
        <v>1.8814335387475469</v>
      </c>
      <c r="P63" s="11">
        <f t="shared" si="4"/>
        <v>1.7041346782800288</v>
      </c>
      <c r="Q63" s="11">
        <f t="shared" si="5"/>
        <v>0.96051227321237997</v>
      </c>
    </row>
    <row r="64" spans="1:17" x14ac:dyDescent="0.25">
      <c r="A64">
        <v>57406</v>
      </c>
      <c r="E64" s="16"/>
    </row>
    <row r="65" spans="1:17" x14ac:dyDescent="0.25">
      <c r="A65">
        <v>57168</v>
      </c>
      <c r="E65" s="16"/>
      <c r="K65" s="3">
        <v>61000</v>
      </c>
      <c r="L65" s="3">
        <v>59506</v>
      </c>
      <c r="M65" s="3">
        <v>60501</v>
      </c>
      <c r="N65" s="3">
        <v>60501</v>
      </c>
      <c r="O65" s="11">
        <f t="shared" si="3"/>
        <v>2.4491803278688522</v>
      </c>
      <c r="P65" s="11">
        <f t="shared" si="4"/>
        <v>0.81803278688524594</v>
      </c>
      <c r="Q65" s="11">
        <f t="shared" si="5"/>
        <v>0.81803278688524594</v>
      </c>
    </row>
    <row r="66" spans="1:17" x14ac:dyDescent="0.25">
      <c r="A66">
        <v>57007</v>
      </c>
      <c r="E66" s="16"/>
      <c r="K66" s="3">
        <v>61000</v>
      </c>
      <c r="L66" s="3">
        <v>59526</v>
      </c>
      <c r="M66" s="3">
        <v>60232</v>
      </c>
      <c r="N66" s="3">
        <v>60432</v>
      </c>
      <c r="O66" s="11">
        <f t="shared" si="3"/>
        <v>2.416393442622951</v>
      </c>
      <c r="P66" s="11">
        <f t="shared" si="4"/>
        <v>1.2590163934426228</v>
      </c>
      <c r="Q66" s="11">
        <f t="shared" si="5"/>
        <v>0.93114754098360653</v>
      </c>
    </row>
    <row r="67" spans="1:17" x14ac:dyDescent="0.25">
      <c r="A67">
        <v>57476</v>
      </c>
      <c r="E67" s="16"/>
      <c r="K67" s="3">
        <v>61000</v>
      </c>
      <c r="L67" s="3">
        <v>60125</v>
      </c>
      <c r="M67" s="3">
        <v>60125</v>
      </c>
      <c r="N67" s="3">
        <v>60125</v>
      </c>
      <c r="O67" s="11">
        <f t="shared" ref="O67:O105" si="9">-100*((L67-K67)/K67)</f>
        <v>1.4344262295081966</v>
      </c>
      <c r="P67" s="11">
        <f t="shared" ref="P67:P105" si="10">-100*((M67-K67)/K67)</f>
        <v>1.4344262295081966</v>
      </c>
      <c r="Q67" s="11">
        <f t="shared" ref="Q67:Q105" si="11">-100*((N67-K67)/K67)</f>
        <v>1.4344262295081966</v>
      </c>
    </row>
    <row r="68" spans="1:17" x14ac:dyDescent="0.25">
      <c r="A68">
        <v>56807</v>
      </c>
      <c r="E68" s="16"/>
      <c r="K68" s="3">
        <v>61000</v>
      </c>
      <c r="L68" s="3">
        <v>59870</v>
      </c>
      <c r="M68" s="3">
        <v>60033</v>
      </c>
      <c r="N68" s="3">
        <v>60390</v>
      </c>
      <c r="O68" s="11">
        <f t="shared" si="9"/>
        <v>1.8524590163934425</v>
      </c>
      <c r="P68" s="11">
        <f t="shared" si="10"/>
        <v>1.5852459016393441</v>
      </c>
      <c r="Q68" s="11">
        <f t="shared" si="11"/>
        <v>1</v>
      </c>
    </row>
    <row r="69" spans="1:17" x14ac:dyDescent="0.25">
      <c r="A69">
        <v>57684</v>
      </c>
      <c r="E69" s="16"/>
      <c r="K69" s="3">
        <v>61000</v>
      </c>
      <c r="L69" s="3">
        <v>59990</v>
      </c>
      <c r="M69" s="3">
        <v>60311</v>
      </c>
      <c r="N69" s="3">
        <v>60492</v>
      </c>
      <c r="O69" s="11">
        <f t="shared" si="9"/>
        <v>1.6557377049180328</v>
      </c>
      <c r="P69" s="11">
        <f t="shared" si="10"/>
        <v>1.1295081967213116</v>
      </c>
      <c r="Q69" s="11">
        <f t="shared" si="11"/>
        <v>0.83278688524590172</v>
      </c>
    </row>
    <row r="70" spans="1:17" x14ac:dyDescent="0.25">
      <c r="A70">
        <v>57166</v>
      </c>
      <c r="E70" s="16"/>
      <c r="K70" s="3">
        <v>61000</v>
      </c>
      <c r="L70" s="3">
        <v>59641</v>
      </c>
      <c r="M70" s="3">
        <v>60259</v>
      </c>
      <c r="N70" s="3">
        <v>60456</v>
      </c>
      <c r="O70" s="11">
        <f t="shared" si="9"/>
        <v>2.2278688524590162</v>
      </c>
      <c r="P70" s="11">
        <f t="shared" si="10"/>
        <v>1.2147540983606557</v>
      </c>
      <c r="Q70" s="11">
        <f t="shared" si="11"/>
        <v>0.8918032786885246</v>
      </c>
    </row>
    <row r="71" spans="1:17" x14ac:dyDescent="0.25">
      <c r="A71">
        <v>56613</v>
      </c>
      <c r="E71" s="16"/>
      <c r="K71" s="3">
        <v>61000</v>
      </c>
      <c r="L71" s="3">
        <v>60170</v>
      </c>
      <c r="M71" s="3">
        <v>60170</v>
      </c>
      <c r="N71" s="3">
        <v>60439</v>
      </c>
      <c r="O71" s="11">
        <f t="shared" si="9"/>
        <v>1.360655737704918</v>
      </c>
      <c r="P71" s="11">
        <f t="shared" si="10"/>
        <v>1.360655737704918</v>
      </c>
      <c r="Q71" s="11">
        <f t="shared" si="11"/>
        <v>0.91967213114754098</v>
      </c>
    </row>
    <row r="72" spans="1:17" x14ac:dyDescent="0.25">
      <c r="A72">
        <v>57418</v>
      </c>
      <c r="E72" s="16"/>
      <c r="K72" s="3">
        <v>61000</v>
      </c>
      <c r="L72" s="3">
        <v>59994</v>
      </c>
      <c r="M72" s="3">
        <v>60467</v>
      </c>
      <c r="N72" s="3">
        <v>60564</v>
      </c>
      <c r="O72" s="11">
        <f t="shared" si="9"/>
        <v>1.6491803278688524</v>
      </c>
      <c r="P72" s="11">
        <f t="shared" si="10"/>
        <v>0.8737704918032787</v>
      </c>
      <c r="Q72" s="11">
        <f t="shared" si="11"/>
        <v>0.71475409836065573</v>
      </c>
    </row>
    <row r="73" spans="1:17" x14ac:dyDescent="0.25">
      <c r="A73">
        <v>57440</v>
      </c>
      <c r="E73" s="16"/>
      <c r="K73" s="3">
        <v>61000</v>
      </c>
      <c r="L73" s="3">
        <v>59335</v>
      </c>
      <c r="M73" s="3">
        <v>60307</v>
      </c>
      <c r="N73" s="3">
        <v>60580</v>
      </c>
      <c r="O73" s="11">
        <f t="shared" si="9"/>
        <v>2.7295081967213113</v>
      </c>
      <c r="P73" s="11">
        <f t="shared" si="10"/>
        <v>1.1360655737704919</v>
      </c>
      <c r="Q73" s="11">
        <f t="shared" si="11"/>
        <v>0.68852459016393452</v>
      </c>
    </row>
    <row r="74" spans="1:17" x14ac:dyDescent="0.25">
      <c r="A74">
        <v>57716</v>
      </c>
      <c r="E74" s="16"/>
      <c r="K74" s="3">
        <v>61000</v>
      </c>
      <c r="L74" s="3">
        <v>59855</v>
      </c>
      <c r="M74" s="3">
        <v>60235</v>
      </c>
      <c r="N74" s="3">
        <v>60235</v>
      </c>
      <c r="O74" s="11">
        <f t="shared" si="9"/>
        <v>1.8770491803278686</v>
      </c>
      <c r="P74" s="11">
        <f t="shared" si="10"/>
        <v>1.2540983606557377</v>
      </c>
      <c r="Q74" s="11">
        <f t="shared" si="11"/>
        <v>1.2540983606557377</v>
      </c>
    </row>
    <row r="75" spans="1:17" x14ac:dyDescent="0.25">
      <c r="A75">
        <v>57518</v>
      </c>
      <c r="E75" s="16"/>
      <c r="K75" s="3">
        <v>61000</v>
      </c>
      <c r="L75" s="3">
        <v>60093</v>
      </c>
      <c r="M75" s="3">
        <v>60497</v>
      </c>
      <c r="N75" s="3">
        <v>60497</v>
      </c>
      <c r="O75" s="11">
        <f t="shared" si="9"/>
        <v>1.4868852459016393</v>
      </c>
      <c r="P75" s="11">
        <f t="shared" si="10"/>
        <v>0.82459016393442619</v>
      </c>
      <c r="Q75" s="11">
        <f t="shared" si="11"/>
        <v>0.82459016393442619</v>
      </c>
    </row>
    <row r="76" spans="1:17" x14ac:dyDescent="0.25">
      <c r="A76">
        <v>57273</v>
      </c>
      <c r="E76" s="16"/>
      <c r="K76" s="3">
        <v>61000</v>
      </c>
      <c r="L76" s="3">
        <v>59948</v>
      </c>
      <c r="M76" s="3">
        <v>60346</v>
      </c>
      <c r="N76" s="3">
        <v>60411</v>
      </c>
      <c r="O76" s="11">
        <f t="shared" si="9"/>
        <v>1.7245901639344263</v>
      </c>
      <c r="P76" s="11">
        <f t="shared" si="10"/>
        <v>1.0721311475409836</v>
      </c>
      <c r="Q76" s="11">
        <f t="shared" si="11"/>
        <v>0.96557377049180326</v>
      </c>
    </row>
    <row r="77" spans="1:17" x14ac:dyDescent="0.25">
      <c r="A77">
        <v>57616</v>
      </c>
      <c r="E77" s="16"/>
      <c r="K77" s="3">
        <v>61000</v>
      </c>
      <c r="L77" s="3">
        <v>59732</v>
      </c>
      <c r="M77" s="3">
        <v>60150</v>
      </c>
      <c r="N77" s="3">
        <v>60352</v>
      </c>
      <c r="O77" s="11">
        <f t="shared" si="9"/>
        <v>2.0786885245901643</v>
      </c>
      <c r="P77" s="11">
        <f t="shared" si="10"/>
        <v>1.3934426229508197</v>
      </c>
      <c r="Q77" s="11">
        <f t="shared" si="11"/>
        <v>1.0622950819672132</v>
      </c>
    </row>
    <row r="78" spans="1:17" x14ac:dyDescent="0.25">
      <c r="A78">
        <v>57456</v>
      </c>
      <c r="E78" s="16"/>
      <c r="K78" s="3">
        <v>61000</v>
      </c>
      <c r="L78" s="3">
        <v>59613</v>
      </c>
      <c r="M78" s="3">
        <v>60350</v>
      </c>
      <c r="N78" s="3">
        <v>60521</v>
      </c>
      <c r="O78" s="11">
        <f t="shared" si="9"/>
        <v>2.2737704918032788</v>
      </c>
      <c r="P78" s="11">
        <f t="shared" si="10"/>
        <v>1.0655737704918031</v>
      </c>
      <c r="Q78" s="11">
        <f t="shared" si="11"/>
        <v>0.78524590163934427</v>
      </c>
    </row>
    <row r="79" spans="1:17" x14ac:dyDescent="0.25">
      <c r="A79">
        <v>57187</v>
      </c>
      <c r="E79" s="16"/>
      <c r="K79" s="3">
        <v>61000</v>
      </c>
      <c r="L79" s="3">
        <v>59578</v>
      </c>
      <c r="M79" s="3">
        <v>60016</v>
      </c>
      <c r="N79" s="3">
        <v>60730</v>
      </c>
      <c r="O79" s="11">
        <f t="shared" si="9"/>
        <v>2.3311475409836064</v>
      </c>
      <c r="P79" s="11">
        <f t="shared" si="10"/>
        <v>1.6131147540983608</v>
      </c>
      <c r="Q79" s="11">
        <f t="shared" si="11"/>
        <v>0.44262295081967212</v>
      </c>
    </row>
    <row r="80" spans="1:17" x14ac:dyDescent="0.25">
      <c r="A80">
        <v>57176</v>
      </c>
      <c r="E80" s="16"/>
      <c r="K80" s="3">
        <v>61000</v>
      </c>
      <c r="L80" s="3">
        <v>59508</v>
      </c>
      <c r="M80" s="3">
        <v>60223</v>
      </c>
      <c r="N80" s="3">
        <v>60287</v>
      </c>
      <c r="O80" s="11">
        <f t="shared" si="9"/>
        <v>2.4459016393442621</v>
      </c>
      <c r="P80" s="11">
        <f t="shared" si="10"/>
        <v>1.2737704918032788</v>
      </c>
      <c r="Q80" s="11">
        <f t="shared" si="11"/>
        <v>1.1688524590163933</v>
      </c>
    </row>
    <row r="81" spans="1:17" x14ac:dyDescent="0.25">
      <c r="A81">
        <v>57254</v>
      </c>
      <c r="E81" s="16"/>
      <c r="K81" s="3">
        <v>61000</v>
      </c>
      <c r="L81" s="3">
        <v>60484</v>
      </c>
      <c r="M81" s="3">
        <v>60484</v>
      </c>
      <c r="N81" s="3">
        <v>60484</v>
      </c>
      <c r="O81" s="11">
        <f t="shared" si="9"/>
        <v>0.84590163934426232</v>
      </c>
      <c r="P81" s="11">
        <f t="shared" si="10"/>
        <v>0.84590163934426232</v>
      </c>
      <c r="Q81" s="11">
        <f t="shared" si="11"/>
        <v>0.84590163934426232</v>
      </c>
    </row>
    <row r="82" spans="1:17" x14ac:dyDescent="0.25">
      <c r="A82">
        <v>57761</v>
      </c>
      <c r="E82" s="16"/>
      <c r="K82" s="3">
        <v>61000</v>
      </c>
      <c r="L82" s="3">
        <v>60253</v>
      </c>
      <c r="M82" s="3">
        <v>60339</v>
      </c>
      <c r="N82" s="3">
        <v>60572</v>
      </c>
      <c r="O82" s="11">
        <f t="shared" si="9"/>
        <v>1.2245901639344261</v>
      </c>
      <c r="P82" s="11">
        <f t="shared" si="10"/>
        <v>1.0836065573770493</v>
      </c>
      <c r="Q82" s="11">
        <f t="shared" si="11"/>
        <v>0.70163934426229502</v>
      </c>
    </row>
    <row r="83" spans="1:17" x14ac:dyDescent="0.25">
      <c r="A83">
        <v>57565</v>
      </c>
      <c r="E83" s="16"/>
      <c r="K83" s="3">
        <v>61000</v>
      </c>
      <c r="L83" s="3">
        <v>60013</v>
      </c>
      <c r="M83" s="3">
        <v>60073</v>
      </c>
      <c r="N83" s="3">
        <v>60234</v>
      </c>
      <c r="O83" s="11">
        <f t="shared" si="9"/>
        <v>1.618032786885246</v>
      </c>
      <c r="P83" s="11">
        <f t="shared" si="10"/>
        <v>1.519672131147541</v>
      </c>
      <c r="Q83" s="11">
        <f t="shared" si="11"/>
        <v>1.2557377049180327</v>
      </c>
    </row>
    <row r="84" spans="1:17" x14ac:dyDescent="0.25">
      <c r="A84">
        <v>57690</v>
      </c>
      <c r="E84" s="16"/>
      <c r="K84" s="3">
        <v>61000</v>
      </c>
      <c r="L84" s="3">
        <v>59486</v>
      </c>
      <c r="M84" s="3">
        <v>60492</v>
      </c>
      <c r="N84" s="3">
        <v>60646</v>
      </c>
      <c r="O84" s="11">
        <f t="shared" si="9"/>
        <v>2.4819672131147543</v>
      </c>
      <c r="P84" s="11">
        <f t="shared" si="10"/>
        <v>0.83278688524590172</v>
      </c>
      <c r="Q84" s="11">
        <f t="shared" si="11"/>
        <v>0.58032786885245902</v>
      </c>
    </row>
    <row r="85" spans="1:17" x14ac:dyDescent="0.25">
      <c r="A85">
        <v>57881</v>
      </c>
      <c r="E85" s="16"/>
    </row>
    <row r="86" spans="1:17" x14ac:dyDescent="0.25">
      <c r="A86">
        <v>58043</v>
      </c>
      <c r="E86" s="16"/>
      <c r="K86" s="3">
        <v>58092</v>
      </c>
      <c r="L86" s="3">
        <v>56789</v>
      </c>
      <c r="M86" s="3">
        <v>56789</v>
      </c>
      <c r="N86" s="3">
        <v>57540</v>
      </c>
      <c r="O86" s="11">
        <f t="shared" si="9"/>
        <v>2.2429938717895754</v>
      </c>
      <c r="P86" s="11">
        <f t="shared" si="10"/>
        <v>2.2429938717895754</v>
      </c>
      <c r="Q86" s="11">
        <f t="shared" si="11"/>
        <v>0.95021689733526138</v>
      </c>
    </row>
    <row r="87" spans="1:17" x14ac:dyDescent="0.25">
      <c r="A87">
        <v>57476</v>
      </c>
      <c r="E87" s="16"/>
      <c r="K87" s="3">
        <v>58092</v>
      </c>
      <c r="L87" s="3">
        <v>57249</v>
      </c>
      <c r="M87" s="3">
        <v>57353</v>
      </c>
      <c r="N87" s="3">
        <v>57428</v>
      </c>
      <c r="O87" s="11">
        <f t="shared" si="9"/>
        <v>1.451146457343524</v>
      </c>
      <c r="P87" s="11">
        <f t="shared" si="10"/>
        <v>1.2721200853818082</v>
      </c>
      <c r="Q87" s="11">
        <f t="shared" si="11"/>
        <v>1.1430145286786477</v>
      </c>
    </row>
    <row r="88" spans="1:17" x14ac:dyDescent="0.25">
      <c r="A88">
        <v>57735</v>
      </c>
      <c r="E88" s="16"/>
      <c r="K88" s="3">
        <v>58092</v>
      </c>
      <c r="L88" s="3">
        <v>56580</v>
      </c>
      <c r="M88" s="3">
        <v>57347</v>
      </c>
      <c r="N88" s="3">
        <v>57381</v>
      </c>
      <c r="O88" s="11">
        <f t="shared" si="9"/>
        <v>2.6027680231357158</v>
      </c>
      <c r="P88" s="11">
        <f t="shared" si="10"/>
        <v>1.282448529918061</v>
      </c>
      <c r="Q88" s="11">
        <f t="shared" si="11"/>
        <v>1.2239206775459617</v>
      </c>
    </row>
    <row r="89" spans="1:17" x14ac:dyDescent="0.25">
      <c r="A89">
        <v>58068</v>
      </c>
      <c r="E89" s="16"/>
      <c r="K89" s="3">
        <v>58092</v>
      </c>
      <c r="L89" s="3">
        <v>56917</v>
      </c>
      <c r="M89" s="3">
        <v>56941</v>
      </c>
      <c r="N89" s="3">
        <v>57602</v>
      </c>
      <c r="O89" s="11">
        <f t="shared" si="9"/>
        <v>2.0226537216828477</v>
      </c>
      <c r="P89" s="11">
        <f t="shared" si="10"/>
        <v>1.9813399435378365</v>
      </c>
      <c r="Q89" s="11">
        <f t="shared" si="11"/>
        <v>0.84348963712731539</v>
      </c>
    </row>
    <row r="90" spans="1:17" x14ac:dyDescent="0.25">
      <c r="A90">
        <v>57536</v>
      </c>
      <c r="E90" s="16"/>
      <c r="K90" s="3">
        <v>58092</v>
      </c>
      <c r="L90" s="3">
        <v>56733</v>
      </c>
      <c r="M90" s="3">
        <v>56942</v>
      </c>
      <c r="N90" s="3">
        <v>57553</v>
      </c>
      <c r="O90" s="11">
        <f t="shared" si="9"/>
        <v>2.3393926874612685</v>
      </c>
      <c r="P90" s="11">
        <f t="shared" si="10"/>
        <v>1.9796185361151277</v>
      </c>
      <c r="Q90" s="11">
        <f t="shared" si="11"/>
        <v>0.92783860084004677</v>
      </c>
    </row>
    <row r="91" spans="1:17" x14ac:dyDescent="0.25">
      <c r="A91">
        <v>57951</v>
      </c>
      <c r="E91" s="16"/>
      <c r="K91" s="3">
        <v>58092</v>
      </c>
      <c r="L91" s="3">
        <v>57053</v>
      </c>
      <c r="M91" s="3">
        <v>57360</v>
      </c>
      <c r="N91" s="3">
        <v>57360</v>
      </c>
      <c r="O91" s="11">
        <f t="shared" si="9"/>
        <v>1.7885423121944501</v>
      </c>
      <c r="P91" s="11">
        <f t="shared" si="10"/>
        <v>1.2600702334228464</v>
      </c>
      <c r="Q91" s="11">
        <f t="shared" si="11"/>
        <v>1.2600702334228464</v>
      </c>
    </row>
    <row r="92" spans="1:17" x14ac:dyDescent="0.25">
      <c r="A92">
        <v>57881</v>
      </c>
      <c r="E92" s="16"/>
      <c r="K92" s="3">
        <v>58092</v>
      </c>
      <c r="L92" s="3">
        <v>57153</v>
      </c>
      <c r="M92" s="3">
        <v>57404</v>
      </c>
      <c r="N92" s="3">
        <v>57628</v>
      </c>
      <c r="O92" s="11">
        <f t="shared" si="9"/>
        <v>1.6164015699235694</v>
      </c>
      <c r="P92" s="11">
        <f t="shared" si="10"/>
        <v>1.184328306823659</v>
      </c>
      <c r="Q92" s="11">
        <f t="shared" si="11"/>
        <v>0.79873304413688628</v>
      </c>
    </row>
    <row r="93" spans="1:17" x14ac:dyDescent="0.25">
      <c r="A93">
        <v>57566</v>
      </c>
      <c r="E93" s="16"/>
      <c r="K93" s="3">
        <v>58092</v>
      </c>
      <c r="L93" s="3">
        <v>57023</v>
      </c>
      <c r="M93" s="3">
        <v>57372</v>
      </c>
      <c r="N93" s="3">
        <v>57513</v>
      </c>
      <c r="O93" s="11">
        <f t="shared" si="9"/>
        <v>1.8401845348757144</v>
      </c>
      <c r="P93" s="11">
        <f t="shared" si="10"/>
        <v>1.239413344350341</v>
      </c>
      <c r="Q93" s="11">
        <f t="shared" si="11"/>
        <v>0.99669489774839914</v>
      </c>
    </row>
    <row r="94" spans="1:17" x14ac:dyDescent="0.25">
      <c r="A94">
        <v>57716</v>
      </c>
      <c r="E94" s="16"/>
      <c r="K94" s="3">
        <v>58092</v>
      </c>
      <c r="L94" s="3">
        <v>57176</v>
      </c>
      <c r="M94" s="3">
        <v>57219</v>
      </c>
      <c r="N94" s="3">
        <v>57606</v>
      </c>
      <c r="O94" s="11">
        <f t="shared" si="9"/>
        <v>1.5768091992012667</v>
      </c>
      <c r="P94" s="11">
        <f t="shared" si="10"/>
        <v>1.5027886800247883</v>
      </c>
      <c r="Q94" s="11">
        <f t="shared" si="11"/>
        <v>0.83660400743648011</v>
      </c>
    </row>
    <row r="95" spans="1:17" x14ac:dyDescent="0.25">
      <c r="A95">
        <v>57518</v>
      </c>
      <c r="E95" s="16"/>
      <c r="K95" s="3">
        <v>58092</v>
      </c>
      <c r="L95" s="3">
        <v>56708</v>
      </c>
      <c r="M95" s="3">
        <v>57361</v>
      </c>
      <c r="N95" s="3">
        <v>57671</v>
      </c>
      <c r="O95" s="11">
        <f t="shared" si="9"/>
        <v>2.3824278730289885</v>
      </c>
      <c r="P95" s="11">
        <f t="shared" si="10"/>
        <v>1.2583488260001376</v>
      </c>
      <c r="Q95" s="11">
        <f t="shared" si="11"/>
        <v>0.72471252496040761</v>
      </c>
    </row>
    <row r="96" spans="1:17" x14ac:dyDescent="0.25">
      <c r="A96">
        <v>57945</v>
      </c>
      <c r="E96" s="16"/>
      <c r="K96" s="3">
        <v>58092</v>
      </c>
      <c r="L96" s="3">
        <v>57128</v>
      </c>
      <c r="M96" s="3">
        <v>57369</v>
      </c>
      <c r="N96" s="3">
        <v>57374</v>
      </c>
      <c r="O96" s="11">
        <f t="shared" si="9"/>
        <v>1.6594367554912897</v>
      </c>
      <c r="P96" s="11">
        <f t="shared" si="10"/>
        <v>1.2445775666184673</v>
      </c>
      <c r="Q96" s="11">
        <f t="shared" si="11"/>
        <v>1.2359705295049233</v>
      </c>
    </row>
    <row r="97" spans="1:17" x14ac:dyDescent="0.25">
      <c r="A97">
        <v>57616</v>
      </c>
      <c r="E97" s="16"/>
      <c r="K97" s="3">
        <v>58092</v>
      </c>
      <c r="L97" s="3">
        <v>57107</v>
      </c>
      <c r="M97" s="3">
        <v>57354</v>
      </c>
      <c r="N97" s="3">
        <v>57354</v>
      </c>
      <c r="O97" s="11">
        <f t="shared" si="9"/>
        <v>1.6955863113681746</v>
      </c>
      <c r="P97" s="11">
        <f t="shared" si="10"/>
        <v>1.2703986779590992</v>
      </c>
      <c r="Q97" s="11">
        <f t="shared" si="11"/>
        <v>1.2703986779590992</v>
      </c>
    </row>
    <row r="98" spans="1:17" x14ac:dyDescent="0.25">
      <c r="A98">
        <v>57456</v>
      </c>
      <c r="E98" s="16"/>
      <c r="K98" s="3">
        <v>58092</v>
      </c>
      <c r="L98" s="3">
        <v>56703</v>
      </c>
      <c r="M98" s="3">
        <v>57264</v>
      </c>
      <c r="N98" s="3">
        <v>57315</v>
      </c>
      <c r="O98" s="11">
        <f t="shared" si="9"/>
        <v>2.3910349101425323</v>
      </c>
      <c r="P98" s="11">
        <f t="shared" si="10"/>
        <v>1.4253253460028921</v>
      </c>
      <c r="Q98" s="11">
        <f t="shared" si="11"/>
        <v>1.3375335674447428</v>
      </c>
    </row>
    <row r="99" spans="1:17" x14ac:dyDescent="0.25">
      <c r="A99">
        <v>57849</v>
      </c>
      <c r="E99" s="16"/>
      <c r="K99" s="3">
        <v>58092</v>
      </c>
      <c r="L99" s="3">
        <v>57226</v>
      </c>
      <c r="M99" s="3">
        <v>57226</v>
      </c>
      <c r="N99" s="3">
        <v>57350</v>
      </c>
      <c r="O99" s="11">
        <f t="shared" si="9"/>
        <v>1.4907388280658267</v>
      </c>
      <c r="P99" s="11">
        <f t="shared" si="10"/>
        <v>1.4907388280658267</v>
      </c>
      <c r="Q99" s="11">
        <f t="shared" si="11"/>
        <v>1.2772843076499345</v>
      </c>
    </row>
    <row r="100" spans="1:17" x14ac:dyDescent="0.25">
      <c r="A100">
        <v>57879</v>
      </c>
      <c r="E100" s="16"/>
      <c r="K100" s="3">
        <v>58092</v>
      </c>
      <c r="L100" s="3">
        <v>57157</v>
      </c>
      <c r="M100" s="3">
        <v>57242</v>
      </c>
      <c r="N100" s="3">
        <v>57498</v>
      </c>
      <c r="O100" s="11">
        <f t="shared" si="9"/>
        <v>1.6095159402327344</v>
      </c>
      <c r="P100" s="11">
        <f t="shared" si="10"/>
        <v>1.4631963093024856</v>
      </c>
      <c r="Q100" s="11">
        <f t="shared" si="11"/>
        <v>1.0225160090890311</v>
      </c>
    </row>
    <row r="101" spans="1:17" x14ac:dyDescent="0.25">
      <c r="A101">
        <v>57560</v>
      </c>
      <c r="E101" s="16"/>
      <c r="K101" s="3">
        <v>58092</v>
      </c>
      <c r="L101" s="3">
        <v>56677</v>
      </c>
      <c r="M101" s="3">
        <v>57299</v>
      </c>
      <c r="N101" s="3">
        <v>57708</v>
      </c>
      <c r="O101" s="11">
        <f t="shared" si="9"/>
        <v>2.4357915031329616</v>
      </c>
      <c r="P101" s="11">
        <f t="shared" si="10"/>
        <v>1.3650760862080837</v>
      </c>
      <c r="Q101" s="11">
        <f t="shared" si="11"/>
        <v>0.66102045032018175</v>
      </c>
    </row>
    <row r="102" spans="1:17" x14ac:dyDescent="0.25">
      <c r="A102">
        <v>58114</v>
      </c>
      <c r="E102" s="16"/>
      <c r="K102" s="3">
        <v>58092</v>
      </c>
      <c r="L102" s="3">
        <v>57278</v>
      </c>
      <c r="M102" s="3">
        <v>57278</v>
      </c>
      <c r="N102" s="3">
        <v>57278</v>
      </c>
      <c r="O102" s="11">
        <f t="shared" si="9"/>
        <v>1.4012256420849687</v>
      </c>
      <c r="P102" s="11">
        <f t="shared" si="10"/>
        <v>1.4012256420849687</v>
      </c>
      <c r="Q102" s="11">
        <f t="shared" si="11"/>
        <v>1.4012256420849687</v>
      </c>
    </row>
    <row r="103" spans="1:17" x14ac:dyDescent="0.25">
      <c r="A103">
        <v>58052</v>
      </c>
      <c r="E103" s="16"/>
      <c r="K103" s="3">
        <v>58092</v>
      </c>
      <c r="L103" s="3">
        <v>57055</v>
      </c>
      <c r="M103" s="3">
        <v>57310</v>
      </c>
      <c r="N103" s="3">
        <v>57423</v>
      </c>
      <c r="O103" s="11">
        <f t="shared" si="9"/>
        <v>1.7850994973490324</v>
      </c>
      <c r="P103" s="11">
        <f t="shared" si="10"/>
        <v>1.3461406045582869</v>
      </c>
      <c r="Q103" s="11">
        <f t="shared" si="11"/>
        <v>1.1516215657921915</v>
      </c>
    </row>
    <row r="104" spans="1:17" x14ac:dyDescent="0.25">
      <c r="A104">
        <v>58056</v>
      </c>
      <c r="E104" s="16"/>
      <c r="K104" s="3">
        <v>58092</v>
      </c>
      <c r="L104" s="3">
        <v>57196</v>
      </c>
      <c r="M104" s="3">
        <v>57445</v>
      </c>
      <c r="N104" s="3">
        <v>57545</v>
      </c>
      <c r="O104" s="11">
        <f t="shared" si="9"/>
        <v>1.5423810507470908</v>
      </c>
      <c r="P104" s="11">
        <f t="shared" si="10"/>
        <v>1.1137506024925981</v>
      </c>
      <c r="Q104" s="11">
        <f t="shared" si="11"/>
        <v>0.94160986022171733</v>
      </c>
    </row>
    <row r="105" spans="1:17" x14ac:dyDescent="0.25">
      <c r="A105">
        <v>58144</v>
      </c>
      <c r="E105" s="16"/>
      <c r="K105" s="3">
        <v>58092</v>
      </c>
      <c r="L105" s="3">
        <v>56819</v>
      </c>
      <c r="M105" s="3">
        <v>56819</v>
      </c>
      <c r="N105" s="3">
        <v>57201</v>
      </c>
      <c r="O105" s="11">
        <f t="shared" si="9"/>
        <v>2.1913516491083107</v>
      </c>
      <c r="P105" s="11">
        <f t="shared" si="10"/>
        <v>2.1913516491083107</v>
      </c>
      <c r="Q105" s="11">
        <f t="shared" si="11"/>
        <v>1.5337740136335467</v>
      </c>
    </row>
    <row r="106" spans="1:17" x14ac:dyDescent="0.25">
      <c r="A106">
        <v>58179</v>
      </c>
      <c r="E106" s="16"/>
    </row>
    <row r="107" spans="1:17" x14ac:dyDescent="0.25">
      <c r="A107">
        <v>58090</v>
      </c>
      <c r="E107" s="16"/>
    </row>
    <row r="108" spans="1:17" x14ac:dyDescent="0.25">
      <c r="A108">
        <v>57735</v>
      </c>
      <c r="E108" s="16"/>
    </row>
    <row r="109" spans="1:17" x14ac:dyDescent="0.25">
      <c r="A109">
        <v>58068</v>
      </c>
      <c r="E109" s="16"/>
    </row>
    <row r="110" spans="1:17" x14ac:dyDescent="0.25">
      <c r="A110">
        <v>58170</v>
      </c>
      <c r="E110" s="16"/>
    </row>
    <row r="111" spans="1:17" x14ac:dyDescent="0.25">
      <c r="A111">
        <v>57951</v>
      </c>
      <c r="E111" s="16"/>
    </row>
    <row r="112" spans="1:17" x14ac:dyDescent="0.25">
      <c r="A112">
        <v>57881</v>
      </c>
      <c r="E112" s="16"/>
    </row>
    <row r="113" spans="1:5" x14ac:dyDescent="0.25">
      <c r="A113">
        <v>58244</v>
      </c>
      <c r="E113" s="16"/>
    </row>
    <row r="114" spans="1:5" x14ac:dyDescent="0.25">
      <c r="A114">
        <v>58234</v>
      </c>
      <c r="E114" s="16"/>
    </row>
    <row r="115" spans="1:5" x14ac:dyDescent="0.25">
      <c r="A115">
        <v>57518</v>
      </c>
      <c r="E115" s="16"/>
    </row>
    <row r="116" spans="1:5" x14ac:dyDescent="0.25">
      <c r="A116">
        <v>57945</v>
      </c>
      <c r="E116" s="16"/>
    </row>
    <row r="117" spans="1:5" x14ac:dyDescent="0.25">
      <c r="A117">
        <v>57641</v>
      </c>
      <c r="E117" s="16"/>
    </row>
    <row r="118" spans="1:5" x14ac:dyDescent="0.25">
      <c r="A118">
        <v>57456</v>
      </c>
      <c r="E118" s="16"/>
    </row>
    <row r="119" spans="1:5" x14ac:dyDescent="0.25">
      <c r="A119">
        <v>57900</v>
      </c>
      <c r="E119" s="16"/>
    </row>
    <row r="120" spans="1:5" x14ac:dyDescent="0.25">
      <c r="A120">
        <v>58399</v>
      </c>
      <c r="E120" s="16"/>
    </row>
    <row r="121" spans="1:5" x14ac:dyDescent="0.25">
      <c r="A121">
        <v>57560</v>
      </c>
      <c r="E121" s="16"/>
    </row>
    <row r="122" spans="1:5" x14ac:dyDescent="0.25">
      <c r="A122">
        <v>56699</v>
      </c>
      <c r="E122" s="16"/>
    </row>
    <row r="123" spans="1:5" x14ac:dyDescent="0.25">
      <c r="A123">
        <v>57017</v>
      </c>
      <c r="E123" s="16"/>
    </row>
    <row r="124" spans="1:5" x14ac:dyDescent="0.25">
      <c r="A124">
        <v>57011</v>
      </c>
      <c r="E124" s="16"/>
    </row>
    <row r="125" spans="1:5" x14ac:dyDescent="0.25">
      <c r="A125">
        <v>57225</v>
      </c>
      <c r="E125" s="16"/>
    </row>
    <row r="126" spans="1:5" x14ac:dyDescent="0.25">
      <c r="A126">
        <v>57202</v>
      </c>
      <c r="E126" s="16"/>
    </row>
    <row r="127" spans="1:5" x14ac:dyDescent="0.25">
      <c r="A127">
        <v>56916</v>
      </c>
      <c r="E127" s="16"/>
    </row>
    <row r="128" spans="1:5" x14ac:dyDescent="0.25">
      <c r="A128">
        <v>57041</v>
      </c>
      <c r="E128" s="16"/>
    </row>
    <row r="129" spans="1:5" x14ac:dyDescent="0.25">
      <c r="A129">
        <v>56754</v>
      </c>
      <c r="E129" s="16"/>
    </row>
    <row r="130" spans="1:5" x14ac:dyDescent="0.25">
      <c r="A130">
        <v>56712</v>
      </c>
      <c r="E130" s="16"/>
    </row>
    <row r="131" spans="1:5" x14ac:dyDescent="0.25">
      <c r="A131">
        <v>56169</v>
      </c>
      <c r="E131" s="16"/>
    </row>
    <row r="132" spans="1:5" x14ac:dyDescent="0.25">
      <c r="A132">
        <v>56436</v>
      </c>
      <c r="E132" s="16"/>
    </row>
    <row r="133" spans="1:5" x14ac:dyDescent="0.25">
      <c r="A133">
        <v>56862</v>
      </c>
      <c r="E133" s="16"/>
    </row>
    <row r="134" spans="1:5" x14ac:dyDescent="0.25">
      <c r="A134">
        <v>56712</v>
      </c>
      <c r="E134" s="16"/>
    </row>
    <row r="135" spans="1:5" x14ac:dyDescent="0.25">
      <c r="A135">
        <v>56507</v>
      </c>
      <c r="E135" s="16"/>
    </row>
    <row r="136" spans="1:5" x14ac:dyDescent="0.25">
      <c r="A136">
        <v>56782</v>
      </c>
      <c r="E136" s="16"/>
    </row>
    <row r="137" spans="1:5" x14ac:dyDescent="0.25">
      <c r="A137">
        <v>56812</v>
      </c>
      <c r="E137" s="16"/>
    </row>
    <row r="138" spans="1:5" x14ac:dyDescent="0.25">
      <c r="A138">
        <v>57148</v>
      </c>
      <c r="E138" s="16"/>
    </row>
    <row r="139" spans="1:5" x14ac:dyDescent="0.25">
      <c r="A139">
        <v>56793</v>
      </c>
      <c r="E139" s="16"/>
    </row>
    <row r="140" spans="1:5" x14ac:dyDescent="0.25">
      <c r="A140">
        <v>57169</v>
      </c>
      <c r="E140" s="16"/>
    </row>
    <row r="141" spans="1:5" x14ac:dyDescent="0.25">
      <c r="A141">
        <v>57001</v>
      </c>
      <c r="E141" s="16"/>
    </row>
    <row r="142" spans="1:5" x14ac:dyDescent="0.25">
      <c r="A142">
        <v>57396</v>
      </c>
      <c r="E142" s="16"/>
    </row>
    <row r="143" spans="1:5" x14ac:dyDescent="0.25">
      <c r="A143">
        <v>57307</v>
      </c>
      <c r="E143" s="16"/>
    </row>
    <row r="144" spans="1:5" x14ac:dyDescent="0.25">
      <c r="A144">
        <v>57603</v>
      </c>
      <c r="E144" s="16"/>
    </row>
    <row r="145" spans="1:5" x14ac:dyDescent="0.25">
      <c r="A145">
        <v>57726</v>
      </c>
      <c r="E145" s="16"/>
    </row>
    <row r="146" spans="1:5" x14ac:dyDescent="0.25">
      <c r="A146">
        <v>57567</v>
      </c>
      <c r="E146" s="16"/>
    </row>
    <row r="147" spans="1:5" x14ac:dyDescent="0.25">
      <c r="A147">
        <v>57326</v>
      </c>
      <c r="E147" s="16"/>
    </row>
    <row r="148" spans="1:5" x14ac:dyDescent="0.25">
      <c r="A148">
        <v>57493</v>
      </c>
      <c r="E148" s="16"/>
    </row>
    <row r="149" spans="1:5" x14ac:dyDescent="0.25">
      <c r="A149">
        <v>57515</v>
      </c>
      <c r="E149" s="16"/>
    </row>
    <row r="150" spans="1:5" x14ac:dyDescent="0.25">
      <c r="A150">
        <v>57173</v>
      </c>
      <c r="E150" s="16"/>
    </row>
    <row r="151" spans="1:5" x14ac:dyDescent="0.25">
      <c r="A151">
        <v>57203</v>
      </c>
      <c r="E151" s="16"/>
    </row>
    <row r="152" spans="1:5" x14ac:dyDescent="0.25">
      <c r="A152">
        <v>57584</v>
      </c>
    </row>
    <row r="153" spans="1:5" x14ac:dyDescent="0.25">
      <c r="A153">
        <v>56955</v>
      </c>
    </row>
    <row r="154" spans="1:5" x14ac:dyDescent="0.25">
      <c r="A154">
        <v>57147</v>
      </c>
    </row>
    <row r="155" spans="1:5" x14ac:dyDescent="0.25">
      <c r="A155">
        <v>57251</v>
      </c>
    </row>
    <row r="156" spans="1:5" x14ac:dyDescent="0.25">
      <c r="A156">
        <v>57518</v>
      </c>
    </row>
    <row r="157" spans="1:5" x14ac:dyDescent="0.25">
      <c r="A157">
        <v>57367</v>
      </c>
    </row>
    <row r="158" spans="1:5" x14ac:dyDescent="0.25">
      <c r="A158">
        <v>57255</v>
      </c>
    </row>
    <row r="159" spans="1:5" x14ac:dyDescent="0.25">
      <c r="A159">
        <v>57268</v>
      </c>
    </row>
    <row r="160" spans="1:5" x14ac:dyDescent="0.25">
      <c r="A160">
        <v>57580</v>
      </c>
    </row>
    <row r="161" spans="1:1" x14ac:dyDescent="0.25">
      <c r="A161">
        <v>57104</v>
      </c>
    </row>
    <row r="162" spans="1:1" x14ac:dyDescent="0.25">
      <c r="A162">
        <v>57841</v>
      </c>
    </row>
    <row r="163" spans="1:1" x14ac:dyDescent="0.25">
      <c r="A163">
        <v>57637</v>
      </c>
    </row>
    <row r="164" spans="1:1" x14ac:dyDescent="0.25">
      <c r="A164">
        <v>57754</v>
      </c>
    </row>
    <row r="165" spans="1:1" x14ac:dyDescent="0.25">
      <c r="A165">
        <v>57726</v>
      </c>
    </row>
    <row r="166" spans="1:1" x14ac:dyDescent="0.25">
      <c r="A166">
        <v>57567</v>
      </c>
    </row>
    <row r="167" spans="1:1" x14ac:dyDescent="0.25">
      <c r="A167">
        <v>57720</v>
      </c>
    </row>
    <row r="168" spans="1:1" x14ac:dyDescent="0.25">
      <c r="A168">
        <v>57622</v>
      </c>
    </row>
    <row r="169" spans="1:1" x14ac:dyDescent="0.25">
      <c r="A169">
        <v>57724</v>
      </c>
    </row>
    <row r="170" spans="1:1" x14ac:dyDescent="0.25">
      <c r="A170">
        <v>57448</v>
      </c>
    </row>
    <row r="171" spans="1:1" x14ac:dyDescent="0.25">
      <c r="A171">
        <v>57725</v>
      </c>
    </row>
    <row r="172" spans="1:1" x14ac:dyDescent="0.25">
      <c r="A172">
        <v>57679</v>
      </c>
    </row>
    <row r="173" spans="1:1" x14ac:dyDescent="0.25">
      <c r="A173">
        <v>57665</v>
      </c>
    </row>
    <row r="174" spans="1:1" x14ac:dyDescent="0.25">
      <c r="A174">
        <v>57822</v>
      </c>
    </row>
    <row r="175" spans="1:1" x14ac:dyDescent="0.25">
      <c r="A175">
        <v>57645</v>
      </c>
    </row>
    <row r="176" spans="1:1" x14ac:dyDescent="0.25">
      <c r="A176">
        <v>57654</v>
      </c>
    </row>
    <row r="177" spans="1:1" x14ac:dyDescent="0.25">
      <c r="A177">
        <v>57643</v>
      </c>
    </row>
    <row r="178" spans="1:1" x14ac:dyDescent="0.25">
      <c r="A178">
        <v>57820</v>
      </c>
    </row>
    <row r="179" spans="1:1" x14ac:dyDescent="0.25">
      <c r="A179">
        <v>57697</v>
      </c>
    </row>
    <row r="180" spans="1:1" x14ac:dyDescent="0.25">
      <c r="A180">
        <v>57663</v>
      </c>
    </row>
    <row r="181" spans="1:1" x14ac:dyDescent="0.25">
      <c r="A181">
        <v>57536</v>
      </c>
    </row>
    <row r="182" spans="1:1" x14ac:dyDescent="0.25">
      <c r="A182">
        <v>59506</v>
      </c>
    </row>
    <row r="183" spans="1:1" x14ac:dyDescent="0.25">
      <c r="A183">
        <v>59526</v>
      </c>
    </row>
    <row r="184" spans="1:1" x14ac:dyDescent="0.25">
      <c r="A184">
        <v>60125</v>
      </c>
    </row>
    <row r="185" spans="1:1" x14ac:dyDescent="0.25">
      <c r="A185">
        <v>59870</v>
      </c>
    </row>
    <row r="186" spans="1:1" x14ac:dyDescent="0.25">
      <c r="A186">
        <v>59990</v>
      </c>
    </row>
    <row r="187" spans="1:1" x14ac:dyDescent="0.25">
      <c r="A187">
        <v>59641</v>
      </c>
    </row>
    <row r="188" spans="1:1" x14ac:dyDescent="0.25">
      <c r="A188">
        <v>60170</v>
      </c>
    </row>
    <row r="189" spans="1:1" x14ac:dyDescent="0.25">
      <c r="A189">
        <v>59994</v>
      </c>
    </row>
    <row r="190" spans="1:1" x14ac:dyDescent="0.25">
      <c r="A190">
        <v>59335</v>
      </c>
    </row>
    <row r="191" spans="1:1" x14ac:dyDescent="0.25">
      <c r="A191">
        <v>59855</v>
      </c>
    </row>
    <row r="192" spans="1:1" x14ac:dyDescent="0.25">
      <c r="A192">
        <v>60093</v>
      </c>
    </row>
    <row r="193" spans="1:1" x14ac:dyDescent="0.25">
      <c r="A193">
        <v>59948</v>
      </c>
    </row>
    <row r="194" spans="1:1" x14ac:dyDescent="0.25">
      <c r="A194">
        <v>59732</v>
      </c>
    </row>
    <row r="195" spans="1:1" x14ac:dyDescent="0.25">
      <c r="A195">
        <v>59613</v>
      </c>
    </row>
    <row r="196" spans="1:1" x14ac:dyDescent="0.25">
      <c r="A196">
        <v>59578</v>
      </c>
    </row>
    <row r="197" spans="1:1" x14ac:dyDescent="0.25">
      <c r="A197">
        <v>59508</v>
      </c>
    </row>
    <row r="198" spans="1:1" x14ac:dyDescent="0.25">
      <c r="A198">
        <v>60484</v>
      </c>
    </row>
    <row r="199" spans="1:1" x14ac:dyDescent="0.25">
      <c r="A199">
        <v>60253</v>
      </c>
    </row>
    <row r="200" spans="1:1" x14ac:dyDescent="0.25">
      <c r="A200">
        <v>60013</v>
      </c>
    </row>
    <row r="201" spans="1:1" x14ac:dyDescent="0.25">
      <c r="A201">
        <v>59486</v>
      </c>
    </row>
    <row r="202" spans="1:1" x14ac:dyDescent="0.25">
      <c r="A202">
        <v>60501</v>
      </c>
    </row>
    <row r="203" spans="1:1" x14ac:dyDescent="0.25">
      <c r="A203">
        <v>60232</v>
      </c>
    </row>
    <row r="204" spans="1:1" x14ac:dyDescent="0.25">
      <c r="A204">
        <v>60125</v>
      </c>
    </row>
    <row r="205" spans="1:1" x14ac:dyDescent="0.25">
      <c r="A205">
        <v>60033</v>
      </c>
    </row>
    <row r="206" spans="1:1" x14ac:dyDescent="0.25">
      <c r="A206">
        <v>60311</v>
      </c>
    </row>
    <row r="207" spans="1:1" x14ac:dyDescent="0.25">
      <c r="A207">
        <v>60259</v>
      </c>
    </row>
    <row r="208" spans="1:1" x14ac:dyDescent="0.25">
      <c r="A208">
        <v>60170</v>
      </c>
    </row>
    <row r="209" spans="1:1" x14ac:dyDescent="0.25">
      <c r="A209">
        <v>60467</v>
      </c>
    </row>
    <row r="210" spans="1:1" x14ac:dyDescent="0.25">
      <c r="A210">
        <v>60307</v>
      </c>
    </row>
    <row r="211" spans="1:1" x14ac:dyDescent="0.25">
      <c r="A211">
        <v>60235</v>
      </c>
    </row>
    <row r="212" spans="1:1" x14ac:dyDescent="0.25">
      <c r="A212">
        <v>60497</v>
      </c>
    </row>
    <row r="213" spans="1:1" x14ac:dyDescent="0.25">
      <c r="A213">
        <v>60346</v>
      </c>
    </row>
    <row r="214" spans="1:1" x14ac:dyDescent="0.25">
      <c r="A214">
        <v>60150</v>
      </c>
    </row>
    <row r="215" spans="1:1" x14ac:dyDescent="0.25">
      <c r="A215">
        <v>60350</v>
      </c>
    </row>
    <row r="216" spans="1:1" x14ac:dyDescent="0.25">
      <c r="A216">
        <v>60016</v>
      </c>
    </row>
    <row r="217" spans="1:1" x14ac:dyDescent="0.25">
      <c r="A217">
        <v>60223</v>
      </c>
    </row>
    <row r="218" spans="1:1" x14ac:dyDescent="0.25">
      <c r="A218">
        <v>60484</v>
      </c>
    </row>
    <row r="219" spans="1:1" x14ac:dyDescent="0.25">
      <c r="A219">
        <v>60339</v>
      </c>
    </row>
    <row r="220" spans="1:1" x14ac:dyDescent="0.25">
      <c r="A220">
        <v>60073</v>
      </c>
    </row>
    <row r="221" spans="1:1" x14ac:dyDescent="0.25">
      <c r="A221">
        <v>60492</v>
      </c>
    </row>
    <row r="222" spans="1:1" x14ac:dyDescent="0.25">
      <c r="A222">
        <v>60501</v>
      </c>
    </row>
    <row r="223" spans="1:1" x14ac:dyDescent="0.25">
      <c r="A223">
        <v>60432</v>
      </c>
    </row>
    <row r="224" spans="1:1" x14ac:dyDescent="0.25">
      <c r="A224">
        <v>60125</v>
      </c>
    </row>
    <row r="225" spans="1:1" x14ac:dyDescent="0.25">
      <c r="A225">
        <v>60390</v>
      </c>
    </row>
    <row r="226" spans="1:1" x14ac:dyDescent="0.25">
      <c r="A226">
        <v>60492</v>
      </c>
    </row>
    <row r="227" spans="1:1" x14ac:dyDescent="0.25">
      <c r="A227">
        <v>60456</v>
      </c>
    </row>
    <row r="228" spans="1:1" x14ac:dyDescent="0.25">
      <c r="A228">
        <v>60439</v>
      </c>
    </row>
    <row r="229" spans="1:1" x14ac:dyDescent="0.25">
      <c r="A229">
        <v>60564</v>
      </c>
    </row>
    <row r="230" spans="1:1" x14ac:dyDescent="0.25">
      <c r="A230">
        <v>60580</v>
      </c>
    </row>
    <row r="231" spans="1:1" x14ac:dyDescent="0.25">
      <c r="A231">
        <v>60235</v>
      </c>
    </row>
    <row r="232" spans="1:1" x14ac:dyDescent="0.25">
      <c r="A232">
        <v>60497</v>
      </c>
    </row>
    <row r="233" spans="1:1" x14ac:dyDescent="0.25">
      <c r="A233">
        <v>60411</v>
      </c>
    </row>
    <row r="234" spans="1:1" x14ac:dyDescent="0.25">
      <c r="A234">
        <v>60352</v>
      </c>
    </row>
    <row r="235" spans="1:1" x14ac:dyDescent="0.25">
      <c r="A235">
        <v>60521</v>
      </c>
    </row>
    <row r="236" spans="1:1" x14ac:dyDescent="0.25">
      <c r="A236">
        <v>60730</v>
      </c>
    </row>
    <row r="237" spans="1:1" x14ac:dyDescent="0.25">
      <c r="A237">
        <v>60287</v>
      </c>
    </row>
    <row r="238" spans="1:1" x14ac:dyDescent="0.25">
      <c r="A238">
        <v>60484</v>
      </c>
    </row>
    <row r="239" spans="1:1" x14ac:dyDescent="0.25">
      <c r="A239">
        <v>60572</v>
      </c>
    </row>
    <row r="240" spans="1:1" x14ac:dyDescent="0.25">
      <c r="A240">
        <v>60234</v>
      </c>
    </row>
    <row r="241" spans="1:1" x14ac:dyDescent="0.25">
      <c r="A241">
        <v>60646</v>
      </c>
    </row>
    <row r="242" spans="1:1" x14ac:dyDescent="0.25">
      <c r="A242">
        <v>56789</v>
      </c>
    </row>
    <row r="243" spans="1:1" x14ac:dyDescent="0.25">
      <c r="A243">
        <v>57249</v>
      </c>
    </row>
    <row r="244" spans="1:1" x14ac:dyDescent="0.25">
      <c r="A244">
        <v>56580</v>
      </c>
    </row>
    <row r="245" spans="1:1" x14ac:dyDescent="0.25">
      <c r="A245">
        <v>56917</v>
      </c>
    </row>
    <row r="246" spans="1:1" x14ac:dyDescent="0.25">
      <c r="A246">
        <v>56733</v>
      </c>
    </row>
    <row r="247" spans="1:1" x14ac:dyDescent="0.25">
      <c r="A247">
        <v>57053</v>
      </c>
    </row>
    <row r="248" spans="1:1" x14ac:dyDescent="0.25">
      <c r="A248">
        <v>57153</v>
      </c>
    </row>
    <row r="249" spans="1:1" x14ac:dyDescent="0.25">
      <c r="A249">
        <v>57023</v>
      </c>
    </row>
    <row r="250" spans="1:1" x14ac:dyDescent="0.25">
      <c r="A250">
        <v>57176</v>
      </c>
    </row>
    <row r="251" spans="1:1" x14ac:dyDescent="0.25">
      <c r="A251">
        <v>56708</v>
      </c>
    </row>
    <row r="252" spans="1:1" x14ac:dyDescent="0.25">
      <c r="A252">
        <v>57128</v>
      </c>
    </row>
    <row r="253" spans="1:1" x14ac:dyDescent="0.25">
      <c r="A253">
        <v>57107</v>
      </c>
    </row>
    <row r="254" spans="1:1" x14ac:dyDescent="0.25">
      <c r="A254">
        <v>56703</v>
      </c>
    </row>
    <row r="255" spans="1:1" x14ac:dyDescent="0.25">
      <c r="A255">
        <v>57226</v>
      </c>
    </row>
    <row r="256" spans="1:1" x14ac:dyDescent="0.25">
      <c r="A256">
        <v>57157</v>
      </c>
    </row>
    <row r="257" spans="1:1" x14ac:dyDescent="0.25">
      <c r="A257">
        <v>56677</v>
      </c>
    </row>
    <row r="258" spans="1:1" x14ac:dyDescent="0.25">
      <c r="A258">
        <v>57278</v>
      </c>
    </row>
    <row r="259" spans="1:1" x14ac:dyDescent="0.25">
      <c r="A259">
        <v>57055</v>
      </c>
    </row>
    <row r="260" spans="1:1" x14ac:dyDescent="0.25">
      <c r="A260">
        <v>57196</v>
      </c>
    </row>
    <row r="261" spans="1:1" x14ac:dyDescent="0.25">
      <c r="A261">
        <v>56819</v>
      </c>
    </row>
    <row r="262" spans="1:1" x14ac:dyDescent="0.25">
      <c r="A262">
        <v>56789</v>
      </c>
    </row>
    <row r="263" spans="1:1" x14ac:dyDescent="0.25">
      <c r="A263">
        <v>57353</v>
      </c>
    </row>
    <row r="264" spans="1:1" x14ac:dyDescent="0.25">
      <c r="A264">
        <v>57347</v>
      </c>
    </row>
    <row r="265" spans="1:1" x14ac:dyDescent="0.25">
      <c r="A265">
        <v>56941</v>
      </c>
    </row>
    <row r="266" spans="1:1" x14ac:dyDescent="0.25">
      <c r="A266">
        <v>56942</v>
      </c>
    </row>
    <row r="267" spans="1:1" x14ac:dyDescent="0.25">
      <c r="A267">
        <v>57360</v>
      </c>
    </row>
    <row r="268" spans="1:1" x14ac:dyDescent="0.25">
      <c r="A268">
        <v>57404</v>
      </c>
    </row>
    <row r="269" spans="1:1" x14ac:dyDescent="0.25">
      <c r="A269">
        <v>57372</v>
      </c>
    </row>
    <row r="270" spans="1:1" x14ac:dyDescent="0.25">
      <c r="A270">
        <v>57219</v>
      </c>
    </row>
    <row r="271" spans="1:1" x14ac:dyDescent="0.25">
      <c r="A271">
        <v>57361</v>
      </c>
    </row>
    <row r="272" spans="1:1" x14ac:dyDescent="0.25">
      <c r="A272">
        <v>57369</v>
      </c>
    </row>
    <row r="273" spans="1:1" x14ac:dyDescent="0.25">
      <c r="A273">
        <v>57354</v>
      </c>
    </row>
    <row r="274" spans="1:1" x14ac:dyDescent="0.25">
      <c r="A274">
        <v>57264</v>
      </c>
    </row>
    <row r="275" spans="1:1" x14ac:dyDescent="0.25">
      <c r="A275">
        <v>57226</v>
      </c>
    </row>
    <row r="276" spans="1:1" x14ac:dyDescent="0.25">
      <c r="A276">
        <v>57242</v>
      </c>
    </row>
    <row r="277" spans="1:1" x14ac:dyDescent="0.25">
      <c r="A277">
        <v>57299</v>
      </c>
    </row>
    <row r="278" spans="1:1" x14ac:dyDescent="0.25">
      <c r="A278">
        <v>57278</v>
      </c>
    </row>
    <row r="279" spans="1:1" x14ac:dyDescent="0.25">
      <c r="A279">
        <v>57310</v>
      </c>
    </row>
    <row r="280" spans="1:1" x14ac:dyDescent="0.25">
      <c r="A280">
        <v>57445</v>
      </c>
    </row>
    <row r="281" spans="1:1" x14ac:dyDescent="0.25">
      <c r="A281">
        <v>56819</v>
      </c>
    </row>
    <row r="282" spans="1:1" x14ac:dyDescent="0.25">
      <c r="A282">
        <v>57540</v>
      </c>
    </row>
    <row r="283" spans="1:1" x14ac:dyDescent="0.25">
      <c r="A283">
        <v>57428</v>
      </c>
    </row>
    <row r="284" spans="1:1" x14ac:dyDescent="0.25">
      <c r="A284">
        <v>57381</v>
      </c>
    </row>
    <row r="285" spans="1:1" x14ac:dyDescent="0.25">
      <c r="A285">
        <v>57602</v>
      </c>
    </row>
    <row r="286" spans="1:1" x14ac:dyDescent="0.25">
      <c r="A286">
        <v>57553</v>
      </c>
    </row>
    <row r="287" spans="1:1" x14ac:dyDescent="0.25">
      <c r="A287">
        <v>57360</v>
      </c>
    </row>
    <row r="288" spans="1:1" x14ac:dyDescent="0.25">
      <c r="A288">
        <v>57628</v>
      </c>
    </row>
    <row r="289" spans="1:1" x14ac:dyDescent="0.25">
      <c r="A289">
        <v>57513</v>
      </c>
    </row>
    <row r="290" spans="1:1" x14ac:dyDescent="0.25">
      <c r="A290">
        <v>57606</v>
      </c>
    </row>
    <row r="291" spans="1:1" x14ac:dyDescent="0.25">
      <c r="A291">
        <v>57671</v>
      </c>
    </row>
    <row r="292" spans="1:1" x14ac:dyDescent="0.25">
      <c r="A292">
        <v>57374</v>
      </c>
    </row>
    <row r="293" spans="1:1" x14ac:dyDescent="0.25">
      <c r="A293">
        <v>57354</v>
      </c>
    </row>
    <row r="294" spans="1:1" x14ac:dyDescent="0.25">
      <c r="A294">
        <v>57315</v>
      </c>
    </row>
    <row r="295" spans="1:1" x14ac:dyDescent="0.25">
      <c r="A295">
        <v>57350</v>
      </c>
    </row>
    <row r="296" spans="1:1" x14ac:dyDescent="0.25">
      <c r="A296">
        <v>57498</v>
      </c>
    </row>
    <row r="297" spans="1:1" x14ac:dyDescent="0.25">
      <c r="A297">
        <v>57708</v>
      </c>
    </row>
    <row r="298" spans="1:1" x14ac:dyDescent="0.25">
      <c r="A298">
        <v>57278</v>
      </c>
    </row>
    <row r="299" spans="1:1" x14ac:dyDescent="0.25">
      <c r="A299">
        <v>57423</v>
      </c>
    </row>
    <row r="300" spans="1:1" x14ac:dyDescent="0.25">
      <c r="A300">
        <v>57545</v>
      </c>
    </row>
    <row r="301" spans="1:1" x14ac:dyDescent="0.25">
      <c r="A301">
        <v>57201</v>
      </c>
    </row>
  </sheetData>
  <conditionalFormatting sqref="C19">
    <cfRule type="cellIs" dxfId="0" priority="2" operator="equal">
      <formula>TRUE</formula>
    </cfRule>
  </conditionalFormatting>
  <conditionalFormatting sqref="O1:Q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{D3EE353D-B33A-4C8A-98E6-B439DCB32041}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EE353D-B33A-4C8A-98E6-B439DCB320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O1:Q1048576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8999-BB16-4A69-B24D-3E2B923AE950}">
  <dimension ref="A1:Q301"/>
  <sheetViews>
    <sheetView tabSelected="1" workbookViewId="0">
      <selection activeCell="O1" activeCellId="4" sqref="O86:Q105 O65:Q84 O44:Q63 O23:Q42 O1:Q21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8.42578125" customWidth="1"/>
    <col min="5" max="5" width="9.5703125" style="3" bestFit="1" customWidth="1"/>
    <col min="6" max="6" width="9.42578125" bestFit="1" customWidth="1"/>
    <col min="7" max="7" width="11.28515625" bestFit="1" customWidth="1"/>
    <col min="8" max="8" width="12.85546875" bestFit="1" customWidth="1"/>
    <col min="9" max="9" width="13.140625" bestFit="1" customWidth="1"/>
    <col min="10" max="10" width="9.7109375" customWidth="1"/>
    <col min="11" max="11" width="13.140625" bestFit="1" customWidth="1"/>
  </cols>
  <sheetData>
    <row r="1" spans="1:17" x14ac:dyDescent="0.25">
      <c r="A1" t="s">
        <v>31</v>
      </c>
      <c r="C1" s="1" t="s">
        <v>0</v>
      </c>
      <c r="D1" s="20" t="s">
        <v>82</v>
      </c>
      <c r="E1" s="1" t="s">
        <v>80</v>
      </c>
      <c r="F1" s="10" t="s">
        <v>77</v>
      </c>
      <c r="G1" s="7" t="s">
        <v>78</v>
      </c>
      <c r="H1" s="8" t="s">
        <v>79</v>
      </c>
      <c r="I1" s="8" t="s">
        <v>81</v>
      </c>
      <c r="K1" s="21" t="s">
        <v>87</v>
      </c>
      <c r="L1" s="20">
        <v>0.01</v>
      </c>
      <c r="M1" s="21">
        <v>0.1</v>
      </c>
      <c r="N1" s="21">
        <v>1</v>
      </c>
      <c r="O1" s="10" t="s">
        <v>84</v>
      </c>
      <c r="P1" s="10" t="s">
        <v>85</v>
      </c>
      <c r="Q1" s="10" t="s">
        <v>86</v>
      </c>
    </row>
    <row r="2" spans="1:17" x14ac:dyDescent="0.25">
      <c r="A2">
        <v>57971</v>
      </c>
      <c r="C2" s="1" t="s">
        <v>62</v>
      </c>
      <c r="D2" s="2">
        <v>3.9936043310000002</v>
      </c>
      <c r="E2" s="18">
        <v>20</v>
      </c>
      <c r="F2" s="11">
        <f ca="1">AVERAGE(OFFSET($A$2,(ROW()-ROW($A$2))*20,0,20,1))</f>
        <v>58276.65</v>
      </c>
      <c r="G2">
        <v>59187</v>
      </c>
      <c r="H2" s="9">
        <f ca="1">100*((F2-G2)/G2)</f>
        <v>-1.538091134877589</v>
      </c>
      <c r="I2" s="9">
        <f ca="1">H2*-1</f>
        <v>1.538091134877589</v>
      </c>
      <c r="K2" s="3">
        <v>59187</v>
      </c>
      <c r="L2">
        <v>57971</v>
      </c>
      <c r="M2">
        <v>58943</v>
      </c>
      <c r="N2">
        <v>58943</v>
      </c>
      <c r="O2" s="11">
        <f>-100*((L2-K2)/K2)</f>
        <v>2.0545052122932401</v>
      </c>
      <c r="P2" s="11">
        <f>-100*((M2-K2)/K2)</f>
        <v>0.41225269062463044</v>
      </c>
      <c r="Q2" s="11">
        <f>-100*((N2-K2)/K2)</f>
        <v>0.41225269062463044</v>
      </c>
    </row>
    <row r="3" spans="1:17" x14ac:dyDescent="0.25">
      <c r="A3">
        <v>57973</v>
      </c>
      <c r="C3" s="1" t="s">
        <v>63</v>
      </c>
      <c r="D3" s="2">
        <v>26.582618095999997</v>
      </c>
      <c r="E3" s="18">
        <v>20</v>
      </c>
      <c r="F3" s="11">
        <f t="shared" ref="F3:F16" ca="1" si="0">AVERAGE(OFFSET($A$2,(ROW()-ROW($A$2))*20,0,20,1))</f>
        <v>58761.65</v>
      </c>
      <c r="G3">
        <v>59187</v>
      </c>
      <c r="H3" s="9">
        <f t="shared" ref="H3:H4" ca="1" si="1">100*((F3-G3)/G3)</f>
        <v>-0.71865443425076203</v>
      </c>
      <c r="I3" s="9">
        <f t="shared" ref="I3:I7" ca="1" si="2">H3*-1</f>
        <v>0.71865443425076203</v>
      </c>
      <c r="K3" s="3">
        <v>59187</v>
      </c>
      <c r="L3">
        <v>57973</v>
      </c>
      <c r="M3">
        <v>58632</v>
      </c>
      <c r="N3">
        <v>59061</v>
      </c>
      <c r="O3" s="11">
        <f>-100*((L3-K3)/K3)</f>
        <v>2.0511260918782841</v>
      </c>
      <c r="P3" s="11">
        <f>-100*((M3-K3)/K3)</f>
        <v>0.93770591515028645</v>
      </c>
      <c r="Q3" s="11">
        <f t="shared" ref="Q3:Q66" si="3">-100*((N3-K3)/K3)</f>
        <v>0.21288458614222719</v>
      </c>
    </row>
    <row r="4" spans="1:17" x14ac:dyDescent="0.25">
      <c r="A4">
        <v>58440</v>
      </c>
      <c r="C4" s="1" t="s">
        <v>64</v>
      </c>
      <c r="D4" s="2">
        <v>251.58962719900001</v>
      </c>
      <c r="E4" s="18">
        <v>20</v>
      </c>
      <c r="F4" s="11">
        <f t="shared" ca="1" si="0"/>
        <v>58984</v>
      </c>
      <c r="G4">
        <v>59187</v>
      </c>
      <c r="H4" s="9">
        <f t="shared" ca="1" si="1"/>
        <v>-0.34298072211803265</v>
      </c>
      <c r="I4" s="9">
        <f t="shared" ca="1" si="2"/>
        <v>0.34298072211803265</v>
      </c>
      <c r="K4" s="3">
        <v>59187</v>
      </c>
      <c r="L4">
        <v>58440</v>
      </c>
      <c r="M4">
        <v>58612</v>
      </c>
      <c r="N4">
        <v>59061</v>
      </c>
      <c r="O4" s="11">
        <f>-100*((L4-K4)/K4)</f>
        <v>1.2621014749860611</v>
      </c>
      <c r="P4" s="11">
        <f>-100*((M4-K4)/K4)</f>
        <v>0.97149711929984617</v>
      </c>
      <c r="Q4" s="11">
        <f t="shared" si="3"/>
        <v>0.21288458614222719</v>
      </c>
    </row>
    <row r="5" spans="1:17" x14ac:dyDescent="0.25">
      <c r="A5">
        <v>58452</v>
      </c>
      <c r="C5" s="1" t="s">
        <v>65</v>
      </c>
      <c r="D5" s="2">
        <v>3.9480821489999998</v>
      </c>
      <c r="E5" s="18">
        <v>20</v>
      </c>
      <c r="F5" s="11">
        <f t="shared" ca="1" si="0"/>
        <v>57754.45</v>
      </c>
      <c r="G5">
        <v>58662</v>
      </c>
      <c r="H5" s="9">
        <f t="shared" ref="H5:H16" ca="1" si="4">100*((F5-G5)/G5)</f>
        <v>-1.5470832907163119</v>
      </c>
      <c r="I5" s="9">
        <f t="shared" ca="1" si="2"/>
        <v>1.5470832907163119</v>
      </c>
      <c r="K5" s="3">
        <v>59187</v>
      </c>
      <c r="L5">
        <v>58452</v>
      </c>
      <c r="M5">
        <v>58946</v>
      </c>
      <c r="N5">
        <v>59073</v>
      </c>
      <c r="O5" s="11">
        <f>-100*((L5-K5)/K5)</f>
        <v>1.2418267524963251</v>
      </c>
      <c r="P5" s="11">
        <f>-100*((M5-K5)/K5)</f>
        <v>0.40718401000219639</v>
      </c>
      <c r="Q5" s="11">
        <f t="shared" si="3"/>
        <v>0.19260986365249128</v>
      </c>
    </row>
    <row r="6" spans="1:17" x14ac:dyDescent="0.25">
      <c r="A6">
        <v>58095</v>
      </c>
      <c r="C6" s="1" t="s">
        <v>66</v>
      </c>
      <c r="D6" s="2">
        <v>26.448338586999999</v>
      </c>
      <c r="E6" s="18">
        <v>20</v>
      </c>
      <c r="F6" s="11">
        <f t="shared" ca="1" si="0"/>
        <v>58236.25</v>
      </c>
      <c r="G6">
        <v>58662</v>
      </c>
      <c r="H6" s="9">
        <f t="shared" ca="1" si="4"/>
        <v>-0.72576795881490574</v>
      </c>
      <c r="I6" s="9">
        <f t="shared" ca="1" si="2"/>
        <v>0.72576795881490574</v>
      </c>
      <c r="K6" s="3">
        <v>59187</v>
      </c>
      <c r="L6">
        <v>58095</v>
      </c>
      <c r="M6">
        <v>58531</v>
      </c>
      <c r="N6">
        <v>58853</v>
      </c>
      <c r="O6" s="11">
        <f>-100*((L6-K6)/K6)</f>
        <v>1.8449997465659687</v>
      </c>
      <c r="P6" s="11">
        <f>-100*((M6-K6)/K6)</f>
        <v>1.1083514961055636</v>
      </c>
      <c r="Q6" s="11">
        <f t="shared" si="3"/>
        <v>0.56431310929764977</v>
      </c>
    </row>
    <row r="7" spans="1:17" x14ac:dyDescent="0.25">
      <c r="A7">
        <v>58196</v>
      </c>
      <c r="C7" s="1" t="s">
        <v>67</v>
      </c>
      <c r="D7" s="2">
        <v>251.42056761900002</v>
      </c>
      <c r="E7" s="18">
        <v>20</v>
      </c>
      <c r="F7" s="11">
        <f t="shared" ca="1" si="0"/>
        <v>58454.6</v>
      </c>
      <c r="G7">
        <v>58662</v>
      </c>
      <c r="H7" s="9">
        <f t="shared" ca="1" si="4"/>
        <v>-0.35355085063584851</v>
      </c>
      <c r="I7" s="9">
        <f t="shared" ca="1" si="2"/>
        <v>0.35355085063584851</v>
      </c>
      <c r="K7" s="3">
        <v>59187</v>
      </c>
      <c r="L7">
        <v>58196</v>
      </c>
      <c r="M7">
        <v>58946</v>
      </c>
      <c r="N7">
        <v>58997</v>
      </c>
      <c r="O7" s="11">
        <f>-100*((L7-K7)/K7)</f>
        <v>1.6743541656106915</v>
      </c>
      <c r="P7" s="11">
        <f>-100*((M7-K7)/K7)</f>
        <v>0.40718401000219639</v>
      </c>
      <c r="Q7" s="11">
        <f t="shared" si="3"/>
        <v>0.32101643942081876</v>
      </c>
    </row>
    <row r="8" spans="1:17" x14ac:dyDescent="0.25">
      <c r="A8">
        <v>58137</v>
      </c>
      <c r="C8" s="1" t="s">
        <v>68</v>
      </c>
      <c r="D8" s="2">
        <v>3.9755771430000002</v>
      </c>
      <c r="E8" s="18">
        <v>20</v>
      </c>
      <c r="F8" s="11">
        <f t="shared" ca="1" si="0"/>
        <v>57312.3</v>
      </c>
      <c r="G8">
        <v>58094</v>
      </c>
      <c r="H8" s="9">
        <f t="shared" ca="1" si="4"/>
        <v>-1.3455778565772663</v>
      </c>
      <c r="I8" s="9">
        <f ca="1">H8*-1</f>
        <v>1.3455778565772663</v>
      </c>
      <c r="K8" s="3">
        <v>59187</v>
      </c>
      <c r="L8">
        <v>58137</v>
      </c>
      <c r="M8">
        <v>58859</v>
      </c>
      <c r="N8">
        <v>59030</v>
      </c>
      <c r="O8" s="11">
        <f>-100*((L8-K8)/K8)</f>
        <v>1.7740382178518932</v>
      </c>
      <c r="P8" s="11">
        <f>-100*((M8-K8)/K8)</f>
        <v>0.5541757480527818</v>
      </c>
      <c r="Q8" s="11">
        <f t="shared" si="3"/>
        <v>0.26526095257404497</v>
      </c>
    </row>
    <row r="9" spans="1:17" x14ac:dyDescent="0.25">
      <c r="A9">
        <v>58232</v>
      </c>
      <c r="C9" s="1" t="s">
        <v>69</v>
      </c>
      <c r="D9" s="2">
        <v>26.486626133999998</v>
      </c>
      <c r="E9" s="18">
        <v>20</v>
      </c>
      <c r="F9" s="11">
        <f t="shared" ca="1" si="0"/>
        <v>57730.6</v>
      </c>
      <c r="G9">
        <v>58094</v>
      </c>
      <c r="H9" s="9">
        <f t="shared" ca="1" si="4"/>
        <v>-0.62553792129996466</v>
      </c>
      <c r="I9" s="9">
        <f t="shared" ref="I9:I10" ca="1" si="5">H9*-1</f>
        <v>0.62553792129996466</v>
      </c>
      <c r="K9" s="3">
        <v>59187</v>
      </c>
      <c r="L9">
        <v>58232</v>
      </c>
      <c r="M9">
        <v>58827</v>
      </c>
      <c r="N9">
        <v>59137</v>
      </c>
      <c r="O9" s="11">
        <f>-100*((L9-K9)/K9)</f>
        <v>1.6135299981414837</v>
      </c>
      <c r="P9" s="11">
        <f>-100*((M9-K9)/K9)</f>
        <v>0.60824167469207768</v>
      </c>
      <c r="Q9" s="11">
        <f t="shared" si="3"/>
        <v>8.4478010373899667E-2</v>
      </c>
    </row>
    <row r="10" spans="1:17" x14ac:dyDescent="0.25">
      <c r="A10">
        <v>58417</v>
      </c>
      <c r="C10" s="1" t="s">
        <v>70</v>
      </c>
      <c r="D10" s="2">
        <v>251.46372732100002</v>
      </c>
      <c r="E10" s="18">
        <v>20</v>
      </c>
      <c r="F10" s="11">
        <f t="shared" ca="1" si="0"/>
        <v>57915.25</v>
      </c>
      <c r="G10">
        <v>58094</v>
      </c>
      <c r="H10" s="9">
        <f t="shared" ca="1" si="4"/>
        <v>-0.30769098357833857</v>
      </c>
      <c r="I10" s="9">
        <f t="shared" ca="1" si="5"/>
        <v>0.30769098357833857</v>
      </c>
      <c r="K10" s="3">
        <v>59187</v>
      </c>
      <c r="L10">
        <v>58417</v>
      </c>
      <c r="M10">
        <v>58751</v>
      </c>
      <c r="N10">
        <v>59014</v>
      </c>
      <c r="O10" s="11">
        <f>-100*((L10-K10)/K10)</f>
        <v>1.3009613597580549</v>
      </c>
      <c r="P10" s="11">
        <f>-100*((M10-K10)/K10)</f>
        <v>0.73664825046040516</v>
      </c>
      <c r="Q10" s="11">
        <f t="shared" si="3"/>
        <v>0.29229391589369286</v>
      </c>
    </row>
    <row r="11" spans="1:17" x14ac:dyDescent="0.25">
      <c r="A11">
        <v>58207</v>
      </c>
      <c r="C11" s="1" t="s">
        <v>71</v>
      </c>
      <c r="D11" s="2">
        <v>4.0736419110000002</v>
      </c>
      <c r="E11" s="18">
        <v>20</v>
      </c>
      <c r="F11" s="11">
        <f t="shared" ca="1" si="0"/>
        <v>60138.55</v>
      </c>
      <c r="G11">
        <v>61000</v>
      </c>
      <c r="H11" s="9">
        <f t="shared" ca="1" si="4"/>
        <v>-1.4122131147540935</v>
      </c>
      <c r="I11" s="9">
        <f ca="1">H11*-1</f>
        <v>1.4122131147540935</v>
      </c>
      <c r="K11" s="3">
        <v>59187</v>
      </c>
      <c r="L11">
        <v>58207</v>
      </c>
      <c r="M11">
        <v>58751</v>
      </c>
      <c r="N11">
        <v>59013</v>
      </c>
      <c r="O11" s="11">
        <f>-100*((L11-K11)/K11)</f>
        <v>1.6557690033284338</v>
      </c>
      <c r="P11" s="11">
        <f>-100*((M11-K11)/K11)</f>
        <v>0.73664825046040516</v>
      </c>
      <c r="Q11" s="11">
        <f t="shared" si="3"/>
        <v>0.29398347610117087</v>
      </c>
    </row>
    <row r="12" spans="1:17" x14ac:dyDescent="0.25">
      <c r="A12">
        <v>58389</v>
      </c>
      <c r="C12" s="1" t="s">
        <v>72</v>
      </c>
      <c r="D12" s="2">
        <v>26.575978521</v>
      </c>
      <c r="E12" s="18">
        <v>20</v>
      </c>
      <c r="F12" s="11">
        <f t="shared" ca="1" si="0"/>
        <v>60544.4</v>
      </c>
      <c r="G12">
        <v>61000</v>
      </c>
      <c r="H12" s="9">
        <f t="shared" ca="1" si="4"/>
        <v>-0.74688524590163696</v>
      </c>
      <c r="I12" s="9">
        <f t="shared" ref="I12:I13" ca="1" si="6">H12*-1</f>
        <v>0.74688524590163696</v>
      </c>
      <c r="K12" s="3">
        <v>59187</v>
      </c>
      <c r="L12">
        <v>58389</v>
      </c>
      <c r="M12">
        <v>58720</v>
      </c>
      <c r="N12">
        <v>58920</v>
      </c>
      <c r="O12" s="11">
        <f>-100*((L12-K12)/K12)</f>
        <v>1.3482690455674387</v>
      </c>
      <c r="P12" s="11">
        <f>-100*((M12-K12)/K12)</f>
        <v>0.78902461689222292</v>
      </c>
      <c r="Q12" s="11">
        <f t="shared" si="3"/>
        <v>0.45111257539662425</v>
      </c>
    </row>
    <row r="13" spans="1:17" x14ac:dyDescent="0.25">
      <c r="A13">
        <v>58230</v>
      </c>
      <c r="C13" s="1" t="s">
        <v>73</v>
      </c>
      <c r="D13" s="2">
        <v>251.55904902100002</v>
      </c>
      <c r="E13" s="18">
        <v>20</v>
      </c>
      <c r="F13" s="11">
        <f t="shared" ca="1" si="0"/>
        <v>60740.05</v>
      </c>
      <c r="G13">
        <v>61000</v>
      </c>
      <c r="H13" s="9">
        <f t="shared" ca="1" si="4"/>
        <v>-0.4261475409836018</v>
      </c>
      <c r="I13" s="9">
        <f t="shared" ca="1" si="6"/>
        <v>0.4261475409836018</v>
      </c>
      <c r="K13" s="3">
        <v>59187</v>
      </c>
      <c r="L13">
        <v>58230</v>
      </c>
      <c r="M13">
        <v>58687</v>
      </c>
      <c r="N13">
        <v>58921</v>
      </c>
      <c r="O13" s="11">
        <f>-100*((L13-K13)/K13)</f>
        <v>1.6169091185564397</v>
      </c>
      <c r="P13" s="11">
        <f>-100*((M13-K13)/K13)</f>
        <v>0.8447801037389967</v>
      </c>
      <c r="Q13" s="11">
        <f t="shared" si="3"/>
        <v>0.44942301518914629</v>
      </c>
    </row>
    <row r="14" spans="1:17" x14ac:dyDescent="0.25">
      <c r="A14">
        <v>58032</v>
      </c>
      <c r="C14" s="1" t="s">
        <v>74</v>
      </c>
      <c r="D14" s="2">
        <v>3.920047142</v>
      </c>
      <c r="E14" s="18">
        <v>20</v>
      </c>
      <c r="F14" s="11">
        <f t="shared" ca="1" si="0"/>
        <v>57173.4</v>
      </c>
      <c r="G14">
        <v>58092</v>
      </c>
      <c r="H14" s="9">
        <f t="shared" ca="1" si="4"/>
        <v>-1.5812848585003074</v>
      </c>
      <c r="I14" s="9">
        <f ca="1">H14*-1</f>
        <v>1.5812848585003074</v>
      </c>
      <c r="K14" s="3">
        <v>59187</v>
      </c>
      <c r="L14">
        <v>58032</v>
      </c>
      <c r="M14">
        <v>58630</v>
      </c>
      <c r="N14">
        <v>58787</v>
      </c>
      <c r="O14" s="11">
        <f>-100*((L14-K14)/K14)</f>
        <v>1.9514420396370826</v>
      </c>
      <c r="P14" s="11">
        <f>-100*((M14-K14)/K14)</f>
        <v>0.94108503556524248</v>
      </c>
      <c r="Q14" s="11">
        <f t="shared" si="3"/>
        <v>0.67582408299119734</v>
      </c>
    </row>
    <row r="15" spans="1:17" x14ac:dyDescent="0.25">
      <c r="A15">
        <v>58296</v>
      </c>
      <c r="C15" s="1" t="s">
        <v>75</v>
      </c>
      <c r="D15" s="2">
        <v>26.423382399999998</v>
      </c>
      <c r="E15" s="18">
        <v>20</v>
      </c>
      <c r="F15" s="11">
        <f t="shared" ca="1" si="0"/>
        <v>57535.95</v>
      </c>
      <c r="G15">
        <v>58092</v>
      </c>
      <c r="H15" s="9">
        <f t="shared" ca="1" si="4"/>
        <v>-0.95718859739723705</v>
      </c>
      <c r="I15" s="9">
        <f t="shared" ref="I15:I16" ca="1" si="7">H15*-1</f>
        <v>0.95718859739723705</v>
      </c>
      <c r="K15" s="3">
        <v>59187</v>
      </c>
      <c r="L15">
        <v>58296</v>
      </c>
      <c r="M15">
        <v>58739</v>
      </c>
      <c r="N15">
        <v>59004</v>
      </c>
      <c r="O15" s="11">
        <f>-100*((L15-K15)/K15)</f>
        <v>1.5053981448628921</v>
      </c>
      <c r="P15" s="11">
        <f>-100*((M15-K15)/K15)</f>
        <v>0.7569229729501411</v>
      </c>
      <c r="Q15" s="11">
        <f t="shared" si="3"/>
        <v>0.30918951796847277</v>
      </c>
    </row>
    <row r="16" spans="1:17" x14ac:dyDescent="0.25">
      <c r="A16">
        <v>57979</v>
      </c>
      <c r="C16" s="1" t="s">
        <v>76</v>
      </c>
      <c r="D16" s="2">
        <v>251.47882506800002</v>
      </c>
      <c r="E16" s="18">
        <v>20</v>
      </c>
      <c r="F16" s="11">
        <f t="shared" ca="1" si="0"/>
        <v>57751.35</v>
      </c>
      <c r="G16">
        <v>58092</v>
      </c>
      <c r="H16" s="9">
        <f t="shared" ca="1" si="4"/>
        <v>-0.58639743854575743</v>
      </c>
      <c r="I16" s="9">
        <f t="shared" ca="1" si="7"/>
        <v>0.58639743854575743</v>
      </c>
      <c r="K16" s="3">
        <v>59187</v>
      </c>
      <c r="L16">
        <v>57979</v>
      </c>
      <c r="M16">
        <v>58627</v>
      </c>
      <c r="N16">
        <v>59058</v>
      </c>
      <c r="O16" s="11">
        <f>-100*((L16-K16)/K16)</f>
        <v>2.040988730633416</v>
      </c>
      <c r="P16" s="11">
        <f>-100*((M16-K16)/K16)</f>
        <v>0.9461537161876763</v>
      </c>
      <c r="Q16" s="11">
        <f t="shared" si="3"/>
        <v>0.21795326676466117</v>
      </c>
    </row>
    <row r="17" spans="1:17" x14ac:dyDescent="0.25">
      <c r="A17">
        <v>58085</v>
      </c>
      <c r="D17" s="19"/>
      <c r="E17"/>
      <c r="F17" s="3"/>
      <c r="K17" s="3">
        <v>59187</v>
      </c>
      <c r="L17">
        <v>58085</v>
      </c>
      <c r="M17">
        <v>58753</v>
      </c>
      <c r="N17">
        <v>58953</v>
      </c>
      <c r="O17" s="11">
        <f>-100*((L17-K17)/K17)</f>
        <v>1.8618953486407488</v>
      </c>
      <c r="P17" s="11">
        <f>-100*((M17-K17)/K17)</f>
        <v>0.73326913004544914</v>
      </c>
      <c r="Q17" s="11">
        <f t="shared" si="3"/>
        <v>0.39535708854985041</v>
      </c>
    </row>
    <row r="18" spans="1:17" x14ac:dyDescent="0.25">
      <c r="A18">
        <v>58815</v>
      </c>
      <c r="C18" s="1" t="s">
        <v>83</v>
      </c>
      <c r="D18" s="19"/>
      <c r="E18" s="1"/>
      <c r="F18" s="11"/>
      <c r="K18" s="3">
        <v>59187</v>
      </c>
      <c r="L18">
        <v>58815</v>
      </c>
      <c r="M18">
        <v>58900</v>
      </c>
      <c r="N18">
        <v>58997</v>
      </c>
      <c r="O18" s="11">
        <f>-100*((L18-K18)/K18)</f>
        <v>0.62851639718181351</v>
      </c>
      <c r="P18" s="11">
        <f>-100*((M18-K18)/K18)</f>
        <v>0.48490377954618408</v>
      </c>
      <c r="Q18" s="11">
        <f t="shared" si="3"/>
        <v>0.32101643942081876</v>
      </c>
    </row>
    <row r="19" spans="1:17" x14ac:dyDescent="0.25">
      <c r="A19">
        <v>58458</v>
      </c>
      <c r="C19" s="11">
        <f ca="1">AVERAGE(I2:I22)</f>
        <v>0.8810034632634437</v>
      </c>
      <c r="D19" s="19"/>
      <c r="E19" s="1"/>
      <c r="F19" s="11"/>
      <c r="K19" s="3">
        <v>59187</v>
      </c>
      <c r="L19">
        <v>58458</v>
      </c>
      <c r="M19">
        <v>58854</v>
      </c>
      <c r="N19">
        <v>58907</v>
      </c>
      <c r="O19" s="11">
        <f>-100*((L19-K19)/K19)</f>
        <v>1.2316893912514573</v>
      </c>
      <c r="P19" s="11">
        <f>-100*((M19-K19)/K19)</f>
        <v>0.56262354909017176</v>
      </c>
      <c r="Q19" s="11">
        <f t="shared" si="3"/>
        <v>0.47307685809383815</v>
      </c>
    </row>
    <row r="20" spans="1:17" x14ac:dyDescent="0.25">
      <c r="A20">
        <v>58432</v>
      </c>
      <c r="C20" s="1"/>
      <c r="D20" s="19"/>
      <c r="E20" s="1"/>
      <c r="F20" s="11"/>
      <c r="K20" s="3">
        <v>59187</v>
      </c>
      <c r="L20">
        <v>58432</v>
      </c>
      <c r="M20">
        <v>58712</v>
      </c>
      <c r="N20">
        <v>58896</v>
      </c>
      <c r="O20" s="11">
        <f>-100*((L20-K20)/K20)</f>
        <v>1.2756179566458852</v>
      </c>
      <c r="P20" s="11">
        <f>-100*((M20-K20)/K20)</f>
        <v>0.80254109855204692</v>
      </c>
      <c r="Q20" s="11">
        <f t="shared" si="3"/>
        <v>0.49166202037609613</v>
      </c>
    </row>
    <row r="21" spans="1:17" x14ac:dyDescent="0.25">
      <c r="A21">
        <v>58697</v>
      </c>
      <c r="C21" s="1"/>
      <c r="D21" s="19"/>
      <c r="E21" s="1"/>
      <c r="F21" s="11"/>
      <c r="K21" s="3">
        <v>59187</v>
      </c>
      <c r="L21">
        <v>58697</v>
      </c>
      <c r="M21">
        <v>58813</v>
      </c>
      <c r="N21">
        <v>59055</v>
      </c>
      <c r="O21" s="11">
        <f>-100*((L21-K21)/K21)</f>
        <v>0.8278845016642169</v>
      </c>
      <c r="P21" s="11">
        <f>-100*((M21-K21)/K21)</f>
        <v>0.63189551759676954</v>
      </c>
      <c r="Q21" s="11">
        <f t="shared" si="3"/>
        <v>0.22302194738709513</v>
      </c>
    </row>
    <row r="22" spans="1:17" x14ac:dyDescent="0.25">
      <c r="A22">
        <v>58943</v>
      </c>
      <c r="C22" s="1"/>
      <c r="D22" s="19"/>
      <c r="E22" s="1"/>
      <c r="F22" s="11"/>
      <c r="K22" s="3"/>
      <c r="L22" s="3"/>
      <c r="M22" s="3"/>
      <c r="N22" s="3"/>
      <c r="O22" s="11"/>
      <c r="P22" s="11"/>
      <c r="Q22" s="11"/>
    </row>
    <row r="23" spans="1:17" x14ac:dyDescent="0.25">
      <c r="A23">
        <v>58632</v>
      </c>
      <c r="C23" s="1"/>
      <c r="D23" s="19"/>
      <c r="E23" s="1"/>
      <c r="F23" s="11"/>
      <c r="K23" s="3">
        <v>58662</v>
      </c>
      <c r="L23">
        <v>57952</v>
      </c>
      <c r="M23">
        <v>58411</v>
      </c>
      <c r="N23">
        <v>58498</v>
      </c>
      <c r="O23" s="11">
        <f>-100*((L23-K23)/K23)</f>
        <v>1.2103235484640824</v>
      </c>
      <c r="P23" s="11">
        <f t="shared" ref="P23:P66" si="8">-100*((M23-K23)/K23)</f>
        <v>0.42787494459786579</v>
      </c>
      <c r="Q23" s="11">
        <f t="shared" si="3"/>
        <v>0.27956769288466127</v>
      </c>
    </row>
    <row r="24" spans="1:17" x14ac:dyDescent="0.25">
      <c r="A24">
        <v>58612</v>
      </c>
      <c r="C24" s="1"/>
      <c r="D24" s="19"/>
      <c r="E24" s="1"/>
      <c r="F24" s="11"/>
      <c r="K24" s="3">
        <v>58662</v>
      </c>
      <c r="L24">
        <v>57787</v>
      </c>
      <c r="M24">
        <v>58205</v>
      </c>
      <c r="N24">
        <v>58496</v>
      </c>
      <c r="O24" s="11">
        <f>-100*((L24-K24)/K24)</f>
        <v>1.4915959224029183</v>
      </c>
      <c r="P24" s="11">
        <f t="shared" si="8"/>
        <v>0.7790392417578671</v>
      </c>
      <c r="Q24" s="11">
        <f t="shared" si="3"/>
        <v>0.28297705499301079</v>
      </c>
    </row>
    <row r="25" spans="1:17" x14ac:dyDescent="0.25">
      <c r="A25">
        <v>58946</v>
      </c>
      <c r="C25" s="1"/>
      <c r="D25" s="19"/>
      <c r="E25" s="1"/>
      <c r="F25" s="11"/>
      <c r="K25" s="3">
        <v>58662</v>
      </c>
      <c r="L25">
        <v>57515</v>
      </c>
      <c r="M25">
        <v>58253</v>
      </c>
      <c r="N25">
        <v>58351</v>
      </c>
      <c r="O25" s="11">
        <f>-100*((L25-K25)/K25)</f>
        <v>1.9552691691384541</v>
      </c>
      <c r="P25" s="11">
        <f t="shared" si="8"/>
        <v>0.69721455115747843</v>
      </c>
      <c r="Q25" s="11">
        <f t="shared" si="3"/>
        <v>0.53015580784835148</v>
      </c>
    </row>
    <row r="26" spans="1:17" x14ac:dyDescent="0.25">
      <c r="A26">
        <v>58531</v>
      </c>
      <c r="C26" s="1"/>
      <c r="D26" s="19"/>
      <c r="E26" s="1"/>
      <c r="F26" s="11"/>
      <c r="K26" s="3">
        <v>58662</v>
      </c>
      <c r="L26">
        <v>57383</v>
      </c>
      <c r="M26">
        <v>58321</v>
      </c>
      <c r="N26">
        <v>58559</v>
      </c>
      <c r="O26" s="11">
        <f>-100*((L26-K26)/K26)</f>
        <v>2.1802870682895232</v>
      </c>
      <c r="P26" s="11">
        <f t="shared" si="8"/>
        <v>0.58129623947359454</v>
      </c>
      <c r="Q26" s="11">
        <f t="shared" si="3"/>
        <v>0.17558214858000068</v>
      </c>
    </row>
    <row r="27" spans="1:17" x14ac:dyDescent="0.25">
      <c r="A27">
        <v>58946</v>
      </c>
      <c r="C27" s="1"/>
      <c r="D27" s="19"/>
      <c r="E27" s="1"/>
      <c r="F27" s="11"/>
      <c r="K27" s="3">
        <v>58662</v>
      </c>
      <c r="L27">
        <v>57718</v>
      </c>
      <c r="M27">
        <v>58356</v>
      </c>
      <c r="N27">
        <v>58497</v>
      </c>
      <c r="O27" s="11">
        <f>-100*((L27-K27)/K27)</f>
        <v>1.609218915140977</v>
      </c>
      <c r="P27" s="11">
        <f t="shared" si="8"/>
        <v>0.52163240257747778</v>
      </c>
      <c r="Q27" s="11">
        <f t="shared" si="3"/>
        <v>0.28127237393883603</v>
      </c>
    </row>
    <row r="28" spans="1:17" x14ac:dyDescent="0.25">
      <c r="A28">
        <v>58859</v>
      </c>
      <c r="C28" s="1"/>
      <c r="D28" s="19"/>
      <c r="E28" s="1"/>
      <c r="F28" s="11"/>
      <c r="K28" s="3">
        <v>58662</v>
      </c>
      <c r="L28">
        <v>57963</v>
      </c>
      <c r="M28">
        <v>58303</v>
      </c>
      <c r="N28">
        <v>58478</v>
      </c>
      <c r="O28" s="11">
        <f>-100*((L28-K28)/K28)</f>
        <v>1.19157205686816</v>
      </c>
      <c r="P28" s="11">
        <f t="shared" si="8"/>
        <v>0.61198049844874025</v>
      </c>
      <c r="Q28" s="11">
        <f t="shared" si="3"/>
        <v>0.31366131396815655</v>
      </c>
    </row>
    <row r="29" spans="1:17" x14ac:dyDescent="0.25">
      <c r="A29">
        <v>58827</v>
      </c>
      <c r="C29" s="1"/>
      <c r="D29" s="19"/>
      <c r="E29" s="1"/>
      <c r="F29" s="11"/>
      <c r="K29" s="3">
        <v>58662</v>
      </c>
      <c r="L29">
        <v>57448</v>
      </c>
      <c r="M29">
        <v>58272</v>
      </c>
      <c r="N29">
        <v>58493</v>
      </c>
      <c r="O29" s="11">
        <f>-100*((L29-K29)/K29)</f>
        <v>2.0694827997681635</v>
      </c>
      <c r="P29" s="11">
        <f t="shared" si="8"/>
        <v>0.66482561112815797</v>
      </c>
      <c r="Q29" s="11">
        <f t="shared" si="3"/>
        <v>0.28809109815553507</v>
      </c>
    </row>
    <row r="30" spans="1:17" x14ac:dyDescent="0.25">
      <c r="A30">
        <v>58751</v>
      </c>
      <c r="C30" s="1"/>
      <c r="D30" s="19"/>
      <c r="E30" s="1"/>
      <c r="F30" s="11"/>
      <c r="K30" s="3">
        <v>58662</v>
      </c>
      <c r="L30">
        <v>57782</v>
      </c>
      <c r="M30">
        <v>57932</v>
      </c>
      <c r="N30">
        <v>58464</v>
      </c>
      <c r="O30" s="11">
        <f>-100*((L30-K30)/K30)</f>
        <v>1.5001193276737923</v>
      </c>
      <c r="P30" s="11">
        <f t="shared" si="8"/>
        <v>1.2444171695475776</v>
      </c>
      <c r="Q30" s="11">
        <f t="shared" si="3"/>
        <v>0.33752684872660327</v>
      </c>
    </row>
    <row r="31" spans="1:17" x14ac:dyDescent="0.25">
      <c r="A31">
        <v>58751</v>
      </c>
      <c r="C31" s="1"/>
      <c r="D31" s="19"/>
      <c r="E31" s="1"/>
      <c r="F31" s="11"/>
      <c r="K31" s="3">
        <v>58662</v>
      </c>
      <c r="L31">
        <v>57892</v>
      </c>
      <c r="M31">
        <v>58177</v>
      </c>
      <c r="N31">
        <v>58397</v>
      </c>
      <c r="O31" s="11">
        <f>-100*((L31-K31)/K31)</f>
        <v>1.3126044117145681</v>
      </c>
      <c r="P31" s="11">
        <f t="shared" si="8"/>
        <v>0.82677031127476042</v>
      </c>
      <c r="Q31" s="11">
        <f t="shared" si="3"/>
        <v>0.4517404793563124</v>
      </c>
    </row>
    <row r="32" spans="1:17" x14ac:dyDescent="0.25">
      <c r="A32">
        <v>58720</v>
      </c>
      <c r="E32" s="11"/>
      <c r="K32" s="3">
        <v>58662</v>
      </c>
      <c r="L32">
        <v>57914</v>
      </c>
      <c r="M32">
        <v>58322</v>
      </c>
      <c r="N32">
        <v>58494</v>
      </c>
      <c r="O32" s="11">
        <f>-100*((L32-K32)/K32)</f>
        <v>1.2751014285227233</v>
      </c>
      <c r="P32" s="11">
        <f t="shared" si="8"/>
        <v>0.57959155841941967</v>
      </c>
      <c r="Q32" s="11">
        <f t="shared" si="3"/>
        <v>0.28638641710136031</v>
      </c>
    </row>
    <row r="33" spans="1:17" x14ac:dyDescent="0.25">
      <c r="A33">
        <v>58687</v>
      </c>
      <c r="E33" s="11"/>
      <c r="K33" s="3">
        <v>58662</v>
      </c>
      <c r="L33">
        <v>57898</v>
      </c>
      <c r="M33">
        <v>58077</v>
      </c>
      <c r="N33">
        <v>58404</v>
      </c>
      <c r="O33" s="11">
        <f>-100*((L33-K33)/K33)</f>
        <v>1.3023763253895195</v>
      </c>
      <c r="P33" s="11">
        <f t="shared" si="8"/>
        <v>0.9972384166922369</v>
      </c>
      <c r="Q33" s="11">
        <f t="shared" si="3"/>
        <v>0.43980771197708907</v>
      </c>
    </row>
    <row r="34" spans="1:17" x14ac:dyDescent="0.25">
      <c r="A34">
        <v>58630</v>
      </c>
      <c r="E34" s="11"/>
      <c r="K34" s="3">
        <v>58662</v>
      </c>
      <c r="L34">
        <v>58156</v>
      </c>
      <c r="M34">
        <v>58332</v>
      </c>
      <c r="N34">
        <v>58495</v>
      </c>
      <c r="O34" s="11">
        <f>-100*((L34-K34)/K34)</f>
        <v>0.86256861341243063</v>
      </c>
      <c r="P34" s="11">
        <f t="shared" si="8"/>
        <v>0.56254474787767206</v>
      </c>
      <c r="Q34" s="11">
        <f t="shared" si="3"/>
        <v>0.28468173604718555</v>
      </c>
    </row>
    <row r="35" spans="1:17" x14ac:dyDescent="0.25">
      <c r="A35">
        <v>58739</v>
      </c>
      <c r="E35" s="11"/>
      <c r="K35" s="3">
        <v>58662</v>
      </c>
      <c r="L35">
        <v>57422</v>
      </c>
      <c r="M35">
        <v>58219</v>
      </c>
      <c r="N35">
        <v>58550</v>
      </c>
      <c r="O35" s="11">
        <f>-100*((L35-K35)/K35)</f>
        <v>2.1138045071767073</v>
      </c>
      <c r="P35" s="11">
        <f t="shared" si="8"/>
        <v>0.75517370699942044</v>
      </c>
      <c r="Q35" s="11">
        <f t="shared" si="3"/>
        <v>0.19092427806757356</v>
      </c>
    </row>
    <row r="36" spans="1:17" x14ac:dyDescent="0.25">
      <c r="A36">
        <v>58627</v>
      </c>
      <c r="E36" s="11"/>
      <c r="K36" s="3">
        <v>58662</v>
      </c>
      <c r="L36">
        <v>57753</v>
      </c>
      <c r="M36">
        <v>58157</v>
      </c>
      <c r="N36">
        <v>58397</v>
      </c>
      <c r="O36" s="11">
        <f>-100*((L36-K36)/K36)</f>
        <v>1.5495550782448604</v>
      </c>
      <c r="P36" s="11">
        <f t="shared" si="8"/>
        <v>0.86086393235825576</v>
      </c>
      <c r="Q36" s="11">
        <f t="shared" si="3"/>
        <v>0.4517404793563124</v>
      </c>
    </row>
    <row r="37" spans="1:17" x14ac:dyDescent="0.25">
      <c r="A37">
        <v>58753</v>
      </c>
      <c r="E37" s="11"/>
      <c r="K37" s="3">
        <v>58662</v>
      </c>
      <c r="L37">
        <v>57967</v>
      </c>
      <c r="M37">
        <v>58229</v>
      </c>
      <c r="N37">
        <v>58439</v>
      </c>
      <c r="O37" s="11">
        <f>-100*((L37-K37)/K37)</f>
        <v>1.184753332651461</v>
      </c>
      <c r="P37" s="11">
        <f t="shared" si="8"/>
        <v>0.73812689645767271</v>
      </c>
      <c r="Q37" s="11">
        <f t="shared" si="3"/>
        <v>0.3801438750809723</v>
      </c>
    </row>
    <row r="38" spans="1:17" x14ac:dyDescent="0.25">
      <c r="A38">
        <v>58900</v>
      </c>
      <c r="E38" s="11"/>
      <c r="K38" s="3">
        <v>58662</v>
      </c>
      <c r="L38">
        <v>57810</v>
      </c>
      <c r="M38">
        <v>58282</v>
      </c>
      <c r="N38">
        <v>58440</v>
      </c>
      <c r="O38" s="11">
        <f>-100*((L38-K38)/K38)</f>
        <v>1.452388258156899</v>
      </c>
      <c r="P38" s="11">
        <f t="shared" si="8"/>
        <v>0.64777880058641024</v>
      </c>
      <c r="Q38" s="11">
        <f t="shared" si="3"/>
        <v>0.37843919402679754</v>
      </c>
    </row>
    <row r="39" spans="1:17" x14ac:dyDescent="0.25">
      <c r="A39">
        <v>58854</v>
      </c>
      <c r="E39" s="11"/>
      <c r="K39" s="3">
        <v>58662</v>
      </c>
      <c r="L39">
        <v>57589</v>
      </c>
      <c r="M39">
        <v>58192</v>
      </c>
      <c r="N39">
        <v>58510</v>
      </c>
      <c r="O39" s="11">
        <f>-100*((L39-K39)/K39)</f>
        <v>1.8291227711295217</v>
      </c>
      <c r="P39" s="11">
        <f t="shared" si="8"/>
        <v>0.80120009546213911</v>
      </c>
      <c r="Q39" s="11">
        <f t="shared" si="3"/>
        <v>0.25911152023456413</v>
      </c>
    </row>
    <row r="40" spans="1:17" x14ac:dyDescent="0.25">
      <c r="A40">
        <v>58712</v>
      </c>
      <c r="E40" s="11"/>
      <c r="K40" s="3">
        <v>58662</v>
      </c>
      <c r="L40">
        <v>57750</v>
      </c>
      <c r="M40">
        <v>58219</v>
      </c>
      <c r="N40">
        <v>58327</v>
      </c>
      <c r="O40" s="11">
        <f>-100*((L40-K40)/K40)</f>
        <v>1.5546691214073847</v>
      </c>
      <c r="P40" s="11">
        <f t="shared" si="8"/>
        <v>0.75517370699942044</v>
      </c>
      <c r="Q40" s="11">
        <f t="shared" si="3"/>
        <v>0.57106815314854598</v>
      </c>
    </row>
    <row r="41" spans="1:17" x14ac:dyDescent="0.25">
      <c r="A41">
        <v>58813</v>
      </c>
      <c r="E41" s="11"/>
      <c r="K41" s="3">
        <v>58662</v>
      </c>
      <c r="L41">
        <v>57854</v>
      </c>
      <c r="M41">
        <v>58267</v>
      </c>
      <c r="N41">
        <v>58473</v>
      </c>
      <c r="O41" s="11">
        <f>-100*((L41-K41)/K41)</f>
        <v>1.3773822917732093</v>
      </c>
      <c r="P41" s="11">
        <f t="shared" si="8"/>
        <v>0.67334901639903177</v>
      </c>
      <c r="Q41" s="11">
        <f t="shared" si="3"/>
        <v>0.32218471923903036</v>
      </c>
    </row>
    <row r="42" spans="1:17" x14ac:dyDescent="0.25">
      <c r="A42">
        <v>58943</v>
      </c>
      <c r="E42" s="11"/>
      <c r="K42" s="3">
        <v>58662</v>
      </c>
      <c r="L42">
        <v>57536</v>
      </c>
      <c r="M42">
        <v>58199</v>
      </c>
      <c r="N42">
        <v>58330</v>
      </c>
      <c r="O42" s="11">
        <f>-100*((L42-K42)/K42)</f>
        <v>1.9194708670007843</v>
      </c>
      <c r="P42" s="11">
        <f t="shared" si="8"/>
        <v>0.78926732808291566</v>
      </c>
      <c r="Q42" s="11">
        <f t="shared" si="3"/>
        <v>0.56595410998602158</v>
      </c>
    </row>
    <row r="43" spans="1:17" x14ac:dyDescent="0.25">
      <c r="A43">
        <v>59061</v>
      </c>
      <c r="E43" s="11"/>
      <c r="K43" s="3"/>
      <c r="L43" s="3"/>
      <c r="M43" s="3"/>
      <c r="N43" s="3"/>
      <c r="O43" s="11"/>
      <c r="P43" s="11"/>
      <c r="Q43" s="11"/>
    </row>
    <row r="44" spans="1:17" x14ac:dyDescent="0.25">
      <c r="A44">
        <v>59061</v>
      </c>
      <c r="E44" s="11"/>
      <c r="K44" s="3">
        <v>58094</v>
      </c>
      <c r="L44">
        <v>57225</v>
      </c>
      <c r="M44">
        <v>57620</v>
      </c>
      <c r="N44">
        <v>57898</v>
      </c>
      <c r="O44" s="11">
        <f t="shared" ref="O44:O66" si="9">-100*((L44-K44)/K44)</f>
        <v>1.4958515509346921</v>
      </c>
      <c r="P44" s="11">
        <f t="shared" si="8"/>
        <v>0.8159190277825592</v>
      </c>
      <c r="Q44" s="11">
        <f t="shared" si="3"/>
        <v>0.33738423933624817</v>
      </c>
    </row>
    <row r="45" spans="1:17" x14ac:dyDescent="0.25">
      <c r="A45">
        <v>59073</v>
      </c>
      <c r="E45" s="11"/>
      <c r="K45" s="3">
        <v>58094</v>
      </c>
      <c r="L45">
        <v>57227</v>
      </c>
      <c r="M45">
        <v>57654</v>
      </c>
      <c r="N45">
        <v>57941</v>
      </c>
      <c r="O45" s="11">
        <f t="shared" si="9"/>
        <v>1.4924088546149346</v>
      </c>
      <c r="P45" s="11">
        <f t="shared" si="8"/>
        <v>0.75739319034667951</v>
      </c>
      <c r="Q45" s="11">
        <f t="shared" si="3"/>
        <v>0.263366268461459</v>
      </c>
    </row>
    <row r="46" spans="1:17" x14ac:dyDescent="0.25">
      <c r="A46">
        <v>58853</v>
      </c>
      <c r="E46" s="11"/>
      <c r="K46" s="3">
        <v>58094</v>
      </c>
      <c r="L46">
        <v>57288</v>
      </c>
      <c r="M46">
        <v>57622</v>
      </c>
      <c r="N46">
        <v>57978</v>
      </c>
      <c r="O46" s="11">
        <f t="shared" si="9"/>
        <v>1.3874066168623265</v>
      </c>
      <c r="P46" s="11">
        <f t="shared" si="8"/>
        <v>0.81247633146280163</v>
      </c>
      <c r="Q46" s="11">
        <f t="shared" si="3"/>
        <v>0.1996763865459428</v>
      </c>
    </row>
    <row r="47" spans="1:17" x14ac:dyDescent="0.25">
      <c r="A47">
        <v>58997</v>
      </c>
      <c r="E47" s="11"/>
      <c r="K47" s="3">
        <v>58094</v>
      </c>
      <c r="L47">
        <v>57282</v>
      </c>
      <c r="M47">
        <v>57694</v>
      </c>
      <c r="N47">
        <v>57846</v>
      </c>
      <c r="O47" s="11">
        <f t="shared" si="9"/>
        <v>1.3977347058215996</v>
      </c>
      <c r="P47" s="11">
        <f t="shared" si="8"/>
        <v>0.68853926395152687</v>
      </c>
      <c r="Q47" s="11">
        <f t="shared" si="3"/>
        <v>0.42689434364994666</v>
      </c>
    </row>
    <row r="48" spans="1:17" x14ac:dyDescent="0.25">
      <c r="A48">
        <v>59030</v>
      </c>
      <c r="E48" s="11"/>
      <c r="K48" s="3">
        <v>58094</v>
      </c>
      <c r="L48">
        <v>57096</v>
      </c>
      <c r="M48">
        <v>57769</v>
      </c>
      <c r="N48">
        <v>57936</v>
      </c>
      <c r="O48" s="11">
        <f t="shared" si="9"/>
        <v>1.7179054635590594</v>
      </c>
      <c r="P48" s="11">
        <f t="shared" si="8"/>
        <v>0.55943815196061553</v>
      </c>
      <c r="Q48" s="11">
        <f t="shared" si="3"/>
        <v>0.2719730092608531</v>
      </c>
    </row>
    <row r="49" spans="1:17" x14ac:dyDescent="0.25">
      <c r="A49">
        <v>59137</v>
      </c>
      <c r="E49" s="11"/>
      <c r="K49" s="3">
        <v>58094</v>
      </c>
      <c r="L49">
        <v>57547</v>
      </c>
      <c r="M49">
        <v>57696</v>
      </c>
      <c r="N49">
        <v>57704</v>
      </c>
      <c r="O49" s="11">
        <f t="shared" si="9"/>
        <v>0.94157744345371297</v>
      </c>
      <c r="P49" s="11">
        <f t="shared" si="8"/>
        <v>0.68509656763176918</v>
      </c>
      <c r="Q49" s="11">
        <f t="shared" si="3"/>
        <v>0.67132578235273865</v>
      </c>
    </row>
    <row r="50" spans="1:17" x14ac:dyDescent="0.25">
      <c r="A50">
        <v>59014</v>
      </c>
      <c r="E50" s="11"/>
      <c r="K50" s="3">
        <v>58094</v>
      </c>
      <c r="L50">
        <v>57353</v>
      </c>
      <c r="M50">
        <v>57923</v>
      </c>
      <c r="N50">
        <v>57942</v>
      </c>
      <c r="O50" s="11">
        <f t="shared" si="9"/>
        <v>1.2755189864702035</v>
      </c>
      <c r="P50" s="11">
        <f t="shared" si="8"/>
        <v>0.29435053533927774</v>
      </c>
      <c r="Q50" s="11">
        <f t="shared" si="3"/>
        <v>0.26164492030158021</v>
      </c>
    </row>
    <row r="51" spans="1:17" x14ac:dyDescent="0.25">
      <c r="A51">
        <v>59013</v>
      </c>
      <c r="E51" s="11"/>
      <c r="K51" s="3">
        <v>58094</v>
      </c>
      <c r="L51">
        <v>57719</v>
      </c>
      <c r="M51">
        <v>57995</v>
      </c>
      <c r="N51">
        <v>57995</v>
      </c>
      <c r="O51" s="11">
        <f t="shared" si="9"/>
        <v>0.64550555995455638</v>
      </c>
      <c r="P51" s="11">
        <f t="shared" si="8"/>
        <v>0.17041346782800287</v>
      </c>
      <c r="Q51" s="11">
        <f t="shared" si="3"/>
        <v>0.17041346782800287</v>
      </c>
    </row>
    <row r="52" spans="1:17" x14ac:dyDescent="0.25">
      <c r="A52">
        <v>58920</v>
      </c>
      <c r="E52" s="11"/>
      <c r="K52" s="3">
        <v>58094</v>
      </c>
      <c r="L52">
        <v>57248</v>
      </c>
      <c r="M52">
        <v>57821</v>
      </c>
      <c r="N52">
        <v>58003</v>
      </c>
      <c r="O52" s="11">
        <f t="shared" si="9"/>
        <v>1.4562605432574793</v>
      </c>
      <c r="P52" s="11">
        <f t="shared" si="8"/>
        <v>0.46992804764691709</v>
      </c>
      <c r="Q52" s="11">
        <f t="shared" si="3"/>
        <v>0.15664268254897235</v>
      </c>
    </row>
    <row r="53" spans="1:17" x14ac:dyDescent="0.25">
      <c r="A53">
        <v>58921</v>
      </c>
      <c r="E53" s="11"/>
      <c r="K53" s="3">
        <v>58094</v>
      </c>
      <c r="L53">
        <v>57212</v>
      </c>
      <c r="M53">
        <v>57617</v>
      </c>
      <c r="N53">
        <v>57903</v>
      </c>
      <c r="O53" s="11">
        <f t="shared" si="9"/>
        <v>1.5182290770131166</v>
      </c>
      <c r="P53" s="11">
        <f t="shared" si="8"/>
        <v>0.82108307226219579</v>
      </c>
      <c r="Q53" s="11">
        <f t="shared" si="3"/>
        <v>0.32877749853685406</v>
      </c>
    </row>
    <row r="54" spans="1:17" x14ac:dyDescent="0.25">
      <c r="A54">
        <v>58787</v>
      </c>
      <c r="E54" s="11"/>
      <c r="K54" s="3">
        <v>58094</v>
      </c>
      <c r="L54">
        <v>57532</v>
      </c>
      <c r="M54">
        <v>57710</v>
      </c>
      <c r="N54">
        <v>57918</v>
      </c>
      <c r="O54" s="11">
        <f t="shared" si="9"/>
        <v>0.96739766585189524</v>
      </c>
      <c r="P54" s="11">
        <f t="shared" si="8"/>
        <v>0.66099769339346581</v>
      </c>
      <c r="Q54" s="11">
        <f t="shared" si="3"/>
        <v>0.30295727613867179</v>
      </c>
    </row>
    <row r="55" spans="1:17" x14ac:dyDescent="0.25">
      <c r="A55">
        <v>59004</v>
      </c>
      <c r="E55" s="11"/>
      <c r="K55" s="3">
        <v>58094</v>
      </c>
      <c r="L55">
        <v>57339</v>
      </c>
      <c r="M55">
        <v>57831</v>
      </c>
      <c r="N55">
        <v>57888</v>
      </c>
      <c r="O55" s="11">
        <f t="shared" si="9"/>
        <v>1.2996178607085069</v>
      </c>
      <c r="P55" s="11">
        <f t="shared" si="8"/>
        <v>0.45271456604812893</v>
      </c>
      <c r="Q55" s="11">
        <f t="shared" si="3"/>
        <v>0.35459772093503633</v>
      </c>
    </row>
    <row r="56" spans="1:17" x14ac:dyDescent="0.25">
      <c r="A56">
        <v>59058</v>
      </c>
      <c r="E56" s="11"/>
      <c r="K56" s="3">
        <v>58094</v>
      </c>
      <c r="L56">
        <v>57314</v>
      </c>
      <c r="M56">
        <v>57740</v>
      </c>
      <c r="N56">
        <v>57983</v>
      </c>
      <c r="O56" s="11">
        <f t="shared" si="9"/>
        <v>1.3426515647054773</v>
      </c>
      <c r="P56" s="11">
        <f t="shared" si="8"/>
        <v>0.60935724859710128</v>
      </c>
      <c r="Q56" s="11">
        <f t="shared" si="3"/>
        <v>0.19106964574654869</v>
      </c>
    </row>
    <row r="57" spans="1:17" x14ac:dyDescent="0.25">
      <c r="A57">
        <v>58953</v>
      </c>
      <c r="E57" s="11"/>
      <c r="K57" s="3">
        <v>58094</v>
      </c>
      <c r="L57">
        <v>57777</v>
      </c>
      <c r="M57">
        <v>57777</v>
      </c>
      <c r="N57">
        <v>57866</v>
      </c>
      <c r="O57" s="11">
        <f t="shared" si="9"/>
        <v>0.545667366681585</v>
      </c>
      <c r="P57" s="11">
        <f t="shared" si="8"/>
        <v>0.545667366681585</v>
      </c>
      <c r="Q57" s="11">
        <f t="shared" si="3"/>
        <v>0.39246738045237028</v>
      </c>
    </row>
    <row r="58" spans="1:17" x14ac:dyDescent="0.25">
      <c r="A58">
        <v>58997</v>
      </c>
      <c r="E58" s="11"/>
      <c r="K58" s="3">
        <v>58094</v>
      </c>
      <c r="L58">
        <v>57108</v>
      </c>
      <c r="M58">
        <v>57550</v>
      </c>
      <c r="N58">
        <v>57983</v>
      </c>
      <c r="O58" s="11">
        <f t="shared" si="9"/>
        <v>1.6972492856405137</v>
      </c>
      <c r="P58" s="11">
        <f t="shared" si="8"/>
        <v>0.93641339897407649</v>
      </c>
      <c r="Q58" s="11">
        <f t="shared" si="3"/>
        <v>0.19106964574654869</v>
      </c>
    </row>
    <row r="59" spans="1:17" x14ac:dyDescent="0.25">
      <c r="A59">
        <v>58907</v>
      </c>
      <c r="E59" s="11"/>
      <c r="K59" s="3">
        <v>58094</v>
      </c>
      <c r="L59">
        <v>57388</v>
      </c>
      <c r="M59">
        <v>57772</v>
      </c>
      <c r="N59">
        <v>57992</v>
      </c>
      <c r="O59" s="11">
        <f t="shared" si="9"/>
        <v>1.215271800874445</v>
      </c>
      <c r="P59" s="11">
        <f t="shared" si="8"/>
        <v>0.55427410748097905</v>
      </c>
      <c r="Q59" s="11">
        <f t="shared" si="3"/>
        <v>0.17557751230763935</v>
      </c>
    </row>
    <row r="60" spans="1:17" x14ac:dyDescent="0.25">
      <c r="A60">
        <v>58896</v>
      </c>
      <c r="E60" s="11"/>
      <c r="K60" s="3">
        <v>58094</v>
      </c>
      <c r="L60">
        <v>57418</v>
      </c>
      <c r="M60">
        <v>57738</v>
      </c>
      <c r="N60">
        <v>57896</v>
      </c>
      <c r="O60" s="11">
        <f t="shared" si="9"/>
        <v>1.1636313560780804</v>
      </c>
      <c r="P60" s="11">
        <f t="shared" si="8"/>
        <v>0.61279994491685885</v>
      </c>
      <c r="Q60" s="11">
        <f t="shared" si="3"/>
        <v>0.34082693565600575</v>
      </c>
    </row>
    <row r="61" spans="1:17" x14ac:dyDescent="0.25">
      <c r="A61">
        <v>59055</v>
      </c>
      <c r="E61" s="11"/>
      <c r="K61" s="3">
        <v>58094</v>
      </c>
      <c r="L61">
        <v>56900</v>
      </c>
      <c r="M61">
        <v>57708</v>
      </c>
      <c r="N61">
        <v>57917</v>
      </c>
      <c r="O61" s="11">
        <f t="shared" si="9"/>
        <v>2.0552897028953074</v>
      </c>
      <c r="P61" s="11">
        <f t="shared" si="8"/>
        <v>0.66444038971322339</v>
      </c>
      <c r="Q61" s="11">
        <f t="shared" si="3"/>
        <v>0.30467862429855064</v>
      </c>
    </row>
    <row r="62" spans="1:17" x14ac:dyDescent="0.25">
      <c r="A62">
        <v>57952</v>
      </c>
      <c r="E62" s="11"/>
      <c r="K62" s="3">
        <v>58094</v>
      </c>
      <c r="L62">
        <v>57163</v>
      </c>
      <c r="M62">
        <v>57825</v>
      </c>
      <c r="N62">
        <v>57902</v>
      </c>
      <c r="O62" s="11">
        <f t="shared" si="9"/>
        <v>1.6025751368471786</v>
      </c>
      <c r="P62" s="11">
        <f t="shared" si="8"/>
        <v>0.46304265500740177</v>
      </c>
      <c r="Q62" s="11">
        <f t="shared" si="3"/>
        <v>0.33049884669673291</v>
      </c>
    </row>
    <row r="63" spans="1:17" x14ac:dyDescent="0.25">
      <c r="A63">
        <v>57787</v>
      </c>
      <c r="E63" s="11"/>
      <c r="K63" s="3">
        <v>58094</v>
      </c>
      <c r="L63">
        <v>57110</v>
      </c>
      <c r="M63">
        <v>57550</v>
      </c>
      <c r="N63">
        <v>57814</v>
      </c>
      <c r="O63" s="11">
        <f t="shared" si="9"/>
        <v>1.6938065893207559</v>
      </c>
      <c r="P63" s="11">
        <f t="shared" si="8"/>
        <v>0.93641339897407649</v>
      </c>
      <c r="Q63" s="11">
        <f t="shared" si="3"/>
        <v>0.48197748476606878</v>
      </c>
    </row>
    <row r="64" spans="1:17" x14ac:dyDescent="0.25">
      <c r="A64">
        <v>57515</v>
      </c>
      <c r="E64" s="11"/>
      <c r="K64" s="3"/>
      <c r="L64" s="3"/>
      <c r="M64" s="3"/>
      <c r="N64" s="3"/>
      <c r="O64" s="11"/>
      <c r="P64" s="11"/>
      <c r="Q64" s="11"/>
    </row>
    <row r="65" spans="1:17" x14ac:dyDescent="0.25">
      <c r="A65">
        <v>57383</v>
      </c>
      <c r="E65" s="11"/>
      <c r="K65" s="3">
        <v>61000</v>
      </c>
      <c r="L65">
        <v>60347</v>
      </c>
      <c r="M65">
        <v>60527</v>
      </c>
      <c r="N65">
        <v>60621</v>
      </c>
      <c r="O65" s="11">
        <f t="shared" si="9"/>
        <v>1.0704918032786885</v>
      </c>
      <c r="P65" s="11">
        <f t="shared" si="8"/>
        <v>0.77540983606557379</v>
      </c>
      <c r="Q65" s="11">
        <f t="shared" si="3"/>
        <v>0.62131147540983611</v>
      </c>
    </row>
    <row r="66" spans="1:17" x14ac:dyDescent="0.25">
      <c r="A66">
        <v>57718</v>
      </c>
      <c r="E66" s="11"/>
      <c r="K66" s="3">
        <v>61000</v>
      </c>
      <c r="L66">
        <v>60416</v>
      </c>
      <c r="M66">
        <v>60564</v>
      </c>
      <c r="N66">
        <v>60742</v>
      </c>
      <c r="O66" s="11">
        <f t="shared" si="9"/>
        <v>0.95737704918032795</v>
      </c>
      <c r="P66" s="11">
        <f t="shared" si="8"/>
        <v>0.71475409836065573</v>
      </c>
      <c r="Q66" s="11">
        <f t="shared" si="3"/>
        <v>0.42295081967213116</v>
      </c>
    </row>
    <row r="67" spans="1:17" x14ac:dyDescent="0.25">
      <c r="A67">
        <v>57963</v>
      </c>
      <c r="E67" s="11"/>
      <c r="K67" s="3">
        <v>61000</v>
      </c>
      <c r="L67">
        <v>60280</v>
      </c>
      <c r="M67">
        <v>60547</v>
      </c>
      <c r="N67">
        <v>60740</v>
      </c>
      <c r="O67" s="11">
        <f t="shared" ref="O67:O84" si="10">-100*((L67-K67)/K67)</f>
        <v>1.180327868852459</v>
      </c>
      <c r="P67" s="11">
        <f t="shared" ref="P67:P84" si="11">-100*((M67-K67)/K67)</f>
        <v>0.74262295081967211</v>
      </c>
      <c r="Q67" s="11">
        <f t="shared" ref="Q67:Q84" si="12">-100*((N67-K67)/K67)</f>
        <v>0.42622950819672134</v>
      </c>
    </row>
    <row r="68" spans="1:17" x14ac:dyDescent="0.25">
      <c r="A68">
        <v>57448</v>
      </c>
      <c r="E68" s="11"/>
      <c r="K68" s="3">
        <v>61000</v>
      </c>
      <c r="L68">
        <v>60314</v>
      </c>
      <c r="M68">
        <v>60497</v>
      </c>
      <c r="N68">
        <v>60640</v>
      </c>
      <c r="O68" s="11">
        <f t="shared" si="10"/>
        <v>1.1245901639344262</v>
      </c>
      <c r="P68" s="11">
        <f t="shared" si="11"/>
        <v>0.82459016393442619</v>
      </c>
      <c r="Q68" s="11">
        <f t="shared" si="12"/>
        <v>0.5901639344262295</v>
      </c>
    </row>
    <row r="69" spans="1:17" x14ac:dyDescent="0.25">
      <c r="A69">
        <v>57782</v>
      </c>
      <c r="E69" s="11"/>
      <c r="K69" s="3">
        <v>61000</v>
      </c>
      <c r="L69">
        <v>60067</v>
      </c>
      <c r="M69">
        <v>60566</v>
      </c>
      <c r="N69">
        <v>60682</v>
      </c>
      <c r="O69" s="11">
        <f t="shared" si="10"/>
        <v>1.5295081967213116</v>
      </c>
      <c r="P69" s="11">
        <f t="shared" si="11"/>
        <v>0.71147540983606561</v>
      </c>
      <c r="Q69" s="11">
        <f t="shared" si="12"/>
        <v>0.52131147540983602</v>
      </c>
    </row>
    <row r="70" spans="1:17" x14ac:dyDescent="0.25">
      <c r="A70">
        <v>57892</v>
      </c>
      <c r="E70" s="11"/>
      <c r="K70" s="3">
        <v>61000</v>
      </c>
      <c r="L70">
        <v>59903</v>
      </c>
      <c r="M70">
        <v>60348</v>
      </c>
      <c r="N70">
        <v>60901</v>
      </c>
      <c r="O70" s="11">
        <f t="shared" si="10"/>
        <v>1.798360655737705</v>
      </c>
      <c r="P70" s="11">
        <f t="shared" si="11"/>
        <v>1.0688524590163935</v>
      </c>
      <c r="Q70" s="11">
        <f t="shared" si="12"/>
        <v>0.16229508196721312</v>
      </c>
    </row>
    <row r="71" spans="1:17" x14ac:dyDescent="0.25">
      <c r="A71">
        <v>57914</v>
      </c>
      <c r="E71" s="11"/>
      <c r="K71" s="3">
        <v>61000</v>
      </c>
      <c r="L71">
        <v>60347</v>
      </c>
      <c r="M71">
        <v>60485</v>
      </c>
      <c r="N71">
        <v>60773</v>
      </c>
      <c r="O71" s="11">
        <f t="shared" si="10"/>
        <v>1.0704918032786885</v>
      </c>
      <c r="P71" s="11">
        <f t="shared" si="11"/>
        <v>0.84426229508196715</v>
      </c>
      <c r="Q71" s="11">
        <f t="shared" si="12"/>
        <v>0.37213114754098364</v>
      </c>
    </row>
    <row r="72" spans="1:17" x14ac:dyDescent="0.25">
      <c r="A72">
        <v>57898</v>
      </c>
      <c r="E72" s="11"/>
      <c r="K72" s="3">
        <v>61000</v>
      </c>
      <c r="L72">
        <v>60196</v>
      </c>
      <c r="M72">
        <v>60743</v>
      </c>
      <c r="N72">
        <v>60743</v>
      </c>
      <c r="O72" s="11">
        <f t="shared" si="10"/>
        <v>1.3180327868852459</v>
      </c>
      <c r="P72" s="11">
        <f t="shared" si="11"/>
        <v>0.42131147540983604</v>
      </c>
      <c r="Q72" s="11">
        <f t="shared" si="12"/>
        <v>0.42131147540983604</v>
      </c>
    </row>
    <row r="73" spans="1:17" x14ac:dyDescent="0.25">
      <c r="A73">
        <v>58156</v>
      </c>
      <c r="E73" s="11"/>
      <c r="K73" s="3">
        <v>61000</v>
      </c>
      <c r="L73">
        <v>60356</v>
      </c>
      <c r="M73">
        <v>60643</v>
      </c>
      <c r="N73">
        <v>60916</v>
      </c>
      <c r="O73" s="11">
        <f t="shared" si="10"/>
        <v>1.0557377049180328</v>
      </c>
      <c r="P73" s="11">
        <f t="shared" si="11"/>
        <v>0.58524590163934431</v>
      </c>
      <c r="Q73" s="11">
        <f t="shared" si="12"/>
        <v>0.13770491803278689</v>
      </c>
    </row>
    <row r="74" spans="1:17" x14ac:dyDescent="0.25">
      <c r="A74">
        <v>57422</v>
      </c>
      <c r="E74" s="11"/>
      <c r="K74" s="3">
        <v>61000</v>
      </c>
      <c r="L74">
        <v>59882</v>
      </c>
      <c r="M74">
        <v>60383</v>
      </c>
      <c r="N74">
        <v>60764</v>
      </c>
      <c r="O74" s="11">
        <f t="shared" si="10"/>
        <v>1.8327868852459017</v>
      </c>
      <c r="P74" s="11">
        <f t="shared" si="11"/>
        <v>1.0114754098360657</v>
      </c>
      <c r="Q74" s="11">
        <f t="shared" si="12"/>
        <v>0.38688524590163931</v>
      </c>
    </row>
    <row r="75" spans="1:17" x14ac:dyDescent="0.25">
      <c r="A75">
        <v>57753</v>
      </c>
      <c r="E75" s="11"/>
      <c r="K75" s="3">
        <v>61000</v>
      </c>
      <c r="L75">
        <v>60195</v>
      </c>
      <c r="M75">
        <v>60479</v>
      </c>
      <c r="N75">
        <v>60554</v>
      </c>
      <c r="O75" s="11">
        <f t="shared" si="10"/>
        <v>1.319672131147541</v>
      </c>
      <c r="P75" s="11">
        <f t="shared" si="11"/>
        <v>0.85409836065573774</v>
      </c>
      <c r="Q75" s="11">
        <f t="shared" si="12"/>
        <v>0.73114754098360657</v>
      </c>
    </row>
    <row r="76" spans="1:17" x14ac:dyDescent="0.25">
      <c r="A76">
        <v>57967</v>
      </c>
      <c r="E76" s="11"/>
      <c r="K76" s="3">
        <v>61000</v>
      </c>
      <c r="L76">
        <v>60095</v>
      </c>
      <c r="M76">
        <v>60547</v>
      </c>
      <c r="N76">
        <v>60790</v>
      </c>
      <c r="O76" s="11">
        <f t="shared" si="10"/>
        <v>1.4836065573770492</v>
      </c>
      <c r="P76" s="11">
        <f t="shared" si="11"/>
        <v>0.74262295081967211</v>
      </c>
      <c r="Q76" s="11">
        <f t="shared" si="12"/>
        <v>0.34426229508196726</v>
      </c>
    </row>
    <row r="77" spans="1:17" x14ac:dyDescent="0.25">
      <c r="A77">
        <v>57810</v>
      </c>
      <c r="E77" s="11"/>
      <c r="K77" s="3">
        <v>61000</v>
      </c>
      <c r="L77">
        <v>60138</v>
      </c>
      <c r="M77">
        <v>60548</v>
      </c>
      <c r="N77">
        <v>60771</v>
      </c>
      <c r="O77" s="11">
        <f t="shared" si="10"/>
        <v>1.4131147540983606</v>
      </c>
      <c r="P77" s="11">
        <f t="shared" si="11"/>
        <v>0.74098360655737705</v>
      </c>
      <c r="Q77" s="11">
        <f t="shared" si="12"/>
        <v>0.37540983606557377</v>
      </c>
    </row>
    <row r="78" spans="1:17" x14ac:dyDescent="0.25">
      <c r="A78">
        <v>57589</v>
      </c>
      <c r="E78" s="11"/>
      <c r="K78" s="3">
        <v>61000</v>
      </c>
      <c r="L78">
        <v>60392</v>
      </c>
      <c r="M78">
        <v>60534</v>
      </c>
      <c r="N78">
        <v>60779</v>
      </c>
      <c r="O78" s="11">
        <f t="shared" si="10"/>
        <v>0.99672131147540977</v>
      </c>
      <c r="P78" s="11">
        <f t="shared" si="11"/>
        <v>0.76393442622950813</v>
      </c>
      <c r="Q78" s="11">
        <f t="shared" si="12"/>
        <v>0.36229508196721311</v>
      </c>
    </row>
    <row r="79" spans="1:17" x14ac:dyDescent="0.25">
      <c r="A79">
        <v>57750</v>
      </c>
      <c r="E79" s="11"/>
      <c r="K79" s="3">
        <v>61000</v>
      </c>
      <c r="L79">
        <v>59730</v>
      </c>
      <c r="M79">
        <v>60376</v>
      </c>
      <c r="N79">
        <v>60783</v>
      </c>
      <c r="O79" s="11">
        <f t="shared" si="10"/>
        <v>2.081967213114754</v>
      </c>
      <c r="P79" s="11">
        <f t="shared" si="11"/>
        <v>1.0229508196721311</v>
      </c>
      <c r="Q79" s="11">
        <f t="shared" si="12"/>
        <v>0.3557377049180328</v>
      </c>
    </row>
    <row r="80" spans="1:17" x14ac:dyDescent="0.25">
      <c r="A80">
        <v>57854</v>
      </c>
      <c r="E80" s="11"/>
      <c r="K80" s="3">
        <v>61000</v>
      </c>
      <c r="L80">
        <v>60239</v>
      </c>
      <c r="M80">
        <v>60721</v>
      </c>
      <c r="N80">
        <v>60871</v>
      </c>
      <c r="O80" s="11">
        <f t="shared" si="10"/>
        <v>1.2475409836065574</v>
      </c>
      <c r="P80" s="11">
        <f t="shared" si="11"/>
        <v>0.4573770491803279</v>
      </c>
      <c r="Q80" s="11">
        <f t="shared" si="12"/>
        <v>0.21147540983606558</v>
      </c>
    </row>
    <row r="81" spans="1:17" x14ac:dyDescent="0.25">
      <c r="A81">
        <v>57536</v>
      </c>
      <c r="E81" s="11"/>
      <c r="K81" s="3">
        <v>61000</v>
      </c>
      <c r="L81">
        <v>60247</v>
      </c>
      <c r="M81">
        <v>60584</v>
      </c>
      <c r="N81">
        <v>60584</v>
      </c>
      <c r="O81" s="11">
        <f t="shared" si="10"/>
        <v>1.2344262295081967</v>
      </c>
      <c r="P81" s="11">
        <f t="shared" si="11"/>
        <v>0.68196721311475417</v>
      </c>
      <c r="Q81" s="11">
        <f t="shared" si="12"/>
        <v>0.68196721311475417</v>
      </c>
    </row>
    <row r="82" spans="1:17" x14ac:dyDescent="0.25">
      <c r="A82">
        <v>58411</v>
      </c>
      <c r="E82" s="11"/>
      <c r="K82" s="3">
        <v>61000</v>
      </c>
      <c r="L82">
        <v>59732</v>
      </c>
      <c r="M82">
        <v>60521</v>
      </c>
      <c r="N82">
        <v>60682</v>
      </c>
      <c r="O82" s="11">
        <f t="shared" si="10"/>
        <v>2.0786885245901643</v>
      </c>
      <c r="P82" s="11">
        <f t="shared" si="11"/>
        <v>0.78524590163934427</v>
      </c>
      <c r="Q82" s="11">
        <f t="shared" si="12"/>
        <v>0.52131147540983602</v>
      </c>
    </row>
    <row r="83" spans="1:17" x14ac:dyDescent="0.25">
      <c r="A83">
        <v>58205</v>
      </c>
      <c r="E83" s="11"/>
      <c r="K83" s="3">
        <v>61000</v>
      </c>
      <c r="L83">
        <v>60218</v>
      </c>
      <c r="M83">
        <v>60680</v>
      </c>
      <c r="N83">
        <v>60792</v>
      </c>
      <c r="O83" s="11">
        <f t="shared" si="10"/>
        <v>1.2819672131147541</v>
      </c>
      <c r="P83" s="11">
        <f t="shared" si="11"/>
        <v>0.52459016393442626</v>
      </c>
      <c r="Q83" s="11">
        <f t="shared" si="12"/>
        <v>0.34098360655737708</v>
      </c>
    </row>
    <row r="84" spans="1:17" x14ac:dyDescent="0.25">
      <c r="A84">
        <v>58253</v>
      </c>
      <c r="E84" s="11"/>
      <c r="K84" s="3">
        <v>61000</v>
      </c>
      <c r="L84">
        <v>59677</v>
      </c>
      <c r="M84">
        <v>60595</v>
      </c>
      <c r="N84">
        <v>60673</v>
      </c>
      <c r="O84" s="11">
        <f t="shared" si="10"/>
        <v>2.1688524590163936</v>
      </c>
      <c r="P84" s="11">
        <f t="shared" si="11"/>
        <v>0.66393442622950816</v>
      </c>
      <c r="Q84" s="11">
        <f t="shared" si="12"/>
        <v>0.5360655737704918</v>
      </c>
    </row>
    <row r="85" spans="1:17" x14ac:dyDescent="0.25">
      <c r="A85">
        <v>58321</v>
      </c>
      <c r="E85" s="11"/>
    </row>
    <row r="86" spans="1:17" x14ac:dyDescent="0.25">
      <c r="A86">
        <v>58356</v>
      </c>
      <c r="E86" s="11"/>
      <c r="K86" s="3">
        <v>58092</v>
      </c>
      <c r="L86">
        <v>57052</v>
      </c>
      <c r="M86">
        <v>57418</v>
      </c>
      <c r="N86">
        <v>57882</v>
      </c>
      <c r="O86" s="11">
        <f t="shared" ref="O86:O105" si="13">-100*((L86-K86)/K86)</f>
        <v>1.7902637196171589</v>
      </c>
      <c r="P86" s="11">
        <f t="shared" ref="P86:P105" si="14">-100*((M86-K86)/K86)</f>
        <v>1.1602286029057356</v>
      </c>
      <c r="Q86" s="11">
        <f t="shared" ref="Q86:Q105" si="15">-100*((N86-K86)/K86)</f>
        <v>0.36149555876884942</v>
      </c>
    </row>
    <row r="87" spans="1:17" x14ac:dyDescent="0.25">
      <c r="A87">
        <v>58303</v>
      </c>
      <c r="E87" s="11"/>
      <c r="K87" s="3">
        <v>58092</v>
      </c>
      <c r="L87">
        <v>57264</v>
      </c>
      <c r="M87">
        <v>57400</v>
      </c>
      <c r="N87">
        <v>57713</v>
      </c>
      <c r="O87" s="11">
        <f t="shared" si="13"/>
        <v>1.4253253460028921</v>
      </c>
      <c r="P87" s="11">
        <f t="shared" si="14"/>
        <v>1.1912139365144943</v>
      </c>
      <c r="Q87" s="11">
        <f t="shared" si="15"/>
        <v>0.65241341320663782</v>
      </c>
    </row>
    <row r="88" spans="1:17" x14ac:dyDescent="0.25">
      <c r="A88">
        <v>58272</v>
      </c>
      <c r="E88" s="11"/>
      <c r="K88" s="3">
        <v>58092</v>
      </c>
      <c r="L88">
        <v>57136</v>
      </c>
      <c r="M88">
        <v>57489</v>
      </c>
      <c r="N88">
        <v>57713</v>
      </c>
      <c r="O88" s="11">
        <f t="shared" si="13"/>
        <v>1.6456654961096193</v>
      </c>
      <c r="P88" s="11">
        <f t="shared" si="14"/>
        <v>1.0380086758934104</v>
      </c>
      <c r="Q88" s="11">
        <f t="shared" si="15"/>
        <v>0.65241341320663782</v>
      </c>
    </row>
    <row r="89" spans="1:17" x14ac:dyDescent="0.25">
      <c r="A89">
        <v>57932</v>
      </c>
      <c r="E89" s="11"/>
      <c r="K89" s="3">
        <v>58092</v>
      </c>
      <c r="L89">
        <v>56965</v>
      </c>
      <c r="M89">
        <v>57459</v>
      </c>
      <c r="N89">
        <v>57866</v>
      </c>
      <c r="O89" s="11">
        <f t="shared" si="13"/>
        <v>1.940026165392825</v>
      </c>
      <c r="P89" s="11">
        <f t="shared" si="14"/>
        <v>1.0896508985746747</v>
      </c>
      <c r="Q89" s="11">
        <f t="shared" si="15"/>
        <v>0.38903807753219033</v>
      </c>
    </row>
    <row r="90" spans="1:17" x14ac:dyDescent="0.25">
      <c r="A90">
        <v>58177</v>
      </c>
      <c r="E90" s="11"/>
      <c r="K90" s="3">
        <v>58092</v>
      </c>
      <c r="L90">
        <v>57295</v>
      </c>
      <c r="M90">
        <v>57603</v>
      </c>
      <c r="N90">
        <v>57670</v>
      </c>
      <c r="O90" s="11">
        <f t="shared" si="13"/>
        <v>1.371961715898919</v>
      </c>
      <c r="P90" s="11">
        <f t="shared" si="14"/>
        <v>0.84176822970460641</v>
      </c>
      <c r="Q90" s="11">
        <f t="shared" si="15"/>
        <v>0.72643393238311638</v>
      </c>
    </row>
    <row r="91" spans="1:17" x14ac:dyDescent="0.25">
      <c r="A91">
        <v>58322</v>
      </c>
      <c r="E91" s="11"/>
      <c r="K91" s="3">
        <v>58092</v>
      </c>
      <c r="L91">
        <v>57391</v>
      </c>
      <c r="M91">
        <v>57701</v>
      </c>
      <c r="N91">
        <v>57776</v>
      </c>
      <c r="O91" s="11">
        <f t="shared" si="13"/>
        <v>1.2067066033188734</v>
      </c>
      <c r="P91" s="11">
        <f t="shared" si="14"/>
        <v>0.67307030227914344</v>
      </c>
      <c r="Q91" s="11">
        <f t="shared" si="15"/>
        <v>0.54396474557598284</v>
      </c>
    </row>
    <row r="92" spans="1:17" x14ac:dyDescent="0.25">
      <c r="A92">
        <v>58077</v>
      </c>
      <c r="E92" s="11"/>
      <c r="K92" s="3">
        <v>58092</v>
      </c>
      <c r="L92">
        <v>57676</v>
      </c>
      <c r="M92">
        <v>57731</v>
      </c>
      <c r="N92">
        <v>57822</v>
      </c>
      <c r="O92" s="11">
        <f t="shared" si="13"/>
        <v>0.71610548784686356</v>
      </c>
      <c r="P92" s="11">
        <f t="shared" si="14"/>
        <v>0.62142807959787927</v>
      </c>
      <c r="Q92" s="11">
        <f t="shared" si="15"/>
        <v>0.46478000413137782</v>
      </c>
    </row>
    <row r="93" spans="1:17" x14ac:dyDescent="0.25">
      <c r="A93">
        <v>58332</v>
      </c>
      <c r="E93" s="11"/>
      <c r="K93" s="3">
        <v>58092</v>
      </c>
      <c r="L93">
        <v>56996</v>
      </c>
      <c r="M93">
        <v>57446</v>
      </c>
      <c r="N93">
        <v>57660</v>
      </c>
      <c r="O93" s="11">
        <f t="shared" si="13"/>
        <v>1.8866625352888522</v>
      </c>
      <c r="P93" s="11">
        <f t="shared" si="14"/>
        <v>1.1120291950698893</v>
      </c>
      <c r="Q93" s="11">
        <f t="shared" si="15"/>
        <v>0.74364800661020458</v>
      </c>
    </row>
    <row r="94" spans="1:17" x14ac:dyDescent="0.25">
      <c r="A94">
        <v>58219</v>
      </c>
      <c r="E94" s="11"/>
      <c r="K94" s="3">
        <v>58092</v>
      </c>
      <c r="L94">
        <v>57125</v>
      </c>
      <c r="M94">
        <v>57302</v>
      </c>
      <c r="N94">
        <v>57777</v>
      </c>
      <c r="O94" s="11">
        <f t="shared" si="13"/>
        <v>1.6646009777594162</v>
      </c>
      <c r="P94" s="11">
        <f t="shared" si="14"/>
        <v>1.3599118639399574</v>
      </c>
      <c r="Q94" s="11">
        <f t="shared" si="15"/>
        <v>0.54224333815327408</v>
      </c>
    </row>
    <row r="95" spans="1:17" x14ac:dyDescent="0.25">
      <c r="A95">
        <v>58157</v>
      </c>
      <c r="E95" s="11"/>
      <c r="K95" s="3">
        <v>58092</v>
      </c>
      <c r="L95">
        <v>57431</v>
      </c>
      <c r="M95">
        <v>57482</v>
      </c>
      <c r="N95">
        <v>57499</v>
      </c>
      <c r="O95" s="11">
        <f t="shared" si="13"/>
        <v>1.1378503064105212</v>
      </c>
      <c r="P95" s="11">
        <f t="shared" si="14"/>
        <v>1.0500585278523722</v>
      </c>
      <c r="Q95" s="11">
        <f t="shared" si="15"/>
        <v>1.0207946016663223</v>
      </c>
    </row>
    <row r="96" spans="1:17" x14ac:dyDescent="0.25">
      <c r="A96">
        <v>58229</v>
      </c>
      <c r="E96" s="11"/>
      <c r="K96" s="3">
        <v>58092</v>
      </c>
      <c r="L96">
        <v>57321</v>
      </c>
      <c r="M96">
        <v>57842</v>
      </c>
      <c r="N96">
        <v>57842</v>
      </c>
      <c r="O96" s="11">
        <f t="shared" si="13"/>
        <v>1.32720512290849</v>
      </c>
      <c r="P96" s="11">
        <f t="shared" si="14"/>
        <v>0.43035185567720169</v>
      </c>
      <c r="Q96" s="11">
        <f t="shared" si="15"/>
        <v>0.43035185567720169</v>
      </c>
    </row>
    <row r="97" spans="1:17" x14ac:dyDescent="0.25">
      <c r="A97">
        <v>58282</v>
      </c>
      <c r="E97" s="11"/>
      <c r="K97" s="3">
        <v>58092</v>
      </c>
      <c r="L97">
        <v>57229</v>
      </c>
      <c r="M97">
        <v>57539</v>
      </c>
      <c r="N97">
        <v>57749</v>
      </c>
      <c r="O97" s="11">
        <f t="shared" si="13"/>
        <v>1.4855746057977002</v>
      </c>
      <c r="P97" s="11">
        <f t="shared" si="14"/>
        <v>0.95193830475797014</v>
      </c>
      <c r="Q97" s="11">
        <f t="shared" si="15"/>
        <v>0.59044274598912072</v>
      </c>
    </row>
    <row r="98" spans="1:17" x14ac:dyDescent="0.25">
      <c r="A98">
        <v>58192</v>
      </c>
      <c r="E98" s="11"/>
      <c r="K98" s="3">
        <v>58092</v>
      </c>
      <c r="L98">
        <v>56942</v>
      </c>
      <c r="M98">
        <v>57525</v>
      </c>
      <c r="N98">
        <v>57886</v>
      </c>
      <c r="O98" s="11">
        <f t="shared" si="13"/>
        <v>1.9796185361151277</v>
      </c>
      <c r="P98" s="11">
        <f t="shared" si="14"/>
        <v>0.97603800867589341</v>
      </c>
      <c r="Q98" s="11">
        <f t="shared" si="15"/>
        <v>0.3546099290780142</v>
      </c>
    </row>
    <row r="99" spans="1:17" x14ac:dyDescent="0.25">
      <c r="A99">
        <v>58219</v>
      </c>
      <c r="E99" s="11"/>
      <c r="K99" s="3">
        <v>58092</v>
      </c>
      <c r="L99">
        <v>57315</v>
      </c>
      <c r="M99">
        <v>57544</v>
      </c>
      <c r="N99">
        <v>57659</v>
      </c>
      <c r="O99" s="11">
        <f t="shared" si="13"/>
        <v>1.3375335674447428</v>
      </c>
      <c r="P99" s="11">
        <f t="shared" si="14"/>
        <v>0.9433312676444261</v>
      </c>
      <c r="Q99" s="11">
        <f t="shared" si="15"/>
        <v>0.74536941403291335</v>
      </c>
    </row>
    <row r="100" spans="1:17" x14ac:dyDescent="0.25">
      <c r="A100">
        <v>58267</v>
      </c>
      <c r="E100" s="11"/>
      <c r="K100" s="3">
        <v>58092</v>
      </c>
      <c r="L100">
        <v>56809</v>
      </c>
      <c r="M100">
        <v>57701</v>
      </c>
      <c r="N100">
        <v>57778</v>
      </c>
      <c r="O100" s="11">
        <f t="shared" si="13"/>
        <v>2.2085657233353992</v>
      </c>
      <c r="P100" s="11">
        <f t="shared" si="14"/>
        <v>0.67307030227914344</v>
      </c>
      <c r="Q100" s="11">
        <f t="shared" si="15"/>
        <v>0.54052193073056531</v>
      </c>
    </row>
    <row r="101" spans="1:17" x14ac:dyDescent="0.25">
      <c r="A101">
        <v>58199</v>
      </c>
      <c r="E101" s="11"/>
      <c r="K101" s="3">
        <v>58092</v>
      </c>
      <c r="L101">
        <v>57449</v>
      </c>
      <c r="M101">
        <v>57475</v>
      </c>
      <c r="N101">
        <v>57779</v>
      </c>
      <c r="O101" s="11">
        <f t="shared" si="13"/>
        <v>1.1068649728017628</v>
      </c>
      <c r="P101" s="11">
        <f t="shared" si="14"/>
        <v>1.0621083798113338</v>
      </c>
      <c r="Q101" s="11">
        <f t="shared" si="15"/>
        <v>0.53880052330785644</v>
      </c>
    </row>
    <row r="102" spans="1:17" x14ac:dyDescent="0.25">
      <c r="A102">
        <v>58498</v>
      </c>
      <c r="E102" s="11"/>
      <c r="K102" s="3">
        <v>58092</v>
      </c>
      <c r="L102">
        <v>57187</v>
      </c>
      <c r="M102">
        <v>57549</v>
      </c>
      <c r="N102">
        <v>57748</v>
      </c>
      <c r="O102" s="11">
        <f t="shared" si="13"/>
        <v>1.5578737175514701</v>
      </c>
      <c r="P102" s="11">
        <f t="shared" si="14"/>
        <v>0.93472423053088205</v>
      </c>
      <c r="Q102" s="11">
        <f t="shared" si="15"/>
        <v>0.59216415341182949</v>
      </c>
    </row>
    <row r="103" spans="1:17" x14ac:dyDescent="0.25">
      <c r="A103">
        <v>58496</v>
      </c>
      <c r="E103" s="11"/>
      <c r="K103" s="3">
        <v>58092</v>
      </c>
      <c r="L103">
        <v>57079</v>
      </c>
      <c r="M103">
        <v>57497</v>
      </c>
      <c r="N103">
        <v>57843</v>
      </c>
      <c r="O103" s="11">
        <f t="shared" si="13"/>
        <v>1.7437857192040211</v>
      </c>
      <c r="P103" s="11">
        <f t="shared" si="14"/>
        <v>1.0242374165117398</v>
      </c>
      <c r="Q103" s="11">
        <f t="shared" si="15"/>
        <v>0.42863044825449287</v>
      </c>
    </row>
    <row r="104" spans="1:17" x14ac:dyDescent="0.25">
      <c r="A104">
        <v>58351</v>
      </c>
      <c r="E104" s="11"/>
      <c r="K104" s="3">
        <v>58092</v>
      </c>
      <c r="L104">
        <v>56810</v>
      </c>
      <c r="M104">
        <v>57466</v>
      </c>
      <c r="N104">
        <v>57779</v>
      </c>
      <c r="O104" s="11">
        <f t="shared" si="13"/>
        <v>2.2068443159126905</v>
      </c>
      <c r="P104" s="11">
        <f t="shared" si="14"/>
        <v>1.0776010466157129</v>
      </c>
      <c r="Q104" s="11">
        <f t="shared" si="15"/>
        <v>0.53880052330785644</v>
      </c>
    </row>
    <row r="105" spans="1:17" x14ac:dyDescent="0.25">
      <c r="A105">
        <v>58559</v>
      </c>
      <c r="E105" s="11"/>
      <c r="K105" s="3">
        <v>58092</v>
      </c>
      <c r="L105">
        <v>56996</v>
      </c>
      <c r="M105">
        <v>57550</v>
      </c>
      <c r="N105">
        <v>57586</v>
      </c>
      <c r="O105" s="11">
        <f t="shared" si="13"/>
        <v>1.8866625352888522</v>
      </c>
      <c r="P105" s="11">
        <f t="shared" si="14"/>
        <v>0.93300282310817328</v>
      </c>
      <c r="Q105" s="11">
        <f t="shared" si="15"/>
        <v>0.87103215589065619</v>
      </c>
    </row>
    <row r="106" spans="1:17" x14ac:dyDescent="0.25">
      <c r="A106">
        <v>58497</v>
      </c>
      <c r="E106" s="11"/>
    </row>
    <row r="107" spans="1:17" x14ac:dyDescent="0.25">
      <c r="A107">
        <v>58478</v>
      </c>
      <c r="E107" s="11"/>
    </row>
    <row r="108" spans="1:17" x14ac:dyDescent="0.25">
      <c r="A108">
        <v>58493</v>
      </c>
      <c r="E108" s="11"/>
    </row>
    <row r="109" spans="1:17" x14ac:dyDescent="0.25">
      <c r="A109">
        <v>58464</v>
      </c>
      <c r="E109" s="11"/>
    </row>
    <row r="110" spans="1:17" x14ac:dyDescent="0.25">
      <c r="A110">
        <v>58397</v>
      </c>
      <c r="E110" s="11"/>
    </row>
    <row r="111" spans="1:17" x14ac:dyDescent="0.25">
      <c r="A111">
        <v>58494</v>
      </c>
      <c r="E111" s="11"/>
    </row>
    <row r="112" spans="1:17" x14ac:dyDescent="0.25">
      <c r="A112">
        <v>58404</v>
      </c>
      <c r="E112" s="11"/>
    </row>
    <row r="113" spans="1:5" x14ac:dyDescent="0.25">
      <c r="A113">
        <v>58495</v>
      </c>
      <c r="E113" s="11"/>
    </row>
    <row r="114" spans="1:5" x14ac:dyDescent="0.25">
      <c r="A114">
        <v>58550</v>
      </c>
      <c r="E114" s="11"/>
    </row>
    <row r="115" spans="1:5" x14ac:dyDescent="0.25">
      <c r="A115">
        <v>58397</v>
      </c>
      <c r="E115" s="11"/>
    </row>
    <row r="116" spans="1:5" x14ac:dyDescent="0.25">
      <c r="A116">
        <v>58439</v>
      </c>
      <c r="E116" s="11"/>
    </row>
    <row r="117" spans="1:5" x14ac:dyDescent="0.25">
      <c r="A117">
        <v>58440</v>
      </c>
      <c r="E117" s="11"/>
    </row>
    <row r="118" spans="1:5" x14ac:dyDescent="0.25">
      <c r="A118">
        <v>58510</v>
      </c>
      <c r="E118" s="11"/>
    </row>
    <row r="119" spans="1:5" x14ac:dyDescent="0.25">
      <c r="A119">
        <v>58327</v>
      </c>
      <c r="E119" s="11"/>
    </row>
    <row r="120" spans="1:5" x14ac:dyDescent="0.25">
      <c r="A120">
        <v>58473</v>
      </c>
      <c r="E120" s="11"/>
    </row>
    <row r="121" spans="1:5" x14ac:dyDescent="0.25">
      <c r="A121">
        <v>58330</v>
      </c>
      <c r="E121" s="11"/>
    </row>
    <row r="122" spans="1:5" x14ac:dyDescent="0.25">
      <c r="A122">
        <v>57225</v>
      </c>
      <c r="E122" s="11"/>
    </row>
    <row r="123" spans="1:5" x14ac:dyDescent="0.25">
      <c r="A123">
        <v>57227</v>
      </c>
      <c r="E123" s="11"/>
    </row>
    <row r="124" spans="1:5" x14ac:dyDescent="0.25">
      <c r="A124">
        <v>57288</v>
      </c>
      <c r="E124" s="11"/>
    </row>
    <row r="125" spans="1:5" x14ac:dyDescent="0.25">
      <c r="A125">
        <v>57282</v>
      </c>
      <c r="E125" s="11"/>
    </row>
    <row r="126" spans="1:5" x14ac:dyDescent="0.25">
      <c r="A126">
        <v>57096</v>
      </c>
      <c r="E126" s="11"/>
    </row>
    <row r="127" spans="1:5" x14ac:dyDescent="0.25">
      <c r="A127">
        <v>57547</v>
      </c>
      <c r="E127" s="11"/>
    </row>
    <row r="128" spans="1:5" x14ac:dyDescent="0.25">
      <c r="A128">
        <v>57353</v>
      </c>
      <c r="E128" s="11"/>
    </row>
    <row r="129" spans="1:5" x14ac:dyDescent="0.25">
      <c r="A129">
        <v>57719</v>
      </c>
      <c r="E129" s="11"/>
    </row>
    <row r="130" spans="1:5" x14ac:dyDescent="0.25">
      <c r="A130">
        <v>57248</v>
      </c>
      <c r="E130" s="11"/>
    </row>
    <row r="131" spans="1:5" x14ac:dyDescent="0.25">
      <c r="A131">
        <v>57212</v>
      </c>
      <c r="E131" s="11"/>
    </row>
    <row r="132" spans="1:5" x14ac:dyDescent="0.25">
      <c r="A132">
        <v>57532</v>
      </c>
      <c r="E132" s="11"/>
    </row>
    <row r="133" spans="1:5" x14ac:dyDescent="0.25">
      <c r="A133">
        <v>57339</v>
      </c>
      <c r="E133" s="11"/>
    </row>
    <row r="134" spans="1:5" x14ac:dyDescent="0.25">
      <c r="A134">
        <v>57314</v>
      </c>
      <c r="E134" s="11"/>
    </row>
    <row r="135" spans="1:5" x14ac:dyDescent="0.25">
      <c r="A135">
        <v>57777</v>
      </c>
      <c r="E135" s="11"/>
    </row>
    <row r="136" spans="1:5" x14ac:dyDescent="0.25">
      <c r="A136">
        <v>57108</v>
      </c>
      <c r="E136" s="11"/>
    </row>
    <row r="137" spans="1:5" x14ac:dyDescent="0.25">
      <c r="A137">
        <v>57388</v>
      </c>
      <c r="E137" s="11"/>
    </row>
    <row r="138" spans="1:5" x14ac:dyDescent="0.25">
      <c r="A138">
        <v>57418</v>
      </c>
      <c r="E138" s="11"/>
    </row>
    <row r="139" spans="1:5" x14ac:dyDescent="0.25">
      <c r="A139">
        <v>56900</v>
      </c>
      <c r="E139" s="11"/>
    </row>
    <row r="140" spans="1:5" x14ac:dyDescent="0.25">
      <c r="A140">
        <v>57163</v>
      </c>
      <c r="E140" s="11"/>
    </row>
    <row r="141" spans="1:5" x14ac:dyDescent="0.25">
      <c r="A141">
        <v>57110</v>
      </c>
      <c r="E141" s="11"/>
    </row>
    <row r="142" spans="1:5" x14ac:dyDescent="0.25">
      <c r="A142">
        <v>57620</v>
      </c>
      <c r="E142" s="11"/>
    </row>
    <row r="143" spans="1:5" x14ac:dyDescent="0.25">
      <c r="A143">
        <v>57654</v>
      </c>
      <c r="E143" s="11"/>
    </row>
    <row r="144" spans="1:5" x14ac:dyDescent="0.25">
      <c r="A144">
        <v>57622</v>
      </c>
      <c r="E144" s="11"/>
    </row>
    <row r="145" spans="1:5" x14ac:dyDescent="0.25">
      <c r="A145">
        <v>57694</v>
      </c>
      <c r="E145" s="11"/>
    </row>
    <row r="146" spans="1:5" x14ac:dyDescent="0.25">
      <c r="A146">
        <v>57769</v>
      </c>
      <c r="E146" s="11"/>
    </row>
    <row r="147" spans="1:5" x14ac:dyDescent="0.25">
      <c r="A147">
        <v>57696</v>
      </c>
      <c r="E147" s="11"/>
    </row>
    <row r="148" spans="1:5" x14ac:dyDescent="0.25">
      <c r="A148">
        <v>57923</v>
      </c>
      <c r="E148" s="11"/>
    </row>
    <row r="149" spans="1:5" x14ac:dyDescent="0.25">
      <c r="A149">
        <v>57995</v>
      </c>
      <c r="E149" s="11"/>
    </row>
    <row r="150" spans="1:5" x14ac:dyDescent="0.25">
      <c r="A150">
        <v>57821</v>
      </c>
      <c r="E150" s="11"/>
    </row>
    <row r="151" spans="1:5" x14ac:dyDescent="0.25">
      <c r="A151">
        <v>57617</v>
      </c>
      <c r="E151" s="11"/>
    </row>
    <row r="152" spans="1:5" x14ac:dyDescent="0.25">
      <c r="A152">
        <v>57710</v>
      </c>
    </row>
    <row r="153" spans="1:5" x14ac:dyDescent="0.25">
      <c r="A153">
        <v>57831</v>
      </c>
    </row>
    <row r="154" spans="1:5" x14ac:dyDescent="0.25">
      <c r="A154">
        <v>57740</v>
      </c>
    </row>
    <row r="155" spans="1:5" x14ac:dyDescent="0.25">
      <c r="A155">
        <v>57777</v>
      </c>
    </row>
    <row r="156" spans="1:5" x14ac:dyDescent="0.25">
      <c r="A156">
        <v>57550</v>
      </c>
    </row>
    <row r="157" spans="1:5" x14ac:dyDescent="0.25">
      <c r="A157">
        <v>57772</v>
      </c>
    </row>
    <row r="158" spans="1:5" x14ac:dyDescent="0.25">
      <c r="A158">
        <v>57738</v>
      </c>
    </row>
    <row r="159" spans="1:5" x14ac:dyDescent="0.25">
      <c r="A159">
        <v>57708</v>
      </c>
    </row>
    <row r="160" spans="1:5" x14ac:dyDescent="0.25">
      <c r="A160">
        <v>57825</v>
      </c>
    </row>
    <row r="161" spans="1:1" x14ac:dyDescent="0.25">
      <c r="A161">
        <v>57550</v>
      </c>
    </row>
    <row r="162" spans="1:1" x14ac:dyDescent="0.25">
      <c r="A162">
        <v>57898</v>
      </c>
    </row>
    <row r="163" spans="1:1" x14ac:dyDescent="0.25">
      <c r="A163">
        <v>57941</v>
      </c>
    </row>
    <row r="164" spans="1:1" x14ac:dyDescent="0.25">
      <c r="A164">
        <v>57978</v>
      </c>
    </row>
    <row r="165" spans="1:1" x14ac:dyDescent="0.25">
      <c r="A165">
        <v>57846</v>
      </c>
    </row>
    <row r="166" spans="1:1" x14ac:dyDescent="0.25">
      <c r="A166">
        <v>57936</v>
      </c>
    </row>
    <row r="167" spans="1:1" x14ac:dyDescent="0.25">
      <c r="A167">
        <v>57704</v>
      </c>
    </row>
    <row r="168" spans="1:1" x14ac:dyDescent="0.25">
      <c r="A168">
        <v>57942</v>
      </c>
    </row>
    <row r="169" spans="1:1" x14ac:dyDescent="0.25">
      <c r="A169">
        <v>57995</v>
      </c>
    </row>
    <row r="170" spans="1:1" x14ac:dyDescent="0.25">
      <c r="A170">
        <v>58003</v>
      </c>
    </row>
    <row r="171" spans="1:1" x14ac:dyDescent="0.25">
      <c r="A171">
        <v>57903</v>
      </c>
    </row>
    <row r="172" spans="1:1" x14ac:dyDescent="0.25">
      <c r="A172">
        <v>57918</v>
      </c>
    </row>
    <row r="173" spans="1:1" x14ac:dyDescent="0.25">
      <c r="A173">
        <v>57888</v>
      </c>
    </row>
    <row r="174" spans="1:1" x14ac:dyDescent="0.25">
      <c r="A174">
        <v>57983</v>
      </c>
    </row>
    <row r="175" spans="1:1" x14ac:dyDescent="0.25">
      <c r="A175">
        <v>57866</v>
      </c>
    </row>
    <row r="176" spans="1:1" x14ac:dyDescent="0.25">
      <c r="A176">
        <v>57983</v>
      </c>
    </row>
    <row r="177" spans="1:1" x14ac:dyDescent="0.25">
      <c r="A177">
        <v>57992</v>
      </c>
    </row>
    <row r="178" spans="1:1" x14ac:dyDescent="0.25">
      <c r="A178">
        <v>57896</v>
      </c>
    </row>
    <row r="179" spans="1:1" x14ac:dyDescent="0.25">
      <c r="A179">
        <v>57917</v>
      </c>
    </row>
    <row r="180" spans="1:1" x14ac:dyDescent="0.25">
      <c r="A180">
        <v>57902</v>
      </c>
    </row>
    <row r="181" spans="1:1" x14ac:dyDescent="0.25">
      <c r="A181">
        <v>57814</v>
      </c>
    </row>
    <row r="182" spans="1:1" x14ac:dyDescent="0.25">
      <c r="A182">
        <v>60347</v>
      </c>
    </row>
    <row r="183" spans="1:1" x14ac:dyDescent="0.25">
      <c r="A183">
        <v>60416</v>
      </c>
    </row>
    <row r="184" spans="1:1" x14ac:dyDescent="0.25">
      <c r="A184">
        <v>60280</v>
      </c>
    </row>
    <row r="185" spans="1:1" x14ac:dyDescent="0.25">
      <c r="A185">
        <v>60314</v>
      </c>
    </row>
    <row r="186" spans="1:1" x14ac:dyDescent="0.25">
      <c r="A186">
        <v>60067</v>
      </c>
    </row>
    <row r="187" spans="1:1" x14ac:dyDescent="0.25">
      <c r="A187">
        <v>59903</v>
      </c>
    </row>
    <row r="188" spans="1:1" x14ac:dyDescent="0.25">
      <c r="A188">
        <v>60347</v>
      </c>
    </row>
    <row r="189" spans="1:1" x14ac:dyDescent="0.25">
      <c r="A189">
        <v>60196</v>
      </c>
    </row>
    <row r="190" spans="1:1" x14ac:dyDescent="0.25">
      <c r="A190">
        <v>60356</v>
      </c>
    </row>
    <row r="191" spans="1:1" x14ac:dyDescent="0.25">
      <c r="A191">
        <v>59882</v>
      </c>
    </row>
    <row r="192" spans="1:1" x14ac:dyDescent="0.25">
      <c r="A192">
        <v>60195</v>
      </c>
    </row>
    <row r="193" spans="1:1" x14ac:dyDescent="0.25">
      <c r="A193">
        <v>60095</v>
      </c>
    </row>
    <row r="194" spans="1:1" x14ac:dyDescent="0.25">
      <c r="A194">
        <v>60138</v>
      </c>
    </row>
    <row r="195" spans="1:1" x14ac:dyDescent="0.25">
      <c r="A195">
        <v>60392</v>
      </c>
    </row>
    <row r="196" spans="1:1" x14ac:dyDescent="0.25">
      <c r="A196">
        <v>59730</v>
      </c>
    </row>
    <row r="197" spans="1:1" x14ac:dyDescent="0.25">
      <c r="A197">
        <v>60239</v>
      </c>
    </row>
    <row r="198" spans="1:1" x14ac:dyDescent="0.25">
      <c r="A198">
        <v>60247</v>
      </c>
    </row>
    <row r="199" spans="1:1" x14ac:dyDescent="0.25">
      <c r="A199">
        <v>59732</v>
      </c>
    </row>
    <row r="200" spans="1:1" x14ac:dyDescent="0.25">
      <c r="A200">
        <v>60218</v>
      </c>
    </row>
    <row r="201" spans="1:1" x14ac:dyDescent="0.25">
      <c r="A201">
        <v>59677</v>
      </c>
    </row>
    <row r="202" spans="1:1" x14ac:dyDescent="0.25">
      <c r="A202">
        <v>60527</v>
      </c>
    </row>
    <row r="203" spans="1:1" x14ac:dyDescent="0.25">
      <c r="A203">
        <v>60564</v>
      </c>
    </row>
    <row r="204" spans="1:1" x14ac:dyDescent="0.25">
      <c r="A204">
        <v>60547</v>
      </c>
    </row>
    <row r="205" spans="1:1" x14ac:dyDescent="0.25">
      <c r="A205">
        <v>60497</v>
      </c>
    </row>
    <row r="206" spans="1:1" x14ac:dyDescent="0.25">
      <c r="A206">
        <v>60566</v>
      </c>
    </row>
    <row r="207" spans="1:1" x14ac:dyDescent="0.25">
      <c r="A207">
        <v>60348</v>
      </c>
    </row>
    <row r="208" spans="1:1" x14ac:dyDescent="0.25">
      <c r="A208">
        <v>60485</v>
      </c>
    </row>
    <row r="209" spans="1:1" x14ac:dyDescent="0.25">
      <c r="A209">
        <v>60743</v>
      </c>
    </row>
    <row r="210" spans="1:1" x14ac:dyDescent="0.25">
      <c r="A210">
        <v>60643</v>
      </c>
    </row>
    <row r="211" spans="1:1" x14ac:dyDescent="0.25">
      <c r="A211">
        <v>60383</v>
      </c>
    </row>
    <row r="212" spans="1:1" x14ac:dyDescent="0.25">
      <c r="A212">
        <v>60479</v>
      </c>
    </row>
    <row r="213" spans="1:1" x14ac:dyDescent="0.25">
      <c r="A213">
        <v>60547</v>
      </c>
    </row>
    <row r="214" spans="1:1" x14ac:dyDescent="0.25">
      <c r="A214">
        <v>60548</v>
      </c>
    </row>
    <row r="215" spans="1:1" x14ac:dyDescent="0.25">
      <c r="A215">
        <v>60534</v>
      </c>
    </row>
    <row r="216" spans="1:1" x14ac:dyDescent="0.25">
      <c r="A216">
        <v>60376</v>
      </c>
    </row>
    <row r="217" spans="1:1" x14ac:dyDescent="0.25">
      <c r="A217">
        <v>60721</v>
      </c>
    </row>
    <row r="218" spans="1:1" x14ac:dyDescent="0.25">
      <c r="A218">
        <v>60584</v>
      </c>
    </row>
    <row r="219" spans="1:1" x14ac:dyDescent="0.25">
      <c r="A219">
        <v>60521</v>
      </c>
    </row>
    <row r="220" spans="1:1" x14ac:dyDescent="0.25">
      <c r="A220">
        <v>60680</v>
      </c>
    </row>
    <row r="221" spans="1:1" x14ac:dyDescent="0.25">
      <c r="A221">
        <v>60595</v>
      </c>
    </row>
    <row r="222" spans="1:1" x14ac:dyDescent="0.25">
      <c r="A222">
        <v>60621</v>
      </c>
    </row>
    <row r="223" spans="1:1" x14ac:dyDescent="0.25">
      <c r="A223">
        <v>60742</v>
      </c>
    </row>
    <row r="224" spans="1:1" x14ac:dyDescent="0.25">
      <c r="A224">
        <v>60740</v>
      </c>
    </row>
    <row r="225" spans="1:1" x14ac:dyDescent="0.25">
      <c r="A225">
        <v>60640</v>
      </c>
    </row>
    <row r="226" spans="1:1" x14ac:dyDescent="0.25">
      <c r="A226">
        <v>60682</v>
      </c>
    </row>
    <row r="227" spans="1:1" x14ac:dyDescent="0.25">
      <c r="A227">
        <v>60901</v>
      </c>
    </row>
    <row r="228" spans="1:1" x14ac:dyDescent="0.25">
      <c r="A228">
        <v>60773</v>
      </c>
    </row>
    <row r="229" spans="1:1" x14ac:dyDescent="0.25">
      <c r="A229">
        <v>60743</v>
      </c>
    </row>
    <row r="230" spans="1:1" x14ac:dyDescent="0.25">
      <c r="A230">
        <v>60916</v>
      </c>
    </row>
    <row r="231" spans="1:1" x14ac:dyDescent="0.25">
      <c r="A231">
        <v>60764</v>
      </c>
    </row>
    <row r="232" spans="1:1" x14ac:dyDescent="0.25">
      <c r="A232">
        <v>60554</v>
      </c>
    </row>
    <row r="233" spans="1:1" x14ac:dyDescent="0.25">
      <c r="A233">
        <v>60790</v>
      </c>
    </row>
    <row r="234" spans="1:1" x14ac:dyDescent="0.25">
      <c r="A234">
        <v>60771</v>
      </c>
    </row>
    <row r="235" spans="1:1" x14ac:dyDescent="0.25">
      <c r="A235">
        <v>60779</v>
      </c>
    </row>
    <row r="236" spans="1:1" x14ac:dyDescent="0.25">
      <c r="A236">
        <v>60783</v>
      </c>
    </row>
    <row r="237" spans="1:1" x14ac:dyDescent="0.25">
      <c r="A237">
        <v>60871</v>
      </c>
    </row>
    <row r="238" spans="1:1" x14ac:dyDescent="0.25">
      <c r="A238">
        <v>60584</v>
      </c>
    </row>
    <row r="239" spans="1:1" x14ac:dyDescent="0.25">
      <c r="A239">
        <v>60682</v>
      </c>
    </row>
    <row r="240" spans="1:1" x14ac:dyDescent="0.25">
      <c r="A240">
        <v>60792</v>
      </c>
    </row>
    <row r="241" spans="1:1" x14ac:dyDescent="0.25">
      <c r="A241">
        <v>60673</v>
      </c>
    </row>
    <row r="242" spans="1:1" x14ac:dyDescent="0.25">
      <c r="A242">
        <v>57052</v>
      </c>
    </row>
    <row r="243" spans="1:1" x14ac:dyDescent="0.25">
      <c r="A243">
        <v>57264</v>
      </c>
    </row>
    <row r="244" spans="1:1" x14ac:dyDescent="0.25">
      <c r="A244">
        <v>57136</v>
      </c>
    </row>
    <row r="245" spans="1:1" x14ac:dyDescent="0.25">
      <c r="A245">
        <v>56965</v>
      </c>
    </row>
    <row r="246" spans="1:1" x14ac:dyDescent="0.25">
      <c r="A246">
        <v>57295</v>
      </c>
    </row>
    <row r="247" spans="1:1" x14ac:dyDescent="0.25">
      <c r="A247">
        <v>57391</v>
      </c>
    </row>
    <row r="248" spans="1:1" x14ac:dyDescent="0.25">
      <c r="A248">
        <v>57676</v>
      </c>
    </row>
    <row r="249" spans="1:1" x14ac:dyDescent="0.25">
      <c r="A249">
        <v>56996</v>
      </c>
    </row>
    <row r="250" spans="1:1" x14ac:dyDescent="0.25">
      <c r="A250">
        <v>57125</v>
      </c>
    </row>
    <row r="251" spans="1:1" x14ac:dyDescent="0.25">
      <c r="A251">
        <v>57431</v>
      </c>
    </row>
    <row r="252" spans="1:1" x14ac:dyDescent="0.25">
      <c r="A252">
        <v>57321</v>
      </c>
    </row>
    <row r="253" spans="1:1" x14ac:dyDescent="0.25">
      <c r="A253">
        <v>57229</v>
      </c>
    </row>
    <row r="254" spans="1:1" x14ac:dyDescent="0.25">
      <c r="A254">
        <v>56942</v>
      </c>
    </row>
    <row r="255" spans="1:1" x14ac:dyDescent="0.25">
      <c r="A255">
        <v>57315</v>
      </c>
    </row>
    <row r="256" spans="1:1" x14ac:dyDescent="0.25">
      <c r="A256">
        <v>56809</v>
      </c>
    </row>
    <row r="257" spans="1:1" x14ac:dyDescent="0.25">
      <c r="A257">
        <v>57449</v>
      </c>
    </row>
    <row r="258" spans="1:1" x14ac:dyDescent="0.25">
      <c r="A258">
        <v>57187</v>
      </c>
    </row>
    <row r="259" spans="1:1" x14ac:dyDescent="0.25">
      <c r="A259">
        <v>57079</v>
      </c>
    </row>
    <row r="260" spans="1:1" x14ac:dyDescent="0.25">
      <c r="A260">
        <v>56810</v>
      </c>
    </row>
    <row r="261" spans="1:1" x14ac:dyDescent="0.25">
      <c r="A261">
        <v>56996</v>
      </c>
    </row>
    <row r="262" spans="1:1" x14ac:dyDescent="0.25">
      <c r="A262">
        <v>57418</v>
      </c>
    </row>
    <row r="263" spans="1:1" x14ac:dyDescent="0.25">
      <c r="A263">
        <v>57400</v>
      </c>
    </row>
    <row r="264" spans="1:1" x14ac:dyDescent="0.25">
      <c r="A264">
        <v>57489</v>
      </c>
    </row>
    <row r="265" spans="1:1" x14ac:dyDescent="0.25">
      <c r="A265">
        <v>57459</v>
      </c>
    </row>
    <row r="266" spans="1:1" x14ac:dyDescent="0.25">
      <c r="A266">
        <v>57603</v>
      </c>
    </row>
    <row r="267" spans="1:1" x14ac:dyDescent="0.25">
      <c r="A267">
        <v>57701</v>
      </c>
    </row>
    <row r="268" spans="1:1" x14ac:dyDescent="0.25">
      <c r="A268">
        <v>57731</v>
      </c>
    </row>
    <row r="269" spans="1:1" x14ac:dyDescent="0.25">
      <c r="A269">
        <v>57446</v>
      </c>
    </row>
    <row r="270" spans="1:1" x14ac:dyDescent="0.25">
      <c r="A270">
        <v>57302</v>
      </c>
    </row>
    <row r="271" spans="1:1" x14ac:dyDescent="0.25">
      <c r="A271">
        <v>57482</v>
      </c>
    </row>
    <row r="272" spans="1:1" x14ac:dyDescent="0.25">
      <c r="A272">
        <v>57842</v>
      </c>
    </row>
    <row r="273" spans="1:1" x14ac:dyDescent="0.25">
      <c r="A273">
        <v>57539</v>
      </c>
    </row>
    <row r="274" spans="1:1" x14ac:dyDescent="0.25">
      <c r="A274">
        <v>57525</v>
      </c>
    </row>
    <row r="275" spans="1:1" x14ac:dyDescent="0.25">
      <c r="A275">
        <v>57544</v>
      </c>
    </row>
    <row r="276" spans="1:1" x14ac:dyDescent="0.25">
      <c r="A276">
        <v>57701</v>
      </c>
    </row>
    <row r="277" spans="1:1" x14ac:dyDescent="0.25">
      <c r="A277">
        <v>57475</v>
      </c>
    </row>
    <row r="278" spans="1:1" x14ac:dyDescent="0.25">
      <c r="A278">
        <v>57549</v>
      </c>
    </row>
    <row r="279" spans="1:1" x14ac:dyDescent="0.25">
      <c r="A279">
        <v>57497</v>
      </c>
    </row>
    <row r="280" spans="1:1" x14ac:dyDescent="0.25">
      <c r="A280">
        <v>57466</v>
      </c>
    </row>
    <row r="281" spans="1:1" x14ac:dyDescent="0.25">
      <c r="A281">
        <v>57550</v>
      </c>
    </row>
    <row r="282" spans="1:1" x14ac:dyDescent="0.25">
      <c r="A282">
        <v>57882</v>
      </c>
    </row>
    <row r="283" spans="1:1" x14ac:dyDescent="0.25">
      <c r="A283">
        <v>57713</v>
      </c>
    </row>
    <row r="284" spans="1:1" x14ac:dyDescent="0.25">
      <c r="A284">
        <v>57713</v>
      </c>
    </row>
    <row r="285" spans="1:1" x14ac:dyDescent="0.25">
      <c r="A285">
        <v>57866</v>
      </c>
    </row>
    <row r="286" spans="1:1" x14ac:dyDescent="0.25">
      <c r="A286">
        <v>57670</v>
      </c>
    </row>
    <row r="287" spans="1:1" x14ac:dyDescent="0.25">
      <c r="A287">
        <v>57776</v>
      </c>
    </row>
    <row r="288" spans="1:1" x14ac:dyDescent="0.25">
      <c r="A288">
        <v>57822</v>
      </c>
    </row>
    <row r="289" spans="1:1" x14ac:dyDescent="0.25">
      <c r="A289">
        <v>57660</v>
      </c>
    </row>
    <row r="290" spans="1:1" x14ac:dyDescent="0.25">
      <c r="A290">
        <v>57777</v>
      </c>
    </row>
    <row r="291" spans="1:1" x14ac:dyDescent="0.25">
      <c r="A291">
        <v>57499</v>
      </c>
    </row>
    <row r="292" spans="1:1" x14ac:dyDescent="0.25">
      <c r="A292">
        <v>57842</v>
      </c>
    </row>
    <row r="293" spans="1:1" x14ac:dyDescent="0.25">
      <c r="A293">
        <v>57749</v>
      </c>
    </row>
    <row r="294" spans="1:1" x14ac:dyDescent="0.25">
      <c r="A294">
        <v>57886</v>
      </c>
    </row>
    <row r="295" spans="1:1" x14ac:dyDescent="0.25">
      <c r="A295">
        <v>57659</v>
      </c>
    </row>
    <row r="296" spans="1:1" x14ac:dyDescent="0.25">
      <c r="A296">
        <v>57778</v>
      </c>
    </row>
    <row r="297" spans="1:1" x14ac:dyDescent="0.25">
      <c r="A297">
        <v>57779</v>
      </c>
    </row>
    <row r="298" spans="1:1" x14ac:dyDescent="0.25">
      <c r="A298">
        <v>57748</v>
      </c>
    </row>
    <row r="299" spans="1:1" x14ac:dyDescent="0.25">
      <c r="A299">
        <v>57843</v>
      </c>
    </row>
    <row r="300" spans="1:1" x14ac:dyDescent="0.25">
      <c r="A300">
        <v>57779</v>
      </c>
    </row>
    <row r="301" spans="1:1" x14ac:dyDescent="0.25">
      <c r="A301">
        <v>57586</v>
      </c>
    </row>
  </sheetData>
  <conditionalFormatting sqref="O1:Q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{220F53E4-5A95-4FA2-BE5B-70796D1768F8}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0F53E4-5A95-4FA2-BE5B-70796D1768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O1:Q1048576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ECC46-C16D-4139-8BF0-B70E9EDBB82A}">
  <dimension ref="A1:L301"/>
  <sheetViews>
    <sheetView workbookViewId="0">
      <selection activeCell="K7" sqref="K7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8.42578125" customWidth="1"/>
    <col min="5" max="5" width="9.5703125" style="3" bestFit="1" customWidth="1"/>
    <col min="6" max="7" width="11.28515625" bestFit="1" customWidth="1"/>
    <col min="8" max="8" width="12.85546875" bestFit="1" customWidth="1"/>
    <col min="9" max="11" width="13.140625" bestFit="1" customWidth="1"/>
  </cols>
  <sheetData>
    <row r="1" spans="1:12" x14ac:dyDescent="0.25">
      <c r="A1" t="s">
        <v>31</v>
      </c>
      <c r="C1" s="1" t="s">
        <v>0</v>
      </c>
      <c r="D1" s="20" t="s">
        <v>82</v>
      </c>
      <c r="E1" s="1" t="s">
        <v>80</v>
      </c>
      <c r="F1" s="10" t="s">
        <v>77</v>
      </c>
      <c r="G1" s="7" t="s">
        <v>78</v>
      </c>
      <c r="H1" s="8" t="s">
        <v>79</v>
      </c>
      <c r="I1" s="8" t="s">
        <v>81</v>
      </c>
      <c r="J1" s="2"/>
      <c r="K1" s="1" t="s">
        <v>83</v>
      </c>
      <c r="L1" s="5"/>
    </row>
    <row r="2" spans="1:12" x14ac:dyDescent="0.25">
      <c r="A2" s="1">
        <v>58080</v>
      </c>
      <c r="C2" s="1" t="s">
        <v>62</v>
      </c>
      <c r="D2" s="11">
        <v>3.783379364</v>
      </c>
      <c r="E2" s="18">
        <v>20</v>
      </c>
      <c r="F2" s="11">
        <f ca="1">AVERAGE(OFFSET($A$2,(ROW()-ROW($A$2))*20,0,20,1))</f>
        <v>58339.5</v>
      </c>
      <c r="G2">
        <v>59187</v>
      </c>
      <c r="H2" s="9">
        <f ca="1">100*((F2-G2)/G2)</f>
        <v>-1.4319022758375994</v>
      </c>
      <c r="I2" s="9">
        <f ca="1">H2*-1</f>
        <v>1.4319022758375994</v>
      </c>
      <c r="J2" s="2"/>
      <c r="K2" s="11">
        <f ca="1">AVERAGE(I2:I31)</f>
        <v>0.93447047096048153</v>
      </c>
      <c r="L2" s="4"/>
    </row>
    <row r="3" spans="1:12" x14ac:dyDescent="0.25">
      <c r="A3" s="1">
        <v>57596</v>
      </c>
      <c r="C3" s="1" t="s">
        <v>63</v>
      </c>
      <c r="D3" s="11">
        <v>26.291205425000001</v>
      </c>
      <c r="E3" s="18">
        <v>20</v>
      </c>
      <c r="F3" s="11">
        <f t="shared" ref="F3:F16" ca="1" si="0">AVERAGE(OFFSET($A$2,(ROW()-ROW($A$2))*20,0,20,1))</f>
        <v>58793.65</v>
      </c>
      <c r="G3">
        <v>59187</v>
      </c>
      <c r="H3" s="9">
        <f t="shared" ref="H3:H16" ca="1" si="1">100*((F3-G3)/G3)</f>
        <v>-0.66458850761146626</v>
      </c>
      <c r="I3" s="9">
        <f t="shared" ref="I3:I7" ca="1" si="2">H3*-1</f>
        <v>0.66458850761146626</v>
      </c>
      <c r="J3" s="2"/>
      <c r="L3" s="2"/>
    </row>
    <row r="4" spans="1:12" x14ac:dyDescent="0.25">
      <c r="A4" s="1">
        <v>58184</v>
      </c>
      <c r="C4" s="1" t="s">
        <v>64</v>
      </c>
      <c r="D4" s="11">
        <v>251.29777073700001</v>
      </c>
      <c r="E4" s="18">
        <v>20</v>
      </c>
      <c r="F4" s="11">
        <f t="shared" ca="1" si="0"/>
        <v>58965.5</v>
      </c>
      <c r="G4">
        <v>59187</v>
      </c>
      <c r="H4" s="9">
        <f t="shared" ca="1" si="1"/>
        <v>-0.37423758595637557</v>
      </c>
      <c r="I4" s="9">
        <f t="shared" ca="1" si="2"/>
        <v>0.37423758595637557</v>
      </c>
      <c r="J4" s="2"/>
      <c r="L4" s="2"/>
    </row>
    <row r="5" spans="1:12" x14ac:dyDescent="0.25">
      <c r="A5">
        <v>58351</v>
      </c>
      <c r="C5" s="1" t="s">
        <v>65</v>
      </c>
      <c r="D5" s="11">
        <v>3.6984251299999999</v>
      </c>
      <c r="E5" s="18">
        <v>20</v>
      </c>
      <c r="F5" s="11">
        <f t="shared" ca="1" si="0"/>
        <v>57598.9</v>
      </c>
      <c r="G5">
        <v>58662</v>
      </c>
      <c r="H5" s="9">
        <f t="shared" ca="1" si="1"/>
        <v>-1.812246428693189</v>
      </c>
      <c r="I5" s="9">
        <f t="shared" ca="1" si="2"/>
        <v>1.812246428693189</v>
      </c>
      <c r="J5" s="2"/>
      <c r="L5" s="2"/>
    </row>
    <row r="6" spans="1:12" x14ac:dyDescent="0.25">
      <c r="A6">
        <v>58335</v>
      </c>
      <c r="C6" s="1" t="s">
        <v>66</v>
      </c>
      <c r="D6" s="11">
        <v>26.162075678000001</v>
      </c>
      <c r="E6" s="18">
        <v>20</v>
      </c>
      <c r="F6" s="11">
        <f t="shared" ca="1" si="0"/>
        <v>58169.75</v>
      </c>
      <c r="G6">
        <v>58662</v>
      </c>
      <c r="H6" s="9">
        <f t="shared" ca="1" si="1"/>
        <v>-0.83912924891752749</v>
      </c>
      <c r="I6" s="9">
        <f t="shared" ca="1" si="2"/>
        <v>0.83912924891752749</v>
      </c>
      <c r="J6" s="2"/>
      <c r="L6" s="2"/>
    </row>
    <row r="7" spans="1:12" x14ac:dyDescent="0.25">
      <c r="A7">
        <v>58575</v>
      </c>
      <c r="C7" s="1" t="s">
        <v>67</v>
      </c>
      <c r="D7" s="11">
        <v>251.14379950399999</v>
      </c>
      <c r="E7" s="18">
        <v>20</v>
      </c>
      <c r="F7" s="11">
        <f t="shared" ca="1" si="0"/>
        <v>58439.55</v>
      </c>
      <c r="G7">
        <v>58662</v>
      </c>
      <c r="H7" s="9">
        <f t="shared" ca="1" si="1"/>
        <v>-0.37920630050117127</v>
      </c>
      <c r="I7" s="9">
        <f t="shared" ca="1" si="2"/>
        <v>0.37920630050117127</v>
      </c>
      <c r="J7" s="2"/>
      <c r="L7" s="2"/>
    </row>
    <row r="8" spans="1:12" x14ac:dyDescent="0.25">
      <c r="A8">
        <v>58269</v>
      </c>
      <c r="C8" s="1" t="s">
        <v>68</v>
      </c>
      <c r="D8" s="11">
        <v>3.7317012530000002</v>
      </c>
      <c r="E8" s="18">
        <v>20</v>
      </c>
      <c r="F8" s="11">
        <f t="shared" ca="1" si="0"/>
        <v>57302.05</v>
      </c>
      <c r="G8">
        <v>58094</v>
      </c>
      <c r="H8" s="9">
        <f t="shared" ca="1" si="1"/>
        <v>-1.3632216752160242</v>
      </c>
      <c r="I8" s="9">
        <f ca="1">H8*-1</f>
        <v>1.3632216752160242</v>
      </c>
      <c r="J8" s="2"/>
    </row>
    <row r="9" spans="1:12" x14ac:dyDescent="0.25">
      <c r="A9">
        <v>58314</v>
      </c>
      <c r="C9" s="1" t="s">
        <v>69</v>
      </c>
      <c r="D9" s="11">
        <v>26.232336611000001</v>
      </c>
      <c r="E9" s="18">
        <v>20</v>
      </c>
      <c r="F9" s="11">
        <f t="shared" ca="1" si="0"/>
        <v>57737.55</v>
      </c>
      <c r="G9">
        <v>58094</v>
      </c>
      <c r="H9" s="9">
        <f t="shared" ca="1" si="1"/>
        <v>-0.61357455158879937</v>
      </c>
      <c r="I9" s="9">
        <f t="shared" ref="I9:I10" ca="1" si="3">H9*-1</f>
        <v>0.61357455158879937</v>
      </c>
      <c r="J9" s="2"/>
    </row>
    <row r="10" spans="1:12" x14ac:dyDescent="0.25">
      <c r="A10">
        <v>58597</v>
      </c>
      <c r="C10" s="1" t="s">
        <v>70</v>
      </c>
      <c r="D10" s="11">
        <v>251.241447456</v>
      </c>
      <c r="E10" s="18">
        <v>20</v>
      </c>
      <c r="F10" s="11">
        <f t="shared" ca="1" si="0"/>
        <v>57886.5</v>
      </c>
      <c r="G10">
        <v>58094</v>
      </c>
      <c r="H10" s="9">
        <f t="shared" ca="1" si="1"/>
        <v>-0.35717974317485457</v>
      </c>
      <c r="I10" s="9">
        <f t="shared" ca="1" si="3"/>
        <v>0.35717974317485457</v>
      </c>
      <c r="J10" s="2"/>
    </row>
    <row r="11" spans="1:12" x14ac:dyDescent="0.25">
      <c r="A11">
        <v>58463</v>
      </c>
      <c r="C11" s="1" t="s">
        <v>71</v>
      </c>
      <c r="D11" s="11">
        <v>3.8231082160000001</v>
      </c>
      <c r="E11" s="18">
        <v>20</v>
      </c>
      <c r="F11" s="11">
        <f t="shared" ca="1" si="0"/>
        <v>60103.3</v>
      </c>
      <c r="G11">
        <v>61000</v>
      </c>
      <c r="H11" s="9">
        <f t="shared" ca="1" si="1"/>
        <v>-1.4699999999999953</v>
      </c>
      <c r="I11" s="9">
        <f ca="1">H11*-1</f>
        <v>1.4699999999999953</v>
      </c>
      <c r="J11" s="2"/>
    </row>
    <row r="12" spans="1:12" x14ac:dyDescent="0.25">
      <c r="A12">
        <v>58283</v>
      </c>
      <c r="C12" s="1" t="s">
        <v>72</v>
      </c>
      <c r="D12" s="11">
        <v>26.318474846000001</v>
      </c>
      <c r="E12" s="18">
        <v>20</v>
      </c>
      <c r="F12" s="11">
        <f t="shared" ca="1" si="0"/>
        <v>60504.6</v>
      </c>
      <c r="G12">
        <v>61000</v>
      </c>
      <c r="H12" s="9">
        <f t="shared" ca="1" si="1"/>
        <v>-0.81213114754098603</v>
      </c>
      <c r="I12" s="9">
        <f t="shared" ref="I12:I13" ca="1" si="4">H12*-1</f>
        <v>0.81213114754098603</v>
      </c>
      <c r="J12" s="2"/>
    </row>
    <row r="13" spans="1:12" x14ac:dyDescent="0.25">
      <c r="A13">
        <v>58430</v>
      </c>
      <c r="C13" s="1" t="s">
        <v>73</v>
      </c>
      <c r="D13" s="11">
        <v>251.34195683199999</v>
      </c>
      <c r="E13" s="18">
        <v>20</v>
      </c>
      <c r="F13" s="11">
        <f t="shared" ca="1" si="0"/>
        <v>60732.1</v>
      </c>
      <c r="G13">
        <v>61000</v>
      </c>
      <c r="H13" s="9">
        <f t="shared" ca="1" si="1"/>
        <v>-0.43918032786885486</v>
      </c>
      <c r="I13" s="9">
        <f t="shared" ca="1" si="4"/>
        <v>0.43918032786885486</v>
      </c>
      <c r="J13" s="2"/>
    </row>
    <row r="14" spans="1:12" x14ac:dyDescent="0.25">
      <c r="A14">
        <v>58347</v>
      </c>
      <c r="C14" s="1" t="s">
        <v>74</v>
      </c>
      <c r="D14" s="11">
        <v>3.7177043440000004</v>
      </c>
      <c r="E14" s="18">
        <v>20</v>
      </c>
      <c r="F14" s="11">
        <f t="shared" ca="1" si="0"/>
        <v>57067.4</v>
      </c>
      <c r="G14">
        <v>58092</v>
      </c>
      <c r="H14" s="9">
        <f t="shared" ca="1" si="1"/>
        <v>-1.7637540453074407</v>
      </c>
      <c r="I14" s="9">
        <f ca="1">H14*-1</f>
        <v>1.7637540453074407</v>
      </c>
      <c r="J14" s="2"/>
    </row>
    <row r="15" spans="1:12" x14ac:dyDescent="0.25">
      <c r="A15">
        <v>58284</v>
      </c>
      <c r="C15" s="1" t="s">
        <v>75</v>
      </c>
      <c r="D15" s="11">
        <v>26.201874597000003</v>
      </c>
      <c r="E15" s="18">
        <v>20</v>
      </c>
      <c r="F15" s="11">
        <f t="shared" ca="1" si="0"/>
        <v>57436.25</v>
      </c>
      <c r="G15">
        <v>58092</v>
      </c>
      <c r="H15" s="9">
        <f t="shared" ca="1" si="1"/>
        <v>-1.1288129174413</v>
      </c>
      <c r="I15" s="9">
        <f t="shared" ref="I15:I16" ca="1" si="5">H15*-1</f>
        <v>1.1288129174413</v>
      </c>
      <c r="J15" s="2"/>
    </row>
    <row r="16" spans="1:12" x14ac:dyDescent="0.25">
      <c r="A16">
        <v>58564</v>
      </c>
      <c r="C16" s="1" t="s">
        <v>76</v>
      </c>
      <c r="D16" s="11">
        <v>251.14380898300001</v>
      </c>
      <c r="E16" s="18">
        <v>20</v>
      </c>
      <c r="F16" s="11">
        <f t="shared" ca="1" si="0"/>
        <v>57762.1</v>
      </c>
      <c r="G16">
        <v>58092</v>
      </c>
      <c r="H16" s="9">
        <f t="shared" ca="1" si="1"/>
        <v>-0.56789230875163788</v>
      </c>
      <c r="I16" s="9">
        <f t="shared" ca="1" si="5"/>
        <v>0.56789230875163788</v>
      </c>
      <c r="J16" s="2"/>
    </row>
    <row r="17" spans="1:6" x14ac:dyDescent="0.25">
      <c r="A17">
        <v>58385</v>
      </c>
      <c r="D17" s="19"/>
      <c r="E17"/>
      <c r="F17" s="3"/>
    </row>
    <row r="18" spans="1:6" x14ac:dyDescent="0.25">
      <c r="A18">
        <v>58645</v>
      </c>
      <c r="C18" s="1"/>
      <c r="D18" s="19"/>
      <c r="E18" s="1"/>
      <c r="F18" s="11"/>
    </row>
    <row r="19" spans="1:6" x14ac:dyDescent="0.25">
      <c r="A19">
        <v>58621</v>
      </c>
      <c r="C19" s="1"/>
      <c r="D19" s="19"/>
      <c r="E19" s="1"/>
      <c r="F19" s="11"/>
    </row>
    <row r="20" spans="1:6" x14ac:dyDescent="0.25">
      <c r="A20">
        <v>58128</v>
      </c>
      <c r="C20" s="1"/>
      <c r="D20" s="19"/>
      <c r="E20" s="1"/>
      <c r="F20" s="11"/>
    </row>
    <row r="21" spans="1:6" x14ac:dyDescent="0.25">
      <c r="A21">
        <v>58339</v>
      </c>
      <c r="C21" s="1"/>
      <c r="D21" s="19"/>
      <c r="E21" s="1"/>
      <c r="F21" s="11"/>
    </row>
    <row r="22" spans="1:6" x14ac:dyDescent="0.25">
      <c r="A22">
        <v>58710</v>
      </c>
      <c r="C22" s="1"/>
      <c r="D22" s="19"/>
      <c r="E22" s="1"/>
      <c r="F22" s="11"/>
    </row>
    <row r="23" spans="1:6" x14ac:dyDescent="0.25">
      <c r="A23">
        <v>58853</v>
      </c>
      <c r="C23" s="1"/>
      <c r="D23" s="19"/>
      <c r="E23" s="1"/>
      <c r="F23" s="11"/>
    </row>
    <row r="24" spans="1:6" x14ac:dyDescent="0.25">
      <c r="A24">
        <v>58732</v>
      </c>
      <c r="C24" s="1"/>
      <c r="D24" s="19"/>
      <c r="E24" s="1"/>
      <c r="F24" s="11"/>
    </row>
    <row r="25" spans="1:6" x14ac:dyDescent="0.25">
      <c r="A25">
        <v>58662</v>
      </c>
      <c r="C25" s="1"/>
      <c r="D25" s="19"/>
      <c r="E25" s="1"/>
      <c r="F25" s="11"/>
    </row>
    <row r="26" spans="1:6" x14ac:dyDescent="0.25">
      <c r="A26">
        <v>58718</v>
      </c>
      <c r="C26" s="1"/>
      <c r="D26" s="19"/>
      <c r="E26" s="1"/>
      <c r="F26" s="11"/>
    </row>
    <row r="27" spans="1:6" x14ac:dyDescent="0.25">
      <c r="A27">
        <v>58767</v>
      </c>
      <c r="C27" s="1"/>
      <c r="D27" s="19"/>
      <c r="E27" s="1"/>
      <c r="F27" s="11"/>
    </row>
    <row r="28" spans="1:6" x14ac:dyDescent="0.25">
      <c r="A28">
        <v>58921</v>
      </c>
      <c r="C28" s="1"/>
      <c r="D28" s="19"/>
      <c r="E28" s="1"/>
      <c r="F28" s="11"/>
    </row>
    <row r="29" spans="1:6" x14ac:dyDescent="0.25">
      <c r="A29">
        <v>58769</v>
      </c>
      <c r="C29" s="1"/>
      <c r="D29" s="19"/>
      <c r="E29" s="1"/>
      <c r="F29" s="11"/>
    </row>
    <row r="30" spans="1:6" x14ac:dyDescent="0.25">
      <c r="A30">
        <v>58896</v>
      </c>
      <c r="C30" s="1"/>
      <c r="D30" s="19"/>
      <c r="E30" s="1"/>
      <c r="F30" s="11"/>
    </row>
    <row r="31" spans="1:6" x14ac:dyDescent="0.25">
      <c r="A31">
        <v>58943</v>
      </c>
      <c r="C31" s="1"/>
      <c r="D31" s="19"/>
      <c r="E31" s="1"/>
      <c r="F31" s="11"/>
    </row>
    <row r="32" spans="1:6" x14ac:dyDescent="0.25">
      <c r="A32">
        <v>58554</v>
      </c>
      <c r="E32" s="11"/>
    </row>
    <row r="33" spans="1:5" x14ac:dyDescent="0.25">
      <c r="A33">
        <v>58884</v>
      </c>
      <c r="E33" s="11"/>
    </row>
    <row r="34" spans="1:5" x14ac:dyDescent="0.25">
      <c r="A34">
        <v>58836</v>
      </c>
      <c r="E34" s="11"/>
    </row>
    <row r="35" spans="1:5" x14ac:dyDescent="0.25">
      <c r="A35">
        <v>58820</v>
      </c>
      <c r="E35" s="11"/>
    </row>
    <row r="36" spans="1:5" x14ac:dyDescent="0.25">
      <c r="A36">
        <v>58717</v>
      </c>
      <c r="E36" s="11"/>
    </row>
    <row r="37" spans="1:5" x14ac:dyDescent="0.25">
      <c r="A37">
        <v>58707</v>
      </c>
      <c r="E37" s="11"/>
    </row>
    <row r="38" spans="1:5" x14ac:dyDescent="0.25">
      <c r="A38">
        <v>58927</v>
      </c>
      <c r="E38" s="11"/>
    </row>
    <row r="39" spans="1:5" x14ac:dyDescent="0.25">
      <c r="A39">
        <v>58997</v>
      </c>
      <c r="E39" s="11"/>
    </row>
    <row r="40" spans="1:5" x14ac:dyDescent="0.25">
      <c r="A40">
        <v>58599</v>
      </c>
      <c r="E40" s="11"/>
    </row>
    <row r="41" spans="1:5" x14ac:dyDescent="0.25">
      <c r="A41">
        <v>58861</v>
      </c>
      <c r="E41" s="11"/>
    </row>
    <row r="42" spans="1:5" x14ac:dyDescent="0.25">
      <c r="A42">
        <v>59034</v>
      </c>
      <c r="E42" s="11"/>
    </row>
    <row r="43" spans="1:5" x14ac:dyDescent="0.25">
      <c r="A43">
        <v>59078</v>
      </c>
      <c r="E43" s="11"/>
    </row>
    <row r="44" spans="1:5" x14ac:dyDescent="0.25">
      <c r="A44">
        <v>58937</v>
      </c>
      <c r="E44" s="11"/>
    </row>
    <row r="45" spans="1:5" x14ac:dyDescent="0.25">
      <c r="A45">
        <v>58836</v>
      </c>
      <c r="E45" s="11"/>
    </row>
    <row r="46" spans="1:5" x14ac:dyDescent="0.25">
      <c r="A46">
        <v>58923</v>
      </c>
      <c r="E46" s="11"/>
    </row>
    <row r="47" spans="1:5" x14ac:dyDescent="0.25">
      <c r="A47">
        <v>58863</v>
      </c>
      <c r="E47" s="11"/>
    </row>
    <row r="48" spans="1:5" x14ac:dyDescent="0.25">
      <c r="A48">
        <v>58952</v>
      </c>
      <c r="E48" s="11"/>
    </row>
    <row r="49" spans="1:5" x14ac:dyDescent="0.25">
      <c r="A49">
        <v>58919</v>
      </c>
      <c r="E49" s="11"/>
    </row>
    <row r="50" spans="1:5" x14ac:dyDescent="0.25">
      <c r="A50">
        <v>59057</v>
      </c>
      <c r="E50" s="11"/>
    </row>
    <row r="51" spans="1:5" x14ac:dyDescent="0.25">
      <c r="A51">
        <v>58943</v>
      </c>
      <c r="E51" s="11"/>
    </row>
    <row r="52" spans="1:5" x14ac:dyDescent="0.25">
      <c r="A52">
        <v>58883</v>
      </c>
      <c r="E52" s="11"/>
    </row>
    <row r="53" spans="1:5" x14ac:dyDescent="0.25">
      <c r="A53">
        <v>59021</v>
      </c>
      <c r="E53" s="11"/>
    </row>
    <row r="54" spans="1:5" x14ac:dyDescent="0.25">
      <c r="A54">
        <v>59034</v>
      </c>
      <c r="E54" s="11"/>
    </row>
    <row r="55" spans="1:5" x14ac:dyDescent="0.25">
      <c r="A55">
        <v>58943</v>
      </c>
      <c r="E55" s="11"/>
    </row>
    <row r="56" spans="1:5" x14ac:dyDescent="0.25">
      <c r="A56">
        <v>58927</v>
      </c>
      <c r="E56" s="11"/>
    </row>
    <row r="57" spans="1:5" x14ac:dyDescent="0.25">
      <c r="A57">
        <v>58965</v>
      </c>
      <c r="E57" s="11"/>
    </row>
    <row r="58" spans="1:5" x14ac:dyDescent="0.25">
      <c r="A58">
        <v>58927</v>
      </c>
      <c r="E58" s="11"/>
    </row>
    <row r="59" spans="1:5" x14ac:dyDescent="0.25">
      <c r="A59">
        <v>59044</v>
      </c>
      <c r="E59" s="11"/>
    </row>
    <row r="60" spans="1:5" x14ac:dyDescent="0.25">
      <c r="A60">
        <v>58967</v>
      </c>
      <c r="E60" s="11"/>
    </row>
    <row r="61" spans="1:5" x14ac:dyDescent="0.25">
      <c r="A61">
        <v>59057</v>
      </c>
      <c r="E61" s="11"/>
    </row>
    <row r="62" spans="1:5" x14ac:dyDescent="0.25">
      <c r="A62">
        <v>57491</v>
      </c>
      <c r="E62" s="11"/>
    </row>
    <row r="63" spans="1:5" x14ac:dyDescent="0.25">
      <c r="A63">
        <v>57759</v>
      </c>
      <c r="E63" s="11"/>
    </row>
    <row r="64" spans="1:5" x14ac:dyDescent="0.25">
      <c r="A64">
        <v>57135</v>
      </c>
      <c r="E64" s="11"/>
    </row>
    <row r="65" spans="1:5" x14ac:dyDescent="0.25">
      <c r="A65">
        <v>57656</v>
      </c>
      <c r="E65" s="11"/>
    </row>
    <row r="66" spans="1:5" x14ac:dyDescent="0.25">
      <c r="A66">
        <v>57777</v>
      </c>
      <c r="E66" s="11"/>
    </row>
    <row r="67" spans="1:5" x14ac:dyDescent="0.25">
      <c r="A67">
        <v>58145</v>
      </c>
      <c r="E67" s="11"/>
    </row>
    <row r="68" spans="1:5" x14ac:dyDescent="0.25">
      <c r="A68">
        <v>57258</v>
      </c>
      <c r="E68" s="11"/>
    </row>
    <row r="69" spans="1:5" x14ac:dyDescent="0.25">
      <c r="A69">
        <v>57284</v>
      </c>
      <c r="E69" s="11"/>
    </row>
    <row r="70" spans="1:5" x14ac:dyDescent="0.25">
      <c r="A70">
        <v>57837</v>
      </c>
      <c r="E70" s="11"/>
    </row>
    <row r="71" spans="1:5" x14ac:dyDescent="0.25">
      <c r="A71">
        <v>57650</v>
      </c>
      <c r="E71" s="11"/>
    </row>
    <row r="72" spans="1:5" x14ac:dyDescent="0.25">
      <c r="A72">
        <v>57635</v>
      </c>
      <c r="E72" s="11"/>
    </row>
    <row r="73" spans="1:5" x14ac:dyDescent="0.25">
      <c r="A73">
        <v>57824</v>
      </c>
      <c r="E73" s="11"/>
    </row>
    <row r="74" spans="1:5" x14ac:dyDescent="0.25">
      <c r="A74">
        <v>57680</v>
      </c>
      <c r="E74" s="11"/>
    </row>
    <row r="75" spans="1:5" x14ac:dyDescent="0.25">
      <c r="A75">
        <v>57594</v>
      </c>
      <c r="E75" s="11"/>
    </row>
    <row r="76" spans="1:5" x14ac:dyDescent="0.25">
      <c r="A76">
        <v>57510</v>
      </c>
      <c r="E76" s="11"/>
    </row>
    <row r="77" spans="1:5" x14ac:dyDescent="0.25">
      <c r="A77">
        <v>58044</v>
      </c>
      <c r="E77" s="11"/>
    </row>
    <row r="78" spans="1:5" x14ac:dyDescent="0.25">
      <c r="A78">
        <v>57024</v>
      </c>
      <c r="E78" s="11"/>
    </row>
    <row r="79" spans="1:5" x14ac:dyDescent="0.25">
      <c r="A79">
        <v>57639</v>
      </c>
      <c r="E79" s="11"/>
    </row>
    <row r="80" spans="1:5" x14ac:dyDescent="0.25">
      <c r="A80">
        <v>57666</v>
      </c>
      <c r="E80" s="11"/>
    </row>
    <row r="81" spans="1:5" x14ac:dyDescent="0.25">
      <c r="A81">
        <v>57370</v>
      </c>
      <c r="E81" s="11"/>
    </row>
    <row r="82" spans="1:5" x14ac:dyDescent="0.25">
      <c r="A82">
        <v>57755</v>
      </c>
      <c r="E82" s="11"/>
    </row>
    <row r="83" spans="1:5" x14ac:dyDescent="0.25">
      <c r="A83">
        <v>58088</v>
      </c>
      <c r="E83" s="11"/>
    </row>
    <row r="84" spans="1:5" x14ac:dyDescent="0.25">
      <c r="A84">
        <v>58065</v>
      </c>
      <c r="E84" s="11"/>
    </row>
    <row r="85" spans="1:5" x14ac:dyDescent="0.25">
      <c r="A85">
        <v>58276</v>
      </c>
      <c r="E85" s="11"/>
    </row>
    <row r="86" spans="1:5" x14ac:dyDescent="0.25">
      <c r="A86">
        <v>58186</v>
      </c>
      <c r="E86" s="11"/>
    </row>
    <row r="87" spans="1:5" x14ac:dyDescent="0.25">
      <c r="A87">
        <v>58219</v>
      </c>
      <c r="E87" s="11"/>
    </row>
    <row r="88" spans="1:5" x14ac:dyDescent="0.25">
      <c r="A88">
        <v>57820</v>
      </c>
      <c r="E88" s="11"/>
    </row>
    <row r="89" spans="1:5" x14ac:dyDescent="0.25">
      <c r="A89">
        <v>58323</v>
      </c>
      <c r="E89" s="11"/>
    </row>
    <row r="90" spans="1:5" x14ac:dyDescent="0.25">
      <c r="A90">
        <v>58017</v>
      </c>
      <c r="E90" s="11"/>
    </row>
    <row r="91" spans="1:5" x14ac:dyDescent="0.25">
      <c r="A91">
        <v>58078</v>
      </c>
      <c r="E91" s="11"/>
    </row>
    <row r="92" spans="1:5" x14ac:dyDescent="0.25">
      <c r="A92">
        <v>58211</v>
      </c>
      <c r="E92" s="11"/>
    </row>
    <row r="93" spans="1:5" x14ac:dyDescent="0.25">
      <c r="A93">
        <v>58328</v>
      </c>
      <c r="E93" s="11"/>
    </row>
    <row r="94" spans="1:5" x14ac:dyDescent="0.25">
      <c r="A94">
        <v>58154</v>
      </c>
      <c r="E94" s="11"/>
    </row>
    <row r="95" spans="1:5" x14ac:dyDescent="0.25">
      <c r="A95">
        <v>58334</v>
      </c>
      <c r="E95" s="11"/>
    </row>
    <row r="96" spans="1:5" x14ac:dyDescent="0.25">
      <c r="A96">
        <v>58025</v>
      </c>
      <c r="E96" s="11"/>
    </row>
    <row r="97" spans="1:5" x14ac:dyDescent="0.25">
      <c r="A97">
        <v>58405</v>
      </c>
      <c r="E97" s="11"/>
    </row>
    <row r="98" spans="1:5" x14ac:dyDescent="0.25">
      <c r="A98">
        <v>58412</v>
      </c>
      <c r="E98" s="11"/>
    </row>
    <row r="99" spans="1:5" x14ac:dyDescent="0.25">
      <c r="A99">
        <v>58338</v>
      </c>
      <c r="E99" s="11"/>
    </row>
    <row r="100" spans="1:5" x14ac:dyDescent="0.25">
      <c r="A100">
        <v>58206</v>
      </c>
      <c r="E100" s="11"/>
    </row>
    <row r="101" spans="1:5" x14ac:dyDescent="0.25">
      <c r="A101">
        <v>58155</v>
      </c>
      <c r="E101" s="11"/>
    </row>
    <row r="102" spans="1:5" x14ac:dyDescent="0.25">
      <c r="A102">
        <v>58440</v>
      </c>
      <c r="E102" s="11"/>
    </row>
    <row r="103" spans="1:5" x14ac:dyDescent="0.25">
      <c r="A103">
        <v>58346</v>
      </c>
      <c r="E103" s="11"/>
    </row>
    <row r="104" spans="1:5" x14ac:dyDescent="0.25">
      <c r="A104">
        <v>58464</v>
      </c>
      <c r="E104" s="11"/>
    </row>
    <row r="105" spans="1:5" x14ac:dyDescent="0.25">
      <c r="A105">
        <v>58502</v>
      </c>
      <c r="E105" s="11"/>
    </row>
    <row r="106" spans="1:5" x14ac:dyDescent="0.25">
      <c r="A106">
        <v>58186</v>
      </c>
      <c r="E106" s="11"/>
    </row>
    <row r="107" spans="1:5" x14ac:dyDescent="0.25">
      <c r="A107">
        <v>58341</v>
      </c>
      <c r="E107" s="11"/>
    </row>
    <row r="108" spans="1:5" x14ac:dyDescent="0.25">
      <c r="A108">
        <v>58519</v>
      </c>
      <c r="E108" s="11"/>
    </row>
    <row r="109" spans="1:5" x14ac:dyDescent="0.25">
      <c r="A109">
        <v>58526</v>
      </c>
      <c r="E109" s="11"/>
    </row>
    <row r="110" spans="1:5" x14ac:dyDescent="0.25">
      <c r="A110">
        <v>58579</v>
      </c>
      <c r="E110" s="11"/>
    </row>
    <row r="111" spans="1:5" x14ac:dyDescent="0.25">
      <c r="A111">
        <v>58383</v>
      </c>
      <c r="E111" s="11"/>
    </row>
    <row r="112" spans="1:5" x14ac:dyDescent="0.25">
      <c r="A112">
        <v>58396</v>
      </c>
      <c r="E112" s="11"/>
    </row>
    <row r="113" spans="1:5" x14ac:dyDescent="0.25">
      <c r="A113">
        <v>58558</v>
      </c>
      <c r="E113" s="11"/>
    </row>
    <row r="114" spans="1:5" x14ac:dyDescent="0.25">
      <c r="A114">
        <v>58504</v>
      </c>
      <c r="E114" s="11"/>
    </row>
    <row r="115" spans="1:5" x14ac:dyDescent="0.25">
      <c r="A115">
        <v>58477</v>
      </c>
      <c r="E115" s="11"/>
    </row>
    <row r="116" spans="1:5" x14ac:dyDescent="0.25">
      <c r="A116">
        <v>58479</v>
      </c>
      <c r="E116" s="11"/>
    </row>
    <row r="117" spans="1:5" x14ac:dyDescent="0.25">
      <c r="A117">
        <v>58450</v>
      </c>
      <c r="E117" s="11"/>
    </row>
    <row r="118" spans="1:5" x14ac:dyDescent="0.25">
      <c r="A118">
        <v>58412</v>
      </c>
      <c r="E118" s="11"/>
    </row>
    <row r="119" spans="1:5" x14ac:dyDescent="0.25">
      <c r="A119">
        <v>58563</v>
      </c>
      <c r="E119" s="11"/>
    </row>
    <row r="120" spans="1:5" x14ac:dyDescent="0.25">
      <c r="A120">
        <v>58232</v>
      </c>
      <c r="E120" s="11"/>
    </row>
    <row r="121" spans="1:5" x14ac:dyDescent="0.25">
      <c r="A121">
        <v>58434</v>
      </c>
      <c r="E121" s="11"/>
    </row>
    <row r="122" spans="1:5" x14ac:dyDescent="0.25">
      <c r="A122">
        <v>57197</v>
      </c>
      <c r="E122" s="11"/>
    </row>
    <row r="123" spans="1:5" x14ac:dyDescent="0.25">
      <c r="A123">
        <v>57415</v>
      </c>
      <c r="E123" s="11"/>
    </row>
    <row r="124" spans="1:5" x14ac:dyDescent="0.25">
      <c r="A124">
        <v>57383</v>
      </c>
      <c r="E124" s="11"/>
    </row>
    <row r="125" spans="1:5" x14ac:dyDescent="0.25">
      <c r="A125">
        <v>57386</v>
      </c>
      <c r="E125" s="11"/>
    </row>
    <row r="126" spans="1:5" x14ac:dyDescent="0.25">
      <c r="A126">
        <v>57243</v>
      </c>
      <c r="E126" s="11"/>
    </row>
    <row r="127" spans="1:5" x14ac:dyDescent="0.25">
      <c r="A127">
        <v>57259</v>
      </c>
      <c r="E127" s="11"/>
    </row>
    <row r="128" spans="1:5" x14ac:dyDescent="0.25">
      <c r="A128">
        <v>57495</v>
      </c>
      <c r="E128" s="11"/>
    </row>
    <row r="129" spans="1:5" x14ac:dyDescent="0.25">
      <c r="A129">
        <v>57396</v>
      </c>
      <c r="E129" s="11"/>
    </row>
    <row r="130" spans="1:5" x14ac:dyDescent="0.25">
      <c r="A130">
        <v>57405</v>
      </c>
      <c r="E130" s="11"/>
    </row>
    <row r="131" spans="1:5" x14ac:dyDescent="0.25">
      <c r="A131">
        <v>57521</v>
      </c>
      <c r="E131" s="11"/>
    </row>
    <row r="132" spans="1:5" x14ac:dyDescent="0.25">
      <c r="A132">
        <v>57202</v>
      </c>
      <c r="E132" s="11"/>
    </row>
    <row r="133" spans="1:5" x14ac:dyDescent="0.25">
      <c r="A133">
        <v>56904</v>
      </c>
      <c r="E133" s="11"/>
    </row>
    <row r="134" spans="1:5" x14ac:dyDescent="0.25">
      <c r="A134">
        <v>56786</v>
      </c>
      <c r="E134" s="11"/>
    </row>
    <row r="135" spans="1:5" x14ac:dyDescent="0.25">
      <c r="A135">
        <v>57631</v>
      </c>
      <c r="E135" s="11"/>
    </row>
    <row r="136" spans="1:5" x14ac:dyDescent="0.25">
      <c r="A136">
        <v>57416</v>
      </c>
      <c r="E136" s="11"/>
    </row>
    <row r="137" spans="1:5" x14ac:dyDescent="0.25">
      <c r="A137">
        <v>57355</v>
      </c>
      <c r="E137" s="11"/>
    </row>
    <row r="138" spans="1:5" x14ac:dyDescent="0.25">
      <c r="A138">
        <v>56954</v>
      </c>
      <c r="E138" s="11"/>
    </row>
    <row r="139" spans="1:5" x14ac:dyDescent="0.25">
      <c r="A139">
        <v>57412</v>
      </c>
      <c r="E139" s="11"/>
    </row>
    <row r="140" spans="1:5" x14ac:dyDescent="0.25">
      <c r="A140">
        <v>57551</v>
      </c>
      <c r="E140" s="11"/>
    </row>
    <row r="141" spans="1:5" x14ac:dyDescent="0.25">
      <c r="A141">
        <v>57130</v>
      </c>
      <c r="E141" s="11"/>
    </row>
    <row r="142" spans="1:5" x14ac:dyDescent="0.25">
      <c r="A142">
        <v>57861</v>
      </c>
      <c r="E142" s="11"/>
    </row>
    <row r="143" spans="1:5" x14ac:dyDescent="0.25">
      <c r="A143">
        <v>57786</v>
      </c>
      <c r="E143" s="11"/>
    </row>
    <row r="144" spans="1:5" x14ac:dyDescent="0.25">
      <c r="A144">
        <v>57705</v>
      </c>
      <c r="E144" s="11"/>
    </row>
    <row r="145" spans="1:5" x14ac:dyDescent="0.25">
      <c r="A145">
        <v>57716</v>
      </c>
      <c r="E145" s="11"/>
    </row>
    <row r="146" spans="1:5" x14ac:dyDescent="0.25">
      <c r="A146">
        <v>57339</v>
      </c>
      <c r="E146" s="11"/>
    </row>
    <row r="147" spans="1:5" x14ac:dyDescent="0.25">
      <c r="A147">
        <v>57698</v>
      </c>
      <c r="E147" s="11"/>
    </row>
    <row r="148" spans="1:5" x14ac:dyDescent="0.25">
      <c r="A148">
        <v>57800</v>
      </c>
      <c r="E148" s="11"/>
    </row>
    <row r="149" spans="1:5" x14ac:dyDescent="0.25">
      <c r="A149">
        <v>57948</v>
      </c>
      <c r="E149" s="11"/>
    </row>
    <row r="150" spans="1:5" x14ac:dyDescent="0.25">
      <c r="A150">
        <v>57819</v>
      </c>
      <c r="E150" s="11"/>
    </row>
    <row r="151" spans="1:5" x14ac:dyDescent="0.25">
      <c r="A151">
        <v>57630</v>
      </c>
      <c r="E151" s="11"/>
    </row>
    <row r="152" spans="1:5" x14ac:dyDescent="0.25">
      <c r="A152">
        <v>57725</v>
      </c>
    </row>
    <row r="153" spans="1:5" x14ac:dyDescent="0.25">
      <c r="A153">
        <v>57811</v>
      </c>
    </row>
    <row r="154" spans="1:5" x14ac:dyDescent="0.25">
      <c r="A154">
        <v>57799</v>
      </c>
    </row>
    <row r="155" spans="1:5" x14ac:dyDescent="0.25">
      <c r="A155">
        <v>57777</v>
      </c>
    </row>
    <row r="156" spans="1:5" x14ac:dyDescent="0.25">
      <c r="A156">
        <v>57693</v>
      </c>
    </row>
    <row r="157" spans="1:5" x14ac:dyDescent="0.25">
      <c r="A157">
        <v>57681</v>
      </c>
    </row>
    <row r="158" spans="1:5" x14ac:dyDescent="0.25">
      <c r="A158">
        <v>57659</v>
      </c>
    </row>
    <row r="159" spans="1:5" x14ac:dyDescent="0.25">
      <c r="A159">
        <v>57805</v>
      </c>
    </row>
    <row r="160" spans="1:5" x14ac:dyDescent="0.25">
      <c r="A160">
        <v>57824</v>
      </c>
    </row>
    <row r="161" spans="1:1" x14ac:dyDescent="0.25">
      <c r="A161">
        <v>57675</v>
      </c>
    </row>
    <row r="162" spans="1:1" x14ac:dyDescent="0.25">
      <c r="A162">
        <v>57861</v>
      </c>
    </row>
    <row r="163" spans="1:1" x14ac:dyDescent="0.25">
      <c r="A163">
        <v>57868</v>
      </c>
    </row>
    <row r="164" spans="1:1" x14ac:dyDescent="0.25">
      <c r="A164">
        <v>57925</v>
      </c>
    </row>
    <row r="165" spans="1:1" x14ac:dyDescent="0.25">
      <c r="A165">
        <v>57852</v>
      </c>
    </row>
    <row r="166" spans="1:1" x14ac:dyDescent="0.25">
      <c r="A166">
        <v>57817</v>
      </c>
    </row>
    <row r="167" spans="1:1" x14ac:dyDescent="0.25">
      <c r="A167">
        <v>57906</v>
      </c>
    </row>
    <row r="168" spans="1:1" x14ac:dyDescent="0.25">
      <c r="A168">
        <v>57922</v>
      </c>
    </row>
    <row r="169" spans="1:1" x14ac:dyDescent="0.25">
      <c r="A169">
        <v>57948</v>
      </c>
    </row>
    <row r="170" spans="1:1" x14ac:dyDescent="0.25">
      <c r="A170">
        <v>57819</v>
      </c>
    </row>
    <row r="171" spans="1:1" x14ac:dyDescent="0.25">
      <c r="A171">
        <v>57974</v>
      </c>
    </row>
    <row r="172" spans="1:1" x14ac:dyDescent="0.25">
      <c r="A172">
        <v>58000</v>
      </c>
    </row>
    <row r="173" spans="1:1" x14ac:dyDescent="0.25">
      <c r="A173">
        <v>57885</v>
      </c>
    </row>
    <row r="174" spans="1:1" x14ac:dyDescent="0.25">
      <c r="A174">
        <v>57824</v>
      </c>
    </row>
    <row r="175" spans="1:1" x14ac:dyDescent="0.25">
      <c r="A175">
        <v>57894</v>
      </c>
    </row>
    <row r="176" spans="1:1" x14ac:dyDescent="0.25">
      <c r="A176">
        <v>57746</v>
      </c>
    </row>
    <row r="177" spans="1:1" x14ac:dyDescent="0.25">
      <c r="A177">
        <v>57808</v>
      </c>
    </row>
    <row r="178" spans="1:1" x14ac:dyDescent="0.25">
      <c r="A178">
        <v>57915</v>
      </c>
    </row>
    <row r="179" spans="1:1" x14ac:dyDescent="0.25">
      <c r="A179">
        <v>57902</v>
      </c>
    </row>
    <row r="180" spans="1:1" x14ac:dyDescent="0.25">
      <c r="A180">
        <v>57992</v>
      </c>
    </row>
    <row r="181" spans="1:1" x14ac:dyDescent="0.25">
      <c r="A181">
        <v>57872</v>
      </c>
    </row>
    <row r="182" spans="1:1" x14ac:dyDescent="0.25">
      <c r="A182">
        <v>60107</v>
      </c>
    </row>
    <row r="183" spans="1:1" x14ac:dyDescent="0.25">
      <c r="A183">
        <v>60528</v>
      </c>
    </row>
    <row r="184" spans="1:1" x14ac:dyDescent="0.25">
      <c r="A184">
        <v>60153</v>
      </c>
    </row>
    <row r="185" spans="1:1" x14ac:dyDescent="0.25">
      <c r="A185">
        <v>59974</v>
      </c>
    </row>
    <row r="186" spans="1:1" x14ac:dyDescent="0.25">
      <c r="A186">
        <v>60067</v>
      </c>
    </row>
    <row r="187" spans="1:1" x14ac:dyDescent="0.25">
      <c r="A187">
        <v>59720</v>
      </c>
    </row>
    <row r="188" spans="1:1" x14ac:dyDescent="0.25">
      <c r="A188">
        <v>60239</v>
      </c>
    </row>
    <row r="189" spans="1:1" x14ac:dyDescent="0.25">
      <c r="A189">
        <v>59934</v>
      </c>
    </row>
    <row r="190" spans="1:1" x14ac:dyDescent="0.25">
      <c r="A190">
        <v>60378</v>
      </c>
    </row>
    <row r="191" spans="1:1" x14ac:dyDescent="0.25">
      <c r="A191">
        <v>60113</v>
      </c>
    </row>
    <row r="192" spans="1:1" x14ac:dyDescent="0.25">
      <c r="A192">
        <v>59745</v>
      </c>
    </row>
    <row r="193" spans="1:1" x14ac:dyDescent="0.25">
      <c r="A193">
        <v>59895</v>
      </c>
    </row>
    <row r="194" spans="1:1" x14ac:dyDescent="0.25">
      <c r="A194">
        <v>60051</v>
      </c>
    </row>
    <row r="195" spans="1:1" x14ac:dyDescent="0.25">
      <c r="A195">
        <v>60120</v>
      </c>
    </row>
    <row r="196" spans="1:1" x14ac:dyDescent="0.25">
      <c r="A196">
        <v>60121</v>
      </c>
    </row>
    <row r="197" spans="1:1" x14ac:dyDescent="0.25">
      <c r="A197">
        <v>60072</v>
      </c>
    </row>
    <row r="198" spans="1:1" x14ac:dyDescent="0.25">
      <c r="A198">
        <v>60423</v>
      </c>
    </row>
    <row r="199" spans="1:1" x14ac:dyDescent="0.25">
      <c r="A199">
        <v>60431</v>
      </c>
    </row>
    <row r="200" spans="1:1" x14ac:dyDescent="0.25">
      <c r="A200">
        <v>60175</v>
      </c>
    </row>
    <row r="201" spans="1:1" x14ac:dyDescent="0.25">
      <c r="A201">
        <v>59820</v>
      </c>
    </row>
    <row r="202" spans="1:1" x14ac:dyDescent="0.25">
      <c r="A202">
        <v>60470</v>
      </c>
    </row>
    <row r="203" spans="1:1" x14ac:dyDescent="0.25">
      <c r="A203">
        <v>60863</v>
      </c>
    </row>
    <row r="204" spans="1:1" x14ac:dyDescent="0.25">
      <c r="A204">
        <v>60526</v>
      </c>
    </row>
    <row r="205" spans="1:1" x14ac:dyDescent="0.25">
      <c r="A205">
        <v>60190</v>
      </c>
    </row>
    <row r="206" spans="1:1" x14ac:dyDescent="0.25">
      <c r="A206">
        <v>60302</v>
      </c>
    </row>
    <row r="207" spans="1:1" x14ac:dyDescent="0.25">
      <c r="A207">
        <v>60476</v>
      </c>
    </row>
    <row r="208" spans="1:1" x14ac:dyDescent="0.25">
      <c r="A208">
        <v>60575</v>
      </c>
    </row>
    <row r="209" spans="1:1" x14ac:dyDescent="0.25">
      <c r="A209">
        <v>60404</v>
      </c>
    </row>
    <row r="210" spans="1:1" x14ac:dyDescent="0.25">
      <c r="A210">
        <v>60594</v>
      </c>
    </row>
    <row r="211" spans="1:1" x14ac:dyDescent="0.25">
      <c r="A211">
        <v>60588</v>
      </c>
    </row>
    <row r="212" spans="1:1" x14ac:dyDescent="0.25">
      <c r="A212">
        <v>60394</v>
      </c>
    </row>
    <row r="213" spans="1:1" x14ac:dyDescent="0.25">
      <c r="A213">
        <v>60428</v>
      </c>
    </row>
    <row r="214" spans="1:1" x14ac:dyDescent="0.25">
      <c r="A214">
        <v>60426</v>
      </c>
    </row>
    <row r="215" spans="1:1" x14ac:dyDescent="0.25">
      <c r="A215">
        <v>60657</v>
      </c>
    </row>
    <row r="216" spans="1:1" x14ac:dyDescent="0.25">
      <c r="A216">
        <v>60550</v>
      </c>
    </row>
    <row r="217" spans="1:1" x14ac:dyDescent="0.25">
      <c r="A217">
        <v>60561</v>
      </c>
    </row>
    <row r="218" spans="1:1" x14ac:dyDescent="0.25">
      <c r="A218">
        <v>60685</v>
      </c>
    </row>
    <row r="219" spans="1:1" x14ac:dyDescent="0.25">
      <c r="A219">
        <v>60431</v>
      </c>
    </row>
    <row r="220" spans="1:1" x14ac:dyDescent="0.25">
      <c r="A220">
        <v>60352</v>
      </c>
    </row>
    <row r="221" spans="1:1" x14ac:dyDescent="0.25">
      <c r="A221">
        <v>60620</v>
      </c>
    </row>
    <row r="222" spans="1:1" x14ac:dyDescent="0.25">
      <c r="A222">
        <v>60937</v>
      </c>
    </row>
    <row r="223" spans="1:1" x14ac:dyDescent="0.25">
      <c r="A223">
        <v>60863</v>
      </c>
    </row>
    <row r="224" spans="1:1" x14ac:dyDescent="0.25">
      <c r="A224">
        <v>60653</v>
      </c>
    </row>
    <row r="225" spans="1:1" x14ac:dyDescent="0.25">
      <c r="A225">
        <v>60652</v>
      </c>
    </row>
    <row r="226" spans="1:1" x14ac:dyDescent="0.25">
      <c r="A226">
        <v>60681</v>
      </c>
    </row>
    <row r="227" spans="1:1" x14ac:dyDescent="0.25">
      <c r="A227">
        <v>60671</v>
      </c>
    </row>
    <row r="228" spans="1:1" x14ac:dyDescent="0.25">
      <c r="A228">
        <v>60693</v>
      </c>
    </row>
    <row r="229" spans="1:1" x14ac:dyDescent="0.25">
      <c r="A229">
        <v>60779</v>
      </c>
    </row>
    <row r="230" spans="1:1" x14ac:dyDescent="0.25">
      <c r="A230">
        <v>60656</v>
      </c>
    </row>
    <row r="231" spans="1:1" x14ac:dyDescent="0.25">
      <c r="A231">
        <v>60773</v>
      </c>
    </row>
    <row r="232" spans="1:1" x14ac:dyDescent="0.25">
      <c r="A232">
        <v>60652</v>
      </c>
    </row>
    <row r="233" spans="1:1" x14ac:dyDescent="0.25">
      <c r="A233">
        <v>60679</v>
      </c>
    </row>
    <row r="234" spans="1:1" x14ac:dyDescent="0.25">
      <c r="A234">
        <v>60712</v>
      </c>
    </row>
    <row r="235" spans="1:1" x14ac:dyDescent="0.25">
      <c r="A235">
        <v>60775</v>
      </c>
    </row>
    <row r="236" spans="1:1" x14ac:dyDescent="0.25">
      <c r="A236">
        <v>60798</v>
      </c>
    </row>
    <row r="237" spans="1:1" x14ac:dyDescent="0.25">
      <c r="A237">
        <v>60692</v>
      </c>
    </row>
    <row r="238" spans="1:1" x14ac:dyDescent="0.25">
      <c r="A238">
        <v>60919</v>
      </c>
    </row>
    <row r="239" spans="1:1" x14ac:dyDescent="0.25">
      <c r="A239">
        <v>60817</v>
      </c>
    </row>
    <row r="240" spans="1:1" x14ac:dyDescent="0.25">
      <c r="A240">
        <v>60522</v>
      </c>
    </row>
    <row r="241" spans="1:1" x14ac:dyDescent="0.25">
      <c r="A241">
        <v>60718</v>
      </c>
    </row>
    <row r="242" spans="1:1" x14ac:dyDescent="0.25">
      <c r="A242">
        <v>57029</v>
      </c>
    </row>
    <row r="243" spans="1:1" x14ac:dyDescent="0.25">
      <c r="A243">
        <v>57269</v>
      </c>
    </row>
    <row r="244" spans="1:1" x14ac:dyDescent="0.25">
      <c r="A244">
        <v>57273</v>
      </c>
    </row>
    <row r="245" spans="1:1" x14ac:dyDescent="0.25">
      <c r="A245">
        <v>57169</v>
      </c>
    </row>
    <row r="246" spans="1:1" x14ac:dyDescent="0.25">
      <c r="A246">
        <v>56951</v>
      </c>
    </row>
    <row r="247" spans="1:1" x14ac:dyDescent="0.25">
      <c r="A247">
        <v>57085</v>
      </c>
    </row>
    <row r="248" spans="1:1" x14ac:dyDescent="0.25">
      <c r="A248">
        <v>56981</v>
      </c>
    </row>
    <row r="249" spans="1:1" x14ac:dyDescent="0.25">
      <c r="A249">
        <v>56982</v>
      </c>
    </row>
    <row r="250" spans="1:1" x14ac:dyDescent="0.25">
      <c r="A250">
        <v>56903</v>
      </c>
    </row>
    <row r="251" spans="1:1" x14ac:dyDescent="0.25">
      <c r="A251">
        <v>56926</v>
      </c>
    </row>
    <row r="252" spans="1:1" x14ac:dyDescent="0.25">
      <c r="A252">
        <v>56893</v>
      </c>
    </row>
    <row r="253" spans="1:1" x14ac:dyDescent="0.25">
      <c r="A253">
        <v>57256</v>
      </c>
    </row>
    <row r="254" spans="1:1" x14ac:dyDescent="0.25">
      <c r="A254">
        <v>57111</v>
      </c>
    </row>
    <row r="255" spans="1:1" x14ac:dyDescent="0.25">
      <c r="A255">
        <v>56978</v>
      </c>
    </row>
    <row r="256" spans="1:1" x14ac:dyDescent="0.25">
      <c r="A256">
        <v>57039</v>
      </c>
    </row>
    <row r="257" spans="1:1" x14ac:dyDescent="0.25">
      <c r="A257">
        <v>57176</v>
      </c>
    </row>
    <row r="258" spans="1:1" x14ac:dyDescent="0.25">
      <c r="A258">
        <v>56966</v>
      </c>
    </row>
    <row r="259" spans="1:1" x14ac:dyDescent="0.25">
      <c r="A259">
        <v>57191</v>
      </c>
    </row>
    <row r="260" spans="1:1" x14ac:dyDescent="0.25">
      <c r="A260">
        <v>56834</v>
      </c>
    </row>
    <row r="261" spans="1:1" x14ac:dyDescent="0.25">
      <c r="A261">
        <v>57336</v>
      </c>
    </row>
    <row r="262" spans="1:1" x14ac:dyDescent="0.25">
      <c r="A262">
        <v>57370</v>
      </c>
    </row>
    <row r="263" spans="1:1" x14ac:dyDescent="0.25">
      <c r="A263">
        <v>57632</v>
      </c>
    </row>
    <row r="264" spans="1:1" x14ac:dyDescent="0.25">
      <c r="A264">
        <v>57620</v>
      </c>
    </row>
    <row r="265" spans="1:1" x14ac:dyDescent="0.25">
      <c r="A265">
        <v>57329</v>
      </c>
    </row>
    <row r="266" spans="1:1" x14ac:dyDescent="0.25">
      <c r="A266">
        <v>57621</v>
      </c>
    </row>
    <row r="267" spans="1:1" x14ac:dyDescent="0.25">
      <c r="A267">
        <v>57300</v>
      </c>
    </row>
    <row r="268" spans="1:1" x14ac:dyDescent="0.25">
      <c r="A268">
        <v>57355</v>
      </c>
    </row>
    <row r="269" spans="1:1" x14ac:dyDescent="0.25">
      <c r="A269">
        <v>57576</v>
      </c>
    </row>
    <row r="270" spans="1:1" x14ac:dyDescent="0.25">
      <c r="A270">
        <v>56903</v>
      </c>
    </row>
    <row r="271" spans="1:1" x14ac:dyDescent="0.25">
      <c r="A271">
        <v>57467</v>
      </c>
    </row>
    <row r="272" spans="1:1" x14ac:dyDescent="0.25">
      <c r="A272">
        <v>57313</v>
      </c>
    </row>
    <row r="273" spans="1:1" x14ac:dyDescent="0.25">
      <c r="A273">
        <v>57466</v>
      </c>
    </row>
    <row r="274" spans="1:1" x14ac:dyDescent="0.25">
      <c r="A274">
        <v>57455</v>
      </c>
    </row>
    <row r="275" spans="1:1" x14ac:dyDescent="0.25">
      <c r="A275">
        <v>57571</v>
      </c>
    </row>
    <row r="276" spans="1:1" x14ac:dyDescent="0.25">
      <c r="A276">
        <v>57552</v>
      </c>
    </row>
    <row r="277" spans="1:1" x14ac:dyDescent="0.25">
      <c r="A277">
        <v>57416</v>
      </c>
    </row>
    <row r="278" spans="1:1" x14ac:dyDescent="0.25">
      <c r="A278">
        <v>57392</v>
      </c>
    </row>
    <row r="279" spans="1:1" x14ac:dyDescent="0.25">
      <c r="A279">
        <v>57552</v>
      </c>
    </row>
    <row r="280" spans="1:1" x14ac:dyDescent="0.25">
      <c r="A280">
        <v>57244</v>
      </c>
    </row>
    <row r="281" spans="1:1" x14ac:dyDescent="0.25">
      <c r="A281">
        <v>57591</v>
      </c>
    </row>
    <row r="282" spans="1:1" x14ac:dyDescent="0.25">
      <c r="A282">
        <v>57733</v>
      </c>
    </row>
    <row r="283" spans="1:1" x14ac:dyDescent="0.25">
      <c r="A283">
        <v>57863</v>
      </c>
    </row>
    <row r="284" spans="1:1" x14ac:dyDescent="0.25">
      <c r="A284">
        <v>57862</v>
      </c>
    </row>
    <row r="285" spans="1:1" x14ac:dyDescent="0.25">
      <c r="A285">
        <v>57706</v>
      </c>
    </row>
    <row r="286" spans="1:1" x14ac:dyDescent="0.25">
      <c r="A286">
        <v>57875</v>
      </c>
    </row>
    <row r="287" spans="1:1" x14ac:dyDescent="0.25">
      <c r="A287">
        <v>57729</v>
      </c>
    </row>
    <row r="288" spans="1:1" x14ac:dyDescent="0.25">
      <c r="A288">
        <v>57814</v>
      </c>
    </row>
    <row r="289" spans="1:1" x14ac:dyDescent="0.25">
      <c r="A289">
        <v>57745</v>
      </c>
    </row>
    <row r="290" spans="1:1" x14ac:dyDescent="0.25">
      <c r="A290">
        <v>57565</v>
      </c>
    </row>
    <row r="291" spans="1:1" x14ac:dyDescent="0.25">
      <c r="A291">
        <v>57707</v>
      </c>
    </row>
    <row r="292" spans="1:1" x14ac:dyDescent="0.25">
      <c r="A292">
        <v>57789</v>
      </c>
    </row>
    <row r="293" spans="1:1" x14ac:dyDescent="0.25">
      <c r="A293">
        <v>57751</v>
      </c>
    </row>
    <row r="294" spans="1:1" x14ac:dyDescent="0.25">
      <c r="A294">
        <v>57809</v>
      </c>
    </row>
    <row r="295" spans="1:1" x14ac:dyDescent="0.25">
      <c r="A295">
        <v>57811</v>
      </c>
    </row>
    <row r="296" spans="1:1" x14ac:dyDescent="0.25">
      <c r="A296">
        <v>57867</v>
      </c>
    </row>
    <row r="297" spans="1:1" x14ac:dyDescent="0.25">
      <c r="A297">
        <v>57632</v>
      </c>
    </row>
    <row r="298" spans="1:1" x14ac:dyDescent="0.25">
      <c r="A298">
        <v>57741</v>
      </c>
    </row>
    <row r="299" spans="1:1" x14ac:dyDescent="0.25">
      <c r="A299">
        <v>57696</v>
      </c>
    </row>
    <row r="300" spans="1:1" x14ac:dyDescent="0.25">
      <c r="A300">
        <v>57802</v>
      </c>
    </row>
    <row r="301" spans="1:1" x14ac:dyDescent="0.25">
      <c r="A301">
        <v>57745</v>
      </c>
    </row>
  </sheetData>
  <conditionalFormatting sqref="K2:K17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214E-B69B-4DEE-8E98-A03DAC649FD1}">
  <dimension ref="A1:K181"/>
  <sheetViews>
    <sheetView topLeftCell="A10" workbookViewId="0">
      <selection activeCell="I2" sqref="I2:I31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10.5703125" style="13" customWidth="1"/>
    <col min="5" max="5" width="8.42578125" bestFit="1" customWidth="1"/>
    <col min="6" max="6" width="12.85546875" style="13" customWidth="1"/>
    <col min="7" max="7" width="11.28515625" bestFit="1" customWidth="1"/>
    <col min="8" max="8" width="9.5703125" style="2" bestFit="1" customWidth="1"/>
    <col min="9" max="9" width="12.85546875" style="2" bestFit="1" customWidth="1"/>
    <col min="10" max="11" width="13.140625" bestFit="1" customWidth="1"/>
  </cols>
  <sheetData>
    <row r="1" spans="1:11" x14ac:dyDescent="0.25">
      <c r="A1" s="1" t="s">
        <v>31</v>
      </c>
      <c r="C1" s="1" t="s">
        <v>0</v>
      </c>
      <c r="D1" s="12" t="s">
        <v>82</v>
      </c>
      <c r="E1" s="1" t="s">
        <v>80</v>
      </c>
      <c r="F1" s="12" t="s">
        <v>77</v>
      </c>
      <c r="G1" s="7" t="s">
        <v>78</v>
      </c>
      <c r="H1" s="8" t="s">
        <v>79</v>
      </c>
      <c r="I1" s="8" t="s">
        <v>81</v>
      </c>
      <c r="J1" s="2"/>
      <c r="K1" s="1" t="s">
        <v>83</v>
      </c>
    </row>
    <row r="2" spans="1:11" x14ac:dyDescent="0.25">
      <c r="A2" s="3">
        <v>23050</v>
      </c>
      <c r="C2" s="1" t="s">
        <v>1</v>
      </c>
      <c r="D2" s="11">
        <v>100.001902496</v>
      </c>
      <c r="E2" s="19">
        <v>5</v>
      </c>
      <c r="F2" s="13">
        <f ca="1">AVERAGE(OFFSET($A$2,(ROW()-ROW($A$2))*5,0,5,1))</f>
        <v>22994.2</v>
      </c>
      <c r="G2" s="6">
        <v>23064</v>
      </c>
      <c r="H2" s="9">
        <f ca="1">100*((F2-G2)/G2)</f>
        <v>-0.30263614290669127</v>
      </c>
      <c r="I2" s="9">
        <f ca="1">H2*-1</f>
        <v>0.30263614290669127</v>
      </c>
      <c r="J2" s="2"/>
      <c r="K2" s="11">
        <f ca="1">AVERAGE(I2:I31)</f>
        <v>0.33581507670382632</v>
      </c>
    </row>
    <row r="3" spans="1:11" x14ac:dyDescent="0.25">
      <c r="A3" s="3">
        <v>22997</v>
      </c>
      <c r="C3" s="1" t="s">
        <v>2</v>
      </c>
      <c r="D3" s="11">
        <v>100.003276973</v>
      </c>
      <c r="E3" s="19">
        <v>5</v>
      </c>
      <c r="F3" s="13">
        <f t="shared" ref="F3:F31" ca="1" si="0">AVERAGE(OFFSET($A$2,(ROW()-ROW($A$2))*5,0,5,1))</f>
        <v>22657</v>
      </c>
      <c r="G3" s="6">
        <v>22801</v>
      </c>
      <c r="H3" s="9">
        <f ca="1">100*((F3-G3)/G3)</f>
        <v>-0.63155124775229154</v>
      </c>
      <c r="I3" s="9">
        <f t="shared" ref="I3:I31" ca="1" si="1">H3*-1</f>
        <v>0.63155124775229154</v>
      </c>
      <c r="J3" s="2"/>
    </row>
    <row r="4" spans="1:11" x14ac:dyDescent="0.25">
      <c r="A4" s="3">
        <v>22985</v>
      </c>
      <c r="C4" s="1" t="s">
        <v>3</v>
      </c>
      <c r="D4" s="11">
        <v>100.00095038100001</v>
      </c>
      <c r="E4" s="19">
        <v>5</v>
      </c>
      <c r="F4" s="13">
        <f t="shared" ca="1" si="0"/>
        <v>22016</v>
      </c>
      <c r="G4" s="6">
        <v>22131</v>
      </c>
      <c r="H4" s="9">
        <f t="shared" ref="H4:H31" ca="1" si="2">100*((F4-G4)/G4)</f>
        <v>-0.51963309385025536</v>
      </c>
      <c r="I4" s="9">
        <f t="shared" ca="1" si="1"/>
        <v>0.51963309385025536</v>
      </c>
      <c r="J4" s="2"/>
    </row>
    <row r="5" spans="1:11" x14ac:dyDescent="0.25">
      <c r="A5" s="3">
        <v>22955</v>
      </c>
      <c r="C5" s="1" t="s">
        <v>4</v>
      </c>
      <c r="D5" s="11">
        <v>100.002604852</v>
      </c>
      <c r="E5" s="19">
        <v>5</v>
      </c>
      <c r="F5" s="13">
        <f t="shared" ca="1" si="0"/>
        <v>22624.799999999999</v>
      </c>
      <c r="G5" s="6">
        <v>22772</v>
      </c>
      <c r="H5" s="9">
        <f t="shared" ca="1" si="2"/>
        <v>-0.64640786931319483</v>
      </c>
      <c r="I5" s="9">
        <f t="shared" ca="1" si="1"/>
        <v>0.64640786931319483</v>
      </c>
      <c r="J5" s="2"/>
    </row>
    <row r="6" spans="1:11" x14ac:dyDescent="0.25">
      <c r="A6" s="3">
        <v>22984</v>
      </c>
      <c r="C6" s="1" t="s">
        <v>5</v>
      </c>
      <c r="D6" s="11">
        <v>100.004018206</v>
      </c>
      <c r="E6" s="19">
        <v>5</v>
      </c>
      <c r="F6" s="13">
        <f t="shared" ca="1" si="0"/>
        <v>22590</v>
      </c>
      <c r="G6" s="6">
        <v>22751</v>
      </c>
      <c r="H6" s="9">
        <f t="shared" ca="1" si="2"/>
        <v>-0.70766120170541957</v>
      </c>
      <c r="I6" s="9">
        <f t="shared" ca="1" si="1"/>
        <v>0.70766120170541957</v>
      </c>
      <c r="J6" s="2"/>
    </row>
    <row r="7" spans="1:11" x14ac:dyDescent="0.25">
      <c r="A7" s="3">
        <v>22677</v>
      </c>
      <c r="C7" s="1" t="s">
        <v>6</v>
      </c>
      <c r="D7" s="11">
        <v>100.00274918800001</v>
      </c>
      <c r="E7" s="19">
        <v>5</v>
      </c>
      <c r="F7" s="13">
        <f t="shared" ca="1" si="0"/>
        <v>22596.799999999999</v>
      </c>
      <c r="G7" s="6">
        <v>22777</v>
      </c>
      <c r="H7" s="9">
        <f t="shared" ca="1" si="2"/>
        <v>-0.79114896606225904</v>
      </c>
      <c r="I7" s="9">
        <f t="shared" ca="1" si="1"/>
        <v>0.79114896606225904</v>
      </c>
      <c r="J7" s="2"/>
    </row>
    <row r="8" spans="1:11" x14ac:dyDescent="0.25">
      <c r="A8" s="3">
        <v>22680</v>
      </c>
      <c r="C8" s="1" t="s">
        <v>7</v>
      </c>
      <c r="D8" s="11">
        <v>100.003242824</v>
      </c>
      <c r="E8" s="19">
        <v>5</v>
      </c>
      <c r="F8" s="13">
        <f t="shared" ca="1" si="0"/>
        <v>21752.400000000001</v>
      </c>
      <c r="G8" s="6">
        <v>21875</v>
      </c>
      <c r="H8" s="9">
        <f t="shared" ca="1" si="2"/>
        <v>-0.56045714285713621</v>
      </c>
      <c r="I8" s="9">
        <f t="shared" ca="1" si="1"/>
        <v>0.56045714285713621</v>
      </c>
      <c r="J8" s="2"/>
    </row>
    <row r="9" spans="1:11" x14ac:dyDescent="0.25">
      <c r="A9" s="3">
        <v>22605</v>
      </c>
      <c r="C9" s="1" t="s">
        <v>8</v>
      </c>
      <c r="D9" s="11">
        <v>100.00402929000001</v>
      </c>
      <c r="E9" s="19">
        <v>5</v>
      </c>
      <c r="F9" s="13">
        <f t="shared" ca="1" si="0"/>
        <v>22443.599999999999</v>
      </c>
      <c r="G9" s="6">
        <v>22635</v>
      </c>
      <c r="H9" s="9">
        <f t="shared" ca="1" si="2"/>
        <v>-0.8455931080185618</v>
      </c>
      <c r="I9" s="9">
        <f t="shared" ca="1" si="1"/>
        <v>0.8455931080185618</v>
      </c>
      <c r="J9" s="2"/>
    </row>
    <row r="10" spans="1:11" x14ac:dyDescent="0.25">
      <c r="A10" s="3">
        <v>22648</v>
      </c>
      <c r="C10" s="1" t="s">
        <v>9</v>
      </c>
      <c r="D10" s="11">
        <v>100.00202708800001</v>
      </c>
      <c r="E10" s="19">
        <v>5</v>
      </c>
      <c r="F10" s="13">
        <f t="shared" ca="1" si="0"/>
        <v>22310.799999999999</v>
      </c>
      <c r="G10" s="6">
        <v>22511</v>
      </c>
      <c r="H10" s="9">
        <f t="shared" ca="1" si="2"/>
        <v>-0.88934298787259891</v>
      </c>
      <c r="I10" s="9">
        <f t="shared" ca="1" si="1"/>
        <v>0.88934298787259891</v>
      </c>
      <c r="J10" s="2"/>
    </row>
    <row r="11" spans="1:11" x14ac:dyDescent="0.25">
      <c r="A11" s="3">
        <v>22675</v>
      </c>
      <c r="C11" s="1" t="s">
        <v>10</v>
      </c>
      <c r="D11" s="11">
        <v>100.001842169</v>
      </c>
      <c r="E11" s="19">
        <v>5</v>
      </c>
      <c r="F11" s="13">
        <f t="shared" ca="1" si="0"/>
        <v>22576</v>
      </c>
      <c r="G11" s="6">
        <v>22702</v>
      </c>
      <c r="H11" s="9">
        <f t="shared" ca="1" si="2"/>
        <v>-0.55501717910316273</v>
      </c>
      <c r="I11" s="9">
        <f t="shared" ca="1" si="1"/>
        <v>0.55501717910316273</v>
      </c>
      <c r="J11" s="2"/>
    </row>
    <row r="12" spans="1:11" x14ac:dyDescent="0.25">
      <c r="A12" s="3">
        <v>21993</v>
      </c>
      <c r="C12" s="1" t="s">
        <v>11</v>
      </c>
      <c r="D12" s="11">
        <v>100.002722147</v>
      </c>
      <c r="E12" s="19">
        <v>5</v>
      </c>
      <c r="F12" s="13">
        <f t="shared" ca="1" si="0"/>
        <v>41283.800000000003</v>
      </c>
      <c r="G12" s="6">
        <v>41395</v>
      </c>
      <c r="H12" s="9">
        <f t="shared" ca="1" si="2"/>
        <v>-0.26863147723154268</v>
      </c>
      <c r="I12" s="9">
        <f t="shared" ca="1" si="1"/>
        <v>0.26863147723154268</v>
      </c>
      <c r="J12" s="2"/>
    </row>
    <row r="13" spans="1:11" x14ac:dyDescent="0.25">
      <c r="A13" s="3">
        <v>22065</v>
      </c>
      <c r="C13" s="1" t="s">
        <v>12</v>
      </c>
      <c r="D13" s="11">
        <v>100.003073456</v>
      </c>
      <c r="E13" s="19">
        <v>5</v>
      </c>
      <c r="F13" s="13">
        <f t="shared" ca="1" si="0"/>
        <v>42197.2</v>
      </c>
      <c r="G13" s="6">
        <v>42344</v>
      </c>
      <c r="H13" s="9">
        <f t="shared" ca="1" si="2"/>
        <v>-0.34668430001889977</v>
      </c>
      <c r="I13" s="9">
        <f t="shared" ca="1" si="1"/>
        <v>0.34668430001889977</v>
      </c>
      <c r="J13" s="2"/>
    </row>
    <row r="14" spans="1:11" x14ac:dyDescent="0.25">
      <c r="A14" s="3">
        <v>21994</v>
      </c>
      <c r="C14" s="1" t="s">
        <v>13</v>
      </c>
      <c r="D14" s="11">
        <v>100.003389798</v>
      </c>
      <c r="E14" s="19">
        <v>5</v>
      </c>
      <c r="F14" s="13">
        <f t="shared" ca="1" si="0"/>
        <v>42318.400000000001</v>
      </c>
      <c r="G14" s="6">
        <v>42401</v>
      </c>
      <c r="H14" s="9">
        <f t="shared" ca="1" si="2"/>
        <v>-0.19480672625645279</v>
      </c>
      <c r="I14" s="9">
        <f t="shared" ca="1" si="1"/>
        <v>0.19480672625645279</v>
      </c>
      <c r="J14" s="2"/>
    </row>
    <row r="15" spans="1:11" x14ac:dyDescent="0.25">
      <c r="A15" s="3">
        <v>21962</v>
      </c>
      <c r="C15" s="1" t="s">
        <v>14</v>
      </c>
      <c r="D15" s="11">
        <v>100.002173262</v>
      </c>
      <c r="E15" s="19">
        <v>5</v>
      </c>
      <c r="F15" s="13">
        <f t="shared" ca="1" si="0"/>
        <v>45442.400000000001</v>
      </c>
      <c r="G15" s="6">
        <v>45624</v>
      </c>
      <c r="H15" s="9">
        <f t="shared" ca="1" si="2"/>
        <v>-0.39803612133964261</v>
      </c>
      <c r="I15" s="9">
        <f t="shared" ca="1" si="1"/>
        <v>0.39803612133964261</v>
      </c>
      <c r="J15" s="2"/>
    </row>
    <row r="16" spans="1:11" x14ac:dyDescent="0.25">
      <c r="A16" s="3">
        <v>22066</v>
      </c>
      <c r="C16" s="1" t="s">
        <v>15</v>
      </c>
      <c r="D16" s="11">
        <v>100.004020356</v>
      </c>
      <c r="E16" s="19">
        <v>5</v>
      </c>
      <c r="F16" s="13">
        <f t="shared" ca="1" si="0"/>
        <v>41749.199999999997</v>
      </c>
      <c r="G16" s="6">
        <v>41884</v>
      </c>
      <c r="H16" s="9">
        <f t="shared" ca="1" si="2"/>
        <v>-0.32184127590488709</v>
      </c>
      <c r="I16" s="9">
        <f t="shared" ca="1" si="1"/>
        <v>0.32184127590488709</v>
      </c>
      <c r="J16" s="2"/>
    </row>
    <row r="17" spans="1:11" x14ac:dyDescent="0.25">
      <c r="A17" s="3">
        <v>22537</v>
      </c>
      <c r="C17" s="1" t="s">
        <v>16</v>
      </c>
      <c r="D17" s="11">
        <v>100.00358393799999</v>
      </c>
      <c r="E17" s="19">
        <v>5</v>
      </c>
      <c r="F17" s="13">
        <f t="shared" ca="1" si="0"/>
        <v>42863.6</v>
      </c>
      <c r="G17" s="6">
        <v>42995</v>
      </c>
      <c r="H17" s="9">
        <f t="shared" ca="1" si="2"/>
        <v>-0.30561693220142211</v>
      </c>
      <c r="I17" s="9">
        <f t="shared" ca="1" si="1"/>
        <v>0.30561693220142211</v>
      </c>
      <c r="J17" s="2"/>
    </row>
    <row r="18" spans="1:11" x14ac:dyDescent="0.25">
      <c r="A18" s="3">
        <v>22640</v>
      </c>
      <c r="C18" s="1" t="s">
        <v>17</v>
      </c>
      <c r="D18" s="11">
        <v>100.00167648199999</v>
      </c>
      <c r="E18" s="19">
        <v>5</v>
      </c>
      <c r="F18" s="13">
        <f t="shared" ca="1" si="0"/>
        <v>43470.8</v>
      </c>
      <c r="G18" s="6">
        <v>43559</v>
      </c>
      <c r="H18" s="9">
        <f t="shared" ca="1" si="2"/>
        <v>-0.20248398723569663</v>
      </c>
      <c r="I18" s="9">
        <f t="shared" ca="1" si="1"/>
        <v>0.20248398723569663</v>
      </c>
      <c r="J18" s="2"/>
    </row>
    <row r="19" spans="1:11" x14ac:dyDescent="0.25">
      <c r="A19" s="3">
        <v>22682</v>
      </c>
      <c r="C19" s="1" t="s">
        <v>18</v>
      </c>
      <c r="D19" s="11">
        <v>100.005130714</v>
      </c>
      <c r="E19" s="19">
        <v>5</v>
      </c>
      <c r="F19" s="13">
        <f t="shared" ca="1" si="0"/>
        <v>42904</v>
      </c>
      <c r="G19" s="6">
        <v>42970</v>
      </c>
      <c r="H19" s="9">
        <f t="shared" ca="1" si="2"/>
        <v>-0.1535955317663486</v>
      </c>
      <c r="I19" s="9">
        <f t="shared" ca="1" si="1"/>
        <v>0.1535955317663486</v>
      </c>
      <c r="J19" s="2"/>
    </row>
    <row r="20" spans="1:11" x14ac:dyDescent="0.25">
      <c r="A20" s="3">
        <v>22583</v>
      </c>
      <c r="C20" s="1" t="s">
        <v>19</v>
      </c>
      <c r="D20" s="11">
        <v>100.00420777799999</v>
      </c>
      <c r="E20" s="19">
        <v>5</v>
      </c>
      <c r="F20" s="13">
        <f t="shared" ca="1" si="0"/>
        <v>42160</v>
      </c>
      <c r="G20" s="6">
        <v>42212</v>
      </c>
      <c r="H20" s="9">
        <f t="shared" ca="1" si="2"/>
        <v>-0.12318771913200038</v>
      </c>
      <c r="I20" s="9">
        <f t="shared" ca="1" si="1"/>
        <v>0.12318771913200038</v>
      </c>
      <c r="J20" s="2"/>
    </row>
    <row r="21" spans="1:11" x14ac:dyDescent="0.25">
      <c r="A21" s="3">
        <v>22682</v>
      </c>
      <c r="C21" s="1" t="s">
        <v>20</v>
      </c>
      <c r="D21" s="11">
        <v>100.00452911800001</v>
      </c>
      <c r="E21" s="19">
        <v>5</v>
      </c>
      <c r="F21" s="13">
        <f t="shared" ca="1" si="0"/>
        <v>41076.400000000001</v>
      </c>
      <c r="G21" s="6">
        <v>41207</v>
      </c>
      <c r="H21" s="9">
        <f t="shared" ca="1" si="2"/>
        <v>-0.31693644283737848</v>
      </c>
      <c r="I21" s="9">
        <f t="shared" ca="1" si="1"/>
        <v>0.31693644283737848</v>
      </c>
      <c r="J21" s="2"/>
    </row>
    <row r="22" spans="1:11" x14ac:dyDescent="0.25">
      <c r="A22" s="3">
        <v>22603</v>
      </c>
      <c r="C22" s="1" t="s">
        <v>21</v>
      </c>
      <c r="D22" s="11">
        <v>100.00216849300001</v>
      </c>
      <c r="E22" s="19">
        <v>5</v>
      </c>
      <c r="F22" s="13">
        <f t="shared" ca="1" si="0"/>
        <v>57353.599999999999</v>
      </c>
      <c r="G22" s="6">
        <v>57375</v>
      </c>
      <c r="H22" s="9">
        <f t="shared" ca="1" si="2"/>
        <v>-3.72984749455363E-2</v>
      </c>
      <c r="I22" s="9">
        <f t="shared" ca="1" si="1"/>
        <v>3.72984749455363E-2</v>
      </c>
      <c r="J22" s="2"/>
    </row>
    <row r="23" spans="1:11" x14ac:dyDescent="0.25">
      <c r="A23" s="3">
        <v>22498</v>
      </c>
      <c r="C23" s="1" t="s">
        <v>22</v>
      </c>
      <c r="D23" s="11">
        <v>100.00282612800001</v>
      </c>
      <c r="E23" s="19">
        <v>5</v>
      </c>
      <c r="F23" s="13">
        <f t="shared" ca="1" si="0"/>
        <v>58932.4</v>
      </c>
      <c r="G23" s="6">
        <v>58978</v>
      </c>
      <c r="H23" s="9">
        <f t="shared" ca="1" si="2"/>
        <v>-7.7316965648205338E-2</v>
      </c>
      <c r="I23" s="9">
        <f t="shared" ca="1" si="1"/>
        <v>7.7316965648205338E-2</v>
      </c>
      <c r="J23" s="2"/>
    </row>
    <row r="24" spans="1:11" x14ac:dyDescent="0.25">
      <c r="A24" s="3">
        <v>22697</v>
      </c>
      <c r="C24" s="1" t="s">
        <v>23</v>
      </c>
      <c r="D24" s="11">
        <v>100.004424363</v>
      </c>
      <c r="E24" s="19">
        <v>5</v>
      </c>
      <c r="F24" s="13">
        <f t="shared" ca="1" si="0"/>
        <v>58337</v>
      </c>
      <c r="G24" s="6">
        <v>58391</v>
      </c>
      <c r="H24" s="9">
        <f t="shared" ca="1" si="2"/>
        <v>-9.2480005480296626E-2</v>
      </c>
      <c r="I24" s="9">
        <f t="shared" ca="1" si="1"/>
        <v>9.2480005480296626E-2</v>
      </c>
      <c r="J24" s="2"/>
    </row>
    <row r="25" spans="1:11" x14ac:dyDescent="0.25">
      <c r="A25" s="3">
        <v>22654</v>
      </c>
      <c r="C25" s="1" t="s">
        <v>24</v>
      </c>
      <c r="D25" s="11">
        <v>100.00355471100001</v>
      </c>
      <c r="E25" s="19">
        <v>5</v>
      </c>
      <c r="F25" s="13">
        <f t="shared" ca="1" si="0"/>
        <v>61892.800000000003</v>
      </c>
      <c r="G25" s="6">
        <v>61966</v>
      </c>
      <c r="H25" s="9">
        <f t="shared" ca="1" si="2"/>
        <v>-0.11812929671109493</v>
      </c>
      <c r="I25" s="9">
        <f t="shared" ca="1" si="1"/>
        <v>0.11812929671109493</v>
      </c>
      <c r="J25" s="2"/>
    </row>
    <row r="26" spans="1:11" x14ac:dyDescent="0.25">
      <c r="A26" s="3">
        <v>22498</v>
      </c>
      <c r="C26" s="1" t="s">
        <v>25</v>
      </c>
      <c r="D26" s="11">
        <v>100.00229757900001</v>
      </c>
      <c r="E26" s="19">
        <v>5</v>
      </c>
      <c r="F26" s="13">
        <f t="shared" ca="1" si="0"/>
        <v>60801.599999999999</v>
      </c>
      <c r="G26" s="6">
        <v>60803</v>
      </c>
      <c r="H26" s="9">
        <f t="shared" ca="1" si="2"/>
        <v>-2.3025179678658209E-3</v>
      </c>
      <c r="I26" s="9">
        <f t="shared" ca="1" si="1"/>
        <v>2.3025179678658209E-3</v>
      </c>
      <c r="J26" s="2"/>
    </row>
    <row r="27" spans="1:11" x14ac:dyDescent="0.25">
      <c r="A27" s="3">
        <v>22570</v>
      </c>
      <c r="C27" s="1" t="s">
        <v>26</v>
      </c>
      <c r="D27" s="11">
        <v>100.00401174800001</v>
      </c>
      <c r="E27" s="19">
        <v>5</v>
      </c>
      <c r="F27" s="13">
        <f t="shared" ca="1" si="0"/>
        <v>61271.4</v>
      </c>
      <c r="G27" s="6">
        <v>61437</v>
      </c>
      <c r="H27" s="9">
        <f t="shared" ca="1" si="2"/>
        <v>-0.269544411348208</v>
      </c>
      <c r="I27" s="9">
        <f t="shared" ca="1" si="1"/>
        <v>0.269544411348208</v>
      </c>
      <c r="J27" s="2"/>
    </row>
    <row r="28" spans="1:11" x14ac:dyDescent="0.25">
      <c r="A28" s="3">
        <v>22607</v>
      </c>
      <c r="C28" s="1" t="s">
        <v>27</v>
      </c>
      <c r="D28" s="11">
        <v>100.001347534</v>
      </c>
      <c r="E28" s="19">
        <v>5</v>
      </c>
      <c r="F28" s="13">
        <f t="shared" ca="1" si="0"/>
        <v>56333.8</v>
      </c>
      <c r="G28" s="6">
        <v>56377</v>
      </c>
      <c r="H28" s="9">
        <f t="shared" ca="1" si="2"/>
        <v>-7.6626993277395195E-2</v>
      </c>
      <c r="I28" s="9">
        <f t="shared" ca="1" si="1"/>
        <v>7.6626993277395195E-2</v>
      </c>
      <c r="J28" s="2"/>
    </row>
    <row r="29" spans="1:11" x14ac:dyDescent="0.25">
      <c r="A29" s="3">
        <v>22614</v>
      </c>
      <c r="C29" s="1" t="s">
        <v>28</v>
      </c>
      <c r="D29" s="11">
        <v>100.0034206</v>
      </c>
      <c r="E29" s="19">
        <v>5</v>
      </c>
      <c r="F29" s="13">
        <f t="shared" ca="1" si="0"/>
        <v>59329.4</v>
      </c>
      <c r="G29" s="6">
        <v>59391</v>
      </c>
      <c r="H29" s="9">
        <f t="shared" ca="1" si="2"/>
        <v>-0.10371941876715082</v>
      </c>
      <c r="I29" s="9">
        <f t="shared" ca="1" si="1"/>
        <v>0.10371941876715082</v>
      </c>
      <c r="J29" s="2"/>
    </row>
    <row r="30" spans="1:11" x14ac:dyDescent="0.25">
      <c r="A30" s="3">
        <v>22671</v>
      </c>
      <c r="C30" s="1" t="s">
        <v>29</v>
      </c>
      <c r="D30" s="11">
        <v>100.00321205600001</v>
      </c>
      <c r="E30" s="19">
        <v>5</v>
      </c>
      <c r="F30" s="13">
        <f t="shared" ca="1" si="0"/>
        <v>60089</v>
      </c>
      <c r="G30" s="6">
        <v>60205</v>
      </c>
      <c r="H30" s="9">
        <f t="shared" ca="1" si="2"/>
        <v>-0.19267502699111369</v>
      </c>
      <c r="I30" s="9">
        <f t="shared" ca="1" si="1"/>
        <v>0.19267502699111369</v>
      </c>
      <c r="J30" s="2"/>
    </row>
    <row r="31" spans="1:11" x14ac:dyDescent="0.25">
      <c r="A31" s="3">
        <v>22522</v>
      </c>
      <c r="C31" s="1" t="s">
        <v>30</v>
      </c>
      <c r="D31" s="11">
        <v>100.00156284400001</v>
      </c>
      <c r="E31" s="19">
        <v>5</v>
      </c>
      <c r="F31" s="13">
        <f t="shared" ca="1" si="0"/>
        <v>60619</v>
      </c>
      <c r="G31" s="6">
        <v>60633</v>
      </c>
      <c r="H31" s="9">
        <f t="shared" ca="1" si="2"/>
        <v>-2.3089736612075931E-2</v>
      </c>
      <c r="I31" s="9">
        <f t="shared" ca="1" si="1"/>
        <v>2.3089736612075931E-2</v>
      </c>
      <c r="J31" s="2"/>
    </row>
    <row r="32" spans="1:11" x14ac:dyDescent="0.25">
      <c r="A32" s="3">
        <v>21821</v>
      </c>
      <c r="G32" s="6"/>
      <c r="H32" s="9"/>
      <c r="I32" s="9"/>
      <c r="K32" s="1"/>
    </row>
    <row r="33" spans="1:9" x14ac:dyDescent="0.25">
      <c r="A33" s="3">
        <v>21776</v>
      </c>
      <c r="G33" s="6"/>
      <c r="H33" s="9"/>
      <c r="I33" s="9"/>
    </row>
    <row r="34" spans="1:9" x14ac:dyDescent="0.25">
      <c r="A34" s="3">
        <v>21727</v>
      </c>
      <c r="G34" s="6"/>
      <c r="H34" s="9"/>
      <c r="I34" s="9"/>
    </row>
    <row r="35" spans="1:9" x14ac:dyDescent="0.25">
      <c r="A35" s="3">
        <v>21697</v>
      </c>
      <c r="G35" s="6"/>
      <c r="H35" s="9"/>
      <c r="I35" s="9"/>
    </row>
    <row r="36" spans="1:9" x14ac:dyDescent="0.25">
      <c r="A36" s="3">
        <v>21741</v>
      </c>
      <c r="G36" s="6"/>
      <c r="H36" s="9"/>
      <c r="I36" s="9"/>
    </row>
    <row r="37" spans="1:9" x14ac:dyDescent="0.25">
      <c r="A37" s="3">
        <v>22497</v>
      </c>
      <c r="G37" s="6"/>
      <c r="H37" s="9"/>
      <c r="I37" s="9"/>
    </row>
    <row r="38" spans="1:9" x14ac:dyDescent="0.25">
      <c r="A38" s="3">
        <v>22385</v>
      </c>
      <c r="G38" s="6"/>
      <c r="H38" s="9"/>
      <c r="I38" s="9"/>
    </row>
    <row r="39" spans="1:9" x14ac:dyDescent="0.25">
      <c r="A39" s="3">
        <v>22312</v>
      </c>
      <c r="G39" s="6"/>
      <c r="H39" s="9"/>
      <c r="I39" s="9"/>
    </row>
    <row r="40" spans="1:9" x14ac:dyDescent="0.25">
      <c r="A40" s="3">
        <v>22473</v>
      </c>
      <c r="G40" s="6"/>
      <c r="H40" s="9"/>
      <c r="I40" s="9"/>
    </row>
    <row r="41" spans="1:9" x14ac:dyDescent="0.25">
      <c r="A41" s="3">
        <v>22551</v>
      </c>
      <c r="G41" s="6"/>
      <c r="H41" s="9"/>
      <c r="I41" s="9"/>
    </row>
    <row r="42" spans="1:9" x14ac:dyDescent="0.25">
      <c r="A42" s="3">
        <v>22349</v>
      </c>
      <c r="G42" s="6"/>
      <c r="H42" s="9"/>
      <c r="I42" s="9"/>
    </row>
    <row r="43" spans="1:9" x14ac:dyDescent="0.25">
      <c r="A43" s="3">
        <v>22353</v>
      </c>
      <c r="G43" s="6"/>
      <c r="H43" s="9"/>
      <c r="I43" s="9"/>
    </row>
    <row r="44" spans="1:9" x14ac:dyDescent="0.25">
      <c r="A44" s="3">
        <v>22275</v>
      </c>
      <c r="G44" s="6"/>
      <c r="H44" s="9"/>
      <c r="I44" s="9"/>
    </row>
    <row r="45" spans="1:9" x14ac:dyDescent="0.25">
      <c r="A45" s="3">
        <v>22370</v>
      </c>
      <c r="G45" s="6"/>
      <c r="H45" s="9"/>
      <c r="I45" s="9"/>
    </row>
    <row r="46" spans="1:9" x14ac:dyDescent="0.25">
      <c r="A46" s="3">
        <v>22207</v>
      </c>
      <c r="G46" s="6"/>
      <c r="H46" s="9"/>
      <c r="I46" s="9"/>
    </row>
    <row r="47" spans="1:9" x14ac:dyDescent="0.25">
      <c r="A47" s="3">
        <v>22702</v>
      </c>
      <c r="G47" s="6"/>
      <c r="H47" s="9"/>
      <c r="I47" s="9"/>
    </row>
    <row r="48" spans="1:9" x14ac:dyDescent="0.25">
      <c r="A48" s="3">
        <v>22497</v>
      </c>
      <c r="G48" s="6"/>
      <c r="H48" s="9"/>
      <c r="I48" s="9"/>
    </row>
    <row r="49" spans="1:9" x14ac:dyDescent="0.25">
      <c r="A49" s="3">
        <v>22569</v>
      </c>
      <c r="G49" s="6"/>
      <c r="H49" s="9"/>
      <c r="I49" s="9"/>
    </row>
    <row r="50" spans="1:9" x14ac:dyDescent="0.25">
      <c r="A50" s="3">
        <v>22551</v>
      </c>
      <c r="G50" s="6"/>
      <c r="H50" s="9"/>
      <c r="I50" s="9"/>
    </row>
    <row r="51" spans="1:9" x14ac:dyDescent="0.25">
      <c r="A51" s="3">
        <v>22561</v>
      </c>
      <c r="G51" s="6"/>
      <c r="H51" s="9"/>
      <c r="I51" s="9"/>
    </row>
    <row r="52" spans="1:9" x14ac:dyDescent="0.25">
      <c r="A52" s="3">
        <v>41331</v>
      </c>
      <c r="G52" s="6"/>
      <c r="H52" s="9"/>
      <c r="I52" s="9"/>
    </row>
    <row r="53" spans="1:9" x14ac:dyDescent="0.25">
      <c r="A53" s="3">
        <v>41262</v>
      </c>
      <c r="G53" s="6"/>
      <c r="H53" s="9"/>
      <c r="I53" s="9"/>
    </row>
    <row r="54" spans="1:9" x14ac:dyDescent="0.25">
      <c r="A54" s="3">
        <v>41282</v>
      </c>
      <c r="G54" s="6"/>
      <c r="H54" s="9"/>
      <c r="I54" s="9"/>
    </row>
    <row r="55" spans="1:9" x14ac:dyDescent="0.25">
      <c r="A55" s="3">
        <v>41238</v>
      </c>
      <c r="G55" s="6"/>
      <c r="H55" s="9"/>
      <c r="I55" s="9"/>
    </row>
    <row r="56" spans="1:9" x14ac:dyDescent="0.25">
      <c r="A56" s="3">
        <v>41306</v>
      </c>
      <c r="G56" s="6"/>
      <c r="H56" s="9"/>
      <c r="I56" s="9"/>
    </row>
    <row r="57" spans="1:9" x14ac:dyDescent="0.25">
      <c r="A57" s="3">
        <v>42194</v>
      </c>
      <c r="G57" s="6"/>
      <c r="H57" s="9"/>
      <c r="I57" s="9"/>
    </row>
    <row r="58" spans="1:9" x14ac:dyDescent="0.25">
      <c r="A58" s="3">
        <v>42189</v>
      </c>
      <c r="G58" s="6"/>
      <c r="H58" s="9"/>
      <c r="I58" s="9"/>
    </row>
    <row r="59" spans="1:9" x14ac:dyDescent="0.25">
      <c r="A59" s="3">
        <v>42237</v>
      </c>
      <c r="G59" s="6"/>
      <c r="H59" s="9"/>
      <c r="I59" s="9"/>
    </row>
    <row r="60" spans="1:9" x14ac:dyDescent="0.25">
      <c r="A60" s="3">
        <v>42198</v>
      </c>
      <c r="G60" s="6"/>
      <c r="H60" s="9"/>
      <c r="I60" s="9"/>
    </row>
    <row r="61" spans="1:9" x14ac:dyDescent="0.25">
      <c r="A61" s="3">
        <v>42168</v>
      </c>
      <c r="G61" s="6"/>
      <c r="H61" s="9"/>
      <c r="I61" s="9"/>
    </row>
    <row r="62" spans="1:9" x14ac:dyDescent="0.25">
      <c r="A62" s="3">
        <v>42318</v>
      </c>
      <c r="G62" s="6"/>
      <c r="H62" s="9"/>
      <c r="I62" s="9"/>
    </row>
    <row r="63" spans="1:9" x14ac:dyDescent="0.25">
      <c r="A63" s="3">
        <v>42350</v>
      </c>
      <c r="G63" s="6"/>
      <c r="H63" s="9"/>
      <c r="I63" s="9"/>
    </row>
    <row r="64" spans="1:9" x14ac:dyDescent="0.25">
      <c r="A64" s="3">
        <v>42311</v>
      </c>
      <c r="G64" s="6"/>
      <c r="H64" s="9"/>
      <c r="I64" s="9"/>
    </row>
    <row r="65" spans="1:9" x14ac:dyDescent="0.25">
      <c r="A65" s="3">
        <v>42350</v>
      </c>
      <c r="G65" s="6"/>
      <c r="H65" s="9"/>
      <c r="I65" s="9"/>
    </row>
    <row r="66" spans="1:9" x14ac:dyDescent="0.25">
      <c r="A66" s="3">
        <v>42263</v>
      </c>
      <c r="G66" s="6"/>
      <c r="H66" s="9"/>
      <c r="I66" s="9"/>
    </row>
    <row r="67" spans="1:9" x14ac:dyDescent="0.25">
      <c r="A67" s="3">
        <v>45454</v>
      </c>
      <c r="G67" s="6"/>
      <c r="H67" s="9"/>
      <c r="I67" s="9"/>
    </row>
    <row r="68" spans="1:9" x14ac:dyDescent="0.25">
      <c r="A68" s="3">
        <v>45397</v>
      </c>
      <c r="G68" s="6"/>
      <c r="H68" s="9"/>
      <c r="I68" s="9"/>
    </row>
    <row r="69" spans="1:9" x14ac:dyDescent="0.25">
      <c r="A69" s="3">
        <v>45451</v>
      </c>
      <c r="G69" s="6"/>
      <c r="H69" s="9"/>
      <c r="I69" s="9"/>
    </row>
    <row r="70" spans="1:9" x14ac:dyDescent="0.25">
      <c r="A70" s="3">
        <v>45451</v>
      </c>
      <c r="G70" s="6"/>
      <c r="H70" s="9"/>
      <c r="I70" s="9"/>
    </row>
    <row r="71" spans="1:9" x14ac:dyDescent="0.25">
      <c r="A71" s="3">
        <v>45459</v>
      </c>
      <c r="G71" s="6"/>
      <c r="H71" s="9"/>
      <c r="I71" s="9"/>
    </row>
    <row r="72" spans="1:9" x14ac:dyDescent="0.25">
      <c r="A72" s="3">
        <v>41767</v>
      </c>
      <c r="G72" s="6"/>
      <c r="H72" s="9"/>
      <c r="I72" s="9"/>
    </row>
    <row r="73" spans="1:9" x14ac:dyDescent="0.25">
      <c r="A73" s="3">
        <v>41754</v>
      </c>
      <c r="G73" s="6"/>
      <c r="H73" s="9"/>
      <c r="I73" s="9"/>
    </row>
    <row r="74" spans="1:9" x14ac:dyDescent="0.25">
      <c r="A74" s="3">
        <v>41790</v>
      </c>
      <c r="G74" s="6"/>
      <c r="H74" s="9"/>
      <c r="I74" s="9"/>
    </row>
    <row r="75" spans="1:9" x14ac:dyDescent="0.25">
      <c r="A75" s="3">
        <v>41833</v>
      </c>
      <c r="G75" s="6"/>
      <c r="H75" s="9"/>
      <c r="I75" s="9"/>
    </row>
    <row r="76" spans="1:9" x14ac:dyDescent="0.25">
      <c r="A76" s="3">
        <v>41602</v>
      </c>
      <c r="G76" s="6"/>
      <c r="H76" s="9"/>
      <c r="I76" s="9"/>
    </row>
    <row r="77" spans="1:9" x14ac:dyDescent="0.25">
      <c r="A77" s="3">
        <v>42890</v>
      </c>
      <c r="G77" s="6"/>
      <c r="H77" s="9"/>
      <c r="I77" s="9"/>
    </row>
    <row r="78" spans="1:9" x14ac:dyDescent="0.25">
      <c r="A78" s="3">
        <v>42823</v>
      </c>
      <c r="G78" s="6"/>
      <c r="H78" s="9"/>
      <c r="I78" s="9"/>
    </row>
    <row r="79" spans="1:9" x14ac:dyDescent="0.25">
      <c r="A79" s="3">
        <v>42995</v>
      </c>
      <c r="G79" s="6"/>
      <c r="H79" s="9"/>
      <c r="I79" s="9"/>
    </row>
    <row r="80" spans="1:9" x14ac:dyDescent="0.25">
      <c r="A80" s="3">
        <v>42820</v>
      </c>
      <c r="G80" s="6"/>
      <c r="H80" s="9"/>
      <c r="I80" s="9"/>
    </row>
    <row r="81" spans="1:9" x14ac:dyDescent="0.25">
      <c r="A81" s="3">
        <v>42790</v>
      </c>
      <c r="G81" s="6"/>
      <c r="H81" s="9"/>
      <c r="I81" s="9"/>
    </row>
    <row r="82" spans="1:9" x14ac:dyDescent="0.25">
      <c r="A82" s="3">
        <v>43456</v>
      </c>
      <c r="G82" s="6"/>
      <c r="H82" s="9"/>
      <c r="I82" s="9"/>
    </row>
    <row r="83" spans="1:9" x14ac:dyDescent="0.25">
      <c r="A83" s="3">
        <v>43384</v>
      </c>
      <c r="G83" s="6"/>
      <c r="H83" s="9"/>
      <c r="I83" s="9"/>
    </row>
    <row r="84" spans="1:9" x14ac:dyDescent="0.25">
      <c r="A84" s="3">
        <v>43553</v>
      </c>
      <c r="G84" s="6"/>
      <c r="H84" s="9"/>
      <c r="I84" s="9"/>
    </row>
    <row r="85" spans="1:9" x14ac:dyDescent="0.25">
      <c r="A85" s="3">
        <v>43553</v>
      </c>
      <c r="G85" s="6"/>
      <c r="H85" s="9"/>
      <c r="I85" s="9"/>
    </row>
    <row r="86" spans="1:9" x14ac:dyDescent="0.25">
      <c r="A86" s="3">
        <v>43408</v>
      </c>
      <c r="G86" s="6"/>
      <c r="H86" s="9"/>
      <c r="I86" s="9"/>
    </row>
    <row r="87" spans="1:9" x14ac:dyDescent="0.25">
      <c r="A87" s="3">
        <v>42914</v>
      </c>
      <c r="G87" s="6"/>
      <c r="H87" s="9"/>
      <c r="I87" s="9"/>
    </row>
    <row r="88" spans="1:9" x14ac:dyDescent="0.25">
      <c r="A88" s="3">
        <v>42914</v>
      </c>
      <c r="G88" s="6"/>
      <c r="H88" s="9"/>
      <c r="I88" s="9"/>
    </row>
    <row r="89" spans="1:9" x14ac:dyDescent="0.25">
      <c r="A89" s="3">
        <v>42914</v>
      </c>
      <c r="G89" s="6"/>
      <c r="H89" s="9"/>
      <c r="I89" s="9"/>
    </row>
    <row r="90" spans="1:9" x14ac:dyDescent="0.25">
      <c r="A90" s="3">
        <v>42914</v>
      </c>
      <c r="G90" s="6"/>
      <c r="H90" s="9"/>
      <c r="I90" s="9"/>
    </row>
    <row r="91" spans="1:9" x14ac:dyDescent="0.25">
      <c r="A91" s="3">
        <v>42864</v>
      </c>
      <c r="G91" s="6"/>
      <c r="H91" s="9"/>
      <c r="I91" s="9"/>
    </row>
    <row r="92" spans="1:9" x14ac:dyDescent="0.25">
      <c r="A92" s="3">
        <v>42159</v>
      </c>
      <c r="G92" s="6"/>
      <c r="H92" s="9"/>
      <c r="I92" s="9"/>
    </row>
    <row r="93" spans="1:9" x14ac:dyDescent="0.25">
      <c r="A93" s="3">
        <v>42123</v>
      </c>
      <c r="G93" s="6"/>
      <c r="H93" s="9"/>
      <c r="I93" s="9"/>
    </row>
    <row r="94" spans="1:9" x14ac:dyDescent="0.25">
      <c r="A94" s="3">
        <v>42212</v>
      </c>
      <c r="G94" s="6"/>
      <c r="H94" s="9"/>
      <c r="I94" s="9"/>
    </row>
    <row r="95" spans="1:9" x14ac:dyDescent="0.25">
      <c r="A95" s="3">
        <v>42153</v>
      </c>
      <c r="G95" s="6"/>
      <c r="H95" s="9"/>
      <c r="I95" s="9"/>
    </row>
    <row r="96" spans="1:9" x14ac:dyDescent="0.25">
      <c r="A96" s="3">
        <v>42153</v>
      </c>
      <c r="G96" s="6"/>
      <c r="H96" s="9"/>
      <c r="I96" s="9"/>
    </row>
    <row r="97" spans="1:9" x14ac:dyDescent="0.25">
      <c r="A97" s="3">
        <v>41073</v>
      </c>
      <c r="G97" s="6"/>
      <c r="H97" s="9"/>
      <c r="I97" s="9"/>
    </row>
    <row r="98" spans="1:9" x14ac:dyDescent="0.25">
      <c r="A98" s="3">
        <v>41039</v>
      </c>
      <c r="G98" s="6"/>
      <c r="H98" s="9"/>
      <c r="I98" s="9"/>
    </row>
    <row r="99" spans="1:9" x14ac:dyDescent="0.25">
      <c r="A99" s="3">
        <v>41078</v>
      </c>
      <c r="G99" s="6"/>
      <c r="H99" s="9"/>
      <c r="I99" s="9"/>
    </row>
    <row r="100" spans="1:9" x14ac:dyDescent="0.25">
      <c r="A100" s="3">
        <v>41080</v>
      </c>
      <c r="G100" s="6"/>
      <c r="H100" s="9"/>
      <c r="I100" s="9"/>
    </row>
    <row r="101" spans="1:9" x14ac:dyDescent="0.25">
      <c r="A101" s="3">
        <v>41112</v>
      </c>
      <c r="G101" s="6"/>
      <c r="H101" s="9"/>
      <c r="I101" s="9"/>
    </row>
    <row r="102" spans="1:9" x14ac:dyDescent="0.25">
      <c r="A102" s="3">
        <v>57375</v>
      </c>
      <c r="G102" s="6"/>
      <c r="H102" s="9"/>
      <c r="I102" s="9"/>
    </row>
    <row r="103" spans="1:9" x14ac:dyDescent="0.25">
      <c r="A103" s="3">
        <v>57375</v>
      </c>
      <c r="G103" s="6"/>
      <c r="H103" s="9"/>
      <c r="I103" s="9"/>
    </row>
    <row r="104" spans="1:9" x14ac:dyDescent="0.25">
      <c r="A104" s="3">
        <v>57268</v>
      </c>
      <c r="G104" s="6"/>
      <c r="H104" s="9"/>
      <c r="I104" s="9"/>
    </row>
    <row r="105" spans="1:9" x14ac:dyDescent="0.25">
      <c r="A105" s="3">
        <v>57375</v>
      </c>
      <c r="G105" s="6"/>
      <c r="H105" s="9"/>
      <c r="I105" s="9"/>
    </row>
    <row r="106" spans="1:9" x14ac:dyDescent="0.25">
      <c r="A106" s="3">
        <v>57375</v>
      </c>
      <c r="G106" s="6"/>
      <c r="H106" s="9"/>
      <c r="I106" s="9"/>
    </row>
    <row r="107" spans="1:9" x14ac:dyDescent="0.25">
      <c r="A107" s="3">
        <v>58922</v>
      </c>
      <c r="G107" s="6"/>
      <c r="H107" s="9"/>
      <c r="I107" s="9"/>
    </row>
    <row r="108" spans="1:9" x14ac:dyDescent="0.25">
      <c r="A108" s="3">
        <v>58922</v>
      </c>
      <c r="G108" s="6"/>
      <c r="H108" s="9"/>
      <c r="I108" s="9"/>
    </row>
    <row r="109" spans="1:9" x14ac:dyDescent="0.25">
      <c r="A109" s="3">
        <v>58906</v>
      </c>
      <c r="G109" s="6"/>
      <c r="H109" s="9"/>
      <c r="I109" s="9"/>
    </row>
    <row r="110" spans="1:9" x14ac:dyDescent="0.25">
      <c r="A110" s="3">
        <v>58934</v>
      </c>
      <c r="G110" s="6"/>
      <c r="H110" s="9"/>
      <c r="I110" s="9"/>
    </row>
    <row r="111" spans="1:9" x14ac:dyDescent="0.25">
      <c r="A111" s="3">
        <v>58978</v>
      </c>
      <c r="G111" s="6"/>
      <c r="H111" s="9"/>
      <c r="I111" s="9"/>
    </row>
    <row r="112" spans="1:9" x14ac:dyDescent="0.25">
      <c r="A112" s="3">
        <v>58354</v>
      </c>
      <c r="G112" s="6"/>
      <c r="H112" s="9"/>
      <c r="I112" s="9"/>
    </row>
    <row r="113" spans="1:9" x14ac:dyDescent="0.25">
      <c r="A113" s="3">
        <v>58354</v>
      </c>
      <c r="G113" s="6"/>
      <c r="H113" s="9"/>
      <c r="I113" s="9"/>
    </row>
    <row r="114" spans="1:9" x14ac:dyDescent="0.25">
      <c r="A114" s="3">
        <v>58319</v>
      </c>
      <c r="G114" s="6"/>
      <c r="H114" s="9"/>
      <c r="I114" s="9"/>
    </row>
    <row r="115" spans="1:9" x14ac:dyDescent="0.25">
      <c r="A115" s="3">
        <v>58304</v>
      </c>
      <c r="G115" s="6"/>
      <c r="H115" s="9"/>
      <c r="I115" s="9"/>
    </row>
    <row r="116" spans="1:9" x14ac:dyDescent="0.25">
      <c r="A116" s="3">
        <v>58354</v>
      </c>
      <c r="G116" s="6"/>
      <c r="H116" s="9"/>
      <c r="I116" s="9"/>
    </row>
    <row r="117" spans="1:9" x14ac:dyDescent="0.25">
      <c r="A117" s="3">
        <v>61894</v>
      </c>
      <c r="G117" s="6"/>
      <c r="H117" s="9"/>
      <c r="I117" s="9"/>
    </row>
    <row r="118" spans="1:9" x14ac:dyDescent="0.25">
      <c r="A118" s="3">
        <v>61837</v>
      </c>
      <c r="G118" s="6"/>
      <c r="H118" s="9"/>
      <c r="I118" s="9"/>
    </row>
    <row r="119" spans="1:9" x14ac:dyDescent="0.25">
      <c r="A119" s="3">
        <v>61892</v>
      </c>
      <c r="G119" s="6"/>
      <c r="H119" s="9"/>
      <c r="I119" s="9"/>
    </row>
    <row r="120" spans="1:9" x14ac:dyDescent="0.25">
      <c r="A120" s="3">
        <v>61966</v>
      </c>
      <c r="G120" s="6"/>
      <c r="H120" s="9"/>
      <c r="I120" s="9"/>
    </row>
    <row r="121" spans="1:9" x14ac:dyDescent="0.25">
      <c r="A121" s="3">
        <v>61875</v>
      </c>
      <c r="G121" s="6"/>
      <c r="H121" s="9"/>
      <c r="I121" s="9"/>
    </row>
    <row r="122" spans="1:9" x14ac:dyDescent="0.25">
      <c r="A122" s="3">
        <v>60803</v>
      </c>
      <c r="G122" s="6"/>
      <c r="H122" s="9"/>
      <c r="I122" s="9"/>
    </row>
    <row r="123" spans="1:9" x14ac:dyDescent="0.25">
      <c r="A123" s="3">
        <v>60803</v>
      </c>
      <c r="G123" s="6"/>
      <c r="H123" s="9"/>
      <c r="I123" s="9"/>
    </row>
    <row r="124" spans="1:9" x14ac:dyDescent="0.25">
      <c r="A124" s="3">
        <v>60803</v>
      </c>
      <c r="G124" s="6"/>
      <c r="H124" s="9"/>
      <c r="I124" s="9"/>
    </row>
    <row r="125" spans="1:9" x14ac:dyDescent="0.25">
      <c r="A125" s="3">
        <v>60796</v>
      </c>
      <c r="G125" s="6"/>
      <c r="H125" s="9"/>
      <c r="I125" s="9"/>
    </row>
    <row r="126" spans="1:9" x14ac:dyDescent="0.25">
      <c r="A126" s="3">
        <v>60803</v>
      </c>
      <c r="G126" s="6"/>
      <c r="H126" s="9"/>
      <c r="I126" s="9"/>
    </row>
    <row r="127" spans="1:9" x14ac:dyDescent="0.25">
      <c r="A127" s="3">
        <v>61184</v>
      </c>
      <c r="G127" s="6"/>
      <c r="H127" s="9"/>
      <c r="I127" s="9"/>
    </row>
    <row r="128" spans="1:9" x14ac:dyDescent="0.25">
      <c r="A128" s="3">
        <v>61312</v>
      </c>
      <c r="G128" s="6"/>
      <c r="H128" s="9"/>
      <c r="I128" s="9"/>
    </row>
    <row r="129" spans="1:9" x14ac:dyDescent="0.25">
      <c r="A129" s="3">
        <v>61257</v>
      </c>
      <c r="G129" s="6"/>
      <c r="H129" s="9"/>
      <c r="I129" s="9"/>
    </row>
    <row r="130" spans="1:9" x14ac:dyDescent="0.25">
      <c r="A130" s="3">
        <v>61290</v>
      </c>
      <c r="G130" s="6"/>
      <c r="H130" s="9"/>
      <c r="I130" s="9"/>
    </row>
    <row r="131" spans="1:9" x14ac:dyDescent="0.25">
      <c r="A131" s="3">
        <v>61314</v>
      </c>
      <c r="G131" s="6"/>
      <c r="H131" s="9"/>
      <c r="I131" s="9"/>
    </row>
    <row r="132" spans="1:9" x14ac:dyDescent="0.25">
      <c r="A132" s="3">
        <v>56314</v>
      </c>
      <c r="G132" s="6"/>
      <c r="H132" s="9"/>
      <c r="I132" s="9"/>
    </row>
    <row r="133" spans="1:9" x14ac:dyDescent="0.25">
      <c r="A133" s="3">
        <v>56323</v>
      </c>
      <c r="G133" s="6"/>
      <c r="H133" s="9"/>
      <c r="I133" s="9"/>
    </row>
    <row r="134" spans="1:9" x14ac:dyDescent="0.25">
      <c r="A134" s="3">
        <v>56323</v>
      </c>
      <c r="G134" s="6"/>
      <c r="H134" s="9"/>
      <c r="I134" s="9"/>
    </row>
    <row r="135" spans="1:9" x14ac:dyDescent="0.25">
      <c r="A135" s="3">
        <v>56377</v>
      </c>
      <c r="G135" s="6"/>
      <c r="H135" s="9"/>
      <c r="I135" s="9"/>
    </row>
    <row r="136" spans="1:9" x14ac:dyDescent="0.25">
      <c r="A136" s="3">
        <v>56332</v>
      </c>
      <c r="G136" s="6"/>
      <c r="H136" s="9"/>
      <c r="I136" s="9"/>
    </row>
    <row r="137" spans="1:9" x14ac:dyDescent="0.25">
      <c r="A137" s="3">
        <v>59332</v>
      </c>
      <c r="G137" s="6"/>
      <c r="H137" s="9"/>
      <c r="I137" s="9"/>
    </row>
    <row r="138" spans="1:9" x14ac:dyDescent="0.25">
      <c r="A138" s="3">
        <v>59391</v>
      </c>
      <c r="G138" s="6"/>
      <c r="H138" s="9"/>
      <c r="I138" s="9"/>
    </row>
    <row r="139" spans="1:9" x14ac:dyDescent="0.25">
      <c r="A139" s="3">
        <v>59318</v>
      </c>
      <c r="G139" s="6"/>
      <c r="H139" s="9"/>
      <c r="I139" s="9"/>
    </row>
    <row r="140" spans="1:9" x14ac:dyDescent="0.25">
      <c r="A140" s="3">
        <v>59332</v>
      </c>
      <c r="G140" s="6"/>
      <c r="H140" s="9"/>
      <c r="I140" s="9"/>
    </row>
    <row r="141" spans="1:9" x14ac:dyDescent="0.25">
      <c r="A141" s="3">
        <v>59274</v>
      </c>
      <c r="G141" s="6"/>
      <c r="H141" s="9"/>
      <c r="I141" s="9"/>
    </row>
    <row r="142" spans="1:9" x14ac:dyDescent="0.25">
      <c r="A142" s="3">
        <v>60054</v>
      </c>
      <c r="G142" s="6"/>
      <c r="H142" s="9"/>
      <c r="I142" s="9"/>
    </row>
    <row r="143" spans="1:9" x14ac:dyDescent="0.25">
      <c r="A143" s="3">
        <v>60043</v>
      </c>
      <c r="G143" s="6"/>
      <c r="H143" s="9"/>
      <c r="I143" s="9"/>
    </row>
    <row r="144" spans="1:9" x14ac:dyDescent="0.25">
      <c r="A144" s="3">
        <v>60069</v>
      </c>
      <c r="G144" s="6"/>
      <c r="H144" s="9"/>
      <c r="I144" s="9"/>
    </row>
    <row r="145" spans="1:9" x14ac:dyDescent="0.25">
      <c r="A145" s="3">
        <v>60126</v>
      </c>
      <c r="G145" s="6"/>
      <c r="H145" s="9"/>
      <c r="I145" s="9"/>
    </row>
    <row r="146" spans="1:9" x14ac:dyDescent="0.25">
      <c r="A146" s="3">
        <v>60153</v>
      </c>
      <c r="G146" s="6"/>
      <c r="H146" s="9"/>
      <c r="I146" s="9"/>
    </row>
    <row r="147" spans="1:9" x14ac:dyDescent="0.25">
      <c r="A147" s="3">
        <v>60567</v>
      </c>
      <c r="G147" s="6"/>
      <c r="H147" s="9"/>
      <c r="I147" s="9"/>
    </row>
    <row r="148" spans="1:9" x14ac:dyDescent="0.25">
      <c r="A148" s="3">
        <v>60633</v>
      </c>
      <c r="G148" s="6"/>
      <c r="H148" s="9"/>
      <c r="I148" s="9"/>
    </row>
    <row r="149" spans="1:9" x14ac:dyDescent="0.25">
      <c r="A149" s="3">
        <v>60633</v>
      </c>
      <c r="G149" s="6"/>
      <c r="H149" s="9"/>
      <c r="I149" s="9"/>
    </row>
    <row r="150" spans="1:9" x14ac:dyDescent="0.25">
      <c r="A150" s="3">
        <v>60629</v>
      </c>
      <c r="G150" s="6"/>
      <c r="H150" s="9"/>
      <c r="I150" s="9"/>
    </row>
    <row r="151" spans="1:9" x14ac:dyDescent="0.25">
      <c r="A151" s="3">
        <v>60633</v>
      </c>
      <c r="G151" s="6"/>
      <c r="H151" s="9"/>
      <c r="I151" s="9"/>
    </row>
    <row r="152" spans="1:9" x14ac:dyDescent="0.25">
      <c r="G152" s="6"/>
      <c r="H152" s="9"/>
      <c r="I152" s="9"/>
    </row>
    <row r="153" spans="1:9" x14ac:dyDescent="0.25">
      <c r="G153" s="6"/>
      <c r="H153" s="9"/>
      <c r="I153" s="9"/>
    </row>
    <row r="154" spans="1:9" x14ac:dyDescent="0.25">
      <c r="G154" s="6"/>
      <c r="H154" s="9"/>
      <c r="I154" s="9"/>
    </row>
    <row r="155" spans="1:9" x14ac:dyDescent="0.25">
      <c r="G155" s="6"/>
      <c r="H155" s="9"/>
      <c r="I155" s="9"/>
    </row>
    <row r="156" spans="1:9" x14ac:dyDescent="0.25">
      <c r="G156" s="6"/>
      <c r="H156" s="9"/>
      <c r="I156" s="9"/>
    </row>
    <row r="157" spans="1:9" x14ac:dyDescent="0.25">
      <c r="G157" s="6"/>
      <c r="H157" s="9"/>
      <c r="I157" s="9"/>
    </row>
    <row r="158" spans="1:9" x14ac:dyDescent="0.25">
      <c r="G158" s="6"/>
      <c r="H158" s="9"/>
      <c r="I158" s="9"/>
    </row>
    <row r="159" spans="1:9" x14ac:dyDescent="0.25">
      <c r="G159" s="6"/>
      <c r="H159" s="9"/>
      <c r="I159" s="9"/>
    </row>
    <row r="160" spans="1:9" x14ac:dyDescent="0.25">
      <c r="G160" s="6"/>
      <c r="H160" s="9"/>
      <c r="I160" s="9"/>
    </row>
    <row r="161" spans="7:9" x14ac:dyDescent="0.25">
      <c r="G161" s="6"/>
      <c r="H161" s="9"/>
      <c r="I161" s="9"/>
    </row>
    <row r="162" spans="7:9" x14ac:dyDescent="0.25">
      <c r="G162" s="6"/>
      <c r="H162" s="9"/>
      <c r="I162" s="9"/>
    </row>
    <row r="163" spans="7:9" x14ac:dyDescent="0.25">
      <c r="G163" s="6"/>
      <c r="H163" s="9"/>
      <c r="I163" s="9"/>
    </row>
    <row r="164" spans="7:9" x14ac:dyDescent="0.25">
      <c r="G164" s="6"/>
      <c r="H164" s="9"/>
      <c r="I164" s="9"/>
    </row>
    <row r="165" spans="7:9" x14ac:dyDescent="0.25">
      <c r="G165" s="6"/>
      <c r="H165" s="9"/>
      <c r="I165" s="9"/>
    </row>
    <row r="166" spans="7:9" x14ac:dyDescent="0.25">
      <c r="G166" s="6"/>
      <c r="H166" s="9"/>
      <c r="I166" s="9"/>
    </row>
    <row r="167" spans="7:9" x14ac:dyDescent="0.25">
      <c r="G167" s="6"/>
      <c r="H167" s="9"/>
      <c r="I167" s="9"/>
    </row>
    <row r="168" spans="7:9" x14ac:dyDescent="0.25">
      <c r="G168" s="6"/>
      <c r="H168" s="9"/>
      <c r="I168" s="9"/>
    </row>
    <row r="169" spans="7:9" x14ac:dyDescent="0.25">
      <c r="G169" s="6"/>
      <c r="H169" s="9"/>
      <c r="I169" s="9"/>
    </row>
    <row r="170" spans="7:9" x14ac:dyDescent="0.25">
      <c r="G170" s="6"/>
      <c r="H170" s="9"/>
      <c r="I170" s="9"/>
    </row>
    <row r="171" spans="7:9" x14ac:dyDescent="0.25">
      <c r="G171" s="6"/>
      <c r="H171" s="9"/>
      <c r="I171" s="9"/>
    </row>
    <row r="172" spans="7:9" x14ac:dyDescent="0.25">
      <c r="G172" s="6"/>
      <c r="H172" s="9"/>
      <c r="I172" s="9"/>
    </row>
    <row r="173" spans="7:9" x14ac:dyDescent="0.25">
      <c r="G173" s="6"/>
      <c r="H173" s="9"/>
      <c r="I173" s="9"/>
    </row>
    <row r="174" spans="7:9" x14ac:dyDescent="0.25">
      <c r="G174" s="6"/>
      <c r="H174" s="9"/>
      <c r="I174" s="9"/>
    </row>
    <row r="175" spans="7:9" x14ac:dyDescent="0.25">
      <c r="G175" s="6"/>
      <c r="H175" s="9"/>
      <c r="I175" s="9"/>
    </row>
    <row r="176" spans="7:9" x14ac:dyDescent="0.25">
      <c r="G176" s="6"/>
      <c r="H176" s="9"/>
      <c r="I176" s="9"/>
    </row>
    <row r="177" spans="7:9" x14ac:dyDescent="0.25">
      <c r="G177" s="6"/>
      <c r="H177" s="9"/>
      <c r="I177" s="9"/>
    </row>
    <row r="178" spans="7:9" x14ac:dyDescent="0.25">
      <c r="G178" s="6"/>
      <c r="H178" s="9"/>
      <c r="I178" s="9"/>
    </row>
    <row r="179" spans="7:9" x14ac:dyDescent="0.25">
      <c r="G179" s="6"/>
      <c r="H179" s="9"/>
      <c r="I179" s="9"/>
    </row>
    <row r="180" spans="7:9" x14ac:dyDescent="0.25">
      <c r="G180" s="6"/>
      <c r="H180" s="9"/>
      <c r="I180" s="9"/>
    </row>
    <row r="181" spans="7:9" x14ac:dyDescent="0.25">
      <c r="G181" s="6"/>
      <c r="H181" s="9"/>
      <c r="I181" s="9"/>
    </row>
  </sheetData>
  <conditionalFormatting sqref="K2:K33">
    <cfRule type="cellIs" dxfId="5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6FD1-ED88-4B02-8CF7-4C0498ED30ED}">
  <dimension ref="A1:K151"/>
  <sheetViews>
    <sheetView topLeftCell="A10" workbookViewId="0">
      <selection activeCell="I2" sqref="I2:I31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9.7109375" style="14" customWidth="1"/>
    <col min="5" max="5" width="8.42578125" bestFit="1" customWidth="1"/>
    <col min="6" max="6" width="9.42578125" style="14" bestFit="1" customWidth="1"/>
    <col min="7" max="7" width="11.28515625" bestFit="1" customWidth="1"/>
    <col min="8" max="8" width="9.5703125" bestFit="1" customWidth="1"/>
    <col min="9" max="9" width="12.85546875" bestFit="1" customWidth="1"/>
    <col min="11" max="11" width="13.140625" bestFit="1" customWidth="1"/>
  </cols>
  <sheetData>
    <row r="1" spans="1:11" x14ac:dyDescent="0.25">
      <c r="A1" t="s">
        <v>31</v>
      </c>
      <c r="C1" s="1" t="s">
        <v>0</v>
      </c>
      <c r="D1" s="20" t="s">
        <v>82</v>
      </c>
      <c r="E1" s="1" t="s">
        <v>80</v>
      </c>
      <c r="F1" s="12" t="s">
        <v>77</v>
      </c>
      <c r="G1" s="7" t="s">
        <v>78</v>
      </c>
      <c r="H1" s="8" t="s">
        <v>79</v>
      </c>
      <c r="I1" s="8" t="s">
        <v>81</v>
      </c>
      <c r="K1" s="1" t="s">
        <v>83</v>
      </c>
    </row>
    <row r="2" spans="1:11" x14ac:dyDescent="0.25">
      <c r="A2" s="3">
        <v>23055</v>
      </c>
      <c r="C2" s="1" t="s">
        <v>1</v>
      </c>
      <c r="D2" s="13">
        <v>100.184271555</v>
      </c>
      <c r="E2" s="19">
        <v>5</v>
      </c>
      <c r="F2" s="13">
        <f ca="1">AVERAGE(OFFSET($A$2,(ROW()-ROW($A$2))*5,0,5,1))</f>
        <v>23057.599999999999</v>
      </c>
      <c r="G2" s="6">
        <v>23064</v>
      </c>
      <c r="H2" s="9">
        <f ca="1">100*((F2-G2)/G2)</f>
        <v>-2.7748872702052788E-2</v>
      </c>
      <c r="I2" s="9">
        <f ca="1">H2*-1</f>
        <v>2.7748872702052788E-2</v>
      </c>
      <c r="K2" s="11">
        <f ca="1">AVERAGE(I2:I31)</f>
        <v>0.10480727418345097</v>
      </c>
    </row>
    <row r="3" spans="1:11" x14ac:dyDescent="0.25">
      <c r="A3" s="3">
        <v>23055</v>
      </c>
      <c r="C3" s="1" t="s">
        <v>2</v>
      </c>
      <c r="D3" s="13">
        <v>100.18287800500001</v>
      </c>
      <c r="E3" s="19">
        <v>5</v>
      </c>
      <c r="F3" s="13">
        <f t="shared" ref="F3:F31" ca="1" si="0">AVERAGE(OFFSET($A$2,(ROW()-ROW($A$2))*5,0,5,1))</f>
        <v>22750.6</v>
      </c>
      <c r="G3" s="6">
        <v>22801</v>
      </c>
      <c r="H3" s="9">
        <f ca="1">100*((F3-G3)/G3)</f>
        <v>-0.22104293671330844</v>
      </c>
      <c r="I3" s="9">
        <f t="shared" ref="I3:I31" ca="1" si="1">H3*-1</f>
        <v>0.22104293671330844</v>
      </c>
    </row>
    <row r="4" spans="1:11" x14ac:dyDescent="0.25">
      <c r="A4" s="3">
        <v>23064</v>
      </c>
      <c r="C4" s="1" t="s">
        <v>3</v>
      </c>
      <c r="D4" s="13">
        <v>100.17499788900001</v>
      </c>
      <c r="E4" s="19">
        <v>5</v>
      </c>
      <c r="F4" s="13">
        <f t="shared" ca="1" si="0"/>
        <v>22091.8</v>
      </c>
      <c r="G4" s="6">
        <v>22131</v>
      </c>
      <c r="H4" s="9">
        <f t="shared" ref="H4:H31" ca="1" si="2">100*((F4-G4)/G4)</f>
        <v>-0.1771271067733077</v>
      </c>
      <c r="I4" s="9">
        <f t="shared" ca="1" si="1"/>
        <v>0.1771271067733077</v>
      </c>
    </row>
    <row r="5" spans="1:11" x14ac:dyDescent="0.25">
      <c r="A5" s="3">
        <v>23064</v>
      </c>
      <c r="C5" s="1" t="s">
        <v>4</v>
      </c>
      <c r="D5" s="13">
        <v>100.181035341</v>
      </c>
      <c r="E5" s="19">
        <v>5</v>
      </c>
      <c r="F5" s="13">
        <f t="shared" ca="1" si="0"/>
        <v>22754.2</v>
      </c>
      <c r="G5" s="6">
        <v>22772</v>
      </c>
      <c r="H5" s="9">
        <f t="shared" ca="1" si="2"/>
        <v>-7.8166168979445241E-2</v>
      </c>
      <c r="I5" s="9">
        <f t="shared" ca="1" si="1"/>
        <v>7.8166168979445241E-2</v>
      </c>
    </row>
    <row r="6" spans="1:11" x14ac:dyDescent="0.25">
      <c r="A6" s="3">
        <v>23050</v>
      </c>
      <c r="C6" s="1" t="s">
        <v>5</v>
      </c>
      <c r="D6" s="13">
        <v>100.18629649500001</v>
      </c>
      <c r="E6" s="19">
        <v>5</v>
      </c>
      <c r="F6" s="13">
        <f t="shared" ca="1" si="0"/>
        <v>22693.8</v>
      </c>
      <c r="G6" s="6">
        <v>22751</v>
      </c>
      <c r="H6" s="9">
        <f t="shared" ca="1" si="2"/>
        <v>-0.25141752010900936</v>
      </c>
      <c r="I6" s="9">
        <f t="shared" ca="1" si="1"/>
        <v>0.25141752010900936</v>
      </c>
    </row>
    <row r="7" spans="1:11" x14ac:dyDescent="0.25">
      <c r="A7" s="3">
        <v>22753</v>
      </c>
      <c r="C7" s="1" t="s">
        <v>6</v>
      </c>
      <c r="D7" s="13">
        <v>100.17128463100001</v>
      </c>
      <c r="E7" s="19">
        <v>5</v>
      </c>
      <c r="F7" s="13">
        <f t="shared" ca="1" si="0"/>
        <v>22715.599999999999</v>
      </c>
      <c r="G7" s="6">
        <v>22777</v>
      </c>
      <c r="H7" s="9">
        <f t="shared" ca="1" si="2"/>
        <v>-0.26957018044519232</v>
      </c>
      <c r="I7" s="9">
        <f t="shared" ca="1" si="1"/>
        <v>0.26957018044519232</v>
      </c>
    </row>
    <row r="8" spans="1:11" x14ac:dyDescent="0.25">
      <c r="A8" s="3">
        <v>22801</v>
      </c>
      <c r="C8" s="1" t="s">
        <v>7</v>
      </c>
      <c r="D8" s="13">
        <v>100.18841904300001</v>
      </c>
      <c r="E8" s="19">
        <v>5</v>
      </c>
      <c r="F8" s="13">
        <f t="shared" ca="1" si="0"/>
        <v>21816.799999999999</v>
      </c>
      <c r="G8" s="6">
        <v>21875</v>
      </c>
      <c r="H8" s="9">
        <f t="shared" ca="1" si="2"/>
        <v>-0.26605714285714616</v>
      </c>
      <c r="I8" s="9">
        <f t="shared" ca="1" si="1"/>
        <v>0.26605714285714616</v>
      </c>
    </row>
    <row r="9" spans="1:11" x14ac:dyDescent="0.25">
      <c r="A9" s="3">
        <v>22699</v>
      </c>
      <c r="C9" s="1" t="s">
        <v>8</v>
      </c>
      <c r="D9" s="13">
        <v>100.18286427700001</v>
      </c>
      <c r="E9" s="19">
        <v>5</v>
      </c>
      <c r="F9" s="13">
        <f t="shared" ca="1" si="0"/>
        <v>22582.799999999999</v>
      </c>
      <c r="G9" s="6">
        <v>22635</v>
      </c>
      <c r="H9" s="9">
        <f t="shared" ca="1" si="2"/>
        <v>-0.23061630218688192</v>
      </c>
      <c r="I9" s="9">
        <f t="shared" ca="1" si="1"/>
        <v>0.23061630218688192</v>
      </c>
    </row>
    <row r="10" spans="1:11" x14ac:dyDescent="0.25">
      <c r="A10" s="3">
        <v>22750</v>
      </c>
      <c r="C10" s="1" t="s">
        <v>9</v>
      </c>
      <c r="D10" s="13">
        <v>100.20088739400001</v>
      </c>
      <c r="E10" s="19">
        <v>5</v>
      </c>
      <c r="F10" s="13">
        <f t="shared" ca="1" si="0"/>
        <v>22457.200000000001</v>
      </c>
      <c r="G10" s="6">
        <v>22511</v>
      </c>
      <c r="H10" s="9">
        <f t="shared" ca="1" si="2"/>
        <v>-0.23899426946825675</v>
      </c>
      <c r="I10" s="9">
        <f t="shared" ca="1" si="1"/>
        <v>0.23899426946825675</v>
      </c>
    </row>
    <row r="11" spans="1:11" x14ac:dyDescent="0.25">
      <c r="A11" s="3">
        <v>22750</v>
      </c>
      <c r="C11" s="1" t="s">
        <v>10</v>
      </c>
      <c r="D11" s="13">
        <v>100.194584857</v>
      </c>
      <c r="E11" s="19">
        <v>5</v>
      </c>
      <c r="F11" s="13">
        <f t="shared" ca="1" si="0"/>
        <v>22701.200000000001</v>
      </c>
      <c r="G11" s="6">
        <v>22702</v>
      </c>
      <c r="H11" s="9">
        <f t="shared" ca="1" si="2"/>
        <v>-3.5239185974771932E-3</v>
      </c>
      <c r="I11" s="9">
        <f t="shared" ca="1" si="1"/>
        <v>3.5239185974771932E-3</v>
      </c>
    </row>
    <row r="12" spans="1:11" x14ac:dyDescent="0.25">
      <c r="A12" s="3">
        <v>22131</v>
      </c>
      <c r="C12" s="1" t="s">
        <v>11</v>
      </c>
      <c r="D12" s="13">
        <v>100.243775904</v>
      </c>
      <c r="E12" s="19">
        <v>5</v>
      </c>
      <c r="F12" s="13">
        <f t="shared" ca="1" si="0"/>
        <v>41378</v>
      </c>
      <c r="G12" s="6">
        <v>41395</v>
      </c>
      <c r="H12" s="9">
        <f t="shared" ca="1" si="2"/>
        <v>-4.1067761806981518E-2</v>
      </c>
      <c r="I12" s="9">
        <f t="shared" ca="1" si="1"/>
        <v>4.1067761806981518E-2</v>
      </c>
    </row>
    <row r="13" spans="1:11" x14ac:dyDescent="0.25">
      <c r="A13" s="3">
        <v>22131</v>
      </c>
      <c r="C13" s="1" t="s">
        <v>12</v>
      </c>
      <c r="D13" s="13">
        <v>100.25775161599999</v>
      </c>
      <c r="E13" s="19">
        <v>5</v>
      </c>
      <c r="F13" s="13">
        <f t="shared" ca="1" si="0"/>
        <v>42332.6</v>
      </c>
      <c r="G13" s="6">
        <v>42344</v>
      </c>
      <c r="H13" s="9">
        <f t="shared" ca="1" si="2"/>
        <v>-2.6922350273950159E-2</v>
      </c>
      <c r="I13" s="9">
        <f t="shared" ca="1" si="1"/>
        <v>2.6922350273950159E-2</v>
      </c>
    </row>
    <row r="14" spans="1:11" x14ac:dyDescent="0.25">
      <c r="A14" s="3">
        <v>22065</v>
      </c>
      <c r="C14" s="1" t="s">
        <v>13</v>
      </c>
      <c r="D14" s="13">
        <v>100.233311845</v>
      </c>
      <c r="E14" s="19">
        <v>5</v>
      </c>
      <c r="F14" s="13">
        <f t="shared" ca="1" si="0"/>
        <v>42320.800000000003</v>
      </c>
      <c r="G14" s="6">
        <v>42401</v>
      </c>
      <c r="H14" s="9">
        <f t="shared" ca="1" si="2"/>
        <v>-0.18914648239427628</v>
      </c>
      <c r="I14" s="9">
        <f t="shared" ca="1" si="1"/>
        <v>0.18914648239427628</v>
      </c>
    </row>
    <row r="15" spans="1:11" x14ac:dyDescent="0.25">
      <c r="A15" s="3">
        <v>22066</v>
      </c>
      <c r="C15" s="1" t="s">
        <v>14</v>
      </c>
      <c r="D15" s="13">
        <v>100.268449542</v>
      </c>
      <c r="E15" s="19">
        <v>5</v>
      </c>
      <c r="F15" s="13">
        <f t="shared" ca="1" si="0"/>
        <v>45557.8</v>
      </c>
      <c r="G15" s="6">
        <v>45624</v>
      </c>
      <c r="H15" s="9">
        <f t="shared" ca="1" si="2"/>
        <v>-0.14509907066455613</v>
      </c>
      <c r="I15" s="9">
        <f t="shared" ca="1" si="1"/>
        <v>0.14509907066455613</v>
      </c>
    </row>
    <row r="16" spans="1:11" x14ac:dyDescent="0.25">
      <c r="A16" s="3">
        <v>22066</v>
      </c>
      <c r="C16" s="1" t="s">
        <v>15</v>
      </c>
      <c r="D16" s="13">
        <v>100.25415134800001</v>
      </c>
      <c r="E16" s="19">
        <v>5</v>
      </c>
      <c r="F16" s="13">
        <f t="shared" ca="1" si="0"/>
        <v>41839.599999999999</v>
      </c>
      <c r="G16" s="6">
        <v>41884</v>
      </c>
      <c r="H16" s="9">
        <f t="shared" ca="1" si="2"/>
        <v>-0.10600706713781267</v>
      </c>
      <c r="I16" s="9">
        <f t="shared" ca="1" si="1"/>
        <v>0.10600706713781267</v>
      </c>
    </row>
    <row r="17" spans="1:9" x14ac:dyDescent="0.25">
      <c r="A17" s="3">
        <v>22772</v>
      </c>
      <c r="C17" s="1" t="s">
        <v>16</v>
      </c>
      <c r="D17" s="13">
        <v>100.243672511</v>
      </c>
      <c r="E17" s="19">
        <v>5</v>
      </c>
      <c r="F17" s="13">
        <f t="shared" ca="1" si="0"/>
        <v>42961.8</v>
      </c>
      <c r="G17" s="6">
        <v>42995</v>
      </c>
      <c r="H17" s="9">
        <f t="shared" ca="1" si="2"/>
        <v>-7.7218281195481075E-2</v>
      </c>
      <c r="I17" s="9">
        <f t="shared" ca="1" si="1"/>
        <v>7.7218281195481075E-2</v>
      </c>
    </row>
    <row r="18" spans="1:9" x14ac:dyDescent="0.25">
      <c r="A18" s="3">
        <v>22710</v>
      </c>
      <c r="C18" s="1" t="s">
        <v>17</v>
      </c>
      <c r="D18" s="13">
        <v>100.24634007100001</v>
      </c>
      <c r="E18" s="19">
        <v>5</v>
      </c>
      <c r="F18" s="13">
        <f t="shared" ca="1" si="0"/>
        <v>43535.6</v>
      </c>
      <c r="G18" s="6">
        <v>43559</v>
      </c>
      <c r="H18" s="9">
        <f t="shared" ca="1" si="2"/>
        <v>-5.3720241511516463E-2</v>
      </c>
      <c r="I18" s="9">
        <f t="shared" ca="1" si="1"/>
        <v>5.3720241511516463E-2</v>
      </c>
    </row>
    <row r="19" spans="1:9" x14ac:dyDescent="0.25">
      <c r="A19" s="3">
        <v>22763</v>
      </c>
      <c r="C19" s="1" t="s">
        <v>18</v>
      </c>
      <c r="D19" s="13">
        <v>100.253069959</v>
      </c>
      <c r="E19" s="19">
        <v>5</v>
      </c>
      <c r="F19" s="13">
        <f t="shared" ca="1" si="0"/>
        <v>42925.2</v>
      </c>
      <c r="G19" s="6">
        <v>42970</v>
      </c>
      <c r="H19" s="9">
        <f t="shared" ca="1" si="2"/>
        <v>-0.10425878519898281</v>
      </c>
      <c r="I19" s="9">
        <f t="shared" ca="1" si="1"/>
        <v>0.10425878519898281</v>
      </c>
    </row>
    <row r="20" spans="1:9" x14ac:dyDescent="0.25">
      <c r="A20" s="3">
        <v>22763</v>
      </c>
      <c r="C20" s="1" t="s">
        <v>19</v>
      </c>
      <c r="D20" s="13">
        <v>100.23754220100001</v>
      </c>
      <c r="E20" s="19">
        <v>5</v>
      </c>
      <c r="F20" s="13">
        <f t="shared" ca="1" si="0"/>
        <v>42212</v>
      </c>
      <c r="G20" s="6">
        <v>42212</v>
      </c>
      <c r="H20" s="9">
        <f t="shared" ca="1" si="2"/>
        <v>0</v>
      </c>
      <c r="I20" s="9">
        <f t="shared" ca="1" si="1"/>
        <v>0</v>
      </c>
    </row>
    <row r="21" spans="1:9" x14ac:dyDescent="0.25">
      <c r="A21" s="3">
        <v>22763</v>
      </c>
      <c r="C21" s="1" t="s">
        <v>20</v>
      </c>
      <c r="D21" s="13">
        <v>100.228058597</v>
      </c>
      <c r="E21" s="19">
        <v>5</v>
      </c>
      <c r="F21" s="13">
        <f t="shared" ca="1" si="0"/>
        <v>41122.6</v>
      </c>
      <c r="G21" s="6">
        <v>41207</v>
      </c>
      <c r="H21" s="9">
        <f t="shared" ca="1" si="2"/>
        <v>-0.20481956949062408</v>
      </c>
      <c r="I21" s="9">
        <f t="shared" ca="1" si="1"/>
        <v>0.20481956949062408</v>
      </c>
    </row>
    <row r="22" spans="1:9" x14ac:dyDescent="0.25">
      <c r="A22" s="3">
        <v>22751</v>
      </c>
      <c r="C22" s="1" t="s">
        <v>21</v>
      </c>
      <c r="D22" s="13">
        <v>100.176856442</v>
      </c>
      <c r="E22" s="19">
        <v>5</v>
      </c>
      <c r="F22" s="13">
        <f t="shared" ca="1" si="0"/>
        <v>57375</v>
      </c>
      <c r="G22" s="6">
        <v>57375</v>
      </c>
      <c r="H22" s="9">
        <f t="shared" ca="1" si="2"/>
        <v>0</v>
      </c>
      <c r="I22" s="9">
        <f t="shared" ca="1" si="1"/>
        <v>0</v>
      </c>
    </row>
    <row r="23" spans="1:9" x14ac:dyDescent="0.25">
      <c r="A23" s="3">
        <v>22697</v>
      </c>
      <c r="C23" s="1" t="s">
        <v>22</v>
      </c>
      <c r="D23" s="13">
        <v>100.170273409</v>
      </c>
      <c r="E23" s="19">
        <v>5</v>
      </c>
      <c r="F23" s="13">
        <f t="shared" ca="1" si="0"/>
        <v>58922.2</v>
      </c>
      <c r="G23" s="6">
        <v>58978</v>
      </c>
      <c r="H23" s="9">
        <f t="shared" ca="1" si="2"/>
        <v>-9.461155006952239E-2</v>
      </c>
      <c r="I23" s="9">
        <f t="shared" ca="1" si="1"/>
        <v>9.461155006952239E-2</v>
      </c>
    </row>
    <row r="24" spans="1:9" x14ac:dyDescent="0.25">
      <c r="A24" s="3">
        <v>22627</v>
      </c>
      <c r="C24" s="1" t="s">
        <v>23</v>
      </c>
      <c r="D24" s="13">
        <v>100.15395493300001</v>
      </c>
      <c r="E24" s="19">
        <v>5</v>
      </c>
      <c r="F24" s="13">
        <f t="shared" ca="1" si="0"/>
        <v>58383.6</v>
      </c>
      <c r="G24" s="6">
        <v>58391</v>
      </c>
      <c r="H24" s="9">
        <f t="shared" ca="1" si="2"/>
        <v>-1.2673185936191289E-2</v>
      </c>
      <c r="I24" s="9">
        <f t="shared" ca="1" si="1"/>
        <v>1.2673185936191289E-2</v>
      </c>
    </row>
    <row r="25" spans="1:9" x14ac:dyDescent="0.25">
      <c r="A25" s="3">
        <v>22697</v>
      </c>
      <c r="C25" s="1" t="s">
        <v>24</v>
      </c>
      <c r="D25" s="13">
        <v>100.169438654</v>
      </c>
      <c r="E25" s="19">
        <v>5</v>
      </c>
      <c r="F25" s="13">
        <f t="shared" ca="1" si="0"/>
        <v>61953.599999999999</v>
      </c>
      <c r="G25" s="6">
        <v>61966</v>
      </c>
      <c r="H25" s="9">
        <f t="shared" ca="1" si="2"/>
        <v>-2.0010973759806112E-2</v>
      </c>
      <c r="I25" s="9">
        <f t="shared" ca="1" si="1"/>
        <v>2.0010973759806112E-2</v>
      </c>
    </row>
    <row r="26" spans="1:9" x14ac:dyDescent="0.25">
      <c r="A26" s="3">
        <v>22697</v>
      </c>
      <c r="C26" s="1" t="s">
        <v>25</v>
      </c>
      <c r="D26" s="13">
        <v>100.178937183</v>
      </c>
      <c r="E26" s="19">
        <v>5</v>
      </c>
      <c r="F26" s="13">
        <f t="shared" ca="1" si="0"/>
        <v>60803</v>
      </c>
      <c r="G26" s="6">
        <v>60803</v>
      </c>
      <c r="H26" s="9">
        <f t="shared" ca="1" si="2"/>
        <v>0</v>
      </c>
      <c r="I26" s="9">
        <f t="shared" ca="1" si="1"/>
        <v>0</v>
      </c>
    </row>
    <row r="27" spans="1:9" x14ac:dyDescent="0.25">
      <c r="A27" s="3">
        <v>22725</v>
      </c>
      <c r="C27" s="1" t="s">
        <v>26</v>
      </c>
      <c r="D27" s="13">
        <v>100.160787977</v>
      </c>
      <c r="E27" s="19">
        <v>5</v>
      </c>
      <c r="F27" s="13">
        <f t="shared" ca="1" si="0"/>
        <v>61340.800000000003</v>
      </c>
      <c r="G27" s="6">
        <v>61437</v>
      </c>
      <c r="H27" s="9">
        <f t="shared" ca="1" si="2"/>
        <v>-0.15658316649575516</v>
      </c>
      <c r="I27" s="9">
        <f t="shared" ca="1" si="1"/>
        <v>0.15658316649575516</v>
      </c>
    </row>
    <row r="28" spans="1:9" x14ac:dyDescent="0.25">
      <c r="A28" s="3">
        <v>22702</v>
      </c>
      <c r="C28" s="1" t="s">
        <v>27</v>
      </c>
      <c r="D28" s="13">
        <v>100.156737956</v>
      </c>
      <c r="E28" s="19">
        <v>5</v>
      </c>
      <c r="F28" s="13">
        <f t="shared" ca="1" si="0"/>
        <v>56358.6</v>
      </c>
      <c r="G28" s="6">
        <v>56377</v>
      </c>
      <c r="H28" s="9">
        <f t="shared" ca="1" si="2"/>
        <v>-3.2637423062599029E-2</v>
      </c>
      <c r="I28" s="9">
        <f t="shared" ca="1" si="1"/>
        <v>3.2637423062599029E-2</v>
      </c>
    </row>
    <row r="29" spans="1:9" x14ac:dyDescent="0.25">
      <c r="A29" s="3">
        <v>22649</v>
      </c>
      <c r="C29" s="1" t="s">
        <v>28</v>
      </c>
      <c r="D29" s="13">
        <v>100.166008643</v>
      </c>
      <c r="E29" s="19">
        <v>5</v>
      </c>
      <c r="F29" s="13">
        <f t="shared" ca="1" si="0"/>
        <v>59336.800000000003</v>
      </c>
      <c r="G29" s="6">
        <v>59391</v>
      </c>
      <c r="H29" s="9">
        <f t="shared" ca="1" si="2"/>
        <v>-9.1259618460704628E-2</v>
      </c>
      <c r="I29" s="9">
        <f t="shared" ca="1" si="1"/>
        <v>9.1259618460704628E-2</v>
      </c>
    </row>
    <row r="30" spans="1:9" x14ac:dyDescent="0.25">
      <c r="A30" s="3">
        <v>22777</v>
      </c>
      <c r="C30" s="1" t="s">
        <v>29</v>
      </c>
      <c r="D30" s="13">
        <v>100.17579756399999</v>
      </c>
      <c r="E30" s="19">
        <v>5</v>
      </c>
      <c r="F30" s="13">
        <f t="shared" ca="1" si="0"/>
        <v>60190.6</v>
      </c>
      <c r="G30" s="6">
        <v>60205</v>
      </c>
      <c r="H30" s="9">
        <f t="shared" ca="1" si="2"/>
        <v>-2.3918279212692392E-2</v>
      </c>
      <c r="I30" s="9">
        <f t="shared" ca="1" si="1"/>
        <v>2.3918279212692392E-2</v>
      </c>
    </row>
    <row r="31" spans="1:9" x14ac:dyDescent="0.25">
      <c r="A31" s="3">
        <v>22725</v>
      </c>
      <c r="C31" s="1" t="s">
        <v>30</v>
      </c>
      <c r="D31" s="13">
        <v>100.175432176</v>
      </c>
      <c r="E31" s="19">
        <v>5</v>
      </c>
      <c r="F31" s="13">
        <f t="shared" ca="1" si="0"/>
        <v>60633</v>
      </c>
      <c r="G31" s="6">
        <v>60633</v>
      </c>
      <c r="H31" s="9">
        <f t="shared" ca="1" si="2"/>
        <v>0</v>
      </c>
      <c r="I31" s="9">
        <f t="shared" ca="1" si="1"/>
        <v>0</v>
      </c>
    </row>
    <row r="32" spans="1:9" x14ac:dyDescent="0.25">
      <c r="A32" s="3">
        <v>21821</v>
      </c>
      <c r="F32" s="13"/>
    </row>
    <row r="33" spans="1:6" x14ac:dyDescent="0.25">
      <c r="A33" s="3">
        <v>21821</v>
      </c>
      <c r="F33" s="13"/>
    </row>
    <row r="34" spans="1:6" x14ac:dyDescent="0.25">
      <c r="A34" s="3">
        <v>21841</v>
      </c>
      <c r="F34" s="13"/>
    </row>
    <row r="35" spans="1:6" x14ac:dyDescent="0.25">
      <c r="A35" s="3">
        <v>21821</v>
      </c>
      <c r="F35" s="13"/>
    </row>
    <row r="36" spans="1:6" x14ac:dyDescent="0.25">
      <c r="A36" s="3">
        <v>21780</v>
      </c>
      <c r="F36" s="13"/>
    </row>
    <row r="37" spans="1:6" x14ac:dyDescent="0.25">
      <c r="A37" s="3">
        <v>22635</v>
      </c>
      <c r="F37" s="13"/>
    </row>
    <row r="38" spans="1:6" x14ac:dyDescent="0.25">
      <c r="A38" s="3">
        <v>22551</v>
      </c>
      <c r="F38" s="13"/>
    </row>
    <row r="39" spans="1:6" x14ac:dyDescent="0.25">
      <c r="A39" s="3">
        <v>22635</v>
      </c>
      <c r="F39" s="13"/>
    </row>
    <row r="40" spans="1:6" x14ac:dyDescent="0.25">
      <c r="A40" s="3">
        <v>22542</v>
      </c>
      <c r="F40" s="13"/>
    </row>
    <row r="41" spans="1:6" x14ac:dyDescent="0.25">
      <c r="A41" s="3">
        <v>22551</v>
      </c>
      <c r="F41" s="13"/>
    </row>
    <row r="42" spans="1:6" x14ac:dyDescent="0.25">
      <c r="A42" s="3">
        <v>22511</v>
      </c>
      <c r="F42" s="13"/>
    </row>
    <row r="43" spans="1:6" x14ac:dyDescent="0.25">
      <c r="A43" s="3">
        <v>22423</v>
      </c>
      <c r="F43" s="13"/>
    </row>
    <row r="44" spans="1:6" x14ac:dyDescent="0.25">
      <c r="A44" s="3">
        <v>22511</v>
      </c>
      <c r="F44" s="13"/>
    </row>
    <row r="45" spans="1:6" x14ac:dyDescent="0.25">
      <c r="A45" s="3">
        <v>22423</v>
      </c>
      <c r="F45" s="13"/>
    </row>
    <row r="46" spans="1:6" x14ac:dyDescent="0.25">
      <c r="A46" s="3">
        <v>22418</v>
      </c>
      <c r="F46" s="13"/>
    </row>
    <row r="47" spans="1:6" x14ac:dyDescent="0.25">
      <c r="A47" s="3">
        <v>22702</v>
      </c>
      <c r="F47" s="13"/>
    </row>
    <row r="48" spans="1:6" x14ac:dyDescent="0.25">
      <c r="A48" s="3">
        <v>22702</v>
      </c>
      <c r="F48" s="13"/>
    </row>
    <row r="49" spans="1:6" x14ac:dyDescent="0.25">
      <c r="A49" s="3">
        <v>22698</v>
      </c>
      <c r="F49" s="13"/>
    </row>
    <row r="50" spans="1:6" x14ac:dyDescent="0.25">
      <c r="A50" s="3">
        <v>22702</v>
      </c>
      <c r="F50" s="13"/>
    </row>
    <row r="51" spans="1:6" x14ac:dyDescent="0.25">
      <c r="A51" s="3">
        <v>22702</v>
      </c>
      <c r="F51" s="13"/>
    </row>
    <row r="52" spans="1:6" x14ac:dyDescent="0.25">
      <c r="A52" s="3">
        <v>41331</v>
      </c>
      <c r="F52" s="13"/>
    </row>
    <row r="53" spans="1:6" x14ac:dyDescent="0.25">
      <c r="A53" s="3">
        <v>41395</v>
      </c>
      <c r="F53" s="13"/>
    </row>
    <row r="54" spans="1:6" x14ac:dyDescent="0.25">
      <c r="A54" s="3">
        <v>41388</v>
      </c>
      <c r="F54" s="13"/>
    </row>
    <row r="55" spans="1:6" x14ac:dyDescent="0.25">
      <c r="A55" s="3">
        <v>41388</v>
      </c>
      <c r="F55" s="13"/>
    </row>
    <row r="56" spans="1:6" x14ac:dyDescent="0.25">
      <c r="A56" s="3">
        <v>41388</v>
      </c>
      <c r="F56" s="13"/>
    </row>
    <row r="57" spans="1:6" x14ac:dyDescent="0.25">
      <c r="A57" s="3">
        <v>42344</v>
      </c>
      <c r="F57" s="13"/>
    </row>
    <row r="58" spans="1:6" x14ac:dyDescent="0.25">
      <c r="A58" s="3">
        <v>42344</v>
      </c>
      <c r="F58" s="13"/>
    </row>
    <row r="59" spans="1:6" x14ac:dyDescent="0.25">
      <c r="A59" s="3">
        <v>42287</v>
      </c>
      <c r="F59" s="13"/>
    </row>
    <row r="60" spans="1:6" x14ac:dyDescent="0.25">
      <c r="A60" s="3">
        <v>42344</v>
      </c>
      <c r="F60" s="13"/>
    </row>
    <row r="61" spans="1:6" x14ac:dyDescent="0.25">
      <c r="A61" s="3">
        <v>42344</v>
      </c>
      <c r="F61" s="13"/>
    </row>
    <row r="62" spans="1:6" x14ac:dyDescent="0.25">
      <c r="A62" s="3">
        <v>42304</v>
      </c>
      <c r="F62" s="13"/>
    </row>
    <row r="63" spans="1:6" x14ac:dyDescent="0.25">
      <c r="A63" s="3">
        <v>42347</v>
      </c>
      <c r="F63" s="13"/>
    </row>
    <row r="64" spans="1:6" x14ac:dyDescent="0.25">
      <c r="A64" s="3">
        <v>42299</v>
      </c>
      <c r="F64" s="13"/>
    </row>
    <row r="65" spans="1:6" x14ac:dyDescent="0.25">
      <c r="A65" s="3">
        <v>42350</v>
      </c>
      <c r="F65" s="13"/>
    </row>
    <row r="66" spans="1:6" x14ac:dyDescent="0.25">
      <c r="A66" s="3">
        <v>42304</v>
      </c>
      <c r="F66" s="13"/>
    </row>
    <row r="67" spans="1:6" x14ac:dyDescent="0.25">
      <c r="A67" s="3">
        <v>45585</v>
      </c>
      <c r="F67" s="13"/>
    </row>
    <row r="68" spans="1:6" x14ac:dyDescent="0.25">
      <c r="A68" s="3">
        <v>45546</v>
      </c>
      <c r="F68" s="13"/>
    </row>
    <row r="69" spans="1:6" x14ac:dyDescent="0.25">
      <c r="A69" s="3">
        <v>45475</v>
      </c>
      <c r="F69" s="13"/>
    </row>
    <row r="70" spans="1:6" x14ac:dyDescent="0.25">
      <c r="A70" s="3">
        <v>45585</v>
      </c>
      <c r="F70" s="13"/>
    </row>
    <row r="71" spans="1:6" x14ac:dyDescent="0.25">
      <c r="A71" s="3">
        <v>45598</v>
      </c>
      <c r="F71" s="13"/>
    </row>
    <row r="72" spans="1:6" x14ac:dyDescent="0.25">
      <c r="A72" s="3">
        <v>41869</v>
      </c>
      <c r="F72" s="13"/>
    </row>
    <row r="73" spans="1:6" x14ac:dyDescent="0.25">
      <c r="A73" s="3">
        <v>41884</v>
      </c>
      <c r="F73" s="13"/>
    </row>
    <row r="74" spans="1:6" x14ac:dyDescent="0.25">
      <c r="A74" s="3">
        <v>41788</v>
      </c>
      <c r="F74" s="13"/>
    </row>
    <row r="75" spans="1:6" x14ac:dyDescent="0.25">
      <c r="A75" s="3">
        <v>41869</v>
      </c>
      <c r="F75" s="13"/>
    </row>
    <row r="76" spans="1:6" x14ac:dyDescent="0.25">
      <c r="A76" s="3">
        <v>41788</v>
      </c>
      <c r="F76" s="13"/>
    </row>
    <row r="77" spans="1:6" x14ac:dyDescent="0.25">
      <c r="A77" s="3">
        <v>42892</v>
      </c>
      <c r="F77" s="13"/>
    </row>
    <row r="78" spans="1:6" x14ac:dyDescent="0.25">
      <c r="A78" s="3">
        <v>42932</v>
      </c>
      <c r="F78" s="13"/>
    </row>
    <row r="79" spans="1:6" x14ac:dyDescent="0.25">
      <c r="A79" s="3">
        <v>42995</v>
      </c>
      <c r="F79" s="13"/>
    </row>
    <row r="80" spans="1:6" x14ac:dyDescent="0.25">
      <c r="A80" s="3">
        <v>42995</v>
      </c>
      <c r="F80" s="13"/>
    </row>
    <row r="81" spans="1:6" x14ac:dyDescent="0.25">
      <c r="A81" s="3">
        <v>42995</v>
      </c>
      <c r="F81" s="13"/>
    </row>
    <row r="82" spans="1:6" x14ac:dyDescent="0.25">
      <c r="A82" s="3">
        <v>43559</v>
      </c>
      <c r="F82" s="13"/>
    </row>
    <row r="83" spans="1:6" x14ac:dyDescent="0.25">
      <c r="A83" s="3">
        <v>43496</v>
      </c>
      <c r="F83" s="13"/>
    </row>
    <row r="84" spans="1:6" x14ac:dyDescent="0.25">
      <c r="A84" s="3">
        <v>43574</v>
      </c>
      <c r="F84" s="13"/>
    </row>
    <row r="85" spans="1:6" x14ac:dyDescent="0.25">
      <c r="A85" s="3">
        <v>43553</v>
      </c>
      <c r="F85" s="13"/>
    </row>
    <row r="86" spans="1:6" x14ac:dyDescent="0.25">
      <c r="A86" s="3">
        <v>43496</v>
      </c>
      <c r="F86" s="13"/>
    </row>
    <row r="87" spans="1:6" x14ac:dyDescent="0.25">
      <c r="A87" s="3">
        <v>42914</v>
      </c>
      <c r="F87" s="13"/>
    </row>
    <row r="88" spans="1:6" x14ac:dyDescent="0.25">
      <c r="A88" s="3">
        <v>42914</v>
      </c>
      <c r="F88" s="13"/>
    </row>
    <row r="89" spans="1:6" x14ac:dyDescent="0.25">
      <c r="A89" s="3">
        <v>42914</v>
      </c>
      <c r="F89" s="13"/>
    </row>
    <row r="90" spans="1:6" x14ac:dyDescent="0.25">
      <c r="A90" s="3">
        <v>42914</v>
      </c>
      <c r="F90" s="13"/>
    </row>
    <row r="91" spans="1:6" x14ac:dyDescent="0.25">
      <c r="A91" s="3">
        <v>42970</v>
      </c>
      <c r="F91" s="13"/>
    </row>
    <row r="92" spans="1:6" x14ac:dyDescent="0.25">
      <c r="A92" s="3">
        <v>42212</v>
      </c>
      <c r="F92" s="13"/>
    </row>
    <row r="93" spans="1:6" x14ac:dyDescent="0.25">
      <c r="A93" s="3">
        <v>42212</v>
      </c>
      <c r="F93" s="13"/>
    </row>
    <row r="94" spans="1:6" x14ac:dyDescent="0.25">
      <c r="A94" s="3">
        <v>42212</v>
      </c>
      <c r="F94" s="13"/>
    </row>
    <row r="95" spans="1:6" x14ac:dyDescent="0.25">
      <c r="A95" s="3">
        <v>42212</v>
      </c>
      <c r="F95" s="13"/>
    </row>
    <row r="96" spans="1:6" x14ac:dyDescent="0.25">
      <c r="A96" s="3">
        <v>42212</v>
      </c>
      <c r="F96" s="13"/>
    </row>
    <row r="97" spans="1:6" x14ac:dyDescent="0.25">
      <c r="A97" s="3">
        <v>41122</v>
      </c>
      <c r="F97" s="13"/>
    </row>
    <row r="98" spans="1:6" x14ac:dyDescent="0.25">
      <c r="A98" s="3">
        <v>41134</v>
      </c>
      <c r="F98" s="13"/>
    </row>
    <row r="99" spans="1:6" x14ac:dyDescent="0.25">
      <c r="A99" s="3">
        <v>41123</v>
      </c>
      <c r="F99" s="13"/>
    </row>
    <row r="100" spans="1:6" x14ac:dyDescent="0.25">
      <c r="A100" s="3">
        <v>41112</v>
      </c>
      <c r="F100" s="13"/>
    </row>
    <row r="101" spans="1:6" x14ac:dyDescent="0.25">
      <c r="A101" s="3">
        <v>41122</v>
      </c>
      <c r="F101" s="13"/>
    </row>
    <row r="102" spans="1:6" x14ac:dyDescent="0.25">
      <c r="A102" s="3">
        <v>57375</v>
      </c>
      <c r="F102" s="13"/>
    </row>
    <row r="103" spans="1:6" x14ac:dyDescent="0.25">
      <c r="A103" s="3">
        <v>57375</v>
      </c>
      <c r="F103" s="13"/>
    </row>
    <row r="104" spans="1:6" x14ac:dyDescent="0.25">
      <c r="A104" s="3">
        <v>57375</v>
      </c>
      <c r="F104" s="13"/>
    </row>
    <row r="105" spans="1:6" x14ac:dyDescent="0.25">
      <c r="A105" s="3">
        <v>57375</v>
      </c>
      <c r="F105" s="13"/>
    </row>
    <row r="106" spans="1:6" x14ac:dyDescent="0.25">
      <c r="A106" s="3">
        <v>57375</v>
      </c>
      <c r="F106" s="13"/>
    </row>
    <row r="107" spans="1:6" x14ac:dyDescent="0.25">
      <c r="A107" s="3">
        <v>58923</v>
      </c>
      <c r="F107" s="13"/>
    </row>
    <row r="108" spans="1:6" x14ac:dyDescent="0.25">
      <c r="A108" s="3">
        <v>58922</v>
      </c>
      <c r="F108" s="13"/>
    </row>
    <row r="109" spans="1:6" x14ac:dyDescent="0.25">
      <c r="A109" s="3">
        <v>58922</v>
      </c>
      <c r="F109" s="13"/>
    </row>
    <row r="110" spans="1:6" x14ac:dyDescent="0.25">
      <c r="A110" s="3">
        <v>58922</v>
      </c>
      <c r="F110" s="13"/>
    </row>
    <row r="111" spans="1:6" x14ac:dyDescent="0.25">
      <c r="A111" s="3">
        <v>58922</v>
      </c>
      <c r="F111" s="13"/>
    </row>
    <row r="112" spans="1:6" x14ac:dyDescent="0.25">
      <c r="A112" s="3">
        <v>58391</v>
      </c>
      <c r="F112" s="13"/>
    </row>
    <row r="113" spans="1:6" x14ac:dyDescent="0.25">
      <c r="A113" s="3">
        <v>58391</v>
      </c>
      <c r="F113" s="13"/>
    </row>
    <row r="114" spans="1:6" x14ac:dyDescent="0.25">
      <c r="A114" s="3">
        <v>58391</v>
      </c>
      <c r="F114" s="13"/>
    </row>
    <row r="115" spans="1:6" x14ac:dyDescent="0.25">
      <c r="A115" s="3">
        <v>58391</v>
      </c>
      <c r="F115" s="13"/>
    </row>
    <row r="116" spans="1:6" x14ac:dyDescent="0.25">
      <c r="A116" s="3">
        <v>58354</v>
      </c>
      <c r="F116" s="13"/>
    </row>
    <row r="117" spans="1:6" x14ac:dyDescent="0.25">
      <c r="A117" s="3">
        <v>61966</v>
      </c>
      <c r="F117" s="13"/>
    </row>
    <row r="118" spans="1:6" x14ac:dyDescent="0.25">
      <c r="A118" s="3">
        <v>61966</v>
      </c>
      <c r="F118" s="13"/>
    </row>
    <row r="119" spans="1:6" x14ac:dyDescent="0.25">
      <c r="A119" s="3">
        <v>61966</v>
      </c>
      <c r="F119" s="13"/>
    </row>
    <row r="120" spans="1:6" x14ac:dyDescent="0.25">
      <c r="A120" s="3">
        <v>61966</v>
      </c>
      <c r="F120" s="13"/>
    </row>
    <row r="121" spans="1:6" x14ac:dyDescent="0.25">
      <c r="A121" s="3">
        <v>61904</v>
      </c>
      <c r="F121" s="13"/>
    </row>
    <row r="122" spans="1:6" x14ac:dyDescent="0.25">
      <c r="A122" s="3">
        <v>60803</v>
      </c>
      <c r="F122" s="13"/>
    </row>
    <row r="123" spans="1:6" x14ac:dyDescent="0.25">
      <c r="A123" s="3">
        <v>60803</v>
      </c>
      <c r="F123" s="13"/>
    </row>
    <row r="124" spans="1:6" x14ac:dyDescent="0.25">
      <c r="A124" s="3">
        <v>60803</v>
      </c>
      <c r="F124" s="13"/>
    </row>
    <row r="125" spans="1:6" x14ac:dyDescent="0.25">
      <c r="A125" s="3">
        <v>60803</v>
      </c>
      <c r="F125" s="13"/>
    </row>
    <row r="126" spans="1:6" x14ac:dyDescent="0.25">
      <c r="A126" s="3">
        <v>60803</v>
      </c>
      <c r="F126" s="13"/>
    </row>
    <row r="127" spans="1:6" x14ac:dyDescent="0.25">
      <c r="A127" s="3">
        <v>61368</v>
      </c>
      <c r="F127" s="13"/>
    </row>
    <row r="128" spans="1:6" x14ac:dyDescent="0.25">
      <c r="A128" s="3">
        <v>61368</v>
      </c>
      <c r="F128" s="13"/>
    </row>
    <row r="129" spans="1:6" x14ac:dyDescent="0.25">
      <c r="A129" s="3">
        <v>61343</v>
      </c>
      <c r="F129" s="13"/>
    </row>
    <row r="130" spans="1:6" x14ac:dyDescent="0.25">
      <c r="A130" s="3">
        <v>61368</v>
      </c>
      <c r="F130" s="13"/>
    </row>
    <row r="131" spans="1:6" x14ac:dyDescent="0.25">
      <c r="A131" s="3">
        <v>61257</v>
      </c>
      <c r="F131" s="13"/>
    </row>
    <row r="132" spans="1:6" x14ac:dyDescent="0.25">
      <c r="A132" s="3">
        <v>56377</v>
      </c>
      <c r="F132" s="13"/>
    </row>
    <row r="133" spans="1:6" x14ac:dyDescent="0.25">
      <c r="A133" s="3">
        <v>56377</v>
      </c>
      <c r="F133" s="13"/>
    </row>
    <row r="134" spans="1:6" x14ac:dyDescent="0.25">
      <c r="A134" s="3">
        <v>56333</v>
      </c>
      <c r="F134" s="13"/>
    </row>
    <row r="135" spans="1:6" x14ac:dyDescent="0.25">
      <c r="A135" s="3">
        <v>56353</v>
      </c>
      <c r="F135" s="13"/>
    </row>
    <row r="136" spans="1:6" x14ac:dyDescent="0.25">
      <c r="A136" s="3">
        <v>56353</v>
      </c>
      <c r="F136" s="13"/>
    </row>
    <row r="137" spans="1:6" x14ac:dyDescent="0.25">
      <c r="A137" s="3">
        <v>59313</v>
      </c>
      <c r="F137" s="13"/>
    </row>
    <row r="138" spans="1:6" x14ac:dyDescent="0.25">
      <c r="A138" s="3">
        <v>59330</v>
      </c>
      <c r="F138" s="13"/>
    </row>
    <row r="139" spans="1:6" x14ac:dyDescent="0.25">
      <c r="A139" s="3">
        <v>59332</v>
      </c>
      <c r="F139" s="13"/>
    </row>
    <row r="140" spans="1:6" x14ac:dyDescent="0.25">
      <c r="A140" s="3">
        <v>59318</v>
      </c>
      <c r="F140" s="13"/>
    </row>
    <row r="141" spans="1:6" x14ac:dyDescent="0.25">
      <c r="A141" s="3">
        <v>59391</v>
      </c>
      <c r="F141" s="13"/>
    </row>
    <row r="142" spans="1:6" x14ac:dyDescent="0.25">
      <c r="A142" s="3">
        <v>60205</v>
      </c>
      <c r="F142" s="13"/>
    </row>
    <row r="143" spans="1:6" x14ac:dyDescent="0.25">
      <c r="A143" s="3">
        <v>60133</v>
      </c>
      <c r="F143" s="13"/>
    </row>
    <row r="144" spans="1:6" x14ac:dyDescent="0.25">
      <c r="A144" s="3">
        <v>60205</v>
      </c>
      <c r="F144" s="13"/>
    </row>
    <row r="145" spans="1:6" x14ac:dyDescent="0.25">
      <c r="A145" s="3">
        <v>60205</v>
      </c>
      <c r="F145" s="13"/>
    </row>
    <row r="146" spans="1:6" x14ac:dyDescent="0.25">
      <c r="A146" s="3">
        <v>60205</v>
      </c>
      <c r="F146" s="13"/>
    </row>
    <row r="147" spans="1:6" x14ac:dyDescent="0.25">
      <c r="A147" s="3">
        <v>60633</v>
      </c>
      <c r="F147" s="13"/>
    </row>
    <row r="148" spans="1:6" x14ac:dyDescent="0.25">
      <c r="A148" s="3">
        <v>60633</v>
      </c>
      <c r="F148" s="13"/>
    </row>
    <row r="149" spans="1:6" x14ac:dyDescent="0.25">
      <c r="A149" s="3">
        <v>60633</v>
      </c>
      <c r="F149" s="13"/>
    </row>
    <row r="150" spans="1:6" x14ac:dyDescent="0.25">
      <c r="A150" s="3">
        <v>60633</v>
      </c>
      <c r="F150" s="13"/>
    </row>
    <row r="151" spans="1:6" x14ac:dyDescent="0.25">
      <c r="A151" s="3">
        <v>60633</v>
      </c>
      <c r="F15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929C-BAA1-40BE-B5CD-50BE8DBCA22A}">
  <dimension ref="A1:K151"/>
  <sheetViews>
    <sheetView workbookViewId="0">
      <selection activeCell="K1" sqref="K1:K2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9.7109375" style="14" customWidth="1"/>
    <col min="5" max="5" width="8.42578125" bestFit="1" customWidth="1"/>
    <col min="6" max="6" width="9.42578125" style="14" bestFit="1" customWidth="1"/>
    <col min="7" max="7" width="11.28515625" bestFit="1" customWidth="1"/>
    <col min="8" max="8" width="9.5703125" bestFit="1" customWidth="1"/>
    <col min="9" max="9" width="12.85546875" bestFit="1" customWidth="1"/>
    <col min="10" max="11" width="13.140625" bestFit="1" customWidth="1"/>
  </cols>
  <sheetData>
    <row r="1" spans="1:11" x14ac:dyDescent="0.25">
      <c r="A1" t="s">
        <v>31</v>
      </c>
      <c r="C1" s="1" t="s">
        <v>0</v>
      </c>
      <c r="D1" s="20" t="s">
        <v>82</v>
      </c>
      <c r="E1" s="1" t="s">
        <v>80</v>
      </c>
      <c r="F1" s="12" t="s">
        <v>77</v>
      </c>
      <c r="G1" s="7" t="s">
        <v>78</v>
      </c>
      <c r="H1" s="8" t="s">
        <v>79</v>
      </c>
      <c r="I1" s="8" t="s">
        <v>81</v>
      </c>
      <c r="J1" s="2"/>
      <c r="K1" s="1" t="s">
        <v>83</v>
      </c>
    </row>
    <row r="2" spans="1:11" x14ac:dyDescent="0.25">
      <c r="A2" s="3">
        <v>23064</v>
      </c>
      <c r="C2" s="1" t="s">
        <v>1</v>
      </c>
      <c r="D2" s="11">
        <v>100.19963991899999</v>
      </c>
      <c r="E2" s="19">
        <v>5</v>
      </c>
      <c r="F2" s="13">
        <f ca="1">AVERAGE(OFFSET($A$2,(ROW()-ROW($A$2))*5,0,5,1))</f>
        <v>23056.6</v>
      </c>
      <c r="G2" s="6">
        <v>23064</v>
      </c>
      <c r="H2" s="9">
        <f ca="1">100*((F2-G2)/G2)</f>
        <v>-3.2084634061747552E-2</v>
      </c>
      <c r="I2" s="9">
        <f ca="1">H2*-1</f>
        <v>3.2084634061747552E-2</v>
      </c>
      <c r="J2" s="2"/>
      <c r="K2" s="11">
        <f ca="1">AVERAGE(I2:I31)</f>
        <v>0.1252511763378876</v>
      </c>
    </row>
    <row r="3" spans="1:11" x14ac:dyDescent="0.25">
      <c r="A3" s="3">
        <v>23064</v>
      </c>
      <c r="C3" s="1" t="s">
        <v>2</v>
      </c>
      <c r="D3" s="11">
        <v>100.18636666499999</v>
      </c>
      <c r="E3" s="19">
        <v>5</v>
      </c>
      <c r="F3" s="13">
        <f t="shared" ref="F3:F31" ca="1" si="0">AVERAGE(OFFSET($A$2,(ROW()-ROW($A$2))*5,0,5,1))</f>
        <v>22771</v>
      </c>
      <c r="G3" s="6">
        <v>22801</v>
      </c>
      <c r="H3" s="9">
        <f ca="1">100*((F3-G3)/G3)</f>
        <v>-0.13157317661506074</v>
      </c>
      <c r="I3" s="9">
        <f t="shared" ref="I3:I31" ca="1" si="1">H3*-1</f>
        <v>0.13157317661506074</v>
      </c>
      <c r="J3" s="2"/>
    </row>
    <row r="4" spans="1:11" x14ac:dyDescent="0.25">
      <c r="A4" s="3">
        <v>23050</v>
      </c>
      <c r="C4" s="1" t="s">
        <v>3</v>
      </c>
      <c r="D4" s="11">
        <v>100.17651416000001</v>
      </c>
      <c r="E4" s="19">
        <v>5</v>
      </c>
      <c r="F4" s="13">
        <f t="shared" ca="1" si="0"/>
        <v>22080.799999999999</v>
      </c>
      <c r="G4" s="6">
        <v>22131</v>
      </c>
      <c r="H4" s="9">
        <f t="shared" ref="H4:H31" ca="1" si="2">100*((F4-G4)/G4)</f>
        <v>-0.22683114183724515</v>
      </c>
      <c r="I4" s="9">
        <f t="shared" ca="1" si="1"/>
        <v>0.22683114183724515</v>
      </c>
      <c r="J4" s="2"/>
    </row>
    <row r="5" spans="1:11" x14ac:dyDescent="0.25">
      <c r="A5" s="3">
        <v>23055</v>
      </c>
      <c r="C5" s="1" t="s">
        <v>4</v>
      </c>
      <c r="D5" s="11">
        <v>100.195798447</v>
      </c>
      <c r="E5" s="19">
        <v>5</v>
      </c>
      <c r="F5" s="13">
        <f t="shared" ca="1" si="0"/>
        <v>22696.2</v>
      </c>
      <c r="G5" s="6">
        <v>22772</v>
      </c>
      <c r="H5" s="9">
        <f t="shared" ca="1" si="2"/>
        <v>-0.33286492183382782</v>
      </c>
      <c r="I5" s="9">
        <f t="shared" ca="1" si="1"/>
        <v>0.33286492183382782</v>
      </c>
      <c r="J5" s="2"/>
    </row>
    <row r="6" spans="1:11" x14ac:dyDescent="0.25">
      <c r="A6" s="3">
        <v>23050</v>
      </c>
      <c r="C6" s="1" t="s">
        <v>5</v>
      </c>
      <c r="D6" s="11">
        <v>100.182210931</v>
      </c>
      <c r="E6" s="19">
        <v>5</v>
      </c>
      <c r="F6" s="13">
        <f t="shared" ca="1" si="0"/>
        <v>22667.200000000001</v>
      </c>
      <c r="G6" s="6">
        <v>22751</v>
      </c>
      <c r="H6" s="9">
        <f t="shared" ca="1" si="2"/>
        <v>-0.36833545778207233</v>
      </c>
      <c r="I6" s="9">
        <f t="shared" ca="1" si="1"/>
        <v>0.36833545778207233</v>
      </c>
      <c r="J6" s="2"/>
    </row>
    <row r="7" spans="1:11" x14ac:dyDescent="0.25">
      <c r="A7" s="3">
        <v>22750</v>
      </c>
      <c r="C7" s="1" t="s">
        <v>6</v>
      </c>
      <c r="D7" s="11">
        <v>100.17583576600001</v>
      </c>
      <c r="E7" s="19">
        <v>5</v>
      </c>
      <c r="F7" s="13">
        <f t="shared" ca="1" si="0"/>
        <v>22710.6</v>
      </c>
      <c r="G7" s="6">
        <v>22777</v>
      </c>
      <c r="H7" s="9">
        <f t="shared" ca="1" si="2"/>
        <v>-0.29152214953681982</v>
      </c>
      <c r="I7" s="9">
        <f t="shared" ca="1" si="1"/>
        <v>0.29152214953681982</v>
      </c>
      <c r="J7" s="2"/>
    </row>
    <row r="8" spans="1:11" x14ac:dyDescent="0.25">
      <c r="A8" s="3">
        <v>22801</v>
      </c>
      <c r="C8" s="1" t="s">
        <v>7</v>
      </c>
      <c r="D8" s="11">
        <v>100.19837369</v>
      </c>
      <c r="E8" s="19">
        <v>5</v>
      </c>
      <c r="F8" s="13">
        <f t="shared" ca="1" si="0"/>
        <v>21853.4</v>
      </c>
      <c r="G8" s="6">
        <v>21875</v>
      </c>
      <c r="H8" s="9">
        <f t="shared" ca="1" si="2"/>
        <v>-9.8742857142850485E-2</v>
      </c>
      <c r="I8" s="9">
        <f t="shared" ca="1" si="1"/>
        <v>9.8742857142850485E-2</v>
      </c>
      <c r="J8" s="2"/>
    </row>
    <row r="9" spans="1:11" x14ac:dyDescent="0.25">
      <c r="A9" s="3">
        <v>22750</v>
      </c>
      <c r="C9" s="1" t="s">
        <v>8</v>
      </c>
      <c r="D9" s="11">
        <v>100.177288168</v>
      </c>
      <c r="E9" s="19">
        <v>5</v>
      </c>
      <c r="F9" s="13">
        <f t="shared" ca="1" si="0"/>
        <v>22514.2</v>
      </c>
      <c r="G9" s="6">
        <v>22635</v>
      </c>
      <c r="H9" s="9">
        <f t="shared" ca="1" si="2"/>
        <v>-0.53368676827921036</v>
      </c>
      <c r="I9" s="9">
        <f t="shared" ca="1" si="1"/>
        <v>0.53368676827921036</v>
      </c>
      <c r="J9" s="2"/>
    </row>
    <row r="10" spans="1:11" x14ac:dyDescent="0.25">
      <c r="A10" s="3">
        <v>22753</v>
      </c>
      <c r="C10" s="1" t="s">
        <v>9</v>
      </c>
      <c r="D10" s="11">
        <v>100.202125653</v>
      </c>
      <c r="E10" s="19">
        <v>5</v>
      </c>
      <c r="F10" s="13">
        <f t="shared" ca="1" si="0"/>
        <v>22475.8</v>
      </c>
      <c r="G10" s="6">
        <v>22511</v>
      </c>
      <c r="H10" s="9">
        <f t="shared" ca="1" si="2"/>
        <v>-0.15636799786771235</v>
      </c>
      <c r="I10" s="9">
        <f t="shared" ca="1" si="1"/>
        <v>0.15636799786771235</v>
      </c>
      <c r="J10" s="2"/>
    </row>
    <row r="11" spans="1:11" x14ac:dyDescent="0.25">
      <c r="A11" s="3">
        <v>22801</v>
      </c>
      <c r="C11" s="1" t="s">
        <v>10</v>
      </c>
      <c r="D11" s="11">
        <v>100.20267119100001</v>
      </c>
      <c r="E11" s="19">
        <v>5</v>
      </c>
      <c r="F11" s="13">
        <f t="shared" ca="1" si="0"/>
        <v>22640.799999999999</v>
      </c>
      <c r="G11" s="6">
        <v>22702</v>
      </c>
      <c r="H11" s="9">
        <f t="shared" ca="1" si="2"/>
        <v>-0.26957977270725364</v>
      </c>
      <c r="I11" s="9">
        <f t="shared" ca="1" si="1"/>
        <v>0.26957977270725364</v>
      </c>
      <c r="J11" s="2"/>
    </row>
    <row r="12" spans="1:11" x14ac:dyDescent="0.25">
      <c r="A12" s="3">
        <v>22131</v>
      </c>
      <c r="C12" s="1" t="s">
        <v>11</v>
      </c>
      <c r="D12" s="11">
        <v>100.244761615</v>
      </c>
      <c r="E12" s="19">
        <v>5</v>
      </c>
      <c r="F12" s="13">
        <f t="shared" ca="1" si="0"/>
        <v>41388</v>
      </c>
      <c r="G12" s="6">
        <v>41395</v>
      </c>
      <c r="H12" s="9">
        <f t="shared" ca="1" si="2"/>
        <v>-1.6910254861698271E-2</v>
      </c>
      <c r="I12" s="9">
        <f t="shared" ca="1" si="1"/>
        <v>1.6910254861698271E-2</v>
      </c>
      <c r="J12" s="2"/>
    </row>
    <row r="13" spans="1:11" x14ac:dyDescent="0.25">
      <c r="A13" s="3">
        <v>22131</v>
      </c>
      <c r="C13" s="1" t="s">
        <v>12</v>
      </c>
      <c r="D13" s="11">
        <v>100.260725695</v>
      </c>
      <c r="E13" s="19">
        <v>5</v>
      </c>
      <c r="F13" s="13">
        <f t="shared" ca="1" si="0"/>
        <v>42311.6</v>
      </c>
      <c r="G13" s="6">
        <v>42344</v>
      </c>
      <c r="H13" s="9">
        <f t="shared" ca="1" si="2"/>
        <v>-7.6516153410167806E-2</v>
      </c>
      <c r="I13" s="9">
        <f t="shared" ca="1" si="1"/>
        <v>7.6516153410167806E-2</v>
      </c>
      <c r="J13" s="2"/>
    </row>
    <row r="14" spans="1:11" x14ac:dyDescent="0.25">
      <c r="A14" s="3">
        <v>22066</v>
      </c>
      <c r="C14" s="1" t="s">
        <v>13</v>
      </c>
      <c r="D14" s="11">
        <v>100.240592119</v>
      </c>
      <c r="E14" s="19">
        <v>5</v>
      </c>
      <c r="F14" s="13">
        <f t="shared" ca="1" si="0"/>
        <v>42369.2</v>
      </c>
      <c r="G14" s="6">
        <v>42401</v>
      </c>
      <c r="H14" s="9">
        <f t="shared" ca="1" si="2"/>
        <v>-7.4998231173799931E-2</v>
      </c>
      <c r="I14" s="9">
        <f t="shared" ca="1" si="1"/>
        <v>7.4998231173799931E-2</v>
      </c>
      <c r="J14" s="2"/>
    </row>
    <row r="15" spans="1:11" x14ac:dyDescent="0.25">
      <c r="A15" s="3">
        <v>22065</v>
      </c>
      <c r="C15" s="1" t="s">
        <v>14</v>
      </c>
      <c r="D15" s="11">
        <v>100.27873981400001</v>
      </c>
      <c r="E15" s="19">
        <v>5</v>
      </c>
      <c r="F15" s="13">
        <f t="shared" ca="1" si="0"/>
        <v>45570.8</v>
      </c>
      <c r="G15" s="6">
        <v>45624</v>
      </c>
      <c r="H15" s="9">
        <f t="shared" ca="1" si="2"/>
        <v>-0.11660529545852422</v>
      </c>
      <c r="I15" s="9">
        <f t="shared" ca="1" si="1"/>
        <v>0.11660529545852422</v>
      </c>
      <c r="J15" s="2"/>
    </row>
    <row r="16" spans="1:11" x14ac:dyDescent="0.25">
      <c r="A16" s="3">
        <v>22011</v>
      </c>
      <c r="C16" s="1" t="s">
        <v>15</v>
      </c>
      <c r="D16" s="11">
        <v>100.25450922500001</v>
      </c>
      <c r="E16" s="19">
        <v>5</v>
      </c>
      <c r="F16" s="13">
        <f t="shared" ca="1" si="0"/>
        <v>41806.800000000003</v>
      </c>
      <c r="G16" s="6">
        <v>41884</v>
      </c>
      <c r="H16" s="9">
        <f t="shared" ca="1" si="2"/>
        <v>-0.18431859421258021</v>
      </c>
      <c r="I16" s="9">
        <f t="shared" ca="1" si="1"/>
        <v>0.18431859421258021</v>
      </c>
      <c r="J16" s="2"/>
    </row>
    <row r="17" spans="1:11" x14ac:dyDescent="0.25">
      <c r="A17" s="3">
        <v>22634</v>
      </c>
      <c r="C17" s="1" t="s">
        <v>16</v>
      </c>
      <c r="D17" s="11">
        <v>100.25073636800001</v>
      </c>
      <c r="E17" s="19">
        <v>5</v>
      </c>
      <c r="F17" s="13">
        <f t="shared" ca="1" si="0"/>
        <v>42959.4</v>
      </c>
      <c r="G17" s="6">
        <v>42995</v>
      </c>
      <c r="H17" s="9">
        <f t="shared" ca="1" si="2"/>
        <v>-8.2800325619254669E-2</v>
      </c>
      <c r="I17" s="9">
        <f t="shared" ca="1" si="1"/>
        <v>8.2800325619254669E-2</v>
      </c>
      <c r="J17" s="2"/>
    </row>
    <row r="18" spans="1:11" x14ac:dyDescent="0.25">
      <c r="A18" s="3">
        <v>22763</v>
      </c>
      <c r="C18" s="1" t="s">
        <v>17</v>
      </c>
      <c r="D18" s="11">
        <v>100.242062538</v>
      </c>
      <c r="E18" s="19">
        <v>5</v>
      </c>
      <c r="F18" s="13">
        <f t="shared" ca="1" si="0"/>
        <v>43536.4</v>
      </c>
      <c r="G18" s="6">
        <v>43559</v>
      </c>
      <c r="H18" s="9">
        <f t="shared" ca="1" si="2"/>
        <v>-5.1883652058124709E-2</v>
      </c>
      <c r="I18" s="9">
        <f t="shared" ca="1" si="1"/>
        <v>5.1883652058124709E-2</v>
      </c>
      <c r="J18" s="2"/>
    </row>
    <row r="19" spans="1:11" x14ac:dyDescent="0.25">
      <c r="A19" s="3">
        <v>22664</v>
      </c>
      <c r="C19" s="1" t="s">
        <v>18</v>
      </c>
      <c r="D19" s="11">
        <v>100.26546500500001</v>
      </c>
      <c r="E19" s="19">
        <v>5</v>
      </c>
      <c r="F19" s="13">
        <f t="shared" ca="1" si="0"/>
        <v>42925.2</v>
      </c>
      <c r="G19" s="6">
        <v>42970</v>
      </c>
      <c r="H19" s="9">
        <f t="shared" ca="1" si="2"/>
        <v>-0.10425878519898281</v>
      </c>
      <c r="I19" s="9">
        <f t="shared" ca="1" si="1"/>
        <v>0.10425878519898281</v>
      </c>
      <c r="J19" s="2"/>
    </row>
    <row r="20" spans="1:11" x14ac:dyDescent="0.25">
      <c r="A20" s="3">
        <v>22657</v>
      </c>
      <c r="C20" s="1" t="s">
        <v>19</v>
      </c>
      <c r="D20" s="11">
        <v>100.24271709000001</v>
      </c>
      <c r="E20" s="19">
        <v>5</v>
      </c>
      <c r="F20" s="13">
        <f t="shared" ca="1" si="0"/>
        <v>42189.599999999999</v>
      </c>
      <c r="G20" s="6">
        <v>42212</v>
      </c>
      <c r="H20" s="9">
        <f t="shared" ca="1" si="2"/>
        <v>-5.3065479010711306E-2</v>
      </c>
      <c r="I20" s="9">
        <f t="shared" ca="1" si="1"/>
        <v>5.3065479010711306E-2</v>
      </c>
      <c r="J20" s="2"/>
    </row>
    <row r="21" spans="1:11" x14ac:dyDescent="0.25">
      <c r="A21" s="3">
        <v>22763</v>
      </c>
      <c r="C21" s="1" t="s">
        <v>20</v>
      </c>
      <c r="D21" s="11">
        <v>100.237711899</v>
      </c>
      <c r="E21" s="19">
        <v>5</v>
      </c>
      <c r="F21" s="13">
        <f t="shared" ca="1" si="0"/>
        <v>41122</v>
      </c>
      <c r="G21" s="6">
        <v>41207</v>
      </c>
      <c r="H21" s="9">
        <f t="shared" ca="1" si="2"/>
        <v>-0.20627563278083821</v>
      </c>
      <c r="I21" s="9">
        <f t="shared" ca="1" si="1"/>
        <v>0.20627563278083821</v>
      </c>
      <c r="J21" s="2"/>
    </row>
    <row r="22" spans="1:11" x14ac:dyDescent="0.25">
      <c r="A22" s="3">
        <v>22751</v>
      </c>
      <c r="C22" s="1" t="s">
        <v>21</v>
      </c>
      <c r="D22" s="11">
        <v>100.178808973</v>
      </c>
      <c r="E22" s="19">
        <v>5</v>
      </c>
      <c r="F22" s="13">
        <f t="shared" ca="1" si="0"/>
        <v>57375</v>
      </c>
      <c r="G22" s="6">
        <v>57375</v>
      </c>
      <c r="H22" s="9">
        <f t="shared" ca="1" si="2"/>
        <v>0</v>
      </c>
      <c r="I22" s="9">
        <f t="shared" ca="1" si="1"/>
        <v>0</v>
      </c>
      <c r="J22" s="2"/>
    </row>
    <row r="23" spans="1:11" x14ac:dyDescent="0.25">
      <c r="A23" s="3">
        <v>22580</v>
      </c>
      <c r="C23" s="1" t="s">
        <v>22</v>
      </c>
      <c r="D23" s="11">
        <v>100.17796242700001</v>
      </c>
      <c r="E23" s="19">
        <v>5</v>
      </c>
      <c r="F23" s="13">
        <f t="shared" ca="1" si="0"/>
        <v>58944.4</v>
      </c>
      <c r="G23" s="6">
        <v>58978</v>
      </c>
      <c r="H23" s="9">
        <f t="shared" ca="1" si="2"/>
        <v>-5.6970395740782234E-2</v>
      </c>
      <c r="I23" s="9">
        <f t="shared" ca="1" si="1"/>
        <v>5.6970395740782234E-2</v>
      </c>
      <c r="J23" s="2"/>
    </row>
    <row r="24" spans="1:11" x14ac:dyDescent="0.25">
      <c r="A24" s="3">
        <v>22751</v>
      </c>
      <c r="C24" s="1" t="s">
        <v>23</v>
      </c>
      <c r="D24" s="11">
        <v>100.161157078</v>
      </c>
      <c r="E24" s="19">
        <v>5</v>
      </c>
      <c r="F24" s="13">
        <f t="shared" ca="1" si="0"/>
        <v>58357.2</v>
      </c>
      <c r="G24" s="6">
        <v>58391</v>
      </c>
      <c r="H24" s="9">
        <f t="shared" ca="1" si="2"/>
        <v>-5.7885633059894352E-2</v>
      </c>
      <c r="I24" s="9">
        <f t="shared" ca="1" si="1"/>
        <v>5.7885633059894352E-2</v>
      </c>
      <c r="J24" s="2"/>
    </row>
    <row r="25" spans="1:11" x14ac:dyDescent="0.25">
      <c r="A25" s="3">
        <v>22627</v>
      </c>
      <c r="C25" s="1" t="s">
        <v>24</v>
      </c>
      <c r="D25" s="11">
        <v>100.201268896</v>
      </c>
      <c r="E25" s="19">
        <v>5</v>
      </c>
      <c r="F25" s="13">
        <f t="shared" ca="1" si="0"/>
        <v>61955.199999999997</v>
      </c>
      <c r="G25" s="6">
        <v>61966</v>
      </c>
      <c r="H25" s="9">
        <f t="shared" ca="1" si="2"/>
        <v>-1.7428912629511201E-2</v>
      </c>
      <c r="I25" s="9">
        <f t="shared" ca="1" si="1"/>
        <v>1.7428912629511201E-2</v>
      </c>
      <c r="J25" s="2"/>
    </row>
    <row r="26" spans="1:11" x14ac:dyDescent="0.25">
      <c r="A26" s="3">
        <v>22627</v>
      </c>
      <c r="C26" s="1" t="s">
        <v>25</v>
      </c>
      <c r="D26" s="11">
        <v>100.179476849</v>
      </c>
      <c r="E26" s="19">
        <v>5</v>
      </c>
      <c r="F26" s="13">
        <f t="shared" ca="1" si="0"/>
        <v>60803</v>
      </c>
      <c r="G26" s="6">
        <v>60803</v>
      </c>
      <c r="H26" s="9">
        <f t="shared" ca="1" si="2"/>
        <v>0</v>
      </c>
      <c r="I26" s="9">
        <f t="shared" ca="1" si="1"/>
        <v>0</v>
      </c>
      <c r="J26" s="2"/>
    </row>
    <row r="27" spans="1:11" x14ac:dyDescent="0.25">
      <c r="A27" s="3">
        <v>22672</v>
      </c>
      <c r="C27" s="1" t="s">
        <v>26</v>
      </c>
      <c r="D27" s="11">
        <v>100.17195974900001</v>
      </c>
      <c r="E27" s="19">
        <v>5</v>
      </c>
      <c r="F27" s="13">
        <f t="shared" ca="1" si="0"/>
        <v>61368</v>
      </c>
      <c r="G27" s="6">
        <v>61437</v>
      </c>
      <c r="H27" s="9">
        <f t="shared" ca="1" si="2"/>
        <v>-0.11231017139508766</v>
      </c>
      <c r="I27" s="9">
        <f t="shared" ca="1" si="1"/>
        <v>0.11231017139508766</v>
      </c>
      <c r="J27" s="2"/>
    </row>
    <row r="28" spans="1:11" x14ac:dyDescent="0.25">
      <c r="A28" s="3">
        <v>22777</v>
      </c>
      <c r="C28" s="1" t="s">
        <v>27</v>
      </c>
      <c r="D28" s="11">
        <v>100.15820350800001</v>
      </c>
      <c r="E28" s="19">
        <v>5</v>
      </c>
      <c r="F28" s="13">
        <f t="shared" ca="1" si="0"/>
        <v>56358.400000000001</v>
      </c>
      <c r="G28" s="6">
        <v>56377</v>
      </c>
      <c r="H28" s="9">
        <f t="shared" ca="1" si="2"/>
        <v>-3.2992177661100353E-2</v>
      </c>
      <c r="I28" s="9">
        <f t="shared" ca="1" si="1"/>
        <v>3.2992177661100353E-2</v>
      </c>
      <c r="J28" s="2"/>
    </row>
    <row r="29" spans="1:11" x14ac:dyDescent="0.25">
      <c r="A29" s="3">
        <v>22716</v>
      </c>
      <c r="C29" s="1" t="s">
        <v>28</v>
      </c>
      <c r="D29" s="11">
        <v>100.16798410200001</v>
      </c>
      <c r="E29" s="19">
        <v>5</v>
      </c>
      <c r="F29" s="13">
        <f t="shared" ca="1" si="0"/>
        <v>59363.199999999997</v>
      </c>
      <c r="G29" s="6">
        <v>59391</v>
      </c>
      <c r="H29" s="9">
        <f t="shared" ca="1" si="2"/>
        <v>-4.6808438989077314E-2</v>
      </c>
      <c r="I29" s="9">
        <f t="shared" ca="1" si="1"/>
        <v>4.6808438989077314E-2</v>
      </c>
      <c r="J29" s="2"/>
    </row>
    <row r="30" spans="1:11" x14ac:dyDescent="0.25">
      <c r="A30" s="3">
        <v>22716</v>
      </c>
      <c r="C30" s="1" t="s">
        <v>29</v>
      </c>
      <c r="D30" s="11">
        <v>100.18355318600001</v>
      </c>
      <c r="E30" s="19">
        <v>5</v>
      </c>
      <c r="F30" s="13">
        <f t="shared" ca="1" si="0"/>
        <v>60190.6</v>
      </c>
      <c r="G30" s="6">
        <v>60205</v>
      </c>
      <c r="H30" s="9">
        <f t="shared" ca="1" si="2"/>
        <v>-2.3918279212692392E-2</v>
      </c>
      <c r="I30" s="9">
        <f t="shared" ca="1" si="1"/>
        <v>2.3918279212692392E-2</v>
      </c>
      <c r="J30" s="2"/>
    </row>
    <row r="31" spans="1:11" x14ac:dyDescent="0.25">
      <c r="A31" s="3">
        <v>22672</v>
      </c>
      <c r="C31" s="1" t="s">
        <v>30</v>
      </c>
      <c r="D31" s="11">
        <v>100.18159239000001</v>
      </c>
      <c r="E31" s="19">
        <v>5</v>
      </c>
      <c r="F31" s="13">
        <f t="shared" ca="1" si="0"/>
        <v>60633</v>
      </c>
      <c r="G31" s="6">
        <v>60633</v>
      </c>
      <c r="H31" s="9">
        <f t="shared" ca="1" si="2"/>
        <v>0</v>
      </c>
      <c r="I31" s="9">
        <f t="shared" ca="1" si="1"/>
        <v>0</v>
      </c>
      <c r="J31" s="2"/>
    </row>
    <row r="32" spans="1:11" x14ac:dyDescent="0.25">
      <c r="A32" s="3">
        <v>21875</v>
      </c>
      <c r="F32" s="13"/>
      <c r="K32" s="1"/>
    </row>
    <row r="33" spans="1:6" x14ac:dyDescent="0.25">
      <c r="A33" s="3">
        <v>21875</v>
      </c>
      <c r="F33" s="13"/>
    </row>
    <row r="34" spans="1:6" x14ac:dyDescent="0.25">
      <c r="A34" s="3">
        <v>21821</v>
      </c>
      <c r="F34" s="13"/>
    </row>
    <row r="35" spans="1:6" x14ac:dyDescent="0.25">
      <c r="A35" s="3">
        <v>21821</v>
      </c>
      <c r="F35" s="13"/>
    </row>
    <row r="36" spans="1:6" x14ac:dyDescent="0.25">
      <c r="A36" s="3">
        <v>21875</v>
      </c>
      <c r="F36" s="13"/>
    </row>
    <row r="37" spans="1:6" x14ac:dyDescent="0.25">
      <c r="A37" s="3">
        <v>22499</v>
      </c>
      <c r="F37" s="13"/>
    </row>
    <row r="38" spans="1:6" x14ac:dyDescent="0.25">
      <c r="A38" s="3">
        <v>22542</v>
      </c>
      <c r="F38" s="13"/>
    </row>
    <row r="39" spans="1:6" x14ac:dyDescent="0.25">
      <c r="A39" s="3">
        <v>22551</v>
      </c>
      <c r="F39" s="13"/>
    </row>
    <row r="40" spans="1:6" x14ac:dyDescent="0.25">
      <c r="A40" s="3">
        <v>22499</v>
      </c>
      <c r="F40" s="13"/>
    </row>
    <row r="41" spans="1:6" x14ac:dyDescent="0.25">
      <c r="A41" s="3">
        <v>22480</v>
      </c>
      <c r="F41" s="13"/>
    </row>
    <row r="42" spans="1:6" x14ac:dyDescent="0.25">
      <c r="A42" s="3">
        <v>22511</v>
      </c>
      <c r="F42" s="13"/>
    </row>
    <row r="43" spans="1:6" x14ac:dyDescent="0.25">
      <c r="A43" s="3">
        <v>22423</v>
      </c>
      <c r="F43" s="13"/>
    </row>
    <row r="44" spans="1:6" x14ac:dyDescent="0.25">
      <c r="A44" s="3">
        <v>22511</v>
      </c>
      <c r="F44" s="13"/>
    </row>
    <row r="45" spans="1:6" x14ac:dyDescent="0.25">
      <c r="A45" s="3">
        <v>22511</v>
      </c>
      <c r="F45" s="13"/>
    </row>
    <row r="46" spans="1:6" x14ac:dyDescent="0.25">
      <c r="A46" s="3">
        <v>22423</v>
      </c>
      <c r="F46" s="13"/>
    </row>
    <row r="47" spans="1:6" x14ac:dyDescent="0.25">
      <c r="A47" s="3">
        <v>22698</v>
      </c>
      <c r="F47" s="13"/>
    </row>
    <row r="48" spans="1:6" x14ac:dyDescent="0.25">
      <c r="A48" s="3">
        <v>22570</v>
      </c>
      <c r="F48" s="13"/>
    </row>
    <row r="49" spans="1:6" x14ac:dyDescent="0.25">
      <c r="A49" s="3">
        <v>22623</v>
      </c>
      <c r="F49" s="13"/>
    </row>
    <row r="50" spans="1:6" x14ac:dyDescent="0.25">
      <c r="A50" s="3">
        <v>22702</v>
      </c>
      <c r="F50" s="13"/>
    </row>
    <row r="51" spans="1:6" x14ac:dyDescent="0.25">
      <c r="A51" s="3">
        <v>22611</v>
      </c>
      <c r="F51" s="13"/>
    </row>
    <row r="52" spans="1:6" x14ac:dyDescent="0.25">
      <c r="A52" s="3">
        <v>41388</v>
      </c>
      <c r="F52" s="13"/>
    </row>
    <row r="53" spans="1:6" x14ac:dyDescent="0.25">
      <c r="A53" s="3">
        <v>41388</v>
      </c>
      <c r="F53" s="13"/>
    </row>
    <row r="54" spans="1:6" x14ac:dyDescent="0.25">
      <c r="A54" s="3">
        <v>41388</v>
      </c>
      <c r="F54" s="13"/>
    </row>
    <row r="55" spans="1:6" x14ac:dyDescent="0.25">
      <c r="A55" s="3">
        <v>41388</v>
      </c>
      <c r="F55" s="13"/>
    </row>
    <row r="56" spans="1:6" x14ac:dyDescent="0.25">
      <c r="A56" s="3">
        <v>41388</v>
      </c>
      <c r="F56" s="13"/>
    </row>
    <row r="57" spans="1:6" x14ac:dyDescent="0.25">
      <c r="A57" s="3">
        <v>42344</v>
      </c>
      <c r="F57" s="13"/>
    </row>
    <row r="58" spans="1:6" x14ac:dyDescent="0.25">
      <c r="A58" s="3">
        <v>42267</v>
      </c>
      <c r="F58" s="13"/>
    </row>
    <row r="59" spans="1:6" x14ac:dyDescent="0.25">
      <c r="A59" s="3">
        <v>42344</v>
      </c>
      <c r="F59" s="13"/>
    </row>
    <row r="60" spans="1:6" x14ac:dyDescent="0.25">
      <c r="A60" s="3">
        <v>42259</v>
      </c>
      <c r="F60" s="13"/>
    </row>
    <row r="61" spans="1:6" x14ac:dyDescent="0.25">
      <c r="A61" s="3">
        <v>42344</v>
      </c>
      <c r="F61" s="13"/>
    </row>
    <row r="62" spans="1:6" x14ac:dyDescent="0.25">
      <c r="A62" s="3">
        <v>42350</v>
      </c>
      <c r="F62" s="13"/>
    </row>
    <row r="63" spans="1:6" x14ac:dyDescent="0.25">
      <c r="A63" s="3">
        <v>42401</v>
      </c>
      <c r="F63" s="13"/>
    </row>
    <row r="64" spans="1:6" x14ac:dyDescent="0.25">
      <c r="A64" s="3">
        <v>42350</v>
      </c>
      <c r="F64" s="13"/>
    </row>
    <row r="65" spans="1:6" x14ac:dyDescent="0.25">
      <c r="A65" s="3">
        <v>42401</v>
      </c>
      <c r="F65" s="13"/>
    </row>
    <row r="66" spans="1:6" x14ac:dyDescent="0.25">
      <c r="A66" s="3">
        <v>42344</v>
      </c>
      <c r="F66" s="13"/>
    </row>
    <row r="67" spans="1:6" x14ac:dyDescent="0.25">
      <c r="A67" s="3">
        <v>45598</v>
      </c>
      <c r="F67" s="13"/>
    </row>
    <row r="68" spans="1:6" x14ac:dyDescent="0.25">
      <c r="A68" s="3">
        <v>45598</v>
      </c>
      <c r="F68" s="13"/>
    </row>
    <row r="69" spans="1:6" x14ac:dyDescent="0.25">
      <c r="A69" s="3">
        <v>45585</v>
      </c>
      <c r="F69" s="13"/>
    </row>
    <row r="70" spans="1:6" x14ac:dyDescent="0.25">
      <c r="A70" s="3">
        <v>45598</v>
      </c>
      <c r="F70" s="13"/>
    </row>
    <row r="71" spans="1:6" x14ac:dyDescent="0.25">
      <c r="A71" s="3">
        <v>45475</v>
      </c>
      <c r="F71" s="13"/>
    </row>
    <row r="72" spans="1:6" x14ac:dyDescent="0.25">
      <c r="A72" s="3">
        <v>41788</v>
      </c>
      <c r="F72" s="13"/>
    </row>
    <row r="73" spans="1:6" x14ac:dyDescent="0.25">
      <c r="A73" s="3">
        <v>41869</v>
      </c>
      <c r="F73" s="13"/>
    </row>
    <row r="74" spans="1:6" x14ac:dyDescent="0.25">
      <c r="A74" s="3">
        <v>41788</v>
      </c>
      <c r="F74" s="13"/>
    </row>
    <row r="75" spans="1:6" x14ac:dyDescent="0.25">
      <c r="A75" s="3">
        <v>41801</v>
      </c>
      <c r="F75" s="13"/>
    </row>
    <row r="76" spans="1:6" x14ac:dyDescent="0.25">
      <c r="A76" s="3">
        <v>41788</v>
      </c>
      <c r="F76" s="13"/>
    </row>
    <row r="77" spans="1:6" x14ac:dyDescent="0.25">
      <c r="A77" s="3">
        <v>42995</v>
      </c>
      <c r="F77" s="13"/>
    </row>
    <row r="78" spans="1:6" x14ac:dyDescent="0.25">
      <c r="A78" s="3">
        <v>42919</v>
      </c>
      <c r="F78" s="13"/>
    </row>
    <row r="79" spans="1:6" x14ac:dyDescent="0.25">
      <c r="A79" s="3">
        <v>42893</v>
      </c>
      <c r="F79" s="13"/>
    </row>
    <row r="80" spans="1:6" x14ac:dyDescent="0.25">
      <c r="A80" s="3">
        <v>42995</v>
      </c>
      <c r="F80" s="13"/>
    </row>
    <row r="81" spans="1:6" x14ac:dyDescent="0.25">
      <c r="A81" s="3">
        <v>42995</v>
      </c>
      <c r="F81" s="13"/>
    </row>
    <row r="82" spans="1:6" x14ac:dyDescent="0.25">
      <c r="A82" s="3">
        <v>43505</v>
      </c>
      <c r="F82" s="13"/>
    </row>
    <row r="83" spans="1:6" x14ac:dyDescent="0.25">
      <c r="A83" s="3">
        <v>43559</v>
      </c>
      <c r="F83" s="13"/>
    </row>
    <row r="84" spans="1:6" x14ac:dyDescent="0.25">
      <c r="A84" s="3">
        <v>43559</v>
      </c>
      <c r="F84" s="13"/>
    </row>
    <row r="85" spans="1:6" x14ac:dyDescent="0.25">
      <c r="A85" s="3">
        <v>43559</v>
      </c>
      <c r="F85" s="13"/>
    </row>
    <row r="86" spans="1:6" x14ac:dyDescent="0.25">
      <c r="A86" s="3">
        <v>43500</v>
      </c>
      <c r="F86" s="13"/>
    </row>
    <row r="87" spans="1:6" x14ac:dyDescent="0.25">
      <c r="A87" s="3">
        <v>42914</v>
      </c>
      <c r="F87" s="13"/>
    </row>
    <row r="88" spans="1:6" x14ac:dyDescent="0.25">
      <c r="A88" s="3">
        <v>42914</v>
      </c>
      <c r="F88" s="13"/>
    </row>
    <row r="89" spans="1:6" x14ac:dyDescent="0.25">
      <c r="A89" s="3">
        <v>42970</v>
      </c>
      <c r="F89" s="13"/>
    </row>
    <row r="90" spans="1:6" x14ac:dyDescent="0.25">
      <c r="A90" s="3">
        <v>42914</v>
      </c>
      <c r="F90" s="13"/>
    </row>
    <row r="91" spans="1:6" x14ac:dyDescent="0.25">
      <c r="A91" s="3">
        <v>42914</v>
      </c>
      <c r="F91" s="13"/>
    </row>
    <row r="92" spans="1:6" x14ac:dyDescent="0.25">
      <c r="A92" s="3">
        <v>42153</v>
      </c>
      <c r="F92" s="13"/>
    </row>
    <row r="93" spans="1:6" x14ac:dyDescent="0.25">
      <c r="A93" s="3">
        <v>42212</v>
      </c>
      <c r="F93" s="13"/>
    </row>
    <row r="94" spans="1:6" x14ac:dyDescent="0.25">
      <c r="A94" s="3">
        <v>42159</v>
      </c>
      <c r="F94" s="13"/>
    </row>
    <row r="95" spans="1:6" x14ac:dyDescent="0.25">
      <c r="A95" s="3">
        <v>42212</v>
      </c>
      <c r="F95" s="13"/>
    </row>
    <row r="96" spans="1:6" x14ac:dyDescent="0.25">
      <c r="A96" s="3">
        <v>42212</v>
      </c>
      <c r="F96" s="13"/>
    </row>
    <row r="97" spans="1:6" x14ac:dyDescent="0.25">
      <c r="A97" s="3">
        <v>41112</v>
      </c>
      <c r="F97" s="13"/>
    </row>
    <row r="98" spans="1:6" x14ac:dyDescent="0.25">
      <c r="A98" s="3">
        <v>41123</v>
      </c>
      <c r="F98" s="13"/>
    </row>
    <row r="99" spans="1:6" x14ac:dyDescent="0.25">
      <c r="A99" s="3">
        <v>41123</v>
      </c>
      <c r="F99" s="13"/>
    </row>
    <row r="100" spans="1:6" x14ac:dyDescent="0.25">
      <c r="A100" s="3">
        <v>41134</v>
      </c>
      <c r="F100" s="13"/>
    </row>
    <row r="101" spans="1:6" x14ac:dyDescent="0.25">
      <c r="A101" s="3">
        <v>41118</v>
      </c>
      <c r="F101" s="13"/>
    </row>
    <row r="102" spans="1:6" x14ac:dyDescent="0.25">
      <c r="A102" s="3">
        <v>57375</v>
      </c>
      <c r="F102" s="13"/>
    </row>
    <row r="103" spans="1:6" x14ac:dyDescent="0.25">
      <c r="A103" s="3">
        <v>57375</v>
      </c>
      <c r="F103" s="13"/>
    </row>
    <row r="104" spans="1:6" x14ac:dyDescent="0.25">
      <c r="A104" s="3">
        <v>57375</v>
      </c>
      <c r="F104" s="13"/>
    </row>
    <row r="105" spans="1:6" x14ac:dyDescent="0.25">
      <c r="A105" s="3">
        <v>57375</v>
      </c>
      <c r="F105" s="13"/>
    </row>
    <row r="106" spans="1:6" x14ac:dyDescent="0.25">
      <c r="A106" s="3">
        <v>57375</v>
      </c>
      <c r="F106" s="13"/>
    </row>
    <row r="107" spans="1:6" x14ac:dyDescent="0.25">
      <c r="A107" s="3">
        <v>58922</v>
      </c>
      <c r="F107" s="13"/>
    </row>
    <row r="108" spans="1:6" x14ac:dyDescent="0.25">
      <c r="A108" s="3">
        <v>58978</v>
      </c>
      <c r="F108" s="13"/>
    </row>
    <row r="109" spans="1:6" x14ac:dyDescent="0.25">
      <c r="A109" s="3">
        <v>58922</v>
      </c>
      <c r="F109" s="13"/>
    </row>
    <row r="110" spans="1:6" x14ac:dyDescent="0.25">
      <c r="A110" s="3">
        <v>58922</v>
      </c>
      <c r="F110" s="13"/>
    </row>
    <row r="111" spans="1:6" x14ac:dyDescent="0.25">
      <c r="A111" s="3">
        <v>58978</v>
      </c>
      <c r="F111" s="13"/>
    </row>
    <row r="112" spans="1:6" x14ac:dyDescent="0.25">
      <c r="A112" s="3">
        <v>58354</v>
      </c>
      <c r="F112" s="13"/>
    </row>
    <row r="113" spans="1:6" x14ac:dyDescent="0.25">
      <c r="A113" s="3">
        <v>58370</v>
      </c>
      <c r="F113" s="13"/>
    </row>
    <row r="114" spans="1:6" x14ac:dyDescent="0.25">
      <c r="A114" s="3">
        <v>58354</v>
      </c>
      <c r="F114" s="13"/>
    </row>
    <row r="115" spans="1:6" x14ac:dyDescent="0.25">
      <c r="A115" s="3">
        <v>58354</v>
      </c>
      <c r="F115" s="13"/>
    </row>
    <row r="116" spans="1:6" x14ac:dyDescent="0.25">
      <c r="A116" s="3">
        <v>58354</v>
      </c>
      <c r="F116" s="13"/>
    </row>
    <row r="117" spans="1:6" x14ac:dyDescent="0.25">
      <c r="A117" s="3">
        <v>61966</v>
      </c>
      <c r="F117" s="13"/>
    </row>
    <row r="118" spans="1:6" x14ac:dyDescent="0.25">
      <c r="A118" s="3">
        <v>61966</v>
      </c>
      <c r="F118" s="13"/>
    </row>
    <row r="119" spans="1:6" x14ac:dyDescent="0.25">
      <c r="A119" s="3">
        <v>61912</v>
      </c>
      <c r="F119" s="13"/>
    </row>
    <row r="120" spans="1:6" x14ac:dyDescent="0.25">
      <c r="A120" s="3">
        <v>61966</v>
      </c>
      <c r="F120" s="13"/>
    </row>
    <row r="121" spans="1:6" x14ac:dyDescent="0.25">
      <c r="A121" s="3">
        <v>61966</v>
      </c>
      <c r="F121" s="13"/>
    </row>
    <row r="122" spans="1:6" x14ac:dyDescent="0.25">
      <c r="A122" s="3">
        <v>60803</v>
      </c>
      <c r="F122" s="13"/>
    </row>
    <row r="123" spans="1:6" x14ac:dyDescent="0.25">
      <c r="A123" s="3">
        <v>60803</v>
      </c>
      <c r="F123" s="13"/>
    </row>
    <row r="124" spans="1:6" x14ac:dyDescent="0.25">
      <c r="A124" s="3">
        <v>60803</v>
      </c>
      <c r="F124" s="13"/>
    </row>
    <row r="125" spans="1:6" x14ac:dyDescent="0.25">
      <c r="A125" s="3">
        <v>60803</v>
      </c>
      <c r="F125" s="13"/>
    </row>
    <row r="126" spans="1:6" x14ac:dyDescent="0.25">
      <c r="A126" s="3">
        <v>60803</v>
      </c>
      <c r="F126" s="13"/>
    </row>
    <row r="127" spans="1:6" x14ac:dyDescent="0.25">
      <c r="A127" s="3">
        <v>61368</v>
      </c>
      <c r="F127" s="13"/>
    </row>
    <row r="128" spans="1:6" x14ac:dyDescent="0.25">
      <c r="A128" s="3">
        <v>61368</v>
      </c>
      <c r="F128" s="13"/>
    </row>
    <row r="129" spans="1:6" x14ac:dyDescent="0.25">
      <c r="A129" s="3">
        <v>61368</v>
      </c>
      <c r="F129" s="13"/>
    </row>
    <row r="130" spans="1:6" x14ac:dyDescent="0.25">
      <c r="A130" s="3">
        <v>61368</v>
      </c>
      <c r="F130" s="13"/>
    </row>
    <row r="131" spans="1:6" x14ac:dyDescent="0.25">
      <c r="A131" s="3">
        <v>61368</v>
      </c>
      <c r="F131" s="13"/>
    </row>
    <row r="132" spans="1:6" x14ac:dyDescent="0.25">
      <c r="A132" s="3">
        <v>56332</v>
      </c>
      <c r="F132" s="13"/>
    </row>
    <row r="133" spans="1:6" x14ac:dyDescent="0.25">
      <c r="A133" s="3">
        <v>56377</v>
      </c>
      <c r="F133" s="13"/>
    </row>
    <row r="134" spans="1:6" x14ac:dyDescent="0.25">
      <c r="A134" s="3">
        <v>56353</v>
      </c>
      <c r="F134" s="13"/>
    </row>
    <row r="135" spans="1:6" x14ac:dyDescent="0.25">
      <c r="A135" s="3">
        <v>56377</v>
      </c>
      <c r="F135" s="13"/>
    </row>
    <row r="136" spans="1:6" x14ac:dyDescent="0.25">
      <c r="A136" s="3">
        <v>56353</v>
      </c>
      <c r="F136" s="13"/>
    </row>
    <row r="137" spans="1:6" x14ac:dyDescent="0.25">
      <c r="A137" s="3">
        <v>59391</v>
      </c>
      <c r="F137" s="13"/>
    </row>
    <row r="138" spans="1:6" x14ac:dyDescent="0.25">
      <c r="A138" s="3">
        <v>59391</v>
      </c>
      <c r="F138" s="13"/>
    </row>
    <row r="139" spans="1:6" x14ac:dyDescent="0.25">
      <c r="A139" s="3">
        <v>59313</v>
      </c>
      <c r="F139" s="13"/>
    </row>
    <row r="140" spans="1:6" x14ac:dyDescent="0.25">
      <c r="A140" s="3">
        <v>59391</v>
      </c>
      <c r="F140" s="13"/>
    </row>
    <row r="141" spans="1:6" x14ac:dyDescent="0.25">
      <c r="A141" s="3">
        <v>59330</v>
      </c>
      <c r="F141" s="13"/>
    </row>
    <row r="142" spans="1:6" x14ac:dyDescent="0.25">
      <c r="A142" s="3">
        <v>60205</v>
      </c>
      <c r="F142" s="13"/>
    </row>
    <row r="143" spans="1:6" x14ac:dyDescent="0.25">
      <c r="A143" s="3">
        <v>60133</v>
      </c>
      <c r="F143" s="13"/>
    </row>
    <row r="144" spans="1:6" x14ac:dyDescent="0.25">
      <c r="A144" s="3">
        <v>60205</v>
      </c>
      <c r="F144" s="13"/>
    </row>
    <row r="145" spans="1:6" x14ac:dyDescent="0.25">
      <c r="A145" s="3">
        <v>60205</v>
      </c>
      <c r="F145" s="13"/>
    </row>
    <row r="146" spans="1:6" x14ac:dyDescent="0.25">
      <c r="A146" s="3">
        <v>60205</v>
      </c>
      <c r="F146" s="13"/>
    </row>
    <row r="147" spans="1:6" x14ac:dyDescent="0.25">
      <c r="A147" s="3">
        <v>60633</v>
      </c>
      <c r="F147" s="13"/>
    </row>
    <row r="148" spans="1:6" x14ac:dyDescent="0.25">
      <c r="A148" s="3">
        <v>60633</v>
      </c>
      <c r="F148" s="13"/>
    </row>
    <row r="149" spans="1:6" x14ac:dyDescent="0.25">
      <c r="A149" s="3">
        <v>60633</v>
      </c>
      <c r="F149" s="13"/>
    </row>
    <row r="150" spans="1:6" x14ac:dyDescent="0.25">
      <c r="A150" s="3">
        <v>60633</v>
      </c>
      <c r="F150" s="13"/>
    </row>
    <row r="151" spans="1:6" x14ac:dyDescent="0.25">
      <c r="A151" s="3">
        <v>60633</v>
      </c>
      <c r="F151" s="13"/>
    </row>
  </sheetData>
  <conditionalFormatting sqref="K2:K32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7BAE-F2F6-4B3B-A1EF-1D39BA582635}">
  <dimension ref="A1:K151"/>
  <sheetViews>
    <sheetView workbookViewId="0">
      <selection activeCell="K1" sqref="K1:K2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8.5703125" customWidth="1"/>
    <col min="5" max="5" width="8.42578125" style="14" bestFit="1" customWidth="1"/>
    <col min="6" max="6" width="9.5703125" bestFit="1" customWidth="1"/>
    <col min="7" max="7" width="11.28515625" bestFit="1" customWidth="1"/>
    <col min="8" max="8" width="9.5703125" bestFit="1" customWidth="1"/>
    <col min="9" max="9" width="13.140625" bestFit="1" customWidth="1"/>
    <col min="11" max="11" width="13.140625" bestFit="1" customWidth="1"/>
  </cols>
  <sheetData>
    <row r="1" spans="1:11" x14ac:dyDescent="0.25">
      <c r="A1" t="s">
        <v>31</v>
      </c>
      <c r="C1" s="1" t="s">
        <v>0</v>
      </c>
      <c r="D1" s="20" t="s">
        <v>82</v>
      </c>
      <c r="E1" s="1" t="s">
        <v>80</v>
      </c>
      <c r="F1" s="12" t="s">
        <v>77</v>
      </c>
      <c r="G1" s="7" t="s">
        <v>78</v>
      </c>
      <c r="H1" s="8" t="s">
        <v>79</v>
      </c>
      <c r="I1" s="8" t="s">
        <v>81</v>
      </c>
      <c r="K1" s="1" t="s">
        <v>83</v>
      </c>
    </row>
    <row r="2" spans="1:11" x14ac:dyDescent="0.25">
      <c r="A2" s="3">
        <v>58445</v>
      </c>
      <c r="C2" s="1" t="s">
        <v>32</v>
      </c>
      <c r="D2" s="13">
        <v>250.81303192400003</v>
      </c>
      <c r="E2" s="19">
        <v>5</v>
      </c>
      <c r="F2" s="13">
        <f ca="1">AVERAGE(OFFSET($A$2,(ROW()-ROW($A$2))*5,0,5,1))</f>
        <v>58644.4</v>
      </c>
      <c r="G2">
        <v>59187</v>
      </c>
      <c r="H2" s="9">
        <f ca="1">100*((F2-G2)/G2)</f>
        <v>-0.9167553685775568</v>
      </c>
      <c r="I2" s="9">
        <f ca="1">H2*-1</f>
        <v>0.9167553685775568</v>
      </c>
      <c r="K2" s="11">
        <f ca="1">AVERAGE(I2:I31)</f>
        <v>0.78283314029856277</v>
      </c>
    </row>
    <row r="3" spans="1:11" x14ac:dyDescent="0.25">
      <c r="A3" s="3">
        <v>58708</v>
      </c>
      <c r="C3" s="1" t="s">
        <v>33</v>
      </c>
      <c r="D3" s="13">
        <v>250.90747444499999</v>
      </c>
      <c r="E3" s="19">
        <v>5</v>
      </c>
      <c r="F3" s="13">
        <f t="shared" ref="F3:F31" ca="1" si="0">AVERAGE(OFFSET($A$2,(ROW()-ROW($A$2))*5,0,5,1))</f>
        <v>57974.6</v>
      </c>
      <c r="G3">
        <v>58662</v>
      </c>
      <c r="H3" s="9">
        <f ca="1">100*((F3-G3)/G3)</f>
        <v>-1.1717977566397353</v>
      </c>
      <c r="I3" s="9">
        <f t="shared" ref="I3:I31" ca="1" si="1">H3*-1</f>
        <v>1.1717977566397353</v>
      </c>
    </row>
    <row r="4" spans="1:11" x14ac:dyDescent="0.25">
      <c r="A4" s="3">
        <v>58803</v>
      </c>
      <c r="C4" s="1" t="s">
        <v>34</v>
      </c>
      <c r="D4" s="13">
        <v>250.885564184</v>
      </c>
      <c r="E4" s="19">
        <v>5</v>
      </c>
      <c r="F4" s="13">
        <f t="shared" ca="1" si="0"/>
        <v>57485.2</v>
      </c>
      <c r="G4">
        <v>58094</v>
      </c>
      <c r="H4" s="9">
        <f t="shared" ref="H4:H31" ca="1" si="2">100*((F4-G4)/G4)</f>
        <v>-1.047956759734229</v>
      </c>
      <c r="I4" s="9">
        <f t="shared" ca="1" si="1"/>
        <v>1.047956759734229</v>
      </c>
    </row>
    <row r="5" spans="1:11" x14ac:dyDescent="0.25">
      <c r="A5" s="3">
        <v>58631</v>
      </c>
      <c r="C5" s="1" t="s">
        <v>35</v>
      </c>
      <c r="D5" s="13">
        <v>250.42586168299999</v>
      </c>
      <c r="E5" s="19">
        <v>5</v>
      </c>
      <c r="F5" s="13">
        <f t="shared" ca="1" si="0"/>
        <v>60440.2</v>
      </c>
      <c r="G5">
        <v>61000</v>
      </c>
      <c r="H5" s="9">
        <f t="shared" ca="1" si="2"/>
        <v>-0.91770491803279175</v>
      </c>
      <c r="I5" s="9">
        <f t="shared" ca="1" si="1"/>
        <v>0.91770491803279175</v>
      </c>
    </row>
    <row r="6" spans="1:11" x14ac:dyDescent="0.25">
      <c r="A6" s="3">
        <v>58635</v>
      </c>
      <c r="C6" s="1" t="s">
        <v>36</v>
      </c>
      <c r="D6" s="13">
        <v>250.76944542000001</v>
      </c>
      <c r="E6" s="19">
        <v>5</v>
      </c>
      <c r="F6" s="13">
        <f t="shared" ca="1" si="0"/>
        <v>57511</v>
      </c>
      <c r="G6">
        <v>58092</v>
      </c>
      <c r="H6" s="9">
        <f t="shared" ca="1" si="2"/>
        <v>-1.0001377125938167</v>
      </c>
      <c r="I6" s="9">
        <f t="shared" ca="1" si="1"/>
        <v>1.0001377125938167</v>
      </c>
    </row>
    <row r="7" spans="1:11" x14ac:dyDescent="0.25">
      <c r="A7" s="3">
        <v>58104</v>
      </c>
      <c r="C7" s="1" t="s">
        <v>37</v>
      </c>
      <c r="D7" s="13">
        <v>250.825738288</v>
      </c>
      <c r="E7" s="19">
        <v>5</v>
      </c>
      <c r="F7" s="13">
        <f t="shared" ca="1" si="0"/>
        <v>58158.8</v>
      </c>
      <c r="G7">
        <v>58803</v>
      </c>
      <c r="H7" s="9">
        <f t="shared" ca="1" si="2"/>
        <v>-1.0955223372957112</v>
      </c>
      <c r="I7" s="9">
        <f t="shared" ca="1" si="1"/>
        <v>1.0955223372957112</v>
      </c>
    </row>
    <row r="8" spans="1:11" x14ac:dyDescent="0.25">
      <c r="A8" s="3">
        <v>58087</v>
      </c>
      <c r="C8" s="1" t="s">
        <v>38</v>
      </c>
      <c r="D8" s="13">
        <v>250.617297455</v>
      </c>
      <c r="E8" s="19">
        <v>5</v>
      </c>
      <c r="F8" s="13">
        <f t="shared" ca="1" si="0"/>
        <v>57993.2</v>
      </c>
      <c r="G8">
        <v>58607</v>
      </c>
      <c r="H8" s="9">
        <f t="shared" ca="1" si="2"/>
        <v>-1.0473151671302112</v>
      </c>
      <c r="I8" s="9">
        <f t="shared" ca="1" si="1"/>
        <v>1.0473151671302112</v>
      </c>
    </row>
    <row r="9" spans="1:11" x14ac:dyDescent="0.25">
      <c r="A9" s="3">
        <v>57822</v>
      </c>
      <c r="C9" s="1" t="s">
        <v>39</v>
      </c>
      <c r="D9" s="13">
        <v>250.64508902399999</v>
      </c>
      <c r="E9" s="19">
        <v>5</v>
      </c>
      <c r="F9" s="13">
        <f t="shared" ca="1" si="0"/>
        <v>58336.2</v>
      </c>
      <c r="G9">
        <v>58917</v>
      </c>
      <c r="H9" s="9">
        <f t="shared" ca="1" si="2"/>
        <v>-0.98579357401090162</v>
      </c>
      <c r="I9" s="9">
        <f t="shared" ca="1" si="1"/>
        <v>0.98579357401090162</v>
      </c>
    </row>
    <row r="10" spans="1:11" x14ac:dyDescent="0.25">
      <c r="A10" s="3">
        <v>58028</v>
      </c>
      <c r="C10" s="1" t="s">
        <v>40</v>
      </c>
      <c r="D10" s="13">
        <v>250.54551900000001</v>
      </c>
      <c r="E10" s="19">
        <v>5</v>
      </c>
      <c r="F10" s="13">
        <f t="shared" ca="1" si="0"/>
        <v>58823.8</v>
      </c>
      <c r="G10">
        <v>59384</v>
      </c>
      <c r="H10" s="9">
        <f t="shared" ca="1" si="2"/>
        <v>-0.94335174457765913</v>
      </c>
      <c r="I10" s="9">
        <f t="shared" ca="1" si="1"/>
        <v>0.94335174457765913</v>
      </c>
    </row>
    <row r="11" spans="1:11" x14ac:dyDescent="0.25">
      <c r="A11" s="3">
        <v>57832</v>
      </c>
      <c r="C11" s="1" t="s">
        <v>41</v>
      </c>
      <c r="D11" s="13">
        <v>250.771889598</v>
      </c>
      <c r="E11" s="19">
        <v>5</v>
      </c>
      <c r="F11" s="13">
        <f t="shared" ca="1" si="0"/>
        <v>58641</v>
      </c>
      <c r="G11">
        <v>59193</v>
      </c>
      <c r="H11" s="9">
        <f t="shared" ca="1" si="2"/>
        <v>-0.93254269930566125</v>
      </c>
      <c r="I11" s="9">
        <f t="shared" ca="1" si="1"/>
        <v>0.93254269930566125</v>
      </c>
    </row>
    <row r="12" spans="1:11" x14ac:dyDescent="0.25">
      <c r="A12" s="3">
        <v>57549</v>
      </c>
      <c r="C12" s="1" t="s">
        <v>42</v>
      </c>
      <c r="D12" s="13">
        <v>250.50323254200001</v>
      </c>
      <c r="E12" s="19">
        <v>5</v>
      </c>
      <c r="F12" s="13">
        <f t="shared" ca="1" si="0"/>
        <v>109931</v>
      </c>
      <c r="G12">
        <v>110863</v>
      </c>
      <c r="H12" s="9">
        <f t="shared" ca="1" si="2"/>
        <v>-0.84067723225963575</v>
      </c>
      <c r="I12" s="9">
        <f t="shared" ca="1" si="1"/>
        <v>0.84067723225963575</v>
      </c>
    </row>
    <row r="13" spans="1:11" x14ac:dyDescent="0.25">
      <c r="A13" s="3">
        <v>57601</v>
      </c>
      <c r="C13" s="1" t="s">
        <v>43</v>
      </c>
      <c r="D13" s="13">
        <v>250.82899505400002</v>
      </c>
      <c r="E13" s="19">
        <v>5</v>
      </c>
      <c r="F13" s="13">
        <f t="shared" ca="1" si="0"/>
        <v>107802.8</v>
      </c>
      <c r="G13">
        <v>108659</v>
      </c>
      <c r="H13" s="9">
        <f t="shared" ca="1" si="2"/>
        <v>-0.78796970338397831</v>
      </c>
      <c r="I13" s="9">
        <f t="shared" ca="1" si="1"/>
        <v>0.78796970338397831</v>
      </c>
    </row>
    <row r="14" spans="1:11" x14ac:dyDescent="0.25">
      <c r="A14" s="3">
        <v>57393</v>
      </c>
      <c r="C14" s="1" t="s">
        <v>44</v>
      </c>
      <c r="D14" s="13">
        <v>251.03641540000001</v>
      </c>
      <c r="E14" s="19">
        <v>5</v>
      </c>
      <c r="F14" s="13">
        <f t="shared" ca="1" si="0"/>
        <v>107994.2</v>
      </c>
      <c r="G14">
        <v>108932</v>
      </c>
      <c r="H14" s="9">
        <f t="shared" ca="1" si="2"/>
        <v>-0.86090405023317562</v>
      </c>
      <c r="I14" s="9">
        <f t="shared" ca="1" si="1"/>
        <v>0.86090405023317562</v>
      </c>
    </row>
    <row r="15" spans="1:11" x14ac:dyDescent="0.25">
      <c r="A15" s="3">
        <v>57413</v>
      </c>
      <c r="C15" s="1" t="s">
        <v>45</v>
      </c>
      <c r="D15" s="13">
        <v>251.09379468</v>
      </c>
      <c r="E15" s="19">
        <v>5</v>
      </c>
      <c r="F15" s="13">
        <f t="shared" ca="1" si="0"/>
        <v>109272.8</v>
      </c>
      <c r="G15">
        <v>110037</v>
      </c>
      <c r="H15" s="9">
        <f t="shared" ca="1" si="2"/>
        <v>-0.69449367031089271</v>
      </c>
      <c r="I15" s="9">
        <f t="shared" ca="1" si="1"/>
        <v>0.69449367031089271</v>
      </c>
    </row>
    <row r="16" spans="1:11" x14ac:dyDescent="0.25">
      <c r="A16" s="3">
        <v>57470</v>
      </c>
      <c r="C16" s="1" t="s">
        <v>46</v>
      </c>
      <c r="D16" s="13">
        <v>250.61645077400001</v>
      </c>
      <c r="E16" s="19">
        <v>5</v>
      </c>
      <c r="F16" s="13">
        <f t="shared" ca="1" si="0"/>
        <v>107175</v>
      </c>
      <c r="G16">
        <v>108423</v>
      </c>
      <c r="H16" s="9">
        <f t="shared" ca="1" si="2"/>
        <v>-1.1510472870147477</v>
      </c>
      <c r="I16" s="9">
        <f t="shared" ca="1" si="1"/>
        <v>1.1510472870147477</v>
      </c>
    </row>
    <row r="17" spans="1:9" x14ac:dyDescent="0.25">
      <c r="A17" s="3">
        <v>60545</v>
      </c>
      <c r="C17" s="1" t="s">
        <v>47</v>
      </c>
      <c r="D17" s="13">
        <v>251.27705993200001</v>
      </c>
      <c r="E17" s="19">
        <v>5</v>
      </c>
      <c r="F17" s="13">
        <f t="shared" ca="1" si="0"/>
        <v>109818.6</v>
      </c>
      <c r="G17">
        <v>110841</v>
      </c>
      <c r="H17" s="9">
        <f t="shared" ca="1" si="2"/>
        <v>-0.922402360137489</v>
      </c>
      <c r="I17" s="9">
        <f t="shared" ca="1" si="1"/>
        <v>0.922402360137489</v>
      </c>
    </row>
    <row r="18" spans="1:9" x14ac:dyDescent="0.25">
      <c r="A18" s="3">
        <v>60453</v>
      </c>
      <c r="C18" s="1" t="s">
        <v>48</v>
      </c>
      <c r="D18" s="13">
        <v>250.83127109200001</v>
      </c>
      <c r="E18" s="19">
        <v>5</v>
      </c>
      <c r="F18" s="13">
        <f t="shared" ca="1" si="0"/>
        <v>105191.4</v>
      </c>
      <c r="G18">
        <v>106075</v>
      </c>
      <c r="H18" s="9">
        <f t="shared" ca="1" si="2"/>
        <v>-0.83299552203630056</v>
      </c>
      <c r="I18" s="9">
        <f t="shared" ca="1" si="1"/>
        <v>0.83299552203630056</v>
      </c>
    </row>
    <row r="19" spans="1:9" x14ac:dyDescent="0.25">
      <c r="A19" s="3">
        <v>60424</v>
      </c>
      <c r="C19" s="1" t="s">
        <v>49</v>
      </c>
      <c r="D19" s="13">
        <v>250.41074659600002</v>
      </c>
      <c r="E19" s="19">
        <v>5</v>
      </c>
      <c r="F19" s="13">
        <f t="shared" ca="1" si="0"/>
        <v>105615.8</v>
      </c>
      <c r="G19">
        <v>106686</v>
      </c>
      <c r="H19" s="9">
        <f t="shared" ca="1" si="2"/>
        <v>-1.0031306825637825</v>
      </c>
      <c r="I19" s="9">
        <f t="shared" ca="1" si="1"/>
        <v>1.0031306825637825</v>
      </c>
    </row>
    <row r="20" spans="1:9" x14ac:dyDescent="0.25">
      <c r="A20" s="3">
        <v>60374</v>
      </c>
      <c r="C20" s="1" t="s">
        <v>50</v>
      </c>
      <c r="D20" s="13">
        <v>251.29066500099998</v>
      </c>
      <c r="E20" s="19">
        <v>5</v>
      </c>
      <c r="F20" s="13">
        <f t="shared" ca="1" si="0"/>
        <v>108625.60000000001</v>
      </c>
      <c r="G20">
        <v>109825</v>
      </c>
      <c r="H20" s="9">
        <f t="shared" ca="1" si="2"/>
        <v>-1.0921010698839009</v>
      </c>
      <c r="I20" s="9">
        <f t="shared" ca="1" si="1"/>
        <v>1.0921010698839009</v>
      </c>
    </row>
    <row r="21" spans="1:9" x14ac:dyDescent="0.25">
      <c r="A21" s="3">
        <v>60405</v>
      </c>
      <c r="C21" s="1" t="s">
        <v>51</v>
      </c>
      <c r="D21" s="13">
        <v>250.845073934</v>
      </c>
      <c r="E21" s="19">
        <v>5</v>
      </c>
      <c r="F21" s="13">
        <f t="shared" ca="1" si="0"/>
        <v>106073.2</v>
      </c>
      <c r="G21">
        <v>106723</v>
      </c>
      <c r="H21" s="9">
        <f t="shared" ca="1" si="2"/>
        <v>-0.60886594267402805</v>
      </c>
      <c r="I21" s="9">
        <f t="shared" ca="1" si="1"/>
        <v>0.60886594267402805</v>
      </c>
    </row>
    <row r="22" spans="1:9" x14ac:dyDescent="0.25">
      <c r="A22" s="3">
        <v>57583</v>
      </c>
      <c r="C22" s="1" t="s">
        <v>52</v>
      </c>
      <c r="D22" s="13">
        <v>250.40650058699998</v>
      </c>
      <c r="E22" s="19">
        <v>5</v>
      </c>
      <c r="F22" s="13">
        <f t="shared" ca="1" si="0"/>
        <v>151031.79999999999</v>
      </c>
      <c r="G22">
        <v>151790</v>
      </c>
      <c r="H22" s="9">
        <f t="shared" ca="1" si="2"/>
        <v>-0.49950589630411202</v>
      </c>
      <c r="I22" s="9">
        <f t="shared" ca="1" si="1"/>
        <v>0.49950589630411202</v>
      </c>
    </row>
    <row r="23" spans="1:9" x14ac:dyDescent="0.25">
      <c r="A23" s="3">
        <v>57595</v>
      </c>
      <c r="C23" s="1" t="s">
        <v>53</v>
      </c>
      <c r="D23" s="13">
        <v>250.31889181700001</v>
      </c>
      <c r="E23" s="19">
        <v>5</v>
      </c>
      <c r="F23" s="13">
        <f t="shared" ca="1" si="0"/>
        <v>148041.4</v>
      </c>
      <c r="G23">
        <v>148772</v>
      </c>
      <c r="H23" s="9">
        <f t="shared" ca="1" si="2"/>
        <v>-0.49108703250612068</v>
      </c>
      <c r="I23" s="9">
        <f t="shared" ca="1" si="1"/>
        <v>0.49108703250612068</v>
      </c>
    </row>
    <row r="24" spans="1:9" x14ac:dyDescent="0.25">
      <c r="A24" s="3">
        <v>57509</v>
      </c>
      <c r="C24" s="1" t="s">
        <v>54</v>
      </c>
      <c r="D24" s="13">
        <v>250.52060488399999</v>
      </c>
      <c r="E24" s="19">
        <v>5</v>
      </c>
      <c r="F24" s="13">
        <f t="shared" ca="1" si="0"/>
        <v>151226</v>
      </c>
      <c r="G24">
        <v>151900</v>
      </c>
      <c r="H24" s="9">
        <f t="shared" ca="1" si="2"/>
        <v>-0.4437129690585912</v>
      </c>
      <c r="I24" s="9">
        <f t="shared" ca="1" si="1"/>
        <v>0.4437129690585912</v>
      </c>
    </row>
    <row r="25" spans="1:9" x14ac:dyDescent="0.25">
      <c r="A25" s="3">
        <v>57445</v>
      </c>
      <c r="C25" s="1" t="s">
        <v>55</v>
      </c>
      <c r="D25" s="13">
        <v>250.66407441500002</v>
      </c>
      <c r="E25" s="19">
        <v>5</v>
      </c>
      <c r="F25" s="13">
        <f t="shared" ca="1" si="0"/>
        <v>150612.6</v>
      </c>
      <c r="G25">
        <v>151275</v>
      </c>
      <c r="H25" s="9">
        <f t="shared" ca="1" si="2"/>
        <v>-0.43787803668814684</v>
      </c>
      <c r="I25" s="9">
        <f t="shared" ca="1" si="1"/>
        <v>0.43787803668814684</v>
      </c>
    </row>
    <row r="26" spans="1:9" x14ac:dyDescent="0.25">
      <c r="A26" s="3">
        <v>57423</v>
      </c>
      <c r="C26" s="1" t="s">
        <v>56</v>
      </c>
      <c r="D26" s="13">
        <v>250.90105941499999</v>
      </c>
      <c r="E26" s="19">
        <v>5</v>
      </c>
      <c r="F26" s="13">
        <f t="shared" ca="1" si="0"/>
        <v>151378.6</v>
      </c>
      <c r="G26">
        <v>151948</v>
      </c>
      <c r="H26" s="9">
        <f t="shared" ca="1" si="2"/>
        <v>-0.37473346144733344</v>
      </c>
      <c r="I26" s="9">
        <f t="shared" ca="1" si="1"/>
        <v>0.37473346144733344</v>
      </c>
    </row>
    <row r="27" spans="1:9" x14ac:dyDescent="0.25">
      <c r="A27" s="3">
        <v>58202</v>
      </c>
      <c r="C27" s="1" t="s">
        <v>57</v>
      </c>
      <c r="D27" s="13">
        <v>250.65565925200002</v>
      </c>
      <c r="E27" s="19">
        <v>5</v>
      </c>
      <c r="F27" s="13">
        <f t="shared" ca="1" si="0"/>
        <v>151408.6</v>
      </c>
      <c r="G27">
        <v>152109</v>
      </c>
      <c r="H27" s="9">
        <f t="shared" ca="1" si="2"/>
        <v>-0.46045927591397895</v>
      </c>
      <c r="I27" s="9">
        <f t="shared" ca="1" si="1"/>
        <v>0.46045927591397895</v>
      </c>
    </row>
    <row r="28" spans="1:9" x14ac:dyDescent="0.25">
      <c r="A28" s="3">
        <v>58203</v>
      </c>
      <c r="C28" s="1" t="s">
        <v>58</v>
      </c>
      <c r="D28" s="13">
        <v>250.61344420999998</v>
      </c>
      <c r="E28" s="19">
        <v>5</v>
      </c>
      <c r="F28" s="13">
        <f t="shared" ca="1" si="0"/>
        <v>152414.20000000001</v>
      </c>
      <c r="G28">
        <v>153131</v>
      </c>
      <c r="H28" s="9">
        <f t="shared" ca="1" si="2"/>
        <v>-0.46809594399565624</v>
      </c>
      <c r="I28" s="9">
        <f t="shared" ca="1" si="1"/>
        <v>0.46809594399565624</v>
      </c>
    </row>
    <row r="29" spans="1:9" x14ac:dyDescent="0.25">
      <c r="A29" s="3">
        <v>58157</v>
      </c>
      <c r="C29" s="1" t="s">
        <v>59</v>
      </c>
      <c r="D29" s="13">
        <v>250.46181249800003</v>
      </c>
      <c r="E29" s="19">
        <v>5</v>
      </c>
      <c r="F29" s="13">
        <f t="shared" ca="1" si="0"/>
        <v>152713.20000000001</v>
      </c>
      <c r="G29">
        <v>153520</v>
      </c>
      <c r="H29" s="9">
        <f t="shared" ca="1" si="2"/>
        <v>-0.52553413236059687</v>
      </c>
      <c r="I29" s="9">
        <f t="shared" ca="1" si="1"/>
        <v>0.52553413236059687</v>
      </c>
    </row>
    <row r="30" spans="1:9" x14ac:dyDescent="0.25">
      <c r="A30" s="3">
        <v>58067</v>
      </c>
      <c r="C30" s="1" t="s">
        <v>60</v>
      </c>
      <c r="D30" s="13">
        <v>250.56535620700001</v>
      </c>
      <c r="E30" s="19">
        <v>5</v>
      </c>
      <c r="F30" s="13">
        <f t="shared" ca="1" si="0"/>
        <v>148332.20000000001</v>
      </c>
      <c r="G30">
        <v>149155</v>
      </c>
      <c r="H30" s="9">
        <f t="shared" ca="1" si="2"/>
        <v>-0.55164091046226305</v>
      </c>
      <c r="I30" s="9">
        <f t="shared" ca="1" si="1"/>
        <v>0.55164091046226305</v>
      </c>
    </row>
    <row r="31" spans="1:9" x14ac:dyDescent="0.25">
      <c r="A31" s="3">
        <v>58165</v>
      </c>
      <c r="C31" s="1" t="s">
        <v>61</v>
      </c>
      <c r="D31" s="13">
        <v>250.53189865700003</v>
      </c>
      <c r="E31" s="19">
        <v>5</v>
      </c>
      <c r="F31" s="13">
        <f t="shared" ca="1" si="0"/>
        <v>149136.79999999999</v>
      </c>
      <c r="G31">
        <v>149704</v>
      </c>
      <c r="H31" s="9">
        <f t="shared" ca="1" si="2"/>
        <v>-0.37888099182387353</v>
      </c>
      <c r="I31" s="9">
        <f t="shared" ca="1" si="1"/>
        <v>0.37888099182387353</v>
      </c>
    </row>
    <row r="32" spans="1:9" x14ac:dyDescent="0.25">
      <c r="A32" s="3">
        <v>57929</v>
      </c>
      <c r="E32" s="13"/>
    </row>
    <row r="33" spans="1:5" x14ac:dyDescent="0.25">
      <c r="A33" s="3">
        <v>58040</v>
      </c>
      <c r="E33" s="13"/>
    </row>
    <row r="34" spans="1:5" x14ac:dyDescent="0.25">
      <c r="A34" s="3">
        <v>57986</v>
      </c>
      <c r="E34" s="13"/>
    </row>
    <row r="35" spans="1:5" x14ac:dyDescent="0.25">
      <c r="A35" s="3">
        <v>57841</v>
      </c>
      <c r="E35" s="13"/>
    </row>
    <row r="36" spans="1:5" x14ac:dyDescent="0.25">
      <c r="A36" s="3">
        <v>58170</v>
      </c>
      <c r="E36" s="13"/>
    </row>
    <row r="37" spans="1:5" x14ac:dyDescent="0.25">
      <c r="A37" s="3">
        <v>58363</v>
      </c>
      <c r="E37" s="13"/>
    </row>
    <row r="38" spans="1:5" x14ac:dyDescent="0.25">
      <c r="A38" s="3">
        <v>58419</v>
      </c>
      <c r="E38" s="13"/>
    </row>
    <row r="39" spans="1:5" x14ac:dyDescent="0.25">
      <c r="A39" s="3">
        <v>58169</v>
      </c>
      <c r="E39" s="13"/>
    </row>
    <row r="40" spans="1:5" x14ac:dyDescent="0.25">
      <c r="A40" s="3">
        <v>58241</v>
      </c>
      <c r="E40" s="13"/>
    </row>
    <row r="41" spans="1:5" x14ac:dyDescent="0.25">
      <c r="A41" s="3">
        <v>58489</v>
      </c>
      <c r="E41" s="13"/>
    </row>
    <row r="42" spans="1:5" x14ac:dyDescent="0.25">
      <c r="A42" s="3">
        <v>58878</v>
      </c>
      <c r="E42" s="13"/>
    </row>
    <row r="43" spans="1:5" x14ac:dyDescent="0.25">
      <c r="A43" s="3">
        <v>58780</v>
      </c>
      <c r="E43" s="13"/>
    </row>
    <row r="44" spans="1:5" x14ac:dyDescent="0.25">
      <c r="A44" s="3">
        <v>58764</v>
      </c>
      <c r="E44" s="13"/>
    </row>
    <row r="45" spans="1:5" x14ac:dyDescent="0.25">
      <c r="A45" s="3">
        <v>58928</v>
      </c>
      <c r="E45" s="13"/>
    </row>
    <row r="46" spans="1:5" x14ac:dyDescent="0.25">
      <c r="A46" s="3">
        <v>58769</v>
      </c>
      <c r="E46" s="13"/>
    </row>
    <row r="47" spans="1:5" x14ac:dyDescent="0.25">
      <c r="A47" s="3">
        <v>58547</v>
      </c>
      <c r="E47" s="13"/>
    </row>
    <row r="48" spans="1:5" x14ac:dyDescent="0.25">
      <c r="A48" s="3">
        <v>58745</v>
      </c>
      <c r="E48" s="13"/>
    </row>
    <row r="49" spans="1:5" x14ac:dyDescent="0.25">
      <c r="A49" s="3">
        <v>58546</v>
      </c>
      <c r="E49" s="13"/>
    </row>
    <row r="50" spans="1:5" x14ac:dyDescent="0.25">
      <c r="A50" s="3">
        <v>58613</v>
      </c>
      <c r="E50" s="13"/>
    </row>
    <row r="51" spans="1:5" x14ac:dyDescent="0.25">
      <c r="A51" s="3">
        <v>58754</v>
      </c>
      <c r="E51" s="13"/>
    </row>
    <row r="52" spans="1:5" x14ac:dyDescent="0.25">
      <c r="A52" s="3">
        <v>109771</v>
      </c>
      <c r="E52" s="13"/>
    </row>
    <row r="53" spans="1:5" x14ac:dyDescent="0.25">
      <c r="A53" s="3">
        <v>110113</v>
      </c>
      <c r="E53" s="13"/>
    </row>
    <row r="54" spans="1:5" x14ac:dyDescent="0.25">
      <c r="A54" s="3">
        <v>109794</v>
      </c>
      <c r="E54" s="13"/>
    </row>
    <row r="55" spans="1:5" x14ac:dyDescent="0.25">
      <c r="A55" s="3">
        <v>110102</v>
      </c>
      <c r="E55" s="13"/>
    </row>
    <row r="56" spans="1:5" x14ac:dyDescent="0.25">
      <c r="A56" s="3">
        <v>109875</v>
      </c>
      <c r="E56" s="13"/>
    </row>
    <row r="57" spans="1:5" x14ac:dyDescent="0.25">
      <c r="A57" s="3">
        <v>107871</v>
      </c>
      <c r="E57" s="13"/>
    </row>
    <row r="58" spans="1:5" x14ac:dyDescent="0.25">
      <c r="A58" s="3">
        <v>107850</v>
      </c>
      <c r="E58" s="13"/>
    </row>
    <row r="59" spans="1:5" x14ac:dyDescent="0.25">
      <c r="A59" s="3">
        <v>107558</v>
      </c>
      <c r="E59" s="13"/>
    </row>
    <row r="60" spans="1:5" x14ac:dyDescent="0.25">
      <c r="A60" s="3">
        <v>108013</v>
      </c>
      <c r="E60" s="13"/>
    </row>
    <row r="61" spans="1:5" x14ac:dyDescent="0.25">
      <c r="A61" s="3">
        <v>107722</v>
      </c>
      <c r="E61" s="13"/>
    </row>
    <row r="62" spans="1:5" x14ac:dyDescent="0.25">
      <c r="A62" s="3">
        <v>108178</v>
      </c>
      <c r="E62" s="13"/>
    </row>
    <row r="63" spans="1:5" x14ac:dyDescent="0.25">
      <c r="A63" s="3">
        <v>108080</v>
      </c>
      <c r="E63" s="13"/>
    </row>
    <row r="64" spans="1:5" x14ac:dyDescent="0.25">
      <c r="A64" s="3">
        <v>107996</v>
      </c>
      <c r="E64" s="13"/>
    </row>
    <row r="65" spans="1:5" x14ac:dyDescent="0.25">
      <c r="A65" s="3">
        <v>107836</v>
      </c>
      <c r="E65" s="13"/>
    </row>
    <row r="66" spans="1:5" x14ac:dyDescent="0.25">
      <c r="A66" s="3">
        <v>107881</v>
      </c>
      <c r="E66" s="13"/>
    </row>
    <row r="67" spans="1:5" x14ac:dyDescent="0.25">
      <c r="A67" s="3">
        <v>109501</v>
      </c>
      <c r="E67" s="13"/>
    </row>
    <row r="68" spans="1:5" x14ac:dyDescent="0.25">
      <c r="A68" s="3">
        <v>109261</v>
      </c>
      <c r="E68" s="13"/>
    </row>
    <row r="69" spans="1:5" x14ac:dyDescent="0.25">
      <c r="A69" s="3">
        <v>109085</v>
      </c>
      <c r="E69" s="13"/>
    </row>
    <row r="70" spans="1:5" x14ac:dyDescent="0.25">
      <c r="A70" s="3">
        <v>109128</v>
      </c>
      <c r="E70" s="13"/>
    </row>
    <row r="71" spans="1:5" x14ac:dyDescent="0.25">
      <c r="A71" s="3">
        <v>109389</v>
      </c>
      <c r="E71" s="13"/>
    </row>
    <row r="72" spans="1:5" x14ac:dyDescent="0.25">
      <c r="A72" s="3">
        <v>107149</v>
      </c>
      <c r="E72" s="13"/>
    </row>
    <row r="73" spans="1:5" x14ac:dyDescent="0.25">
      <c r="A73" s="3">
        <v>107046</v>
      </c>
      <c r="E73" s="13"/>
    </row>
    <row r="74" spans="1:5" x14ac:dyDescent="0.25">
      <c r="A74" s="3">
        <v>107015</v>
      </c>
      <c r="E74" s="13"/>
    </row>
    <row r="75" spans="1:5" x14ac:dyDescent="0.25">
      <c r="A75" s="3">
        <v>107133</v>
      </c>
      <c r="E75" s="13"/>
    </row>
    <row r="76" spans="1:5" x14ac:dyDescent="0.25">
      <c r="A76" s="3">
        <v>107532</v>
      </c>
      <c r="E76" s="13"/>
    </row>
    <row r="77" spans="1:5" x14ac:dyDescent="0.25">
      <c r="A77" s="3">
        <v>109844</v>
      </c>
      <c r="E77" s="13"/>
    </row>
    <row r="78" spans="1:5" x14ac:dyDescent="0.25">
      <c r="A78" s="3">
        <v>110057</v>
      </c>
      <c r="E78" s="13"/>
    </row>
    <row r="79" spans="1:5" x14ac:dyDescent="0.25">
      <c r="A79" s="3">
        <v>109724</v>
      </c>
      <c r="E79" s="13"/>
    </row>
    <row r="80" spans="1:5" x14ac:dyDescent="0.25">
      <c r="A80" s="3">
        <v>109765</v>
      </c>
      <c r="E80" s="13"/>
    </row>
    <row r="81" spans="1:5" x14ac:dyDescent="0.25">
      <c r="A81" s="3">
        <v>109703</v>
      </c>
      <c r="E81" s="13"/>
    </row>
    <row r="82" spans="1:5" x14ac:dyDescent="0.25">
      <c r="A82" s="3">
        <v>105334</v>
      </c>
      <c r="E82" s="13"/>
    </row>
    <row r="83" spans="1:5" x14ac:dyDescent="0.25">
      <c r="A83" s="3">
        <v>104962</v>
      </c>
      <c r="E83" s="13"/>
    </row>
    <row r="84" spans="1:5" x14ac:dyDescent="0.25">
      <c r="A84" s="3">
        <v>105130</v>
      </c>
      <c r="E84" s="13"/>
    </row>
    <row r="85" spans="1:5" x14ac:dyDescent="0.25">
      <c r="A85" s="3">
        <v>105276</v>
      </c>
      <c r="E85" s="13"/>
    </row>
    <row r="86" spans="1:5" x14ac:dyDescent="0.25">
      <c r="A86" s="3">
        <v>105255</v>
      </c>
      <c r="E86" s="13"/>
    </row>
    <row r="87" spans="1:5" x14ac:dyDescent="0.25">
      <c r="A87" s="3">
        <v>105498</v>
      </c>
      <c r="E87" s="13"/>
    </row>
    <row r="88" spans="1:5" x14ac:dyDescent="0.25">
      <c r="A88" s="3">
        <v>105525</v>
      </c>
      <c r="E88" s="13"/>
    </row>
    <row r="89" spans="1:5" x14ac:dyDescent="0.25">
      <c r="A89" s="3">
        <v>105679</v>
      </c>
      <c r="E89" s="13"/>
    </row>
    <row r="90" spans="1:5" x14ac:dyDescent="0.25">
      <c r="A90" s="3">
        <v>105652</v>
      </c>
      <c r="E90" s="13"/>
    </row>
    <row r="91" spans="1:5" x14ac:dyDescent="0.25">
      <c r="A91" s="3">
        <v>105725</v>
      </c>
      <c r="E91" s="13"/>
    </row>
    <row r="92" spans="1:5" x14ac:dyDescent="0.25">
      <c r="A92" s="3">
        <v>108215</v>
      </c>
      <c r="E92" s="13"/>
    </row>
    <row r="93" spans="1:5" x14ac:dyDescent="0.25">
      <c r="A93" s="3">
        <v>108531</v>
      </c>
      <c r="E93" s="13"/>
    </row>
    <row r="94" spans="1:5" x14ac:dyDescent="0.25">
      <c r="A94" s="3">
        <v>108529</v>
      </c>
      <c r="E94" s="13"/>
    </row>
    <row r="95" spans="1:5" x14ac:dyDescent="0.25">
      <c r="A95" s="3">
        <v>109103</v>
      </c>
      <c r="E95" s="13"/>
    </row>
    <row r="96" spans="1:5" x14ac:dyDescent="0.25">
      <c r="A96" s="3">
        <v>108750</v>
      </c>
      <c r="E96" s="13"/>
    </row>
    <row r="97" spans="1:5" x14ac:dyDescent="0.25">
      <c r="A97" s="3">
        <v>106095</v>
      </c>
      <c r="E97" s="13"/>
    </row>
    <row r="98" spans="1:5" x14ac:dyDescent="0.25">
      <c r="A98" s="3">
        <v>105845</v>
      </c>
      <c r="E98" s="13"/>
    </row>
    <row r="99" spans="1:5" x14ac:dyDescent="0.25">
      <c r="A99" s="3">
        <v>106211</v>
      </c>
      <c r="E99" s="13"/>
    </row>
    <row r="100" spans="1:5" x14ac:dyDescent="0.25">
      <c r="A100" s="3">
        <v>105932</v>
      </c>
      <c r="E100" s="13"/>
    </row>
    <row r="101" spans="1:5" x14ac:dyDescent="0.25">
      <c r="A101" s="3">
        <v>106283</v>
      </c>
      <c r="E101" s="13"/>
    </row>
    <row r="102" spans="1:5" x14ac:dyDescent="0.25">
      <c r="A102">
        <v>151093</v>
      </c>
      <c r="E102" s="13"/>
    </row>
    <row r="103" spans="1:5" x14ac:dyDescent="0.25">
      <c r="A103">
        <v>150990</v>
      </c>
      <c r="E103" s="13"/>
    </row>
    <row r="104" spans="1:5" x14ac:dyDescent="0.25">
      <c r="A104">
        <v>150962</v>
      </c>
      <c r="E104" s="13"/>
    </row>
    <row r="105" spans="1:5" x14ac:dyDescent="0.25">
      <c r="A105">
        <v>150974</v>
      </c>
      <c r="E105" s="13"/>
    </row>
    <row r="106" spans="1:5" x14ac:dyDescent="0.25">
      <c r="A106">
        <v>151140</v>
      </c>
      <c r="E106" s="13"/>
    </row>
    <row r="107" spans="1:5" x14ac:dyDescent="0.25">
      <c r="A107">
        <v>147961</v>
      </c>
      <c r="E107" s="13"/>
    </row>
    <row r="108" spans="1:5" x14ac:dyDescent="0.25">
      <c r="A108">
        <v>148158</v>
      </c>
      <c r="E108" s="13"/>
    </row>
    <row r="109" spans="1:5" x14ac:dyDescent="0.25">
      <c r="A109">
        <v>147962</v>
      </c>
      <c r="E109" s="13"/>
    </row>
    <row r="110" spans="1:5" x14ac:dyDescent="0.25">
      <c r="A110">
        <v>148174</v>
      </c>
      <c r="E110" s="13"/>
    </row>
    <row r="111" spans="1:5" x14ac:dyDescent="0.25">
      <c r="A111">
        <v>147952</v>
      </c>
      <c r="E111" s="13"/>
    </row>
    <row r="112" spans="1:5" x14ac:dyDescent="0.25">
      <c r="A112">
        <v>151197</v>
      </c>
      <c r="E112" s="13"/>
    </row>
    <row r="113" spans="1:5" x14ac:dyDescent="0.25">
      <c r="A113">
        <v>151150</v>
      </c>
      <c r="E113" s="13"/>
    </row>
    <row r="114" spans="1:5" x14ac:dyDescent="0.25">
      <c r="A114">
        <v>151357</v>
      </c>
      <c r="E114" s="13"/>
    </row>
    <row r="115" spans="1:5" x14ac:dyDescent="0.25">
      <c r="A115">
        <v>151217</v>
      </c>
      <c r="E115" s="13"/>
    </row>
    <row r="116" spans="1:5" x14ac:dyDescent="0.25">
      <c r="A116">
        <v>151209</v>
      </c>
      <c r="E116" s="13"/>
    </row>
    <row r="117" spans="1:5" x14ac:dyDescent="0.25">
      <c r="A117">
        <v>150537</v>
      </c>
      <c r="E117" s="13"/>
    </row>
    <row r="118" spans="1:5" x14ac:dyDescent="0.25">
      <c r="A118">
        <v>150692</v>
      </c>
      <c r="E118" s="13"/>
    </row>
    <row r="119" spans="1:5" x14ac:dyDescent="0.25">
      <c r="A119">
        <v>150691</v>
      </c>
      <c r="E119" s="13"/>
    </row>
    <row r="120" spans="1:5" x14ac:dyDescent="0.25">
      <c r="A120">
        <v>150535</v>
      </c>
      <c r="E120" s="13"/>
    </row>
    <row r="121" spans="1:5" x14ac:dyDescent="0.25">
      <c r="A121">
        <v>150608</v>
      </c>
      <c r="E121" s="13"/>
    </row>
    <row r="122" spans="1:5" x14ac:dyDescent="0.25">
      <c r="A122">
        <v>151307</v>
      </c>
      <c r="E122" s="13"/>
    </row>
    <row r="123" spans="1:5" x14ac:dyDescent="0.25">
      <c r="A123">
        <v>151454</v>
      </c>
      <c r="E123" s="13"/>
    </row>
    <row r="124" spans="1:5" x14ac:dyDescent="0.25">
      <c r="A124">
        <v>151362</v>
      </c>
      <c r="E124" s="13"/>
    </row>
    <row r="125" spans="1:5" x14ac:dyDescent="0.25">
      <c r="A125">
        <v>151251</v>
      </c>
      <c r="E125" s="13"/>
    </row>
    <row r="126" spans="1:5" x14ac:dyDescent="0.25">
      <c r="A126">
        <v>151519</v>
      </c>
      <c r="E126" s="13"/>
    </row>
    <row r="127" spans="1:5" x14ac:dyDescent="0.25">
      <c r="A127">
        <v>151290</v>
      </c>
      <c r="E127" s="13"/>
    </row>
    <row r="128" spans="1:5" x14ac:dyDescent="0.25">
      <c r="A128">
        <v>151561</v>
      </c>
      <c r="E128" s="13"/>
    </row>
    <row r="129" spans="1:5" x14ac:dyDescent="0.25">
      <c r="A129">
        <v>151354</v>
      </c>
      <c r="E129" s="13"/>
    </row>
    <row r="130" spans="1:5" x14ac:dyDescent="0.25">
      <c r="A130">
        <v>151395</v>
      </c>
      <c r="E130" s="13"/>
    </row>
    <row r="131" spans="1:5" x14ac:dyDescent="0.25">
      <c r="A131">
        <v>151443</v>
      </c>
      <c r="E131" s="13"/>
    </row>
    <row r="132" spans="1:5" x14ac:dyDescent="0.25">
      <c r="A132">
        <v>152286</v>
      </c>
      <c r="E132" s="13"/>
    </row>
    <row r="133" spans="1:5" x14ac:dyDescent="0.25">
      <c r="A133">
        <v>152351</v>
      </c>
      <c r="E133" s="13"/>
    </row>
    <row r="134" spans="1:5" x14ac:dyDescent="0.25">
      <c r="A134">
        <v>152404</v>
      </c>
      <c r="E134" s="13"/>
    </row>
    <row r="135" spans="1:5" x14ac:dyDescent="0.25">
      <c r="A135">
        <v>152435</v>
      </c>
      <c r="E135" s="13"/>
    </row>
    <row r="136" spans="1:5" x14ac:dyDescent="0.25">
      <c r="A136">
        <v>152595</v>
      </c>
      <c r="E136" s="13"/>
    </row>
    <row r="137" spans="1:5" x14ac:dyDescent="0.25">
      <c r="A137">
        <v>152742</v>
      </c>
      <c r="E137" s="13"/>
    </row>
    <row r="138" spans="1:5" x14ac:dyDescent="0.25">
      <c r="A138">
        <v>152576</v>
      </c>
      <c r="E138" s="13"/>
    </row>
    <row r="139" spans="1:5" x14ac:dyDescent="0.25">
      <c r="A139">
        <v>152664</v>
      </c>
      <c r="E139" s="13"/>
    </row>
    <row r="140" spans="1:5" x14ac:dyDescent="0.25">
      <c r="A140">
        <v>152743</v>
      </c>
      <c r="E140" s="13"/>
    </row>
    <row r="141" spans="1:5" x14ac:dyDescent="0.25">
      <c r="A141">
        <v>152841</v>
      </c>
      <c r="E141" s="13"/>
    </row>
    <row r="142" spans="1:5" x14ac:dyDescent="0.25">
      <c r="A142">
        <v>148260</v>
      </c>
      <c r="E142" s="13"/>
    </row>
    <row r="143" spans="1:5" x14ac:dyDescent="0.25">
      <c r="A143">
        <v>148298</v>
      </c>
      <c r="E143" s="13"/>
    </row>
    <row r="144" spans="1:5" x14ac:dyDescent="0.25">
      <c r="A144">
        <v>148321</v>
      </c>
      <c r="E144" s="13"/>
    </row>
    <row r="145" spans="1:5" x14ac:dyDescent="0.25">
      <c r="A145">
        <v>148401</v>
      </c>
      <c r="E145" s="13"/>
    </row>
    <row r="146" spans="1:5" x14ac:dyDescent="0.25">
      <c r="A146">
        <v>148381</v>
      </c>
      <c r="E146" s="13"/>
    </row>
    <row r="147" spans="1:5" x14ac:dyDescent="0.25">
      <c r="A147">
        <v>149054</v>
      </c>
      <c r="E147" s="13"/>
    </row>
    <row r="148" spans="1:5" x14ac:dyDescent="0.25">
      <c r="A148">
        <v>149130</v>
      </c>
      <c r="E148" s="13"/>
    </row>
    <row r="149" spans="1:5" x14ac:dyDescent="0.25">
      <c r="A149">
        <v>149133</v>
      </c>
      <c r="E149" s="13"/>
    </row>
    <row r="150" spans="1:5" x14ac:dyDescent="0.25">
      <c r="A150">
        <v>149115</v>
      </c>
      <c r="E150" s="13"/>
    </row>
    <row r="151" spans="1:5" x14ac:dyDescent="0.25">
      <c r="A151">
        <v>149252</v>
      </c>
      <c r="E15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7BFB-0CDB-47CE-A589-4EFFD0B60CF4}">
  <dimension ref="A1:K151"/>
  <sheetViews>
    <sheetView topLeftCell="A10" workbookViewId="0">
      <selection activeCell="I2" sqref="I2:I31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9" customWidth="1"/>
    <col min="5" max="5" width="9.5703125" style="14" bestFit="1" customWidth="1"/>
    <col min="6" max="7" width="11.28515625" bestFit="1" customWidth="1"/>
    <col min="8" max="8" width="12.85546875" bestFit="1" customWidth="1"/>
    <col min="9" max="11" width="13.140625" bestFit="1" customWidth="1"/>
  </cols>
  <sheetData>
    <row r="1" spans="1:11" x14ac:dyDescent="0.25">
      <c r="A1" t="s">
        <v>31</v>
      </c>
      <c r="C1" s="1" t="s">
        <v>0</v>
      </c>
      <c r="D1" s="20" t="s">
        <v>82</v>
      </c>
      <c r="E1" s="1" t="s">
        <v>80</v>
      </c>
      <c r="F1" s="12" t="s">
        <v>77</v>
      </c>
      <c r="G1" s="7" t="s">
        <v>78</v>
      </c>
      <c r="H1" s="8" t="s">
        <v>79</v>
      </c>
      <c r="I1" s="8" t="s">
        <v>81</v>
      </c>
      <c r="J1" s="2"/>
      <c r="K1" s="1" t="s">
        <v>83</v>
      </c>
    </row>
    <row r="2" spans="1:11" x14ac:dyDescent="0.25">
      <c r="A2">
        <v>58885</v>
      </c>
      <c r="C2" s="1" t="s">
        <v>32</v>
      </c>
      <c r="D2" s="11">
        <v>250.00866552899998</v>
      </c>
      <c r="E2" s="19">
        <v>5</v>
      </c>
      <c r="F2" s="13">
        <f ca="1">AVERAGE(OFFSET($A$2,(ROW()-ROW($A$2))*5,0,5,1))</f>
        <v>58764</v>
      </c>
      <c r="G2">
        <v>59187</v>
      </c>
      <c r="H2" s="9">
        <f ca="1">100*((F2-G2)/G2)</f>
        <v>-0.71468396776319132</v>
      </c>
      <c r="I2" s="9">
        <f ca="1">H2*-1</f>
        <v>0.71468396776319132</v>
      </c>
      <c r="J2" s="2"/>
      <c r="K2" s="11">
        <f ca="1">AVERAGE(I2:I31)</f>
        <v>0.50746425334796808</v>
      </c>
    </row>
    <row r="3" spans="1:11" x14ac:dyDescent="0.25">
      <c r="A3">
        <v>58805</v>
      </c>
      <c r="C3" s="1" t="s">
        <v>33</v>
      </c>
      <c r="D3" s="11">
        <v>250.00773966600002</v>
      </c>
      <c r="E3" s="19">
        <v>5</v>
      </c>
      <c r="F3" s="13">
        <f t="shared" ref="F3:F31" ca="1" si="0">AVERAGE(OFFSET($A$2,(ROW()-ROW($A$2))*5,0,5,1))</f>
        <v>58109</v>
      </c>
      <c r="G3">
        <v>58662</v>
      </c>
      <c r="H3" s="9">
        <f ca="1">100*((F3-G3)/G3)</f>
        <v>-0.94268862295864442</v>
      </c>
      <c r="I3" s="9">
        <f t="shared" ref="I3:I31" ca="1" si="1">H3*-1</f>
        <v>0.94268862295864442</v>
      </c>
      <c r="J3" s="2"/>
    </row>
    <row r="4" spans="1:11" x14ac:dyDescent="0.25">
      <c r="A4">
        <v>58454</v>
      </c>
      <c r="C4" s="1" t="s">
        <v>34</v>
      </c>
      <c r="D4" s="11">
        <v>250.00769729400002</v>
      </c>
      <c r="E4" s="19">
        <v>5</v>
      </c>
      <c r="F4" s="13">
        <f t="shared" ca="1" si="0"/>
        <v>57705</v>
      </c>
      <c r="G4">
        <v>58094</v>
      </c>
      <c r="H4" s="9">
        <f t="shared" ref="H4:H31" ca="1" si="2">100*((F4-G4)/G4)</f>
        <v>-0.66960443419285987</v>
      </c>
      <c r="I4" s="9">
        <f t="shared" ca="1" si="1"/>
        <v>0.66960443419285987</v>
      </c>
      <c r="J4" s="2"/>
    </row>
    <row r="5" spans="1:11" x14ac:dyDescent="0.25">
      <c r="A5">
        <v>58774</v>
      </c>
      <c r="C5" s="1" t="s">
        <v>35</v>
      </c>
      <c r="D5" s="11">
        <v>250.00616886700001</v>
      </c>
      <c r="E5" s="19">
        <v>5</v>
      </c>
      <c r="F5" s="13">
        <f t="shared" ca="1" si="0"/>
        <v>60388</v>
      </c>
      <c r="G5">
        <v>61000</v>
      </c>
      <c r="H5" s="9">
        <f t="shared" ca="1" si="2"/>
        <v>-1.0032786885245901</v>
      </c>
      <c r="I5" s="9">
        <f t="shared" ca="1" si="1"/>
        <v>1.0032786885245901</v>
      </c>
      <c r="J5" s="2"/>
    </row>
    <row r="6" spans="1:11" x14ac:dyDescent="0.25">
      <c r="A6">
        <v>58902</v>
      </c>
      <c r="C6" s="1" t="s">
        <v>36</v>
      </c>
      <c r="D6" s="11">
        <v>250.01074540300002</v>
      </c>
      <c r="E6" s="19">
        <v>5</v>
      </c>
      <c r="F6" s="13">
        <f t="shared" ca="1" si="0"/>
        <v>57500.800000000003</v>
      </c>
      <c r="G6">
        <v>58092</v>
      </c>
      <c r="H6" s="9">
        <f t="shared" ca="1" si="2"/>
        <v>-1.0176960683054415</v>
      </c>
      <c r="I6" s="9">
        <f t="shared" ca="1" si="1"/>
        <v>1.0176960683054415</v>
      </c>
      <c r="J6" s="2"/>
    </row>
    <row r="7" spans="1:11" x14ac:dyDescent="0.25">
      <c r="A7">
        <v>58114</v>
      </c>
      <c r="C7" s="1" t="s">
        <v>37</v>
      </c>
      <c r="D7" s="11">
        <v>250.00584113300002</v>
      </c>
      <c r="E7" s="19">
        <v>5</v>
      </c>
      <c r="F7" s="13">
        <f t="shared" ca="1" si="0"/>
        <v>58298.8</v>
      </c>
      <c r="G7">
        <v>58803</v>
      </c>
      <c r="H7" s="9">
        <f t="shared" ca="1" si="2"/>
        <v>-0.85743924629695278</v>
      </c>
      <c r="I7" s="9">
        <f t="shared" ca="1" si="1"/>
        <v>0.85743924629695278</v>
      </c>
      <c r="J7" s="2"/>
    </row>
    <row r="8" spans="1:11" x14ac:dyDescent="0.25">
      <c r="A8">
        <v>58052</v>
      </c>
      <c r="C8" s="1" t="s">
        <v>38</v>
      </c>
      <c r="D8" s="11">
        <v>250.00793135900003</v>
      </c>
      <c r="E8" s="19">
        <v>5</v>
      </c>
      <c r="F8" s="13">
        <f t="shared" ca="1" si="0"/>
        <v>57992.2</v>
      </c>
      <c r="G8">
        <v>58607</v>
      </c>
      <c r="H8" s="9">
        <f t="shared" ca="1" si="2"/>
        <v>-1.0490214479499085</v>
      </c>
      <c r="I8" s="9">
        <f t="shared" ca="1" si="1"/>
        <v>1.0490214479499085</v>
      </c>
      <c r="J8" s="2"/>
    </row>
    <row r="9" spans="1:11" x14ac:dyDescent="0.25">
      <c r="A9">
        <v>58056</v>
      </c>
      <c r="C9" s="1" t="s">
        <v>39</v>
      </c>
      <c r="D9" s="11">
        <v>250.01027424900002</v>
      </c>
      <c r="E9" s="19">
        <v>5</v>
      </c>
      <c r="F9" s="13">
        <f t="shared" ca="1" si="0"/>
        <v>58487.4</v>
      </c>
      <c r="G9">
        <v>58917</v>
      </c>
      <c r="H9" s="9">
        <f t="shared" ca="1" si="2"/>
        <v>-0.72916136259483433</v>
      </c>
      <c r="I9" s="9">
        <f t="shared" ca="1" si="1"/>
        <v>0.72916136259483433</v>
      </c>
      <c r="J9" s="2"/>
    </row>
    <row r="10" spans="1:11" x14ac:dyDescent="0.25">
      <c r="A10">
        <v>58144</v>
      </c>
      <c r="C10" s="1" t="s">
        <v>40</v>
      </c>
      <c r="D10" s="11">
        <v>250.00912997500001</v>
      </c>
      <c r="E10" s="19">
        <v>5</v>
      </c>
      <c r="F10" s="13">
        <f t="shared" ca="1" si="0"/>
        <v>58976</v>
      </c>
      <c r="G10">
        <v>59384</v>
      </c>
      <c r="H10" s="9">
        <f t="shared" ca="1" si="2"/>
        <v>-0.68705375185235085</v>
      </c>
      <c r="I10" s="9">
        <f t="shared" ca="1" si="1"/>
        <v>0.68705375185235085</v>
      </c>
      <c r="J10" s="2"/>
    </row>
    <row r="11" spans="1:11" x14ac:dyDescent="0.25">
      <c r="A11">
        <v>58179</v>
      </c>
      <c r="C11" s="1" t="s">
        <v>41</v>
      </c>
      <c r="D11" s="11">
        <v>250.00993028299999</v>
      </c>
      <c r="E11" s="19">
        <v>5</v>
      </c>
      <c r="F11" s="13">
        <f t="shared" ca="1" si="0"/>
        <v>58678.400000000001</v>
      </c>
      <c r="G11">
        <v>59193</v>
      </c>
      <c r="H11" s="9">
        <f t="shared" ca="1" si="2"/>
        <v>-0.86935955264980413</v>
      </c>
      <c r="I11" s="9">
        <f t="shared" ca="1" si="1"/>
        <v>0.86935955264980413</v>
      </c>
      <c r="J11" s="2"/>
    </row>
    <row r="12" spans="1:11" x14ac:dyDescent="0.25">
      <c r="A12">
        <v>57841</v>
      </c>
      <c r="C12" s="1" t="s">
        <v>42</v>
      </c>
      <c r="D12" s="11">
        <v>250.01053547500001</v>
      </c>
      <c r="E12" s="19">
        <v>5</v>
      </c>
      <c r="F12" s="13">
        <f t="shared" ca="1" si="0"/>
        <v>110365</v>
      </c>
      <c r="G12">
        <v>110863</v>
      </c>
      <c r="H12" s="9">
        <f t="shared" ca="1" si="2"/>
        <v>-0.44920307045632896</v>
      </c>
      <c r="I12" s="9">
        <f t="shared" ca="1" si="1"/>
        <v>0.44920307045632896</v>
      </c>
      <c r="J12" s="2"/>
    </row>
    <row r="13" spans="1:11" x14ac:dyDescent="0.25">
      <c r="A13">
        <v>57637</v>
      </c>
      <c r="C13" s="1" t="s">
        <v>43</v>
      </c>
      <c r="D13" s="11">
        <v>250.007532669</v>
      </c>
      <c r="E13" s="19">
        <v>5</v>
      </c>
      <c r="F13" s="13">
        <f t="shared" ca="1" si="0"/>
        <v>108106</v>
      </c>
      <c r="G13">
        <v>108659</v>
      </c>
      <c r="H13" s="9">
        <f t="shared" ca="1" si="2"/>
        <v>-0.50893161173947854</v>
      </c>
      <c r="I13" s="9">
        <f t="shared" ca="1" si="1"/>
        <v>0.50893161173947854</v>
      </c>
      <c r="J13" s="2"/>
    </row>
    <row r="14" spans="1:11" x14ac:dyDescent="0.25">
      <c r="A14">
        <v>57754</v>
      </c>
      <c r="C14" s="1" t="s">
        <v>44</v>
      </c>
      <c r="D14" s="11">
        <v>250.00985924300002</v>
      </c>
      <c r="E14" s="19">
        <v>5</v>
      </c>
      <c r="F14" s="13">
        <f t="shared" ca="1" si="0"/>
        <v>108561.60000000001</v>
      </c>
      <c r="G14">
        <v>108932</v>
      </c>
      <c r="H14" s="9">
        <f t="shared" ca="1" si="2"/>
        <v>-0.34002864172143554</v>
      </c>
      <c r="I14" s="9">
        <f t="shared" ca="1" si="1"/>
        <v>0.34002864172143554</v>
      </c>
      <c r="J14" s="2"/>
    </row>
    <row r="15" spans="1:11" x14ac:dyDescent="0.25">
      <c r="A15">
        <v>57726</v>
      </c>
      <c r="C15" s="1" t="s">
        <v>45</v>
      </c>
      <c r="D15" s="11">
        <v>250.013561052</v>
      </c>
      <c r="E15" s="19">
        <v>5</v>
      </c>
      <c r="F15" s="13">
        <f t="shared" ca="1" si="0"/>
        <v>109742.8</v>
      </c>
      <c r="G15">
        <v>110037</v>
      </c>
      <c r="H15" s="9">
        <f t="shared" ca="1" si="2"/>
        <v>-0.2673646137208367</v>
      </c>
      <c r="I15" s="9">
        <f t="shared" ca="1" si="1"/>
        <v>0.2673646137208367</v>
      </c>
      <c r="J15" s="2"/>
    </row>
    <row r="16" spans="1:11" x14ac:dyDescent="0.25">
      <c r="A16">
        <v>57567</v>
      </c>
      <c r="C16" s="1" t="s">
        <v>46</v>
      </c>
      <c r="D16" s="11">
        <v>250.01162667299999</v>
      </c>
      <c r="E16" s="19">
        <v>5</v>
      </c>
      <c r="F16" s="13">
        <f t="shared" ca="1" si="0"/>
        <v>107857.60000000001</v>
      </c>
      <c r="G16">
        <v>108423</v>
      </c>
      <c r="H16" s="9">
        <f t="shared" ca="1" si="2"/>
        <v>-0.521476070575426</v>
      </c>
      <c r="I16" s="9">
        <f t="shared" ca="1" si="1"/>
        <v>0.521476070575426</v>
      </c>
      <c r="J16" s="2"/>
    </row>
    <row r="17" spans="1:11" x14ac:dyDescent="0.25">
      <c r="A17">
        <v>60501</v>
      </c>
      <c r="C17" s="1" t="s">
        <v>47</v>
      </c>
      <c r="D17" s="11">
        <v>250.010652214</v>
      </c>
      <c r="E17" s="19">
        <v>5</v>
      </c>
      <c r="F17" s="13">
        <f t="shared" ca="1" si="0"/>
        <v>110230.6</v>
      </c>
      <c r="G17">
        <v>110841</v>
      </c>
      <c r="H17" s="9">
        <f t="shared" ca="1" si="2"/>
        <v>-0.5506987486579823</v>
      </c>
      <c r="I17" s="9">
        <f t="shared" ca="1" si="1"/>
        <v>0.5506987486579823</v>
      </c>
      <c r="J17" s="2"/>
    </row>
    <row r="18" spans="1:11" x14ac:dyDescent="0.25">
      <c r="A18">
        <v>60432</v>
      </c>
      <c r="C18" s="1" t="s">
        <v>48</v>
      </c>
      <c r="D18" s="11">
        <v>250.008863335</v>
      </c>
      <c r="E18" s="19">
        <v>5</v>
      </c>
      <c r="F18" s="13">
        <f t="shared" ca="1" si="0"/>
        <v>105441.4</v>
      </c>
      <c r="G18">
        <v>106075</v>
      </c>
      <c r="H18" s="9">
        <f t="shared" ca="1" si="2"/>
        <v>-0.59731322177705004</v>
      </c>
      <c r="I18" s="9">
        <f t="shared" ca="1" si="1"/>
        <v>0.59731322177705004</v>
      </c>
      <c r="J18" s="2"/>
    </row>
    <row r="19" spans="1:11" x14ac:dyDescent="0.25">
      <c r="A19">
        <v>60125</v>
      </c>
      <c r="C19" s="1" t="s">
        <v>49</v>
      </c>
      <c r="D19" s="11">
        <v>250.009968646</v>
      </c>
      <c r="E19" s="19">
        <v>5</v>
      </c>
      <c r="F19" s="13">
        <f t="shared" ca="1" si="0"/>
        <v>106176.8</v>
      </c>
      <c r="G19">
        <v>106686</v>
      </c>
      <c r="H19" s="9">
        <f t="shared" ca="1" si="2"/>
        <v>-0.47728849146092001</v>
      </c>
      <c r="I19" s="9">
        <f t="shared" ca="1" si="1"/>
        <v>0.47728849146092001</v>
      </c>
      <c r="J19" s="2"/>
    </row>
    <row r="20" spans="1:11" x14ac:dyDescent="0.25">
      <c r="A20">
        <v>60390</v>
      </c>
      <c r="C20" s="1" t="s">
        <v>50</v>
      </c>
      <c r="D20" s="11">
        <v>250.010906885</v>
      </c>
      <c r="E20" s="19">
        <v>5</v>
      </c>
      <c r="F20" s="13">
        <f t="shared" ca="1" si="0"/>
        <v>109230.39999999999</v>
      </c>
      <c r="G20">
        <v>109825</v>
      </c>
      <c r="H20" s="9">
        <f t="shared" ca="1" si="2"/>
        <v>-0.54140678351924043</v>
      </c>
      <c r="I20" s="9">
        <f t="shared" ca="1" si="1"/>
        <v>0.54140678351924043</v>
      </c>
      <c r="J20" s="2"/>
    </row>
    <row r="21" spans="1:11" x14ac:dyDescent="0.25">
      <c r="A21">
        <v>60492</v>
      </c>
      <c r="C21" s="1" t="s">
        <v>51</v>
      </c>
      <c r="D21" s="11">
        <v>250.00708509899999</v>
      </c>
      <c r="E21" s="19">
        <v>5</v>
      </c>
      <c r="F21" s="13">
        <f t="shared" ca="1" si="0"/>
        <v>106192.6</v>
      </c>
      <c r="G21">
        <v>106723</v>
      </c>
      <c r="H21" s="9">
        <f t="shared" ca="1" si="2"/>
        <v>-0.49698752846152577</v>
      </c>
      <c r="I21" s="9">
        <f t="shared" ca="1" si="1"/>
        <v>0.49698752846152577</v>
      </c>
      <c r="J21" s="2"/>
    </row>
    <row r="22" spans="1:11" x14ac:dyDescent="0.25">
      <c r="A22">
        <v>57540</v>
      </c>
      <c r="C22" s="1" t="s">
        <v>52</v>
      </c>
      <c r="D22" s="11">
        <v>250.01123509999999</v>
      </c>
      <c r="E22" s="19">
        <v>5</v>
      </c>
      <c r="F22" s="13">
        <f t="shared" ca="1" si="0"/>
        <v>151546.79999999999</v>
      </c>
      <c r="G22">
        <v>151790</v>
      </c>
      <c r="H22" s="9">
        <f t="shared" ca="1" si="2"/>
        <v>-0.16022135845576893</v>
      </c>
      <c r="I22" s="9">
        <f t="shared" ca="1" si="1"/>
        <v>0.16022135845576893</v>
      </c>
      <c r="J22" s="2"/>
    </row>
    <row r="23" spans="1:11" x14ac:dyDescent="0.25">
      <c r="A23">
        <v>57428</v>
      </c>
      <c r="C23" s="1" t="s">
        <v>53</v>
      </c>
      <c r="D23" s="11">
        <v>250.00595133900001</v>
      </c>
      <c r="E23" s="19">
        <v>5</v>
      </c>
      <c r="F23" s="13">
        <f t="shared" ca="1" si="0"/>
        <v>148561</v>
      </c>
      <c r="G23">
        <v>148772</v>
      </c>
      <c r="H23" s="9">
        <f t="shared" ca="1" si="2"/>
        <v>-0.1418277632887909</v>
      </c>
      <c r="I23" s="9">
        <f t="shared" ca="1" si="1"/>
        <v>0.1418277632887909</v>
      </c>
      <c r="J23" s="2"/>
    </row>
    <row r="24" spans="1:11" x14ac:dyDescent="0.25">
      <c r="A24">
        <v>57381</v>
      </c>
      <c r="C24" s="1" t="s">
        <v>54</v>
      </c>
      <c r="D24" s="11">
        <v>250.00635757800001</v>
      </c>
      <c r="E24" s="19">
        <v>5</v>
      </c>
      <c r="F24" s="13">
        <f t="shared" ca="1" si="0"/>
        <v>151587.20000000001</v>
      </c>
      <c r="G24">
        <v>151900</v>
      </c>
      <c r="H24" s="9">
        <f t="shared" ca="1" si="2"/>
        <v>-0.20592495062540378</v>
      </c>
      <c r="I24" s="9">
        <f t="shared" ca="1" si="1"/>
        <v>0.20592495062540378</v>
      </c>
      <c r="J24" s="2"/>
    </row>
    <row r="25" spans="1:11" x14ac:dyDescent="0.25">
      <c r="A25">
        <v>57602</v>
      </c>
      <c r="C25" s="1" t="s">
        <v>55</v>
      </c>
      <c r="D25" s="11">
        <v>250.00960749800001</v>
      </c>
      <c r="E25" s="19">
        <v>5</v>
      </c>
      <c r="F25" s="13">
        <f t="shared" ca="1" si="0"/>
        <v>150990</v>
      </c>
      <c r="G25">
        <v>151275</v>
      </c>
      <c r="H25" s="9">
        <f t="shared" ca="1" si="2"/>
        <v>-0.18839861179970255</v>
      </c>
      <c r="I25" s="9">
        <f t="shared" ca="1" si="1"/>
        <v>0.18839861179970255</v>
      </c>
      <c r="J25" s="2"/>
    </row>
    <row r="26" spans="1:11" x14ac:dyDescent="0.25">
      <c r="A26">
        <v>57553</v>
      </c>
      <c r="C26" s="1" t="s">
        <v>56</v>
      </c>
      <c r="D26" s="11">
        <v>250.00927607699998</v>
      </c>
      <c r="E26" s="19">
        <v>5</v>
      </c>
      <c r="F26" s="13">
        <f t="shared" ca="1" si="0"/>
        <v>151677</v>
      </c>
      <c r="G26">
        <v>151948</v>
      </c>
      <c r="H26" s="9">
        <f t="shared" ca="1" si="2"/>
        <v>-0.17835048832495329</v>
      </c>
      <c r="I26" s="9">
        <f t="shared" ca="1" si="1"/>
        <v>0.17835048832495329</v>
      </c>
      <c r="J26" s="2"/>
    </row>
    <row r="27" spans="1:11" x14ac:dyDescent="0.25">
      <c r="A27">
        <v>58132</v>
      </c>
      <c r="C27" s="1" t="s">
        <v>57</v>
      </c>
      <c r="D27" s="11">
        <v>250.00477418400001</v>
      </c>
      <c r="E27" s="19">
        <v>5</v>
      </c>
      <c r="F27" s="13">
        <f t="shared" ca="1" si="0"/>
        <v>151807.20000000001</v>
      </c>
      <c r="G27">
        <v>152109</v>
      </c>
      <c r="H27" s="9">
        <f t="shared" ca="1" si="2"/>
        <v>-0.198410350472351</v>
      </c>
      <c r="I27" s="9">
        <f t="shared" ca="1" si="1"/>
        <v>0.198410350472351</v>
      </c>
      <c r="J27" s="2"/>
    </row>
    <row r="28" spans="1:11" x14ac:dyDescent="0.25">
      <c r="A28">
        <v>58396</v>
      </c>
      <c r="C28" s="1" t="s">
        <v>58</v>
      </c>
      <c r="D28" s="11">
        <v>250.00872108700003</v>
      </c>
      <c r="E28" s="19">
        <v>5</v>
      </c>
      <c r="F28" s="13">
        <f t="shared" ca="1" si="0"/>
        <v>152779.79999999999</v>
      </c>
      <c r="G28">
        <v>153131</v>
      </c>
      <c r="H28" s="9">
        <f t="shared" ca="1" si="2"/>
        <v>-0.22934611541752595</v>
      </c>
      <c r="I28" s="9">
        <f t="shared" ca="1" si="1"/>
        <v>0.22934611541752595</v>
      </c>
      <c r="J28" s="2"/>
    </row>
    <row r="29" spans="1:11" x14ac:dyDescent="0.25">
      <c r="A29">
        <v>58477</v>
      </c>
      <c r="C29" s="1" t="s">
        <v>59</v>
      </c>
      <c r="D29" s="11">
        <v>250.00662443200002</v>
      </c>
      <c r="E29" s="19">
        <v>5</v>
      </c>
      <c r="F29" s="13">
        <f t="shared" ca="1" si="0"/>
        <v>153199.4</v>
      </c>
      <c r="G29">
        <v>153520</v>
      </c>
      <c r="H29" s="9">
        <f t="shared" ca="1" si="2"/>
        <v>-0.20883272537780473</v>
      </c>
      <c r="I29" s="9">
        <f t="shared" ca="1" si="1"/>
        <v>0.20883272537780473</v>
      </c>
      <c r="J29" s="2"/>
    </row>
    <row r="30" spans="1:11" x14ac:dyDescent="0.25">
      <c r="A30">
        <v>58270</v>
      </c>
      <c r="C30" s="1" t="s">
        <v>60</v>
      </c>
      <c r="D30" s="11">
        <v>250.007597465</v>
      </c>
      <c r="E30" s="19">
        <v>5</v>
      </c>
      <c r="F30" s="13">
        <f t="shared" ca="1" si="0"/>
        <v>148762.4</v>
      </c>
      <c r="G30">
        <v>149155</v>
      </c>
      <c r="H30" s="9">
        <f t="shared" ca="1" si="2"/>
        <v>-0.26321611746170481</v>
      </c>
      <c r="I30" s="9">
        <f t="shared" ca="1" si="1"/>
        <v>0.26321611746170481</v>
      </c>
      <c r="J30" s="2"/>
    </row>
    <row r="31" spans="1:11" x14ac:dyDescent="0.25">
      <c r="A31">
        <v>58219</v>
      </c>
      <c r="C31" s="1" t="s">
        <v>61</v>
      </c>
      <c r="D31" s="11">
        <v>250.00790091900001</v>
      </c>
      <c r="E31" s="19">
        <v>5</v>
      </c>
      <c r="F31" s="13">
        <f t="shared" ca="1" si="0"/>
        <v>149466.4</v>
      </c>
      <c r="G31">
        <v>149704</v>
      </c>
      <c r="H31" s="9">
        <f t="shared" ca="1" si="2"/>
        <v>-0.15871319403623538</v>
      </c>
      <c r="I31" s="9">
        <f t="shared" ca="1" si="1"/>
        <v>0.15871319403623538</v>
      </c>
      <c r="J31" s="2"/>
    </row>
    <row r="32" spans="1:11" x14ac:dyDescent="0.25">
      <c r="A32">
        <v>57990</v>
      </c>
      <c r="E32" s="13"/>
      <c r="K32" s="1"/>
    </row>
    <row r="33" spans="1:5" x14ac:dyDescent="0.25">
      <c r="A33">
        <v>58090</v>
      </c>
      <c r="E33" s="13"/>
    </row>
    <row r="34" spans="1:5" x14ac:dyDescent="0.25">
      <c r="A34">
        <v>57717</v>
      </c>
      <c r="E34" s="13"/>
    </row>
    <row r="35" spans="1:5" x14ac:dyDescent="0.25">
      <c r="A35">
        <v>57827</v>
      </c>
      <c r="E35" s="13"/>
    </row>
    <row r="36" spans="1:5" x14ac:dyDescent="0.25">
      <c r="A36">
        <v>58337</v>
      </c>
      <c r="E36" s="13"/>
    </row>
    <row r="37" spans="1:5" x14ac:dyDescent="0.25">
      <c r="A37">
        <v>58560</v>
      </c>
      <c r="E37" s="13"/>
    </row>
    <row r="38" spans="1:5" x14ac:dyDescent="0.25">
      <c r="A38">
        <v>58466</v>
      </c>
      <c r="E38" s="13"/>
    </row>
    <row r="39" spans="1:5" x14ac:dyDescent="0.25">
      <c r="A39">
        <v>58408</v>
      </c>
      <c r="E39" s="13"/>
    </row>
    <row r="40" spans="1:5" x14ac:dyDescent="0.25">
      <c r="A40">
        <v>58465</v>
      </c>
      <c r="E40" s="13"/>
    </row>
    <row r="41" spans="1:5" x14ac:dyDescent="0.25">
      <c r="A41">
        <v>58538</v>
      </c>
      <c r="E41" s="13"/>
    </row>
    <row r="42" spans="1:5" x14ac:dyDescent="0.25">
      <c r="A42">
        <v>58983</v>
      </c>
      <c r="E42" s="13"/>
    </row>
    <row r="43" spans="1:5" x14ac:dyDescent="0.25">
      <c r="A43">
        <v>59153</v>
      </c>
      <c r="E43" s="13"/>
    </row>
    <row r="44" spans="1:5" x14ac:dyDescent="0.25">
      <c r="A44">
        <v>58828</v>
      </c>
      <c r="E44" s="13"/>
    </row>
    <row r="45" spans="1:5" x14ac:dyDescent="0.25">
      <c r="A45">
        <v>59076</v>
      </c>
      <c r="E45" s="13"/>
    </row>
    <row r="46" spans="1:5" x14ac:dyDescent="0.25">
      <c r="A46">
        <v>58840</v>
      </c>
      <c r="E46" s="13"/>
    </row>
    <row r="47" spans="1:5" x14ac:dyDescent="0.25">
      <c r="A47">
        <v>58580</v>
      </c>
      <c r="E47" s="13"/>
    </row>
    <row r="48" spans="1:5" x14ac:dyDescent="0.25">
      <c r="A48">
        <v>58665</v>
      </c>
      <c r="E48" s="13"/>
    </row>
    <row r="49" spans="1:5" x14ac:dyDescent="0.25">
      <c r="A49">
        <v>58769</v>
      </c>
      <c r="E49" s="13"/>
    </row>
    <row r="50" spans="1:5" x14ac:dyDescent="0.25">
      <c r="A50">
        <v>58702</v>
      </c>
      <c r="E50" s="13"/>
    </row>
    <row r="51" spans="1:5" x14ac:dyDescent="0.25">
      <c r="A51">
        <v>58676</v>
      </c>
      <c r="E51" s="13"/>
    </row>
    <row r="52" spans="1:5" x14ac:dyDescent="0.25">
      <c r="A52">
        <v>110623</v>
      </c>
      <c r="E52" s="13"/>
    </row>
    <row r="53" spans="1:5" x14ac:dyDescent="0.25">
      <c r="A53">
        <v>110260</v>
      </c>
      <c r="E53" s="13"/>
    </row>
    <row r="54" spans="1:5" x14ac:dyDescent="0.25">
      <c r="A54">
        <v>110344</v>
      </c>
      <c r="E54" s="13"/>
    </row>
    <row r="55" spans="1:5" x14ac:dyDescent="0.25">
      <c r="A55">
        <v>110249</v>
      </c>
      <c r="E55" s="13"/>
    </row>
    <row r="56" spans="1:5" x14ac:dyDescent="0.25">
      <c r="A56">
        <v>110349</v>
      </c>
      <c r="E56" s="13"/>
    </row>
    <row r="57" spans="1:5" x14ac:dyDescent="0.25">
      <c r="A57">
        <v>108443</v>
      </c>
      <c r="E57" s="13"/>
    </row>
    <row r="58" spans="1:5" x14ac:dyDescent="0.25">
      <c r="A58">
        <v>108274</v>
      </c>
      <c r="E58" s="13"/>
    </row>
    <row r="59" spans="1:5" x14ac:dyDescent="0.25">
      <c r="A59">
        <v>108032</v>
      </c>
      <c r="E59" s="13"/>
    </row>
    <row r="60" spans="1:5" x14ac:dyDescent="0.25">
      <c r="A60">
        <v>107761</v>
      </c>
      <c r="E60" s="13"/>
    </row>
    <row r="61" spans="1:5" x14ac:dyDescent="0.25">
      <c r="A61">
        <v>108020</v>
      </c>
      <c r="E61" s="13"/>
    </row>
    <row r="62" spans="1:5" x14ac:dyDescent="0.25">
      <c r="A62">
        <v>108452</v>
      </c>
      <c r="E62" s="13"/>
    </row>
    <row r="63" spans="1:5" x14ac:dyDescent="0.25">
      <c r="A63">
        <v>108529</v>
      </c>
      <c r="E63" s="13"/>
    </row>
    <row r="64" spans="1:5" x14ac:dyDescent="0.25">
      <c r="A64">
        <v>108705</v>
      </c>
      <c r="E64" s="13"/>
    </row>
    <row r="65" spans="1:5" x14ac:dyDescent="0.25">
      <c r="A65">
        <v>108612</v>
      </c>
      <c r="E65" s="13"/>
    </row>
    <row r="66" spans="1:5" x14ac:dyDescent="0.25">
      <c r="A66">
        <v>108510</v>
      </c>
      <c r="E66" s="13"/>
    </row>
    <row r="67" spans="1:5" x14ac:dyDescent="0.25">
      <c r="A67">
        <v>109626</v>
      </c>
      <c r="E67" s="13"/>
    </row>
    <row r="68" spans="1:5" x14ac:dyDescent="0.25">
      <c r="A68">
        <v>109810</v>
      </c>
      <c r="E68" s="13"/>
    </row>
    <row r="69" spans="1:5" x14ac:dyDescent="0.25">
      <c r="A69">
        <v>109795</v>
      </c>
      <c r="E69" s="13"/>
    </row>
    <row r="70" spans="1:5" x14ac:dyDescent="0.25">
      <c r="A70">
        <v>109758</v>
      </c>
      <c r="E70" s="13"/>
    </row>
    <row r="71" spans="1:5" x14ac:dyDescent="0.25">
      <c r="A71">
        <v>109725</v>
      </c>
      <c r="E71" s="13"/>
    </row>
    <row r="72" spans="1:5" x14ac:dyDescent="0.25">
      <c r="A72">
        <v>107560</v>
      </c>
      <c r="E72" s="13"/>
    </row>
    <row r="73" spans="1:5" x14ac:dyDescent="0.25">
      <c r="A73">
        <v>107930</v>
      </c>
      <c r="E73" s="13"/>
    </row>
    <row r="74" spans="1:5" x14ac:dyDescent="0.25">
      <c r="A74">
        <v>107954</v>
      </c>
      <c r="E74" s="13"/>
    </row>
    <row r="75" spans="1:5" x14ac:dyDescent="0.25">
      <c r="A75">
        <v>107901</v>
      </c>
      <c r="E75" s="13"/>
    </row>
    <row r="76" spans="1:5" x14ac:dyDescent="0.25">
      <c r="A76">
        <v>107943</v>
      </c>
      <c r="E76" s="13"/>
    </row>
    <row r="77" spans="1:5" x14ac:dyDescent="0.25">
      <c r="A77">
        <v>110424</v>
      </c>
      <c r="E77" s="13"/>
    </row>
    <row r="78" spans="1:5" x14ac:dyDescent="0.25">
      <c r="A78">
        <v>110171</v>
      </c>
      <c r="E78" s="13"/>
    </row>
    <row r="79" spans="1:5" x14ac:dyDescent="0.25">
      <c r="A79">
        <v>109957</v>
      </c>
      <c r="E79" s="13"/>
    </row>
    <row r="80" spans="1:5" x14ac:dyDescent="0.25">
      <c r="A80">
        <v>110130</v>
      </c>
      <c r="E80" s="13"/>
    </row>
    <row r="81" spans="1:5" x14ac:dyDescent="0.25">
      <c r="A81">
        <v>110471</v>
      </c>
      <c r="E81" s="13"/>
    </row>
    <row r="82" spans="1:5" x14ac:dyDescent="0.25">
      <c r="A82">
        <v>105476</v>
      </c>
      <c r="E82" s="13"/>
    </row>
    <row r="83" spans="1:5" x14ac:dyDescent="0.25">
      <c r="A83">
        <v>105504</v>
      </c>
      <c r="E83" s="13"/>
    </row>
    <row r="84" spans="1:5" x14ac:dyDescent="0.25">
      <c r="A84">
        <v>105391</v>
      </c>
      <c r="E84" s="13"/>
    </row>
    <row r="85" spans="1:5" x14ac:dyDescent="0.25">
      <c r="A85">
        <v>105339</v>
      </c>
      <c r="E85" s="13"/>
    </row>
    <row r="86" spans="1:5" x14ac:dyDescent="0.25">
      <c r="A86">
        <v>105497</v>
      </c>
      <c r="E86" s="13"/>
    </row>
    <row r="87" spans="1:5" x14ac:dyDescent="0.25">
      <c r="A87">
        <v>106301</v>
      </c>
      <c r="E87" s="13"/>
    </row>
    <row r="88" spans="1:5" x14ac:dyDescent="0.25">
      <c r="A88">
        <v>105812</v>
      </c>
      <c r="E88" s="13"/>
    </row>
    <row r="89" spans="1:5" x14ac:dyDescent="0.25">
      <c r="A89">
        <v>106495</v>
      </c>
      <c r="E89" s="13"/>
    </row>
    <row r="90" spans="1:5" x14ac:dyDescent="0.25">
      <c r="A90">
        <v>106214</v>
      </c>
      <c r="E90" s="13"/>
    </row>
    <row r="91" spans="1:5" x14ac:dyDescent="0.25">
      <c r="A91">
        <v>106062</v>
      </c>
      <c r="E91" s="13"/>
    </row>
    <row r="92" spans="1:5" x14ac:dyDescent="0.25">
      <c r="A92">
        <v>109146</v>
      </c>
      <c r="E92" s="13"/>
    </row>
    <row r="93" spans="1:5" x14ac:dyDescent="0.25">
      <c r="A93">
        <v>109088</v>
      </c>
      <c r="E93" s="13"/>
    </row>
    <row r="94" spans="1:5" x14ac:dyDescent="0.25">
      <c r="A94">
        <v>109236</v>
      </c>
      <c r="E94" s="13"/>
    </row>
    <row r="95" spans="1:5" x14ac:dyDescent="0.25">
      <c r="A95">
        <v>109403</v>
      </c>
      <c r="E95" s="13"/>
    </row>
    <row r="96" spans="1:5" x14ac:dyDescent="0.25">
      <c r="A96">
        <v>109279</v>
      </c>
      <c r="E96" s="13"/>
    </row>
    <row r="97" spans="1:5" x14ac:dyDescent="0.25">
      <c r="A97">
        <v>106369</v>
      </c>
      <c r="E97" s="13"/>
    </row>
    <row r="98" spans="1:5" x14ac:dyDescent="0.25">
      <c r="A98">
        <v>106390</v>
      </c>
      <c r="E98" s="13"/>
    </row>
    <row r="99" spans="1:5" x14ac:dyDescent="0.25">
      <c r="A99">
        <v>106224</v>
      </c>
      <c r="E99" s="13"/>
    </row>
    <row r="100" spans="1:5" x14ac:dyDescent="0.25">
      <c r="A100">
        <v>106186</v>
      </c>
      <c r="E100" s="13"/>
    </row>
    <row r="101" spans="1:5" x14ac:dyDescent="0.25">
      <c r="A101">
        <v>105794</v>
      </c>
      <c r="E101" s="13"/>
    </row>
    <row r="102" spans="1:5" x14ac:dyDescent="0.25">
      <c r="A102">
        <v>151528</v>
      </c>
      <c r="E102" s="13"/>
    </row>
    <row r="103" spans="1:5" x14ac:dyDescent="0.25">
      <c r="A103">
        <v>151540</v>
      </c>
      <c r="E103" s="13"/>
    </row>
    <row r="104" spans="1:5" x14ac:dyDescent="0.25">
      <c r="A104">
        <v>151575</v>
      </c>
      <c r="E104" s="13"/>
    </row>
    <row r="105" spans="1:5" x14ac:dyDescent="0.25">
      <c r="A105">
        <v>151513</v>
      </c>
      <c r="E105" s="13"/>
    </row>
    <row r="106" spans="1:5" x14ac:dyDescent="0.25">
      <c r="A106">
        <v>151578</v>
      </c>
      <c r="E106" s="13"/>
    </row>
    <row r="107" spans="1:5" x14ac:dyDescent="0.25">
      <c r="A107">
        <v>148660</v>
      </c>
      <c r="E107" s="13"/>
    </row>
    <row r="108" spans="1:5" x14ac:dyDescent="0.25">
      <c r="A108">
        <v>148538</v>
      </c>
      <c r="E108" s="13"/>
    </row>
    <row r="109" spans="1:5" x14ac:dyDescent="0.25">
      <c r="A109">
        <v>148509</v>
      </c>
      <c r="E109" s="13"/>
    </row>
    <row r="110" spans="1:5" x14ac:dyDescent="0.25">
      <c r="A110">
        <v>148570</v>
      </c>
      <c r="E110" s="13"/>
    </row>
    <row r="111" spans="1:5" x14ac:dyDescent="0.25">
      <c r="A111">
        <v>148528</v>
      </c>
      <c r="E111" s="13"/>
    </row>
    <row r="112" spans="1:5" x14ac:dyDescent="0.25">
      <c r="A112">
        <v>151675</v>
      </c>
      <c r="E112" s="13"/>
    </row>
    <row r="113" spans="1:5" x14ac:dyDescent="0.25">
      <c r="A113">
        <v>151673</v>
      </c>
      <c r="E113" s="13"/>
    </row>
    <row r="114" spans="1:5" x14ac:dyDescent="0.25">
      <c r="A114">
        <v>151379</v>
      </c>
      <c r="E114" s="13"/>
    </row>
    <row r="115" spans="1:5" x14ac:dyDescent="0.25">
      <c r="A115">
        <v>151648</v>
      </c>
      <c r="E115" s="13"/>
    </row>
    <row r="116" spans="1:5" x14ac:dyDescent="0.25">
      <c r="A116">
        <v>151561</v>
      </c>
      <c r="E116" s="13"/>
    </row>
    <row r="117" spans="1:5" x14ac:dyDescent="0.25">
      <c r="A117">
        <v>151035</v>
      </c>
      <c r="E117" s="13"/>
    </row>
    <row r="118" spans="1:5" x14ac:dyDescent="0.25">
      <c r="A118">
        <v>151059</v>
      </c>
      <c r="E118" s="13"/>
    </row>
    <row r="119" spans="1:5" x14ac:dyDescent="0.25">
      <c r="A119">
        <v>150937</v>
      </c>
      <c r="E119" s="13"/>
    </row>
    <row r="120" spans="1:5" x14ac:dyDescent="0.25">
      <c r="A120">
        <v>151018</v>
      </c>
      <c r="E120" s="13"/>
    </row>
    <row r="121" spans="1:5" x14ac:dyDescent="0.25">
      <c r="A121">
        <v>150901</v>
      </c>
      <c r="E121" s="13"/>
    </row>
    <row r="122" spans="1:5" x14ac:dyDescent="0.25">
      <c r="A122">
        <v>151750</v>
      </c>
      <c r="E122" s="13"/>
    </row>
    <row r="123" spans="1:5" x14ac:dyDescent="0.25">
      <c r="A123">
        <v>151725</v>
      </c>
      <c r="E123" s="13"/>
    </row>
    <row r="124" spans="1:5" x14ac:dyDescent="0.25">
      <c r="A124">
        <v>151643</v>
      </c>
      <c r="E124" s="13"/>
    </row>
    <row r="125" spans="1:5" x14ac:dyDescent="0.25">
      <c r="A125">
        <v>151470</v>
      </c>
      <c r="E125" s="13"/>
    </row>
    <row r="126" spans="1:5" x14ac:dyDescent="0.25">
      <c r="A126">
        <v>151797</v>
      </c>
      <c r="E126" s="13"/>
    </row>
    <row r="127" spans="1:5" x14ac:dyDescent="0.25">
      <c r="A127">
        <v>151711</v>
      </c>
      <c r="E127" s="13"/>
    </row>
    <row r="128" spans="1:5" x14ac:dyDescent="0.25">
      <c r="A128">
        <v>151952</v>
      </c>
      <c r="E128" s="13"/>
    </row>
    <row r="129" spans="1:5" x14ac:dyDescent="0.25">
      <c r="A129">
        <v>151809</v>
      </c>
      <c r="E129" s="13"/>
    </row>
    <row r="130" spans="1:5" x14ac:dyDescent="0.25">
      <c r="A130">
        <v>151744</v>
      </c>
      <c r="E130" s="13"/>
    </row>
    <row r="131" spans="1:5" x14ac:dyDescent="0.25">
      <c r="A131">
        <v>151820</v>
      </c>
      <c r="E131" s="13"/>
    </row>
    <row r="132" spans="1:5" x14ac:dyDescent="0.25">
      <c r="A132">
        <v>152853</v>
      </c>
      <c r="E132" s="13"/>
    </row>
    <row r="133" spans="1:5" x14ac:dyDescent="0.25">
      <c r="A133">
        <v>152745</v>
      </c>
      <c r="E133" s="13"/>
    </row>
    <row r="134" spans="1:5" x14ac:dyDescent="0.25">
      <c r="A134">
        <v>152830</v>
      </c>
      <c r="E134" s="13"/>
    </row>
    <row r="135" spans="1:5" x14ac:dyDescent="0.25">
      <c r="A135">
        <v>152745</v>
      </c>
      <c r="E135" s="13"/>
    </row>
    <row r="136" spans="1:5" x14ac:dyDescent="0.25">
      <c r="A136">
        <v>152726</v>
      </c>
      <c r="E136" s="13"/>
    </row>
    <row r="137" spans="1:5" x14ac:dyDescent="0.25">
      <c r="A137">
        <v>153189</v>
      </c>
      <c r="E137" s="13"/>
    </row>
    <row r="138" spans="1:5" x14ac:dyDescent="0.25">
      <c r="A138">
        <v>153322</v>
      </c>
      <c r="E138" s="13"/>
    </row>
    <row r="139" spans="1:5" x14ac:dyDescent="0.25">
      <c r="A139">
        <v>153083</v>
      </c>
      <c r="E139" s="13"/>
    </row>
    <row r="140" spans="1:5" x14ac:dyDescent="0.25">
      <c r="A140">
        <v>153212</v>
      </c>
      <c r="E140" s="13"/>
    </row>
    <row r="141" spans="1:5" x14ac:dyDescent="0.25">
      <c r="A141">
        <v>153191</v>
      </c>
      <c r="E141" s="13"/>
    </row>
    <row r="142" spans="1:5" x14ac:dyDescent="0.25">
      <c r="A142">
        <v>148761</v>
      </c>
      <c r="E142" s="13"/>
    </row>
    <row r="143" spans="1:5" x14ac:dyDescent="0.25">
      <c r="A143">
        <v>148894</v>
      </c>
      <c r="E143" s="13"/>
    </row>
    <row r="144" spans="1:5" x14ac:dyDescent="0.25">
      <c r="A144">
        <v>148803</v>
      </c>
      <c r="E144" s="13"/>
    </row>
    <row r="145" spans="1:5" x14ac:dyDescent="0.25">
      <c r="A145">
        <v>148761</v>
      </c>
      <c r="E145" s="13"/>
    </row>
    <row r="146" spans="1:5" x14ac:dyDescent="0.25">
      <c r="A146">
        <v>148593</v>
      </c>
      <c r="E146" s="13"/>
    </row>
    <row r="147" spans="1:5" x14ac:dyDescent="0.25">
      <c r="A147">
        <v>149467</v>
      </c>
      <c r="E147" s="13"/>
    </row>
    <row r="148" spans="1:5" x14ac:dyDescent="0.25">
      <c r="A148">
        <v>149348</v>
      </c>
      <c r="E148" s="13"/>
    </row>
    <row r="149" spans="1:5" x14ac:dyDescent="0.25">
      <c r="A149">
        <v>149584</v>
      </c>
      <c r="E149" s="13"/>
    </row>
    <row r="150" spans="1:5" x14ac:dyDescent="0.25">
      <c r="A150">
        <v>149452</v>
      </c>
      <c r="E150" s="13"/>
    </row>
    <row r="151" spans="1:5" x14ac:dyDescent="0.25">
      <c r="A151">
        <v>149481</v>
      </c>
      <c r="E151" s="13"/>
    </row>
  </sheetData>
  <conditionalFormatting sqref="K2:K32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44FA-3FBB-4FD3-B2C6-65571FBE0B03}">
  <dimension ref="A1:K151"/>
  <sheetViews>
    <sheetView workbookViewId="0">
      <selection activeCell="I2" sqref="I2:I31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12" bestFit="1" customWidth="1"/>
    <col min="5" max="5" width="8.42578125" bestFit="1" customWidth="1"/>
    <col min="6" max="6" width="9.5703125" style="14" bestFit="1" customWidth="1"/>
    <col min="7" max="7" width="11.28515625" bestFit="1" customWidth="1"/>
    <col min="8" max="8" width="9.5703125" bestFit="1" customWidth="1"/>
    <col min="9" max="9" width="12.85546875" bestFit="1" customWidth="1"/>
    <col min="11" max="11" width="13.140625" bestFit="1" customWidth="1"/>
  </cols>
  <sheetData>
    <row r="1" spans="1:11" x14ac:dyDescent="0.25">
      <c r="A1" t="s">
        <v>31</v>
      </c>
      <c r="C1" s="1" t="s">
        <v>0</v>
      </c>
      <c r="D1" s="20" t="s">
        <v>82</v>
      </c>
      <c r="E1" s="1" t="s">
        <v>80</v>
      </c>
      <c r="F1" s="12" t="s">
        <v>77</v>
      </c>
      <c r="G1" s="7" t="s">
        <v>78</v>
      </c>
      <c r="H1" s="8" t="s">
        <v>79</v>
      </c>
      <c r="I1" s="8" t="s">
        <v>81</v>
      </c>
      <c r="K1" s="1" t="s">
        <v>83</v>
      </c>
    </row>
    <row r="2" spans="1:11" x14ac:dyDescent="0.25">
      <c r="A2">
        <v>58943</v>
      </c>
      <c r="C2" s="1" t="s">
        <v>32</v>
      </c>
      <c r="D2" s="13">
        <v>251.63793512499998</v>
      </c>
      <c r="E2" s="19">
        <v>5</v>
      </c>
      <c r="F2" s="13">
        <f ca="1">AVERAGE(OFFSET($A$2,(ROW()-ROW($A$2))*5,0,5,1))</f>
        <v>58992</v>
      </c>
      <c r="G2">
        <v>59187</v>
      </c>
      <c r="H2" s="9">
        <f ca="1">100*((F2-G2)/G2)</f>
        <v>-0.32946424045820877</v>
      </c>
      <c r="I2" s="9">
        <f ca="1">H2*-1</f>
        <v>0.32946424045820877</v>
      </c>
      <c r="K2" s="11">
        <f ca="1">AVERAGE(I2:I31)</f>
        <v>0.2141384696630235</v>
      </c>
    </row>
    <row r="3" spans="1:11" x14ac:dyDescent="0.25">
      <c r="A3">
        <v>59030</v>
      </c>
      <c r="C3" s="1" t="s">
        <v>33</v>
      </c>
      <c r="D3" s="13">
        <v>251.60923835100002</v>
      </c>
      <c r="E3" s="19">
        <v>5</v>
      </c>
      <c r="F3" s="13">
        <f t="shared" ref="F3:F31" ca="1" si="0">AVERAGE(OFFSET($A$2,(ROW()-ROW($A$2))*5,0,5,1))</f>
        <v>58480.2</v>
      </c>
      <c r="G3">
        <v>58662</v>
      </c>
      <c r="H3" s="9">
        <f ca="1">100*((F3-G3)/G3)</f>
        <v>-0.30991101564897705</v>
      </c>
      <c r="I3" s="9">
        <f t="shared" ref="I3:I31" ca="1" si="1">H3*-1</f>
        <v>0.30991101564897705</v>
      </c>
    </row>
    <row r="4" spans="1:11" x14ac:dyDescent="0.25">
      <c r="A4">
        <v>59061</v>
      </c>
      <c r="C4" s="1" t="s">
        <v>34</v>
      </c>
      <c r="D4" s="13">
        <v>251.56728896999999</v>
      </c>
      <c r="E4" s="19">
        <v>5</v>
      </c>
      <c r="F4" s="13">
        <f t="shared" ca="1" si="0"/>
        <v>57919.8</v>
      </c>
      <c r="G4">
        <v>58094</v>
      </c>
      <c r="H4" s="9">
        <f t="shared" ref="H4:H31" ca="1" si="2">100*((F4-G4)/G4)</f>
        <v>-0.29985884945088492</v>
      </c>
      <c r="I4" s="9">
        <f t="shared" ca="1" si="1"/>
        <v>0.29985884945088492</v>
      </c>
    </row>
    <row r="5" spans="1:11" x14ac:dyDescent="0.25">
      <c r="A5">
        <v>59073</v>
      </c>
      <c r="C5" s="1" t="s">
        <v>35</v>
      </c>
      <c r="D5" s="13">
        <v>251.62679688599999</v>
      </c>
      <c r="E5" s="19">
        <v>5</v>
      </c>
      <c r="F5" s="13">
        <f t="shared" ca="1" si="0"/>
        <v>60685</v>
      </c>
      <c r="G5">
        <v>61000</v>
      </c>
      <c r="H5" s="9">
        <f t="shared" ca="1" si="2"/>
        <v>-0.51639344262295084</v>
      </c>
      <c r="I5" s="9">
        <f t="shared" ca="1" si="1"/>
        <v>0.51639344262295084</v>
      </c>
    </row>
    <row r="6" spans="1:11" x14ac:dyDescent="0.25">
      <c r="A6">
        <v>58853</v>
      </c>
      <c r="C6" s="1" t="s">
        <v>36</v>
      </c>
      <c r="D6" s="13">
        <v>251.501922783</v>
      </c>
      <c r="E6" s="19">
        <v>5</v>
      </c>
      <c r="F6" s="13">
        <f t="shared" ca="1" si="0"/>
        <v>57764.800000000003</v>
      </c>
      <c r="G6">
        <v>58092</v>
      </c>
      <c r="H6" s="9">
        <f t="shared" ca="1" si="2"/>
        <v>-0.56324450871031662</v>
      </c>
      <c r="I6" s="9">
        <f t="shared" ca="1" si="1"/>
        <v>0.56324450871031662</v>
      </c>
    </row>
    <row r="7" spans="1:11" x14ac:dyDescent="0.25">
      <c r="A7">
        <v>58498</v>
      </c>
      <c r="C7" s="1" t="s">
        <v>37</v>
      </c>
      <c r="D7" s="13">
        <v>251.554295053</v>
      </c>
      <c r="E7" s="19">
        <v>5</v>
      </c>
      <c r="F7" s="13">
        <f t="shared" ca="1" si="0"/>
        <v>58540.6</v>
      </c>
      <c r="G7">
        <v>58803</v>
      </c>
      <c r="H7" s="9">
        <f t="shared" ca="1" si="2"/>
        <v>-0.44623573627196139</v>
      </c>
      <c r="I7" s="9">
        <f t="shared" ca="1" si="1"/>
        <v>0.44623573627196139</v>
      </c>
    </row>
    <row r="8" spans="1:11" x14ac:dyDescent="0.25">
      <c r="A8">
        <v>58496</v>
      </c>
      <c r="C8" s="1" t="s">
        <v>38</v>
      </c>
      <c r="D8" s="13">
        <v>251.49925572800001</v>
      </c>
      <c r="E8" s="19">
        <v>5</v>
      </c>
      <c r="F8" s="13">
        <f t="shared" ca="1" si="0"/>
        <v>58414</v>
      </c>
      <c r="G8">
        <v>58607</v>
      </c>
      <c r="H8" s="9">
        <f t="shared" ca="1" si="2"/>
        <v>-0.32931219820158003</v>
      </c>
      <c r="I8" s="9">
        <f t="shared" ca="1" si="1"/>
        <v>0.32931219820158003</v>
      </c>
    </row>
    <row r="9" spans="1:11" x14ac:dyDescent="0.25">
      <c r="A9">
        <v>58351</v>
      </c>
      <c r="C9" s="1" t="s">
        <v>39</v>
      </c>
      <c r="D9" s="13">
        <v>251.61230144000001</v>
      </c>
      <c r="E9" s="19">
        <v>5</v>
      </c>
      <c r="F9" s="13">
        <f t="shared" ca="1" si="0"/>
        <v>58610.6</v>
      </c>
      <c r="G9">
        <v>58917</v>
      </c>
      <c r="H9" s="9">
        <f t="shared" ca="1" si="2"/>
        <v>-0.52005363477434607</v>
      </c>
      <c r="I9" s="9">
        <f t="shared" ca="1" si="1"/>
        <v>0.52005363477434607</v>
      </c>
    </row>
    <row r="10" spans="1:11" x14ac:dyDescent="0.25">
      <c r="A10">
        <v>58559</v>
      </c>
      <c r="C10" s="1" t="s">
        <v>40</v>
      </c>
      <c r="D10" s="13">
        <v>251.67447597100002</v>
      </c>
      <c r="E10" s="19">
        <v>5</v>
      </c>
      <c r="F10" s="13">
        <f t="shared" ca="1" si="0"/>
        <v>59230.2</v>
      </c>
      <c r="G10">
        <v>59384</v>
      </c>
      <c r="H10" s="9">
        <f t="shared" ca="1" si="2"/>
        <v>-0.25899232116395482</v>
      </c>
      <c r="I10" s="9">
        <f t="shared" ca="1" si="1"/>
        <v>0.25899232116395482</v>
      </c>
    </row>
    <row r="11" spans="1:11" x14ac:dyDescent="0.25">
      <c r="A11">
        <v>58497</v>
      </c>
      <c r="C11" s="1" t="s">
        <v>41</v>
      </c>
      <c r="D11" s="13">
        <v>251.48679217999998</v>
      </c>
      <c r="E11" s="19">
        <v>5</v>
      </c>
      <c r="F11" s="13">
        <f t="shared" ca="1" si="0"/>
        <v>58970.400000000001</v>
      </c>
      <c r="G11">
        <v>59193</v>
      </c>
      <c r="H11" s="9">
        <f t="shared" ca="1" si="2"/>
        <v>-0.37605797982869349</v>
      </c>
      <c r="I11" s="9">
        <f t="shared" ca="1" si="1"/>
        <v>0.37605797982869349</v>
      </c>
    </row>
    <row r="12" spans="1:11" x14ac:dyDescent="0.25">
      <c r="A12">
        <v>57898</v>
      </c>
      <c r="C12" s="1" t="s">
        <v>42</v>
      </c>
      <c r="D12" s="13">
        <v>251.80457069900001</v>
      </c>
      <c r="E12" s="19">
        <v>5</v>
      </c>
      <c r="F12" s="13">
        <f t="shared" ca="1" si="0"/>
        <v>110658.8</v>
      </c>
      <c r="G12">
        <v>110863</v>
      </c>
      <c r="H12" s="9">
        <f t="shared" ca="1" si="2"/>
        <v>-0.18419129917104635</v>
      </c>
      <c r="I12" s="9">
        <f t="shared" ca="1" si="1"/>
        <v>0.18419129917104635</v>
      </c>
    </row>
    <row r="13" spans="1:11" x14ac:dyDescent="0.25">
      <c r="A13">
        <v>57941</v>
      </c>
      <c r="C13" s="1" t="s">
        <v>43</v>
      </c>
      <c r="D13" s="13">
        <v>251.87941004700002</v>
      </c>
      <c r="E13" s="19">
        <v>5</v>
      </c>
      <c r="F13" s="13">
        <f t="shared" ca="1" si="0"/>
        <v>108429.6</v>
      </c>
      <c r="G13">
        <v>108659</v>
      </c>
      <c r="H13" s="9">
        <f t="shared" ca="1" si="2"/>
        <v>-0.21111918939065716</v>
      </c>
      <c r="I13" s="9">
        <f t="shared" ca="1" si="1"/>
        <v>0.21111918939065716</v>
      </c>
    </row>
    <row r="14" spans="1:11" x14ac:dyDescent="0.25">
      <c r="A14">
        <v>57978</v>
      </c>
      <c r="C14" s="1" t="s">
        <v>44</v>
      </c>
      <c r="D14" s="13">
        <v>251.839272661</v>
      </c>
      <c r="E14" s="19">
        <v>5</v>
      </c>
      <c r="F14" s="13">
        <f t="shared" ca="1" si="0"/>
        <v>108742.39999999999</v>
      </c>
      <c r="G14">
        <v>108932</v>
      </c>
      <c r="H14" s="9">
        <f t="shared" ca="1" si="2"/>
        <v>-0.1740535379870064</v>
      </c>
      <c r="I14" s="9">
        <f t="shared" ca="1" si="1"/>
        <v>0.1740535379870064</v>
      </c>
    </row>
    <row r="15" spans="1:11" x14ac:dyDescent="0.25">
      <c r="A15">
        <v>57846</v>
      </c>
      <c r="C15" s="1" t="s">
        <v>45</v>
      </c>
      <c r="D15" s="13">
        <v>251.85675413200002</v>
      </c>
      <c r="E15" s="19">
        <v>5</v>
      </c>
      <c r="F15" s="13">
        <f t="shared" ca="1" si="0"/>
        <v>109859</v>
      </c>
      <c r="G15">
        <v>110037</v>
      </c>
      <c r="H15" s="9">
        <f t="shared" ca="1" si="2"/>
        <v>-0.1617637703681489</v>
      </c>
      <c r="I15" s="9">
        <f t="shared" ca="1" si="1"/>
        <v>0.1617637703681489</v>
      </c>
    </row>
    <row r="16" spans="1:11" x14ac:dyDescent="0.25">
      <c r="A16">
        <v>57936</v>
      </c>
      <c r="C16" s="1" t="s">
        <v>46</v>
      </c>
      <c r="D16" s="13">
        <v>251.72689685399999</v>
      </c>
      <c r="E16" s="19">
        <v>5</v>
      </c>
      <c r="F16" s="13">
        <f t="shared" ca="1" si="0"/>
        <v>108242.8</v>
      </c>
      <c r="G16">
        <v>108423</v>
      </c>
      <c r="H16" s="9">
        <f t="shared" ca="1" si="2"/>
        <v>-0.16620089833337676</v>
      </c>
      <c r="I16" s="9">
        <f t="shared" ca="1" si="1"/>
        <v>0.16620089833337676</v>
      </c>
    </row>
    <row r="17" spans="1:9" x14ac:dyDescent="0.25">
      <c r="A17">
        <v>60621</v>
      </c>
      <c r="C17" s="1" t="s">
        <v>47</v>
      </c>
      <c r="D17" s="13">
        <v>251.95240920000001</v>
      </c>
      <c r="E17" s="19">
        <v>5</v>
      </c>
      <c r="F17" s="13">
        <f t="shared" ca="1" si="0"/>
        <v>110643</v>
      </c>
      <c r="G17">
        <v>110841</v>
      </c>
      <c r="H17" s="9">
        <f t="shared" ca="1" si="2"/>
        <v>-0.17863425988578233</v>
      </c>
      <c r="I17" s="9">
        <f t="shared" ca="1" si="1"/>
        <v>0.17863425988578233</v>
      </c>
    </row>
    <row r="18" spans="1:9" x14ac:dyDescent="0.25">
      <c r="A18">
        <v>60742</v>
      </c>
      <c r="C18" s="1" t="s">
        <v>48</v>
      </c>
      <c r="D18" s="13">
        <v>251.85460199200003</v>
      </c>
      <c r="E18" s="19">
        <v>5</v>
      </c>
      <c r="F18" s="13">
        <f t="shared" ca="1" si="0"/>
        <v>105912</v>
      </c>
      <c r="G18">
        <v>106075</v>
      </c>
      <c r="H18" s="9">
        <f t="shared" ca="1" si="2"/>
        <v>-0.15366485976903135</v>
      </c>
      <c r="I18" s="9">
        <f t="shared" ca="1" si="1"/>
        <v>0.15366485976903135</v>
      </c>
    </row>
    <row r="19" spans="1:9" x14ac:dyDescent="0.25">
      <c r="A19">
        <v>60740</v>
      </c>
      <c r="C19" s="1" t="s">
        <v>49</v>
      </c>
      <c r="D19" s="13">
        <v>251.835880438</v>
      </c>
      <c r="E19" s="19">
        <v>5</v>
      </c>
      <c r="F19" s="13">
        <f t="shared" ca="1" si="0"/>
        <v>106494.8</v>
      </c>
      <c r="G19">
        <v>106686</v>
      </c>
      <c r="H19" s="9">
        <f t="shared" ca="1" si="2"/>
        <v>-0.17921751682507273</v>
      </c>
      <c r="I19" s="9">
        <f t="shared" ca="1" si="1"/>
        <v>0.17921751682507273</v>
      </c>
    </row>
    <row r="20" spans="1:9" x14ac:dyDescent="0.25">
      <c r="A20">
        <v>60640</v>
      </c>
      <c r="C20" s="1" t="s">
        <v>50</v>
      </c>
      <c r="D20" s="13">
        <v>251.73776796000001</v>
      </c>
      <c r="E20" s="19">
        <v>5</v>
      </c>
      <c r="F20" s="13">
        <f t="shared" ca="1" si="0"/>
        <v>109662.2</v>
      </c>
      <c r="G20">
        <v>109825</v>
      </c>
      <c r="H20" s="9">
        <f t="shared" ca="1" si="2"/>
        <v>-0.14823582972911714</v>
      </c>
      <c r="I20" s="9">
        <f t="shared" ca="1" si="1"/>
        <v>0.14823582972911714</v>
      </c>
    </row>
    <row r="21" spans="1:9" x14ac:dyDescent="0.25">
      <c r="A21">
        <v>60682</v>
      </c>
      <c r="C21" s="1" t="s">
        <v>51</v>
      </c>
      <c r="D21" s="13">
        <v>252.00533472200001</v>
      </c>
      <c r="E21" s="19">
        <v>5</v>
      </c>
      <c r="F21" s="13">
        <f t="shared" ca="1" si="0"/>
        <v>106553.8</v>
      </c>
      <c r="G21">
        <v>106723</v>
      </c>
      <c r="H21" s="9">
        <f t="shared" ca="1" si="2"/>
        <v>-0.15854127039157173</v>
      </c>
      <c r="I21" s="9">
        <f t="shared" ca="1" si="1"/>
        <v>0.15854127039157173</v>
      </c>
    </row>
    <row r="22" spans="1:9" x14ac:dyDescent="0.25">
      <c r="A22">
        <v>57882</v>
      </c>
      <c r="C22" s="1" t="s">
        <v>52</v>
      </c>
      <c r="D22" s="13">
        <v>251.085370111</v>
      </c>
      <c r="E22" s="19">
        <v>5</v>
      </c>
      <c r="F22" s="13">
        <f t="shared" ca="1" si="0"/>
        <v>151699.79999999999</v>
      </c>
      <c r="G22">
        <v>151790</v>
      </c>
      <c r="H22" s="9">
        <f t="shared" ca="1" si="2"/>
        <v>-5.9424204493057277E-2</v>
      </c>
      <c r="I22" s="9">
        <f t="shared" ca="1" si="1"/>
        <v>5.9424204493057277E-2</v>
      </c>
    </row>
    <row r="23" spans="1:9" x14ac:dyDescent="0.25">
      <c r="A23">
        <v>57713</v>
      </c>
      <c r="C23" s="1" t="s">
        <v>53</v>
      </c>
      <c r="D23" s="13">
        <v>251.069599772</v>
      </c>
      <c r="E23" s="19">
        <v>5</v>
      </c>
      <c r="F23" s="13">
        <f t="shared" ca="1" si="0"/>
        <v>148683.20000000001</v>
      </c>
      <c r="G23">
        <v>148772</v>
      </c>
      <c r="H23" s="9">
        <f t="shared" ca="1" si="2"/>
        <v>-5.9688651090251101E-2</v>
      </c>
      <c r="I23" s="9">
        <f t="shared" ca="1" si="1"/>
        <v>5.9688651090251101E-2</v>
      </c>
    </row>
    <row r="24" spans="1:9" x14ac:dyDescent="0.25">
      <c r="A24">
        <v>57713</v>
      </c>
      <c r="C24" s="1" t="s">
        <v>54</v>
      </c>
      <c r="D24" s="13">
        <v>251.13590192000001</v>
      </c>
      <c r="E24" s="19">
        <v>5</v>
      </c>
      <c r="F24" s="13">
        <f t="shared" ca="1" si="0"/>
        <v>151758.6</v>
      </c>
      <c r="G24">
        <v>151900</v>
      </c>
      <c r="H24" s="9">
        <f t="shared" ca="1" si="2"/>
        <v>-9.30875576036828E-2</v>
      </c>
      <c r="I24" s="9">
        <f t="shared" ca="1" si="1"/>
        <v>9.30875576036828E-2</v>
      </c>
    </row>
    <row r="25" spans="1:9" x14ac:dyDescent="0.25">
      <c r="A25">
        <v>57866</v>
      </c>
      <c r="C25" s="1" t="s">
        <v>55</v>
      </c>
      <c r="D25" s="13">
        <v>251.121569029</v>
      </c>
      <c r="E25" s="19">
        <v>5</v>
      </c>
      <c r="F25" s="13">
        <f t="shared" ca="1" si="0"/>
        <v>151168.4</v>
      </c>
      <c r="G25">
        <v>151275</v>
      </c>
      <c r="H25" s="9">
        <f t="shared" ca="1" si="2"/>
        <v>-7.0467691290699602E-2</v>
      </c>
      <c r="I25" s="9">
        <f t="shared" ca="1" si="1"/>
        <v>7.0467691290699602E-2</v>
      </c>
    </row>
    <row r="26" spans="1:9" x14ac:dyDescent="0.25">
      <c r="A26">
        <v>57650</v>
      </c>
      <c r="C26" s="1" t="s">
        <v>56</v>
      </c>
      <c r="D26" s="13">
        <v>251.185104784</v>
      </c>
      <c r="E26" s="19">
        <v>5</v>
      </c>
      <c r="F26" s="13">
        <f t="shared" ca="1" si="0"/>
        <v>151836.6</v>
      </c>
      <c r="G26">
        <v>151948</v>
      </c>
      <c r="H26" s="9">
        <f t="shared" ca="1" si="2"/>
        <v>-7.3314554979331203E-2</v>
      </c>
      <c r="I26" s="9">
        <f t="shared" ca="1" si="1"/>
        <v>7.3314554979331203E-2</v>
      </c>
    </row>
    <row r="27" spans="1:9" x14ac:dyDescent="0.25">
      <c r="A27">
        <v>58545</v>
      </c>
      <c r="C27" s="1" t="s">
        <v>57</v>
      </c>
      <c r="D27" s="13">
        <v>251.04723000000001</v>
      </c>
      <c r="E27" s="19">
        <v>5</v>
      </c>
      <c r="F27" s="13">
        <f t="shared" ca="1" si="0"/>
        <v>151969.20000000001</v>
      </c>
      <c r="G27">
        <v>152109</v>
      </c>
      <c r="H27" s="9">
        <f t="shared" ca="1" si="2"/>
        <v>-9.1907776660150528E-2</v>
      </c>
      <c r="I27" s="9">
        <f t="shared" ca="1" si="1"/>
        <v>9.1907776660150528E-2</v>
      </c>
    </row>
    <row r="28" spans="1:9" x14ac:dyDescent="0.25">
      <c r="A28">
        <v>58567</v>
      </c>
      <c r="C28" s="1" t="s">
        <v>58</v>
      </c>
      <c r="D28" s="13">
        <v>251.133081828</v>
      </c>
      <c r="E28" s="19">
        <v>5</v>
      </c>
      <c r="F28" s="13">
        <f t="shared" ca="1" si="0"/>
        <v>152989</v>
      </c>
      <c r="G28">
        <v>153131</v>
      </c>
      <c r="H28" s="9">
        <f t="shared" ca="1" si="2"/>
        <v>-9.2731060333962417E-2</v>
      </c>
      <c r="I28" s="9">
        <f t="shared" ca="1" si="1"/>
        <v>9.2731060333962417E-2</v>
      </c>
    </row>
    <row r="29" spans="1:9" x14ac:dyDescent="0.25">
      <c r="A29">
        <v>58483</v>
      </c>
      <c r="C29" s="1" t="s">
        <v>59</v>
      </c>
      <c r="D29" s="13">
        <v>251.08256619799999</v>
      </c>
      <c r="E29" s="19">
        <v>5</v>
      </c>
      <c r="F29" s="13">
        <f t="shared" ca="1" si="0"/>
        <v>153405.20000000001</v>
      </c>
      <c r="G29">
        <v>153520</v>
      </c>
      <c r="H29" s="9">
        <f t="shared" ca="1" si="2"/>
        <v>-7.4778530484619826E-2</v>
      </c>
      <c r="I29" s="9">
        <f t="shared" ca="1" si="1"/>
        <v>7.4778530484619826E-2</v>
      </c>
    </row>
    <row r="30" spans="1:9" x14ac:dyDescent="0.25">
      <c r="A30">
        <v>58576</v>
      </c>
      <c r="C30" s="1" t="s">
        <v>60</v>
      </c>
      <c r="D30" s="13">
        <v>251.04186272699999</v>
      </c>
      <c r="E30" s="19">
        <v>5</v>
      </c>
      <c r="F30" s="13">
        <f t="shared" ca="1" si="0"/>
        <v>149050</v>
      </c>
      <c r="G30">
        <v>149155</v>
      </c>
      <c r="H30" s="9">
        <f t="shared" ca="1" si="2"/>
        <v>-7.0396567329288326E-2</v>
      </c>
      <c r="I30" s="9">
        <f t="shared" ca="1" si="1"/>
        <v>7.0396567329288326E-2</v>
      </c>
    </row>
    <row r="31" spans="1:9" x14ac:dyDescent="0.25">
      <c r="A31">
        <v>58532</v>
      </c>
      <c r="C31" s="1" t="s">
        <v>61</v>
      </c>
      <c r="D31" s="13">
        <v>251.08033006000002</v>
      </c>
      <c r="E31" s="19">
        <v>5</v>
      </c>
      <c r="F31" s="13">
        <f t="shared" ca="1" si="0"/>
        <v>149594.4</v>
      </c>
      <c r="G31">
        <v>149704</v>
      </c>
      <c r="H31" s="9">
        <f t="shared" ca="1" si="2"/>
        <v>-7.321113664297936E-2</v>
      </c>
      <c r="I31" s="9">
        <f t="shared" ca="1" si="1"/>
        <v>7.321113664297936E-2</v>
      </c>
    </row>
    <row r="32" spans="1:9" x14ac:dyDescent="0.25">
      <c r="A32">
        <v>58400</v>
      </c>
      <c r="F32" s="13"/>
    </row>
    <row r="33" spans="1:6" x14ac:dyDescent="0.25">
      <c r="A33">
        <v>58344</v>
      </c>
      <c r="F33" s="13"/>
    </row>
    <row r="34" spans="1:6" x14ac:dyDescent="0.25">
      <c r="A34">
        <v>58465</v>
      </c>
      <c r="F34" s="13"/>
    </row>
    <row r="35" spans="1:6" x14ac:dyDescent="0.25">
      <c r="A35">
        <v>58500</v>
      </c>
      <c r="F35" s="13"/>
    </row>
    <row r="36" spans="1:6" x14ac:dyDescent="0.25">
      <c r="A36">
        <v>58361</v>
      </c>
      <c r="F36" s="13"/>
    </row>
    <row r="37" spans="1:6" x14ac:dyDescent="0.25">
      <c r="A37">
        <v>58588</v>
      </c>
      <c r="F37" s="13"/>
    </row>
    <row r="38" spans="1:6" x14ac:dyDescent="0.25">
      <c r="A38">
        <v>58623</v>
      </c>
      <c r="F38" s="13"/>
    </row>
    <row r="39" spans="1:6" x14ac:dyDescent="0.25">
      <c r="A39">
        <v>58577</v>
      </c>
      <c r="F39" s="13"/>
    </row>
    <row r="40" spans="1:6" x14ac:dyDescent="0.25">
      <c r="A40">
        <v>58670</v>
      </c>
      <c r="F40" s="13"/>
    </row>
    <row r="41" spans="1:6" x14ac:dyDescent="0.25">
      <c r="A41">
        <v>58595</v>
      </c>
      <c r="F41" s="13"/>
    </row>
    <row r="42" spans="1:6" x14ac:dyDescent="0.25">
      <c r="A42">
        <v>59305</v>
      </c>
      <c r="F42" s="13"/>
    </row>
    <row r="43" spans="1:6" x14ac:dyDescent="0.25">
      <c r="A43">
        <v>59300</v>
      </c>
      <c r="F43" s="13"/>
    </row>
    <row r="44" spans="1:6" x14ac:dyDescent="0.25">
      <c r="A44">
        <v>59086</v>
      </c>
      <c r="F44" s="13"/>
    </row>
    <row r="45" spans="1:6" x14ac:dyDescent="0.25">
      <c r="A45">
        <v>59229</v>
      </c>
      <c r="F45" s="13"/>
    </row>
    <row r="46" spans="1:6" x14ac:dyDescent="0.25">
      <c r="A46">
        <v>59231</v>
      </c>
      <c r="F46" s="13"/>
    </row>
    <row r="47" spans="1:6" x14ac:dyDescent="0.25">
      <c r="A47">
        <v>59045</v>
      </c>
      <c r="F47" s="13"/>
    </row>
    <row r="48" spans="1:6" x14ac:dyDescent="0.25">
      <c r="A48">
        <v>58937</v>
      </c>
      <c r="F48" s="13"/>
    </row>
    <row r="49" spans="1:6" x14ac:dyDescent="0.25">
      <c r="A49">
        <v>58973</v>
      </c>
      <c r="F49" s="13"/>
    </row>
    <row r="50" spans="1:6" x14ac:dyDescent="0.25">
      <c r="A50">
        <v>58891</v>
      </c>
      <c r="F50" s="13"/>
    </row>
    <row r="51" spans="1:6" x14ac:dyDescent="0.25">
      <c r="A51">
        <v>59006</v>
      </c>
      <c r="F51" s="13"/>
    </row>
    <row r="52" spans="1:6" x14ac:dyDescent="0.25">
      <c r="A52">
        <v>110722</v>
      </c>
      <c r="F52" s="13"/>
    </row>
    <row r="53" spans="1:6" x14ac:dyDescent="0.25">
      <c r="A53">
        <v>110654</v>
      </c>
      <c r="F53" s="13"/>
    </row>
    <row r="54" spans="1:6" x14ac:dyDescent="0.25">
      <c r="A54">
        <v>110742</v>
      </c>
      <c r="F54" s="13"/>
    </row>
    <row r="55" spans="1:6" x14ac:dyDescent="0.25">
      <c r="A55">
        <v>110582</v>
      </c>
      <c r="F55" s="13"/>
    </row>
    <row r="56" spans="1:6" x14ac:dyDescent="0.25">
      <c r="A56">
        <v>110594</v>
      </c>
      <c r="F56" s="13"/>
    </row>
    <row r="57" spans="1:6" x14ac:dyDescent="0.25">
      <c r="A57">
        <v>108440</v>
      </c>
      <c r="F57" s="13"/>
    </row>
    <row r="58" spans="1:6" x14ac:dyDescent="0.25">
      <c r="A58">
        <v>108548</v>
      </c>
      <c r="F58" s="13"/>
    </row>
    <row r="59" spans="1:6" x14ac:dyDescent="0.25">
      <c r="A59">
        <v>108358</v>
      </c>
      <c r="F59" s="13"/>
    </row>
    <row r="60" spans="1:6" x14ac:dyDescent="0.25">
      <c r="A60">
        <v>108492</v>
      </c>
      <c r="F60" s="13"/>
    </row>
    <row r="61" spans="1:6" x14ac:dyDescent="0.25">
      <c r="A61">
        <v>108310</v>
      </c>
      <c r="F61" s="13"/>
    </row>
    <row r="62" spans="1:6" x14ac:dyDescent="0.25">
      <c r="A62">
        <v>108735</v>
      </c>
      <c r="F62" s="13"/>
    </row>
    <row r="63" spans="1:6" x14ac:dyDescent="0.25">
      <c r="A63">
        <v>108560</v>
      </c>
      <c r="F63" s="13"/>
    </row>
    <row r="64" spans="1:6" x14ac:dyDescent="0.25">
      <c r="A64">
        <v>108753</v>
      </c>
      <c r="F64" s="13"/>
    </row>
    <row r="65" spans="1:6" x14ac:dyDescent="0.25">
      <c r="A65">
        <v>108791</v>
      </c>
      <c r="F65" s="13"/>
    </row>
    <row r="66" spans="1:6" x14ac:dyDescent="0.25">
      <c r="A66">
        <v>108873</v>
      </c>
      <c r="F66" s="13"/>
    </row>
    <row r="67" spans="1:6" x14ac:dyDescent="0.25">
      <c r="A67">
        <v>109784</v>
      </c>
      <c r="F67" s="13"/>
    </row>
    <row r="68" spans="1:6" x14ac:dyDescent="0.25">
      <c r="A68">
        <v>109853</v>
      </c>
      <c r="F68" s="13"/>
    </row>
    <row r="69" spans="1:6" x14ac:dyDescent="0.25">
      <c r="A69">
        <v>109886</v>
      </c>
      <c r="F69" s="13"/>
    </row>
    <row r="70" spans="1:6" x14ac:dyDescent="0.25">
      <c r="A70">
        <v>109863</v>
      </c>
      <c r="F70" s="13"/>
    </row>
    <row r="71" spans="1:6" x14ac:dyDescent="0.25">
      <c r="A71">
        <v>109909</v>
      </c>
      <c r="F71" s="13"/>
    </row>
    <row r="72" spans="1:6" x14ac:dyDescent="0.25">
      <c r="A72">
        <v>108304</v>
      </c>
      <c r="F72" s="13"/>
    </row>
    <row r="73" spans="1:6" x14ac:dyDescent="0.25">
      <c r="A73">
        <v>108267</v>
      </c>
      <c r="F73" s="13"/>
    </row>
    <row r="74" spans="1:6" x14ac:dyDescent="0.25">
      <c r="A74">
        <v>108092</v>
      </c>
      <c r="F74" s="13"/>
    </row>
    <row r="75" spans="1:6" x14ac:dyDescent="0.25">
      <c r="A75">
        <v>108198</v>
      </c>
      <c r="F75" s="13"/>
    </row>
    <row r="76" spans="1:6" x14ac:dyDescent="0.25">
      <c r="A76">
        <v>108353</v>
      </c>
      <c r="F76" s="13"/>
    </row>
    <row r="77" spans="1:6" x14ac:dyDescent="0.25">
      <c r="A77">
        <v>110689</v>
      </c>
      <c r="F77" s="13"/>
    </row>
    <row r="78" spans="1:6" x14ac:dyDescent="0.25">
      <c r="A78">
        <v>110587</v>
      </c>
      <c r="F78" s="13"/>
    </row>
    <row r="79" spans="1:6" x14ac:dyDescent="0.25">
      <c r="A79">
        <v>110443</v>
      </c>
      <c r="F79" s="13"/>
    </row>
    <row r="80" spans="1:6" x14ac:dyDescent="0.25">
      <c r="A80">
        <v>110709</v>
      </c>
      <c r="F80" s="13"/>
    </row>
    <row r="81" spans="1:6" x14ac:dyDescent="0.25">
      <c r="A81">
        <v>110787</v>
      </c>
      <c r="F81" s="13"/>
    </row>
    <row r="82" spans="1:6" x14ac:dyDescent="0.25">
      <c r="A82">
        <v>105893</v>
      </c>
      <c r="F82" s="13"/>
    </row>
    <row r="83" spans="1:6" x14ac:dyDescent="0.25">
      <c r="A83">
        <v>106017</v>
      </c>
      <c r="F83" s="13"/>
    </row>
    <row r="84" spans="1:6" x14ac:dyDescent="0.25">
      <c r="A84">
        <v>105895</v>
      </c>
      <c r="F84" s="13"/>
    </row>
    <row r="85" spans="1:6" x14ac:dyDescent="0.25">
      <c r="A85">
        <v>105943</v>
      </c>
      <c r="F85" s="13"/>
    </row>
    <row r="86" spans="1:6" x14ac:dyDescent="0.25">
      <c r="A86">
        <v>105812</v>
      </c>
      <c r="F86" s="13"/>
    </row>
    <row r="87" spans="1:6" x14ac:dyDescent="0.25">
      <c r="A87">
        <v>106486</v>
      </c>
      <c r="F87" s="13"/>
    </row>
    <row r="88" spans="1:6" x14ac:dyDescent="0.25">
      <c r="A88">
        <v>106446</v>
      </c>
      <c r="F88" s="13"/>
    </row>
    <row r="89" spans="1:6" x14ac:dyDescent="0.25">
      <c r="A89">
        <v>106520</v>
      </c>
      <c r="F89" s="13"/>
    </row>
    <row r="90" spans="1:6" x14ac:dyDescent="0.25">
      <c r="A90">
        <v>106438</v>
      </c>
      <c r="F90" s="13"/>
    </row>
    <row r="91" spans="1:6" x14ac:dyDescent="0.25">
      <c r="A91">
        <v>106584</v>
      </c>
      <c r="F91" s="13"/>
    </row>
    <row r="92" spans="1:6" x14ac:dyDescent="0.25">
      <c r="A92">
        <v>109825</v>
      </c>
      <c r="F92" s="13"/>
    </row>
    <row r="93" spans="1:6" x14ac:dyDescent="0.25">
      <c r="A93">
        <v>109487</v>
      </c>
      <c r="F93" s="13"/>
    </row>
    <row r="94" spans="1:6" x14ac:dyDescent="0.25">
      <c r="A94">
        <v>109623</v>
      </c>
      <c r="F94" s="13"/>
    </row>
    <row r="95" spans="1:6" x14ac:dyDescent="0.25">
      <c r="A95">
        <v>109635</v>
      </c>
      <c r="F95" s="13"/>
    </row>
    <row r="96" spans="1:6" x14ac:dyDescent="0.25">
      <c r="A96">
        <v>109741</v>
      </c>
      <c r="F96" s="13"/>
    </row>
    <row r="97" spans="1:6" x14ac:dyDescent="0.25">
      <c r="A97">
        <v>106414</v>
      </c>
      <c r="F97" s="13"/>
    </row>
    <row r="98" spans="1:6" x14ac:dyDescent="0.25">
      <c r="A98">
        <v>106555</v>
      </c>
      <c r="F98" s="13"/>
    </row>
    <row r="99" spans="1:6" x14ac:dyDescent="0.25">
      <c r="A99">
        <v>106643</v>
      </c>
      <c r="F99" s="13"/>
    </row>
    <row r="100" spans="1:6" x14ac:dyDescent="0.25">
      <c r="A100">
        <v>106722</v>
      </c>
      <c r="F100" s="13"/>
    </row>
    <row r="101" spans="1:6" x14ac:dyDescent="0.25">
      <c r="A101">
        <v>106435</v>
      </c>
      <c r="F101" s="13"/>
    </row>
    <row r="102" spans="1:6" x14ac:dyDescent="0.25">
      <c r="A102">
        <v>151692</v>
      </c>
      <c r="F102" s="13"/>
    </row>
    <row r="103" spans="1:6" x14ac:dyDescent="0.25">
      <c r="A103">
        <v>151664</v>
      </c>
      <c r="F103" s="13"/>
    </row>
    <row r="104" spans="1:6" x14ac:dyDescent="0.25">
      <c r="A104">
        <v>151659</v>
      </c>
      <c r="F104" s="13"/>
    </row>
    <row r="105" spans="1:6" x14ac:dyDescent="0.25">
      <c r="A105">
        <v>151754</v>
      </c>
      <c r="F105" s="13"/>
    </row>
    <row r="106" spans="1:6" x14ac:dyDescent="0.25">
      <c r="A106">
        <v>151730</v>
      </c>
      <c r="F106" s="13"/>
    </row>
    <row r="107" spans="1:6" x14ac:dyDescent="0.25">
      <c r="A107">
        <v>148772</v>
      </c>
      <c r="F107" s="13"/>
    </row>
    <row r="108" spans="1:6" x14ac:dyDescent="0.25">
      <c r="A108">
        <v>148684</v>
      </c>
      <c r="F108" s="13"/>
    </row>
    <row r="109" spans="1:6" x14ac:dyDescent="0.25">
      <c r="A109">
        <v>148637</v>
      </c>
      <c r="F109" s="13"/>
    </row>
    <row r="110" spans="1:6" x14ac:dyDescent="0.25">
      <c r="A110">
        <v>148627</v>
      </c>
      <c r="F110" s="13"/>
    </row>
    <row r="111" spans="1:6" x14ac:dyDescent="0.25">
      <c r="A111">
        <v>148696</v>
      </c>
      <c r="F111" s="13"/>
    </row>
    <row r="112" spans="1:6" x14ac:dyDescent="0.25">
      <c r="A112">
        <v>151856</v>
      </c>
      <c r="F112" s="13"/>
    </row>
    <row r="113" spans="1:6" x14ac:dyDescent="0.25">
      <c r="A113">
        <v>151703</v>
      </c>
      <c r="F113" s="13"/>
    </row>
    <row r="114" spans="1:6" x14ac:dyDescent="0.25">
      <c r="A114">
        <v>151726</v>
      </c>
      <c r="F114" s="13"/>
    </row>
    <row r="115" spans="1:6" x14ac:dyDescent="0.25">
      <c r="A115">
        <v>151728</v>
      </c>
      <c r="F115" s="13"/>
    </row>
    <row r="116" spans="1:6" x14ac:dyDescent="0.25">
      <c r="A116">
        <v>151780</v>
      </c>
      <c r="F116" s="13"/>
    </row>
    <row r="117" spans="1:6" x14ac:dyDescent="0.25">
      <c r="A117">
        <v>151164</v>
      </c>
      <c r="F117" s="13"/>
    </row>
    <row r="118" spans="1:6" x14ac:dyDescent="0.25">
      <c r="A118">
        <v>151155</v>
      </c>
      <c r="F118" s="13"/>
    </row>
    <row r="119" spans="1:6" x14ac:dyDescent="0.25">
      <c r="A119">
        <v>151196</v>
      </c>
      <c r="F119" s="13"/>
    </row>
    <row r="120" spans="1:6" x14ac:dyDescent="0.25">
      <c r="A120">
        <v>151151</v>
      </c>
      <c r="F120" s="13"/>
    </row>
    <row r="121" spans="1:6" x14ac:dyDescent="0.25">
      <c r="A121">
        <v>151176</v>
      </c>
      <c r="F121" s="13"/>
    </row>
    <row r="122" spans="1:6" x14ac:dyDescent="0.25">
      <c r="A122">
        <v>151841</v>
      </c>
      <c r="F122" s="13"/>
    </row>
    <row r="123" spans="1:6" x14ac:dyDescent="0.25">
      <c r="A123">
        <v>151843</v>
      </c>
      <c r="F123" s="13"/>
    </row>
    <row r="124" spans="1:6" x14ac:dyDescent="0.25">
      <c r="A124">
        <v>151883</v>
      </c>
      <c r="F124" s="13"/>
    </row>
    <row r="125" spans="1:6" x14ac:dyDescent="0.25">
      <c r="A125">
        <v>151808</v>
      </c>
      <c r="F125" s="13"/>
    </row>
    <row r="126" spans="1:6" x14ac:dyDescent="0.25">
      <c r="A126">
        <v>151808</v>
      </c>
      <c r="F126" s="13"/>
    </row>
    <row r="127" spans="1:6" x14ac:dyDescent="0.25">
      <c r="A127">
        <v>151939</v>
      </c>
      <c r="F127" s="13"/>
    </row>
    <row r="128" spans="1:6" x14ac:dyDescent="0.25">
      <c r="A128">
        <v>152040</v>
      </c>
      <c r="F128" s="13"/>
    </row>
    <row r="129" spans="1:6" x14ac:dyDescent="0.25">
      <c r="A129">
        <v>151952</v>
      </c>
      <c r="F129" s="13"/>
    </row>
    <row r="130" spans="1:6" x14ac:dyDescent="0.25">
      <c r="A130">
        <v>151999</v>
      </c>
      <c r="F130" s="13"/>
    </row>
    <row r="131" spans="1:6" x14ac:dyDescent="0.25">
      <c r="A131">
        <v>151916</v>
      </c>
      <c r="F131" s="13"/>
    </row>
    <row r="132" spans="1:6" x14ac:dyDescent="0.25">
      <c r="A132">
        <v>153009</v>
      </c>
      <c r="F132" s="13"/>
    </row>
    <row r="133" spans="1:6" x14ac:dyDescent="0.25">
      <c r="A133">
        <v>152972</v>
      </c>
      <c r="F133" s="13"/>
    </row>
    <row r="134" spans="1:6" x14ac:dyDescent="0.25">
      <c r="A134">
        <v>152937</v>
      </c>
      <c r="F134" s="13"/>
    </row>
    <row r="135" spans="1:6" x14ac:dyDescent="0.25">
      <c r="A135">
        <v>152995</v>
      </c>
      <c r="F135" s="13"/>
    </row>
    <row r="136" spans="1:6" x14ac:dyDescent="0.25">
      <c r="A136">
        <v>153032</v>
      </c>
      <c r="F136" s="13"/>
    </row>
    <row r="137" spans="1:6" x14ac:dyDescent="0.25">
      <c r="A137">
        <v>153365</v>
      </c>
      <c r="F137" s="13"/>
    </row>
    <row r="138" spans="1:6" x14ac:dyDescent="0.25">
      <c r="A138">
        <v>153419</v>
      </c>
      <c r="F138" s="13"/>
    </row>
    <row r="139" spans="1:6" x14ac:dyDescent="0.25">
      <c r="A139">
        <v>153515</v>
      </c>
      <c r="F139" s="13"/>
    </row>
    <row r="140" spans="1:6" x14ac:dyDescent="0.25">
      <c r="A140">
        <v>153356</v>
      </c>
      <c r="F140" s="13"/>
    </row>
    <row r="141" spans="1:6" x14ac:dyDescent="0.25">
      <c r="A141">
        <v>153371</v>
      </c>
      <c r="F141" s="13"/>
    </row>
    <row r="142" spans="1:6" x14ac:dyDescent="0.25">
      <c r="A142">
        <v>148950</v>
      </c>
      <c r="F142" s="13"/>
    </row>
    <row r="143" spans="1:6" x14ac:dyDescent="0.25">
      <c r="A143">
        <v>149073</v>
      </c>
      <c r="F143" s="13"/>
    </row>
    <row r="144" spans="1:6" x14ac:dyDescent="0.25">
      <c r="A144">
        <v>149025</v>
      </c>
      <c r="F144" s="13"/>
    </row>
    <row r="145" spans="1:6" x14ac:dyDescent="0.25">
      <c r="A145">
        <v>149130</v>
      </c>
      <c r="F145" s="13"/>
    </row>
    <row r="146" spans="1:6" x14ac:dyDescent="0.25">
      <c r="A146">
        <v>149072</v>
      </c>
      <c r="F146" s="13"/>
    </row>
    <row r="147" spans="1:6" x14ac:dyDescent="0.25">
      <c r="A147">
        <v>149641</v>
      </c>
      <c r="F147" s="13"/>
    </row>
    <row r="148" spans="1:6" x14ac:dyDescent="0.25">
      <c r="A148">
        <v>149564</v>
      </c>
      <c r="F148" s="13"/>
    </row>
    <row r="149" spans="1:6" x14ac:dyDescent="0.25">
      <c r="A149">
        <v>149634</v>
      </c>
      <c r="F149" s="13"/>
    </row>
    <row r="150" spans="1:6" x14ac:dyDescent="0.25">
      <c r="A150">
        <v>149593</v>
      </c>
      <c r="F150" s="13"/>
    </row>
    <row r="151" spans="1:6" x14ac:dyDescent="0.25">
      <c r="A151">
        <v>149540</v>
      </c>
      <c r="F15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9FEB-235C-46B9-B2D9-D5C969812910}">
  <dimension ref="A1:K151"/>
  <sheetViews>
    <sheetView workbookViewId="0">
      <selection activeCell="A2" sqref="A2:A151"/>
    </sheetView>
  </sheetViews>
  <sheetFormatPr defaultRowHeight="15" x14ac:dyDescent="0.25"/>
  <cols>
    <col min="1" max="1" width="10.7109375" bestFit="1" customWidth="1"/>
    <col min="3" max="3" width="17" bestFit="1" customWidth="1"/>
    <col min="4" max="4" width="12" bestFit="1" customWidth="1"/>
    <col min="5" max="5" width="8.42578125" bestFit="1" customWidth="1"/>
    <col min="6" max="6" width="9.5703125" style="14" bestFit="1" customWidth="1"/>
    <col min="7" max="7" width="11.28515625" bestFit="1" customWidth="1"/>
    <col min="8" max="8" width="9.5703125" bestFit="1" customWidth="1"/>
    <col min="9" max="9" width="12.85546875" bestFit="1" customWidth="1"/>
    <col min="10" max="11" width="13.140625" bestFit="1" customWidth="1"/>
  </cols>
  <sheetData>
    <row r="1" spans="1:11" x14ac:dyDescent="0.25">
      <c r="A1" t="s">
        <v>31</v>
      </c>
      <c r="C1" s="1" t="s">
        <v>0</v>
      </c>
      <c r="D1" s="20" t="s">
        <v>82</v>
      </c>
      <c r="E1" s="1" t="s">
        <v>80</v>
      </c>
      <c r="F1" s="12" t="s">
        <v>77</v>
      </c>
      <c r="G1" s="7" t="s">
        <v>78</v>
      </c>
      <c r="H1" s="8" t="s">
        <v>79</v>
      </c>
      <c r="I1" s="8" t="s">
        <v>81</v>
      </c>
      <c r="J1" s="2"/>
      <c r="K1" s="1" t="s">
        <v>83</v>
      </c>
    </row>
    <row r="2" spans="1:11" x14ac:dyDescent="0.25">
      <c r="A2">
        <v>59034</v>
      </c>
      <c r="C2" s="1" t="s">
        <v>32</v>
      </c>
      <c r="D2" s="11">
        <v>251.41393052800001</v>
      </c>
      <c r="E2" s="19">
        <v>5</v>
      </c>
      <c r="F2" s="13">
        <f ca="1">AVERAGE(OFFSET($A$2,(ROW()-ROW($A$2))*5,0,5,1))</f>
        <v>58961.599999999999</v>
      </c>
      <c r="G2">
        <v>59187</v>
      </c>
      <c r="H2" s="9">
        <f ca="1">100*((F2-G2)/G2)</f>
        <v>-0.38082687076554217</v>
      </c>
      <c r="I2" s="9">
        <f ca="1">H2*-1</f>
        <v>0.38082687076554217</v>
      </c>
      <c r="J2" s="2"/>
      <c r="K2" s="11">
        <f ca="1">AVERAGE(I2:I31)</f>
        <v>0.22778156252977416</v>
      </c>
    </row>
    <row r="3" spans="1:11" x14ac:dyDescent="0.25">
      <c r="A3">
        <v>59078</v>
      </c>
      <c r="C3" s="1" t="s">
        <v>33</v>
      </c>
      <c r="D3" s="11">
        <v>251.26946209499999</v>
      </c>
      <c r="E3" s="19">
        <v>5</v>
      </c>
      <c r="F3" s="13">
        <f t="shared" ref="F3:F31" ca="1" si="0">AVERAGE(OFFSET($A$2,(ROW()-ROW($A$2))*5,0,5,1))</f>
        <v>58387.6</v>
      </c>
      <c r="G3">
        <v>58662</v>
      </c>
      <c r="H3" s="9">
        <f ca="1">100*((F3-G3)/G3)</f>
        <v>-0.46776448126555775</v>
      </c>
      <c r="I3" s="9">
        <f t="shared" ref="I3:I31" ca="1" si="1">H3*-1</f>
        <v>0.46776448126555775</v>
      </c>
      <c r="J3" s="2"/>
    </row>
    <row r="4" spans="1:11" x14ac:dyDescent="0.25">
      <c r="A4">
        <v>58937</v>
      </c>
      <c r="C4" s="1" t="s">
        <v>34</v>
      </c>
      <c r="D4" s="11">
        <v>251.344621461</v>
      </c>
      <c r="E4" s="19">
        <v>5</v>
      </c>
      <c r="F4" s="13">
        <f t="shared" ca="1" si="0"/>
        <v>57864.6</v>
      </c>
      <c r="G4">
        <v>58094</v>
      </c>
      <c r="H4" s="9">
        <f t="shared" ref="H4:H31" ca="1" si="2">100*((F4-G4)/G4)</f>
        <v>-0.39487726787620314</v>
      </c>
      <c r="I4" s="9">
        <f t="shared" ca="1" si="1"/>
        <v>0.39487726787620314</v>
      </c>
      <c r="J4" s="2"/>
    </row>
    <row r="5" spans="1:11" x14ac:dyDescent="0.25">
      <c r="A5">
        <v>58836</v>
      </c>
      <c r="C5" s="1" t="s">
        <v>35</v>
      </c>
      <c r="D5" s="11">
        <v>251.48585543900001</v>
      </c>
      <c r="E5" s="19">
        <v>5</v>
      </c>
      <c r="F5" s="13">
        <f t="shared" ca="1" si="0"/>
        <v>60757.2</v>
      </c>
      <c r="G5">
        <v>61000</v>
      </c>
      <c r="H5" s="9">
        <f t="shared" ca="1" si="2"/>
        <v>-0.39803278688525068</v>
      </c>
      <c r="I5" s="9">
        <f t="shared" ca="1" si="1"/>
        <v>0.39803278688525068</v>
      </c>
      <c r="J5" s="2"/>
    </row>
    <row r="6" spans="1:11" x14ac:dyDescent="0.25">
      <c r="A6">
        <v>58923</v>
      </c>
      <c r="C6" s="1" t="s">
        <v>36</v>
      </c>
      <c r="D6" s="11">
        <v>251.33445812600002</v>
      </c>
      <c r="E6" s="19">
        <v>5</v>
      </c>
      <c r="F6" s="13">
        <f t="shared" ca="1" si="0"/>
        <v>57807.8</v>
      </c>
      <c r="G6">
        <v>58092</v>
      </c>
      <c r="H6" s="9">
        <f t="shared" ca="1" si="2"/>
        <v>-0.48922398953383783</v>
      </c>
      <c r="I6" s="9">
        <f t="shared" ca="1" si="1"/>
        <v>0.48922398953383783</v>
      </c>
      <c r="J6" s="2"/>
    </row>
    <row r="7" spans="1:11" x14ac:dyDescent="0.25">
      <c r="A7">
        <v>58440</v>
      </c>
      <c r="C7" s="1" t="s">
        <v>37</v>
      </c>
      <c r="D7" s="11">
        <v>251.34936229100001</v>
      </c>
      <c r="E7" s="19">
        <v>5</v>
      </c>
      <c r="F7" s="13">
        <f t="shared" ca="1" si="0"/>
        <v>58553.4</v>
      </c>
      <c r="G7">
        <v>58803</v>
      </c>
      <c r="H7" s="9">
        <f t="shared" ca="1" si="2"/>
        <v>-0.42446813938064137</v>
      </c>
      <c r="I7" s="9">
        <f t="shared" ca="1" si="1"/>
        <v>0.42446813938064137</v>
      </c>
      <c r="J7" s="2"/>
    </row>
    <row r="8" spans="1:11" x14ac:dyDescent="0.25">
      <c r="A8">
        <v>58346</v>
      </c>
      <c r="C8" s="1" t="s">
        <v>38</v>
      </c>
      <c r="D8" s="11">
        <v>251.38694934600002</v>
      </c>
      <c r="E8" s="19">
        <v>5</v>
      </c>
      <c r="F8" s="13">
        <f t="shared" ca="1" si="0"/>
        <v>58374.6</v>
      </c>
      <c r="G8">
        <v>58607</v>
      </c>
      <c r="H8" s="9">
        <f t="shared" ca="1" si="2"/>
        <v>-0.39653966249765632</v>
      </c>
      <c r="I8" s="9">
        <f t="shared" ca="1" si="1"/>
        <v>0.39653966249765632</v>
      </c>
      <c r="J8" s="2"/>
    </row>
    <row r="9" spans="1:11" x14ac:dyDescent="0.25">
      <c r="A9">
        <v>58464</v>
      </c>
      <c r="C9" s="1" t="s">
        <v>39</v>
      </c>
      <c r="D9" s="11">
        <v>251.43107611200003</v>
      </c>
      <c r="E9" s="19">
        <v>5</v>
      </c>
      <c r="F9" s="13">
        <f t="shared" ca="1" si="0"/>
        <v>58562.8</v>
      </c>
      <c r="G9">
        <v>58917</v>
      </c>
      <c r="H9" s="9">
        <f t="shared" ca="1" si="2"/>
        <v>-0.60118471748391311</v>
      </c>
      <c r="I9" s="9">
        <f t="shared" ca="1" si="1"/>
        <v>0.60118471748391311</v>
      </c>
      <c r="J9" s="2"/>
    </row>
    <row r="10" spans="1:11" x14ac:dyDescent="0.25">
      <c r="A10">
        <v>58502</v>
      </c>
      <c r="C10" s="1" t="s">
        <v>40</v>
      </c>
      <c r="D10" s="11">
        <v>251.38695524600001</v>
      </c>
      <c r="E10" s="19">
        <v>5</v>
      </c>
      <c r="F10" s="13">
        <f t="shared" ca="1" si="0"/>
        <v>59201.2</v>
      </c>
      <c r="G10">
        <v>59384</v>
      </c>
      <c r="H10" s="9">
        <f t="shared" ca="1" si="2"/>
        <v>-0.30782702411424445</v>
      </c>
      <c r="I10" s="9">
        <f t="shared" ca="1" si="1"/>
        <v>0.30782702411424445</v>
      </c>
      <c r="J10" s="2"/>
    </row>
    <row r="11" spans="1:11" x14ac:dyDescent="0.25">
      <c r="A11">
        <v>58186</v>
      </c>
      <c r="C11" s="1" t="s">
        <v>41</v>
      </c>
      <c r="D11" s="11">
        <v>251.32023939999999</v>
      </c>
      <c r="E11" s="19">
        <v>5</v>
      </c>
      <c r="F11" s="13">
        <f t="shared" ca="1" si="0"/>
        <v>58937.2</v>
      </c>
      <c r="G11">
        <v>59193</v>
      </c>
      <c r="H11" s="9">
        <f t="shared" ca="1" si="2"/>
        <v>-0.43214569290288196</v>
      </c>
      <c r="I11" s="9">
        <f t="shared" ca="1" si="1"/>
        <v>0.43214569290288196</v>
      </c>
      <c r="J11" s="2"/>
    </row>
    <row r="12" spans="1:11" x14ac:dyDescent="0.25">
      <c r="A12">
        <v>57861</v>
      </c>
      <c r="C12" s="1" t="s">
        <v>42</v>
      </c>
      <c r="D12" s="11">
        <v>251.66421830800002</v>
      </c>
      <c r="E12" s="19">
        <v>5</v>
      </c>
      <c r="F12" s="13">
        <f t="shared" ca="1" si="0"/>
        <v>110678.6</v>
      </c>
      <c r="G12">
        <v>110863</v>
      </c>
      <c r="H12" s="9">
        <f t="shared" ca="1" si="2"/>
        <v>-0.16633141805651497</v>
      </c>
      <c r="I12" s="9">
        <f t="shared" ca="1" si="1"/>
        <v>0.16633141805651497</v>
      </c>
      <c r="J12" s="2"/>
    </row>
    <row r="13" spans="1:11" x14ac:dyDescent="0.25">
      <c r="A13">
        <v>57868</v>
      </c>
      <c r="C13" s="1" t="s">
        <v>43</v>
      </c>
      <c r="D13" s="11">
        <v>251.66013521800002</v>
      </c>
      <c r="E13" s="19">
        <v>5</v>
      </c>
      <c r="F13" s="13">
        <f t="shared" ca="1" si="0"/>
        <v>108476.8</v>
      </c>
      <c r="G13">
        <v>108659</v>
      </c>
      <c r="H13" s="9">
        <f t="shared" ca="1" si="2"/>
        <v>-0.16768054187871884</v>
      </c>
      <c r="I13" s="9">
        <f t="shared" ca="1" si="1"/>
        <v>0.16768054187871884</v>
      </c>
      <c r="J13" s="2"/>
    </row>
    <row r="14" spans="1:11" x14ac:dyDescent="0.25">
      <c r="A14">
        <v>57925</v>
      </c>
      <c r="C14" s="1" t="s">
        <v>44</v>
      </c>
      <c r="D14" s="11">
        <v>251.64513212400001</v>
      </c>
      <c r="E14" s="19">
        <v>5</v>
      </c>
      <c r="F14" s="13">
        <f t="shared" ca="1" si="0"/>
        <v>108630</v>
      </c>
      <c r="G14">
        <v>108932</v>
      </c>
      <c r="H14" s="9">
        <f t="shared" ca="1" si="2"/>
        <v>-0.27723717548562404</v>
      </c>
      <c r="I14" s="9">
        <f t="shared" ca="1" si="1"/>
        <v>0.27723717548562404</v>
      </c>
      <c r="J14" s="2"/>
    </row>
    <row r="15" spans="1:11" x14ac:dyDescent="0.25">
      <c r="A15">
        <v>57852</v>
      </c>
      <c r="C15" s="1" t="s">
        <v>45</v>
      </c>
      <c r="D15" s="11">
        <v>251.68866248999998</v>
      </c>
      <c r="E15" s="19">
        <v>5</v>
      </c>
      <c r="F15" s="13">
        <f t="shared" ca="1" si="0"/>
        <v>109768.6</v>
      </c>
      <c r="G15">
        <v>110037</v>
      </c>
      <c r="H15" s="9">
        <f t="shared" ca="1" si="2"/>
        <v>-0.24391795486972037</v>
      </c>
      <c r="I15" s="9">
        <f t="shared" ca="1" si="1"/>
        <v>0.24391795486972037</v>
      </c>
      <c r="J15" s="2"/>
    </row>
    <row r="16" spans="1:11" x14ac:dyDescent="0.25">
      <c r="A16">
        <v>57817</v>
      </c>
      <c r="C16" s="1" t="s">
        <v>46</v>
      </c>
      <c r="D16" s="11">
        <v>251.66048337900003</v>
      </c>
      <c r="E16" s="19">
        <v>5</v>
      </c>
      <c r="F16" s="13">
        <f t="shared" ca="1" si="0"/>
        <v>108261.4</v>
      </c>
      <c r="G16">
        <v>108423</v>
      </c>
      <c r="H16" s="9">
        <f t="shared" ca="1" si="2"/>
        <v>-0.14904586665191502</v>
      </c>
      <c r="I16" s="9">
        <f t="shared" ca="1" si="1"/>
        <v>0.14904586665191502</v>
      </c>
      <c r="J16" s="2"/>
    </row>
    <row r="17" spans="1:11" x14ac:dyDescent="0.25">
      <c r="A17">
        <v>60937</v>
      </c>
      <c r="C17" s="1" t="s">
        <v>47</v>
      </c>
      <c r="D17" s="11">
        <v>251.67874280999999</v>
      </c>
      <c r="E17" s="19">
        <v>5</v>
      </c>
      <c r="F17" s="13">
        <f t="shared" ca="1" si="0"/>
        <v>110675</v>
      </c>
      <c r="G17">
        <v>110841</v>
      </c>
      <c r="H17" s="9">
        <f t="shared" ca="1" si="2"/>
        <v>-0.14976407646989831</v>
      </c>
      <c r="I17" s="9">
        <f t="shared" ca="1" si="1"/>
        <v>0.14976407646989831</v>
      </c>
      <c r="J17" s="2"/>
    </row>
    <row r="18" spans="1:11" x14ac:dyDescent="0.25">
      <c r="A18">
        <v>60863</v>
      </c>
      <c r="C18" s="1" t="s">
        <v>48</v>
      </c>
      <c r="D18" s="11">
        <v>251.648315118</v>
      </c>
      <c r="E18" s="19">
        <v>5</v>
      </c>
      <c r="F18" s="13">
        <f t="shared" ca="1" si="0"/>
        <v>105887.6</v>
      </c>
      <c r="G18">
        <v>106075</v>
      </c>
      <c r="H18" s="9">
        <f t="shared" ca="1" si="2"/>
        <v>-0.1766674522743287</v>
      </c>
      <c r="I18" s="9">
        <f t="shared" ca="1" si="1"/>
        <v>0.1766674522743287</v>
      </c>
      <c r="J18" s="2"/>
    </row>
    <row r="19" spans="1:11" x14ac:dyDescent="0.25">
      <c r="A19">
        <v>60653</v>
      </c>
      <c r="C19" s="1" t="s">
        <v>49</v>
      </c>
      <c r="D19" s="11">
        <v>251.70519721900001</v>
      </c>
      <c r="E19" s="19">
        <v>5</v>
      </c>
      <c r="F19" s="13">
        <f t="shared" ca="1" si="0"/>
        <v>106559.4</v>
      </c>
      <c r="G19">
        <v>106686</v>
      </c>
      <c r="H19" s="9">
        <f t="shared" ca="1" si="2"/>
        <v>-0.1186659917889937</v>
      </c>
      <c r="I19" s="9">
        <f t="shared" ca="1" si="1"/>
        <v>0.1186659917889937</v>
      </c>
      <c r="J19" s="2"/>
    </row>
    <row r="20" spans="1:11" x14ac:dyDescent="0.25">
      <c r="A20">
        <v>60652</v>
      </c>
      <c r="C20" s="1" t="s">
        <v>50</v>
      </c>
      <c r="D20" s="11">
        <v>251.62631707399999</v>
      </c>
      <c r="E20" s="19">
        <v>5</v>
      </c>
      <c r="F20" s="13">
        <f t="shared" ca="1" si="0"/>
        <v>109620</v>
      </c>
      <c r="G20">
        <v>109825</v>
      </c>
      <c r="H20" s="9">
        <f t="shared" ca="1" si="2"/>
        <v>-0.18666059640336902</v>
      </c>
      <c r="I20" s="9">
        <f t="shared" ca="1" si="1"/>
        <v>0.18666059640336902</v>
      </c>
      <c r="J20" s="2"/>
    </row>
    <row r="21" spans="1:11" x14ac:dyDescent="0.25">
      <c r="A21">
        <v>60681</v>
      </c>
      <c r="C21" s="1" t="s">
        <v>51</v>
      </c>
      <c r="D21" s="11">
        <v>251.74298455100001</v>
      </c>
      <c r="E21" s="19">
        <v>5</v>
      </c>
      <c r="F21" s="13">
        <f t="shared" ca="1" si="0"/>
        <v>106546</v>
      </c>
      <c r="G21">
        <v>106723</v>
      </c>
      <c r="H21" s="9">
        <f t="shared" ca="1" si="2"/>
        <v>-0.16584991051600873</v>
      </c>
      <c r="I21" s="9">
        <f t="shared" ca="1" si="1"/>
        <v>0.16584991051600873</v>
      </c>
      <c r="J21" s="2"/>
    </row>
    <row r="22" spans="1:11" x14ac:dyDescent="0.25">
      <c r="A22">
        <v>57733</v>
      </c>
      <c r="C22" s="1" t="s">
        <v>52</v>
      </c>
      <c r="D22" s="11">
        <v>251.01351379799999</v>
      </c>
      <c r="E22" s="19">
        <v>5</v>
      </c>
      <c r="F22" s="13">
        <f t="shared" ca="1" si="0"/>
        <v>151674.6</v>
      </c>
      <c r="G22">
        <v>151790</v>
      </c>
      <c r="H22" s="9">
        <f t="shared" ca="1" si="2"/>
        <v>-7.602608867513945E-2</v>
      </c>
      <c r="I22" s="9">
        <f t="shared" ca="1" si="1"/>
        <v>7.602608867513945E-2</v>
      </c>
      <c r="J22" s="2"/>
    </row>
    <row r="23" spans="1:11" x14ac:dyDescent="0.25">
      <c r="A23">
        <v>57863</v>
      </c>
      <c r="C23" s="1" t="s">
        <v>53</v>
      </c>
      <c r="D23" s="11">
        <v>250.97848027900002</v>
      </c>
      <c r="E23" s="19">
        <v>5</v>
      </c>
      <c r="F23" s="13">
        <f t="shared" ca="1" si="0"/>
        <v>148704.6</v>
      </c>
      <c r="G23">
        <v>148772</v>
      </c>
      <c r="H23" s="9">
        <f t="shared" ca="1" si="2"/>
        <v>-4.5304223913098018E-2</v>
      </c>
      <c r="I23" s="9">
        <f t="shared" ca="1" si="1"/>
        <v>4.5304223913098018E-2</v>
      </c>
      <c r="J23" s="2"/>
    </row>
    <row r="24" spans="1:11" x14ac:dyDescent="0.25">
      <c r="A24">
        <v>57862</v>
      </c>
      <c r="C24" s="1" t="s">
        <v>54</v>
      </c>
      <c r="D24" s="11">
        <v>251.026434327</v>
      </c>
      <c r="E24" s="19">
        <v>5</v>
      </c>
      <c r="F24" s="13">
        <f t="shared" ca="1" si="0"/>
        <v>151774.6</v>
      </c>
      <c r="G24">
        <v>151900</v>
      </c>
      <c r="H24" s="9">
        <f t="shared" ca="1" si="2"/>
        <v>-8.2554312047395773E-2</v>
      </c>
      <c r="I24" s="9">
        <f t="shared" ca="1" si="1"/>
        <v>8.2554312047395773E-2</v>
      </c>
      <c r="J24" s="2"/>
    </row>
    <row r="25" spans="1:11" x14ac:dyDescent="0.25">
      <c r="A25">
        <v>57706</v>
      </c>
      <c r="C25" s="1" t="s">
        <v>55</v>
      </c>
      <c r="D25" s="11">
        <v>251.06586322300001</v>
      </c>
      <c r="E25" s="19">
        <v>5</v>
      </c>
      <c r="F25" s="13">
        <f t="shared" ca="1" si="0"/>
        <v>151153.60000000001</v>
      </c>
      <c r="G25">
        <v>151275</v>
      </c>
      <c r="H25" s="9">
        <f t="shared" ca="1" si="2"/>
        <v>-8.0251198149062425E-2</v>
      </c>
      <c r="I25" s="9">
        <f t="shared" ca="1" si="1"/>
        <v>8.0251198149062425E-2</v>
      </c>
      <c r="J25" s="2"/>
    </row>
    <row r="26" spans="1:11" x14ac:dyDescent="0.25">
      <c r="A26">
        <v>57875</v>
      </c>
      <c r="C26" s="1" t="s">
        <v>56</v>
      </c>
      <c r="D26" s="11">
        <v>251.06504166400001</v>
      </c>
      <c r="E26" s="19">
        <v>5</v>
      </c>
      <c r="F26" s="13">
        <f t="shared" ca="1" si="0"/>
        <v>151830.39999999999</v>
      </c>
      <c r="G26">
        <v>151948</v>
      </c>
      <c r="H26" s="9">
        <f t="shared" ca="1" si="2"/>
        <v>-7.73948982546699E-2</v>
      </c>
      <c r="I26" s="9">
        <f t="shared" ca="1" si="1"/>
        <v>7.73948982546699E-2</v>
      </c>
      <c r="J26" s="2"/>
    </row>
    <row r="27" spans="1:11" x14ac:dyDescent="0.25">
      <c r="A27">
        <v>58558</v>
      </c>
      <c r="C27" s="1" t="s">
        <v>57</v>
      </c>
      <c r="D27" s="11">
        <v>250.95710109200002</v>
      </c>
      <c r="E27" s="19">
        <v>5</v>
      </c>
      <c r="F27" s="13">
        <f t="shared" ca="1" si="0"/>
        <v>151984.79999999999</v>
      </c>
      <c r="G27">
        <v>152109</v>
      </c>
      <c r="H27" s="9">
        <f t="shared" ca="1" si="2"/>
        <v>-8.1651973256028007E-2</v>
      </c>
      <c r="I27" s="9">
        <f t="shared" ca="1" si="1"/>
        <v>8.1651973256028007E-2</v>
      </c>
      <c r="J27" s="2"/>
    </row>
    <row r="28" spans="1:11" x14ac:dyDescent="0.25">
      <c r="A28">
        <v>58493</v>
      </c>
      <c r="C28" s="1" t="s">
        <v>58</v>
      </c>
      <c r="D28" s="11">
        <v>251.030181984</v>
      </c>
      <c r="E28" s="19">
        <v>5</v>
      </c>
      <c r="F28" s="13">
        <f t="shared" ca="1" si="0"/>
        <v>153041.20000000001</v>
      </c>
      <c r="G28">
        <v>153131</v>
      </c>
      <c r="H28" s="9">
        <f t="shared" ca="1" si="2"/>
        <v>-5.8642600126681307E-2</v>
      </c>
      <c r="I28" s="9">
        <f t="shared" ca="1" si="1"/>
        <v>5.8642600126681307E-2</v>
      </c>
      <c r="J28" s="2"/>
    </row>
    <row r="29" spans="1:11" x14ac:dyDescent="0.25">
      <c r="A29">
        <v>58690</v>
      </c>
      <c r="C29" s="1" t="s">
        <v>59</v>
      </c>
      <c r="D29" s="11">
        <v>250.98563052100002</v>
      </c>
      <c r="E29" s="19">
        <v>5</v>
      </c>
      <c r="F29" s="13">
        <f t="shared" ca="1" si="0"/>
        <v>153402</v>
      </c>
      <c r="G29">
        <v>153520</v>
      </c>
      <c r="H29" s="9">
        <f t="shared" ca="1" si="2"/>
        <v>-7.6862949452840015E-2</v>
      </c>
      <c r="I29" s="9">
        <f t="shared" ca="1" si="1"/>
        <v>7.6862949452840015E-2</v>
      </c>
      <c r="J29" s="2"/>
    </row>
    <row r="30" spans="1:11" x14ac:dyDescent="0.25">
      <c r="A30">
        <v>58539</v>
      </c>
      <c r="C30" s="1" t="s">
        <v>60</v>
      </c>
      <c r="D30" s="11">
        <v>250.934140235</v>
      </c>
      <c r="E30" s="19">
        <v>5</v>
      </c>
      <c r="F30" s="13">
        <f t="shared" ca="1" si="0"/>
        <v>149047.20000000001</v>
      </c>
      <c r="G30">
        <v>149155</v>
      </c>
      <c r="H30" s="9">
        <f t="shared" ca="1" si="2"/>
        <v>-7.2273809124728208E-2</v>
      </c>
      <c r="I30" s="9">
        <f t="shared" ca="1" si="1"/>
        <v>7.2273809124728208E-2</v>
      </c>
      <c r="J30" s="2"/>
    </row>
    <row r="31" spans="1:11" x14ac:dyDescent="0.25">
      <c r="A31">
        <v>58487</v>
      </c>
      <c r="C31" s="1" t="s">
        <v>61</v>
      </c>
      <c r="D31" s="11">
        <v>250.96068045600001</v>
      </c>
      <c r="E31" s="19">
        <v>5</v>
      </c>
      <c r="F31" s="13">
        <f t="shared" ca="1" si="0"/>
        <v>149572.6</v>
      </c>
      <c r="G31">
        <v>149704</v>
      </c>
      <c r="H31" s="9">
        <f t="shared" ca="1" si="2"/>
        <v>-8.7773205792760503E-2</v>
      </c>
      <c r="I31" s="9">
        <f t="shared" ca="1" si="1"/>
        <v>8.7773205792760503E-2</v>
      </c>
      <c r="J31" s="2"/>
    </row>
    <row r="32" spans="1:11" x14ac:dyDescent="0.25">
      <c r="A32">
        <v>58385</v>
      </c>
      <c r="F32" s="13"/>
      <c r="K32" s="1"/>
    </row>
    <row r="33" spans="1:6" x14ac:dyDescent="0.25">
      <c r="A33">
        <v>58236</v>
      </c>
      <c r="F33" s="13"/>
    </row>
    <row r="34" spans="1:6" x14ac:dyDescent="0.25">
      <c r="A34">
        <v>58541</v>
      </c>
      <c r="F34" s="13"/>
    </row>
    <row r="35" spans="1:6" x14ac:dyDescent="0.25">
      <c r="A35">
        <v>58434</v>
      </c>
      <c r="F35" s="13"/>
    </row>
    <row r="36" spans="1:6" x14ac:dyDescent="0.25">
      <c r="A36">
        <v>58277</v>
      </c>
      <c r="F36" s="13"/>
    </row>
    <row r="37" spans="1:6" x14ac:dyDescent="0.25">
      <c r="A37">
        <v>58554</v>
      </c>
      <c r="F37" s="13"/>
    </row>
    <row r="38" spans="1:6" x14ac:dyDescent="0.25">
      <c r="A38">
        <v>58588</v>
      </c>
      <c r="F38" s="13"/>
    </row>
    <row r="39" spans="1:6" x14ac:dyDescent="0.25">
      <c r="A39">
        <v>58443</v>
      </c>
      <c r="F39" s="13"/>
    </row>
    <row r="40" spans="1:6" x14ac:dyDescent="0.25">
      <c r="A40">
        <v>58549</v>
      </c>
      <c r="F40" s="13"/>
    </row>
    <row r="41" spans="1:6" x14ac:dyDescent="0.25">
      <c r="A41">
        <v>58680</v>
      </c>
      <c r="F41" s="13"/>
    </row>
    <row r="42" spans="1:6" x14ac:dyDescent="0.25">
      <c r="A42">
        <v>59344</v>
      </c>
      <c r="F42" s="13"/>
    </row>
    <row r="43" spans="1:6" x14ac:dyDescent="0.25">
      <c r="A43">
        <v>59177</v>
      </c>
      <c r="F43" s="13"/>
    </row>
    <row r="44" spans="1:6" x14ac:dyDescent="0.25">
      <c r="A44">
        <v>59229</v>
      </c>
      <c r="F44" s="13"/>
    </row>
    <row r="45" spans="1:6" x14ac:dyDescent="0.25">
      <c r="A45">
        <v>59222</v>
      </c>
      <c r="F45" s="13"/>
    </row>
    <row r="46" spans="1:6" x14ac:dyDescent="0.25">
      <c r="A46">
        <v>59034</v>
      </c>
      <c r="F46" s="13"/>
    </row>
    <row r="47" spans="1:6" x14ac:dyDescent="0.25">
      <c r="A47">
        <v>58988</v>
      </c>
      <c r="F47" s="13"/>
    </row>
    <row r="48" spans="1:6" x14ac:dyDescent="0.25">
      <c r="A48">
        <v>58876</v>
      </c>
      <c r="F48" s="13"/>
    </row>
    <row r="49" spans="1:6" x14ac:dyDescent="0.25">
      <c r="A49">
        <v>58927</v>
      </c>
      <c r="F49" s="13"/>
    </row>
    <row r="50" spans="1:6" x14ac:dyDescent="0.25">
      <c r="A50">
        <v>58920</v>
      </c>
      <c r="F50" s="13"/>
    </row>
    <row r="51" spans="1:6" x14ac:dyDescent="0.25">
      <c r="A51">
        <v>58975</v>
      </c>
      <c r="F51" s="13"/>
    </row>
    <row r="52" spans="1:6" x14ac:dyDescent="0.25">
      <c r="A52">
        <v>110760</v>
      </c>
      <c r="F52" s="13"/>
    </row>
    <row r="53" spans="1:6" x14ac:dyDescent="0.25">
      <c r="A53">
        <v>110755</v>
      </c>
      <c r="F53" s="13"/>
    </row>
    <row r="54" spans="1:6" x14ac:dyDescent="0.25">
      <c r="A54">
        <v>110615</v>
      </c>
      <c r="F54" s="13"/>
    </row>
    <row r="55" spans="1:6" x14ac:dyDescent="0.25">
      <c r="A55">
        <v>110624</v>
      </c>
      <c r="F55" s="13"/>
    </row>
    <row r="56" spans="1:6" x14ac:dyDescent="0.25">
      <c r="A56">
        <v>110639</v>
      </c>
      <c r="F56" s="13"/>
    </row>
    <row r="57" spans="1:6" x14ac:dyDescent="0.25">
      <c r="A57">
        <v>108478</v>
      </c>
      <c r="F57" s="13"/>
    </row>
    <row r="58" spans="1:6" x14ac:dyDescent="0.25">
      <c r="A58">
        <v>108466</v>
      </c>
      <c r="F58" s="13"/>
    </row>
    <row r="59" spans="1:6" x14ac:dyDescent="0.25">
      <c r="A59">
        <v>108582</v>
      </c>
      <c r="F59" s="13"/>
    </row>
    <row r="60" spans="1:6" x14ac:dyDescent="0.25">
      <c r="A60">
        <v>108376</v>
      </c>
      <c r="F60" s="13"/>
    </row>
    <row r="61" spans="1:6" x14ac:dyDescent="0.25">
      <c r="A61">
        <v>108482</v>
      </c>
      <c r="F61" s="13"/>
    </row>
    <row r="62" spans="1:6" x14ac:dyDescent="0.25">
      <c r="A62">
        <v>108667</v>
      </c>
      <c r="F62" s="13"/>
    </row>
    <row r="63" spans="1:6" x14ac:dyDescent="0.25">
      <c r="A63">
        <v>108695</v>
      </c>
      <c r="F63" s="13"/>
    </row>
    <row r="64" spans="1:6" x14ac:dyDescent="0.25">
      <c r="A64">
        <v>108606</v>
      </c>
      <c r="F64" s="13"/>
    </row>
    <row r="65" spans="1:6" x14ac:dyDescent="0.25">
      <c r="A65">
        <v>108493</v>
      </c>
      <c r="F65" s="13"/>
    </row>
    <row r="66" spans="1:6" x14ac:dyDescent="0.25">
      <c r="A66">
        <v>108689</v>
      </c>
      <c r="F66" s="13"/>
    </row>
    <row r="67" spans="1:6" x14ac:dyDescent="0.25">
      <c r="A67">
        <v>109824</v>
      </c>
      <c r="F67" s="13"/>
    </row>
    <row r="68" spans="1:6" x14ac:dyDescent="0.25">
      <c r="A68">
        <v>109684</v>
      </c>
      <c r="F68" s="13"/>
    </row>
    <row r="69" spans="1:6" x14ac:dyDescent="0.25">
      <c r="A69">
        <v>109789</v>
      </c>
      <c r="F69" s="13"/>
    </row>
    <row r="70" spans="1:6" x14ac:dyDescent="0.25">
      <c r="A70">
        <v>109683</v>
      </c>
      <c r="F70" s="13"/>
    </row>
    <row r="71" spans="1:6" x14ac:dyDescent="0.25">
      <c r="A71">
        <v>109863</v>
      </c>
      <c r="F71" s="13"/>
    </row>
    <row r="72" spans="1:6" x14ac:dyDescent="0.25">
      <c r="A72">
        <v>108224</v>
      </c>
      <c r="F72" s="13"/>
    </row>
    <row r="73" spans="1:6" x14ac:dyDescent="0.25">
      <c r="A73">
        <v>108206</v>
      </c>
      <c r="F73" s="13"/>
    </row>
    <row r="74" spans="1:6" x14ac:dyDescent="0.25">
      <c r="A74">
        <v>108261</v>
      </c>
      <c r="F74" s="13"/>
    </row>
    <row r="75" spans="1:6" x14ac:dyDescent="0.25">
      <c r="A75">
        <v>108333</v>
      </c>
      <c r="F75" s="13"/>
    </row>
    <row r="76" spans="1:6" x14ac:dyDescent="0.25">
      <c r="A76">
        <v>108283</v>
      </c>
      <c r="F76" s="13"/>
    </row>
    <row r="77" spans="1:6" x14ac:dyDescent="0.25">
      <c r="A77">
        <v>110618</v>
      </c>
      <c r="F77" s="13"/>
    </row>
    <row r="78" spans="1:6" x14ac:dyDescent="0.25">
      <c r="A78">
        <v>110681</v>
      </c>
      <c r="F78" s="13"/>
    </row>
    <row r="79" spans="1:6" x14ac:dyDescent="0.25">
      <c r="A79">
        <v>110585</v>
      </c>
      <c r="F79" s="13"/>
    </row>
    <row r="80" spans="1:6" x14ac:dyDescent="0.25">
      <c r="A80">
        <v>110737</v>
      </c>
      <c r="F80" s="13"/>
    </row>
    <row r="81" spans="1:6" x14ac:dyDescent="0.25">
      <c r="A81">
        <v>110754</v>
      </c>
      <c r="F81" s="13"/>
    </row>
    <row r="82" spans="1:6" x14ac:dyDescent="0.25">
      <c r="A82">
        <v>105838</v>
      </c>
      <c r="F82" s="13"/>
    </row>
    <row r="83" spans="1:6" x14ac:dyDescent="0.25">
      <c r="A83">
        <v>105849</v>
      </c>
      <c r="F83" s="13"/>
    </row>
    <row r="84" spans="1:6" x14ac:dyDescent="0.25">
      <c r="A84">
        <v>105977</v>
      </c>
      <c r="F84" s="13"/>
    </row>
    <row r="85" spans="1:6" x14ac:dyDescent="0.25">
      <c r="A85">
        <v>105838</v>
      </c>
      <c r="F85" s="13"/>
    </row>
    <row r="86" spans="1:6" x14ac:dyDescent="0.25">
      <c r="A86">
        <v>105936</v>
      </c>
      <c r="F86" s="13"/>
    </row>
    <row r="87" spans="1:6" x14ac:dyDescent="0.25">
      <c r="A87">
        <v>106476</v>
      </c>
      <c r="F87" s="13"/>
    </row>
    <row r="88" spans="1:6" x14ac:dyDescent="0.25">
      <c r="A88">
        <v>106613</v>
      </c>
      <c r="F88" s="13"/>
    </row>
    <row r="89" spans="1:6" x14ac:dyDescent="0.25">
      <c r="A89">
        <v>106588</v>
      </c>
      <c r="F89" s="13"/>
    </row>
    <row r="90" spans="1:6" x14ac:dyDescent="0.25">
      <c r="A90">
        <v>106485</v>
      </c>
      <c r="F90" s="13"/>
    </row>
    <row r="91" spans="1:6" x14ac:dyDescent="0.25">
      <c r="A91">
        <v>106635</v>
      </c>
      <c r="F91" s="13"/>
    </row>
    <row r="92" spans="1:6" x14ac:dyDescent="0.25">
      <c r="A92">
        <v>109655</v>
      </c>
      <c r="F92" s="13"/>
    </row>
    <row r="93" spans="1:6" x14ac:dyDescent="0.25">
      <c r="A93">
        <v>109627</v>
      </c>
      <c r="F93" s="13"/>
    </row>
    <row r="94" spans="1:6" x14ac:dyDescent="0.25">
      <c r="A94">
        <v>109454</v>
      </c>
      <c r="F94" s="13"/>
    </row>
    <row r="95" spans="1:6" x14ac:dyDescent="0.25">
      <c r="A95">
        <v>109669</v>
      </c>
      <c r="F95" s="13"/>
    </row>
    <row r="96" spans="1:6" x14ac:dyDescent="0.25">
      <c r="A96">
        <v>109695</v>
      </c>
      <c r="F96" s="13"/>
    </row>
    <row r="97" spans="1:6" x14ac:dyDescent="0.25">
      <c r="A97">
        <v>106635</v>
      </c>
      <c r="F97" s="13"/>
    </row>
    <row r="98" spans="1:6" x14ac:dyDescent="0.25">
      <c r="A98">
        <v>106508</v>
      </c>
      <c r="F98" s="13"/>
    </row>
    <row r="99" spans="1:6" x14ac:dyDescent="0.25">
      <c r="A99">
        <v>106531</v>
      </c>
      <c r="F99" s="13"/>
    </row>
    <row r="100" spans="1:6" x14ac:dyDescent="0.25">
      <c r="A100">
        <v>106498</v>
      </c>
      <c r="F100" s="13"/>
    </row>
    <row r="101" spans="1:6" x14ac:dyDescent="0.25">
      <c r="A101">
        <v>106558</v>
      </c>
      <c r="F101" s="13"/>
    </row>
    <row r="102" spans="1:6" x14ac:dyDescent="0.25">
      <c r="A102">
        <v>151550</v>
      </c>
      <c r="F102" s="13"/>
    </row>
    <row r="103" spans="1:6" x14ac:dyDescent="0.25">
      <c r="A103">
        <v>151718</v>
      </c>
      <c r="F103" s="13"/>
    </row>
    <row r="104" spans="1:6" x14ac:dyDescent="0.25">
      <c r="A104">
        <v>151769</v>
      </c>
      <c r="F104" s="13"/>
    </row>
    <row r="105" spans="1:6" x14ac:dyDescent="0.25">
      <c r="A105">
        <v>151577</v>
      </c>
      <c r="F105" s="13"/>
    </row>
    <row r="106" spans="1:6" x14ac:dyDescent="0.25">
      <c r="A106">
        <v>151759</v>
      </c>
      <c r="F106" s="13"/>
    </row>
    <row r="107" spans="1:6" x14ac:dyDescent="0.25">
      <c r="A107">
        <v>148627</v>
      </c>
      <c r="F107" s="13"/>
    </row>
    <row r="108" spans="1:6" x14ac:dyDescent="0.25">
      <c r="A108">
        <v>148726</v>
      </c>
      <c r="F108" s="13"/>
    </row>
    <row r="109" spans="1:6" x14ac:dyDescent="0.25">
      <c r="A109">
        <v>148735</v>
      </c>
      <c r="F109" s="13"/>
    </row>
    <row r="110" spans="1:6" x14ac:dyDescent="0.25">
      <c r="A110">
        <v>148736</v>
      </c>
      <c r="F110" s="13"/>
    </row>
    <row r="111" spans="1:6" x14ac:dyDescent="0.25">
      <c r="A111">
        <v>148699</v>
      </c>
      <c r="F111" s="13"/>
    </row>
    <row r="112" spans="1:6" x14ac:dyDescent="0.25">
      <c r="A112">
        <v>151780</v>
      </c>
      <c r="F112" s="13"/>
    </row>
    <row r="113" spans="1:6" x14ac:dyDescent="0.25">
      <c r="A113">
        <v>151740</v>
      </c>
      <c r="F113" s="13"/>
    </row>
    <row r="114" spans="1:6" x14ac:dyDescent="0.25">
      <c r="A114">
        <v>151794</v>
      </c>
      <c r="F114" s="13"/>
    </row>
    <row r="115" spans="1:6" x14ac:dyDescent="0.25">
      <c r="A115">
        <v>151830</v>
      </c>
      <c r="F115" s="13"/>
    </row>
    <row r="116" spans="1:6" x14ac:dyDescent="0.25">
      <c r="A116">
        <v>151729</v>
      </c>
      <c r="F116" s="13"/>
    </row>
    <row r="117" spans="1:6" x14ac:dyDescent="0.25">
      <c r="A117">
        <v>151256</v>
      </c>
      <c r="F117" s="13"/>
    </row>
    <row r="118" spans="1:6" x14ac:dyDescent="0.25">
      <c r="A118">
        <v>151101</v>
      </c>
      <c r="F118" s="13"/>
    </row>
    <row r="119" spans="1:6" x14ac:dyDescent="0.25">
      <c r="A119">
        <v>151105</v>
      </c>
      <c r="F119" s="13"/>
    </row>
    <row r="120" spans="1:6" x14ac:dyDescent="0.25">
      <c r="A120">
        <v>151124</v>
      </c>
      <c r="F120" s="13"/>
    </row>
    <row r="121" spans="1:6" x14ac:dyDescent="0.25">
      <c r="A121">
        <v>151182</v>
      </c>
      <c r="F121" s="13"/>
    </row>
    <row r="122" spans="1:6" x14ac:dyDescent="0.25">
      <c r="A122">
        <v>151795</v>
      </c>
      <c r="F122" s="13"/>
    </row>
    <row r="123" spans="1:6" x14ac:dyDescent="0.25">
      <c r="A123">
        <v>151862</v>
      </c>
      <c r="F123" s="13"/>
    </row>
    <row r="124" spans="1:6" x14ac:dyDescent="0.25">
      <c r="A124">
        <v>151841</v>
      </c>
      <c r="F124" s="13"/>
    </row>
    <row r="125" spans="1:6" x14ac:dyDescent="0.25">
      <c r="A125">
        <v>151760</v>
      </c>
      <c r="F125" s="13"/>
    </row>
    <row r="126" spans="1:6" x14ac:dyDescent="0.25">
      <c r="A126">
        <v>151894</v>
      </c>
      <c r="F126" s="13"/>
    </row>
    <row r="127" spans="1:6" x14ac:dyDescent="0.25">
      <c r="A127">
        <v>151937</v>
      </c>
      <c r="F127" s="13"/>
    </row>
    <row r="128" spans="1:6" x14ac:dyDescent="0.25">
      <c r="A128">
        <v>152023</v>
      </c>
      <c r="F128" s="13"/>
    </row>
    <row r="129" spans="1:6" x14ac:dyDescent="0.25">
      <c r="A129">
        <v>151923</v>
      </c>
      <c r="F129" s="13"/>
    </row>
    <row r="130" spans="1:6" x14ac:dyDescent="0.25">
      <c r="A130">
        <v>152037</v>
      </c>
      <c r="F130" s="13"/>
    </row>
    <row r="131" spans="1:6" x14ac:dyDescent="0.25">
      <c r="A131">
        <v>152004</v>
      </c>
      <c r="F131" s="13"/>
    </row>
    <row r="132" spans="1:6" x14ac:dyDescent="0.25">
      <c r="A132">
        <v>153074</v>
      </c>
      <c r="F132" s="13"/>
    </row>
    <row r="133" spans="1:6" x14ac:dyDescent="0.25">
      <c r="A133">
        <v>153025</v>
      </c>
      <c r="F133" s="13"/>
    </row>
    <row r="134" spans="1:6" x14ac:dyDescent="0.25">
      <c r="A134">
        <v>152950</v>
      </c>
      <c r="F134" s="13"/>
    </row>
    <row r="135" spans="1:6" x14ac:dyDescent="0.25">
      <c r="A135">
        <v>153083</v>
      </c>
      <c r="F135" s="13"/>
    </row>
    <row r="136" spans="1:6" x14ac:dyDescent="0.25">
      <c r="A136">
        <v>153074</v>
      </c>
      <c r="F136" s="13"/>
    </row>
    <row r="137" spans="1:6" x14ac:dyDescent="0.25">
      <c r="A137">
        <v>153481</v>
      </c>
      <c r="F137" s="13"/>
    </row>
    <row r="138" spans="1:6" x14ac:dyDescent="0.25">
      <c r="A138">
        <v>153409</v>
      </c>
      <c r="F138" s="13"/>
    </row>
    <row r="139" spans="1:6" x14ac:dyDescent="0.25">
      <c r="A139">
        <v>153396</v>
      </c>
      <c r="F139" s="13"/>
    </row>
    <row r="140" spans="1:6" x14ac:dyDescent="0.25">
      <c r="A140">
        <v>153364</v>
      </c>
      <c r="F140" s="13"/>
    </row>
    <row r="141" spans="1:6" x14ac:dyDescent="0.25">
      <c r="A141">
        <v>153360</v>
      </c>
      <c r="F141" s="13"/>
    </row>
    <row r="142" spans="1:6" x14ac:dyDescent="0.25">
      <c r="A142">
        <v>149102</v>
      </c>
      <c r="F142" s="13"/>
    </row>
    <row r="143" spans="1:6" x14ac:dyDescent="0.25">
      <c r="A143">
        <v>149070</v>
      </c>
      <c r="F143" s="13"/>
    </row>
    <row r="144" spans="1:6" x14ac:dyDescent="0.25">
      <c r="A144">
        <v>148988</v>
      </c>
      <c r="F144" s="13"/>
    </row>
    <row r="145" spans="1:6" x14ac:dyDescent="0.25">
      <c r="A145">
        <v>149058</v>
      </c>
      <c r="F145" s="13"/>
    </row>
    <row r="146" spans="1:6" x14ac:dyDescent="0.25">
      <c r="A146">
        <v>149018</v>
      </c>
      <c r="F146" s="13"/>
    </row>
    <row r="147" spans="1:6" x14ac:dyDescent="0.25">
      <c r="A147">
        <v>149594</v>
      </c>
      <c r="F147" s="13"/>
    </row>
    <row r="148" spans="1:6" x14ac:dyDescent="0.25">
      <c r="A148">
        <v>149585</v>
      </c>
      <c r="F148" s="13"/>
    </row>
    <row r="149" spans="1:6" x14ac:dyDescent="0.25">
      <c r="A149">
        <v>149548</v>
      </c>
      <c r="F149" s="13"/>
    </row>
    <row r="150" spans="1:6" x14ac:dyDescent="0.25">
      <c r="A150">
        <v>149536</v>
      </c>
      <c r="F150" s="13"/>
    </row>
    <row r="151" spans="1:6" x14ac:dyDescent="0.25">
      <c r="A151">
        <v>149600</v>
      </c>
      <c r="F151" s="13"/>
    </row>
  </sheetData>
  <conditionalFormatting sqref="K2:K32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B933-923A-4EF6-82E0-972C4D4B5B66}">
  <dimension ref="A1:K301"/>
  <sheetViews>
    <sheetView workbookViewId="0">
      <selection activeCell="K1" sqref="K1:K2"/>
    </sheetView>
  </sheetViews>
  <sheetFormatPr defaultRowHeight="15" x14ac:dyDescent="0.25"/>
  <cols>
    <col min="1" max="1" width="10.7109375" bestFit="1" customWidth="1"/>
    <col min="3" max="3" width="20.7109375" bestFit="1" customWidth="1"/>
    <col min="4" max="4" width="8.42578125" bestFit="1" customWidth="1"/>
    <col min="5" max="5" width="9.42578125" style="17" bestFit="1" customWidth="1"/>
    <col min="6" max="7" width="11.28515625" bestFit="1" customWidth="1"/>
    <col min="8" max="8" width="12.85546875" bestFit="1" customWidth="1"/>
    <col min="9" max="9" width="13.140625" bestFit="1" customWidth="1"/>
    <col min="11" max="11" width="13.140625" bestFit="1" customWidth="1"/>
  </cols>
  <sheetData>
    <row r="1" spans="1:11" x14ac:dyDescent="0.25">
      <c r="A1" t="s">
        <v>31</v>
      </c>
      <c r="C1" s="1" t="s">
        <v>0</v>
      </c>
      <c r="D1" s="20" t="s">
        <v>82</v>
      </c>
      <c r="E1" s="1" t="s">
        <v>80</v>
      </c>
      <c r="F1" s="15" t="s">
        <v>77</v>
      </c>
      <c r="G1" s="7" t="s">
        <v>78</v>
      </c>
      <c r="H1" s="8" t="s">
        <v>79</v>
      </c>
      <c r="I1" s="8" t="s">
        <v>81</v>
      </c>
      <c r="K1" s="1" t="s">
        <v>83</v>
      </c>
    </row>
    <row r="2" spans="1:11" x14ac:dyDescent="0.25">
      <c r="A2">
        <v>57707</v>
      </c>
      <c r="C2" s="1" t="s">
        <v>62</v>
      </c>
      <c r="D2" s="13">
        <v>2.7501830000000003</v>
      </c>
      <c r="E2" s="18">
        <v>20</v>
      </c>
      <c r="F2" s="16">
        <f ca="1">AVERAGE(OFFSET($A$2,(ROW()-ROW($A$2))*20,0,20,1))</f>
        <v>57674.95</v>
      </c>
      <c r="G2">
        <v>59187</v>
      </c>
      <c r="H2" s="9">
        <f ca="1">100*((F2-G2)/G2)</f>
        <v>-2.554699511717105</v>
      </c>
      <c r="I2" s="9">
        <f ca="1">H2*-1</f>
        <v>2.554699511717105</v>
      </c>
      <c r="K2" s="11">
        <f ca="1">AVERAGE(I2:I31)</f>
        <v>1.7325580130030114</v>
      </c>
    </row>
    <row r="3" spans="1:11" x14ac:dyDescent="0.25">
      <c r="A3">
        <v>57153</v>
      </c>
      <c r="C3" s="1" t="s">
        <v>63</v>
      </c>
      <c r="D3" s="13">
        <v>25.903606</v>
      </c>
      <c r="E3" s="18">
        <v>20</v>
      </c>
      <c r="F3" s="16">
        <f t="shared" ref="F3:F16" ca="1" si="0">AVERAGE(OFFSET($A$2,(ROW()-ROW($A$2))*20,0,20,1))</f>
        <v>58267.1</v>
      </c>
      <c r="G3">
        <v>59187</v>
      </c>
      <c r="H3" s="9">
        <f t="shared" ref="H3:H4" ca="1" si="1">100*((F3-G3)/G3)</f>
        <v>-1.5542264348590087</v>
      </c>
      <c r="I3" s="9">
        <f t="shared" ref="I3:I4" ca="1" si="2">H3*-1</f>
        <v>1.5542264348590087</v>
      </c>
    </row>
    <row r="4" spans="1:11" x14ac:dyDescent="0.25">
      <c r="A4">
        <v>57782</v>
      </c>
      <c r="C4" s="1" t="s">
        <v>64</v>
      </c>
      <c r="D4" s="13">
        <v>250.64943599999998</v>
      </c>
      <c r="E4" s="18">
        <v>20</v>
      </c>
      <c r="F4" s="16">
        <f t="shared" ca="1" si="0"/>
        <v>58633.9</v>
      </c>
      <c r="G4">
        <v>59187</v>
      </c>
      <c r="H4" s="9">
        <f t="shared" ca="1" si="1"/>
        <v>-0.9344957507560756</v>
      </c>
      <c r="I4" s="9">
        <f t="shared" ca="1" si="2"/>
        <v>0.9344957507560756</v>
      </c>
    </row>
    <row r="5" spans="1:11" x14ac:dyDescent="0.25">
      <c r="A5">
        <v>57922</v>
      </c>
      <c r="C5" s="1" t="s">
        <v>65</v>
      </c>
      <c r="D5" s="13">
        <v>2.8239580000000002</v>
      </c>
      <c r="E5" s="18">
        <v>20</v>
      </c>
      <c r="F5" s="16">
        <f t="shared" ca="1" si="0"/>
        <v>56915.6</v>
      </c>
      <c r="G5">
        <v>58662</v>
      </c>
      <c r="H5" s="9">
        <f t="shared" ref="H5:H16" ca="1" si="3">100*((F5-G5)/G5)</f>
        <v>-2.9770549930108103</v>
      </c>
      <c r="I5" s="9">
        <f t="shared" ref="I5:I7" ca="1" si="4">H5*-1</f>
        <v>2.9770549930108103</v>
      </c>
    </row>
    <row r="6" spans="1:11" x14ac:dyDescent="0.25">
      <c r="A6">
        <v>58218</v>
      </c>
      <c r="C6" s="1" t="s">
        <v>66</v>
      </c>
      <c r="D6" s="13">
        <v>25.334309000000001</v>
      </c>
      <c r="E6" s="18">
        <v>20</v>
      </c>
      <c r="F6" s="16">
        <f t="shared" ca="1" si="0"/>
        <v>57517.05</v>
      </c>
      <c r="G6">
        <v>58662</v>
      </c>
      <c r="H6" s="9">
        <f t="shared" ca="1" si="3"/>
        <v>-1.9517745729773912</v>
      </c>
      <c r="I6" s="9">
        <f t="shared" ca="1" si="4"/>
        <v>1.9517745729773912</v>
      </c>
    </row>
    <row r="7" spans="1:11" x14ac:dyDescent="0.25">
      <c r="A7">
        <v>57865</v>
      </c>
      <c r="C7" s="1" t="s">
        <v>67</v>
      </c>
      <c r="D7" s="13">
        <v>250.87095499999998</v>
      </c>
      <c r="E7" s="18">
        <v>20</v>
      </c>
      <c r="F7" s="16">
        <f t="shared" ca="1" si="0"/>
        <v>58011.95</v>
      </c>
      <c r="G7">
        <v>58662</v>
      </c>
      <c r="H7" s="9">
        <f t="shared" ca="1" si="3"/>
        <v>-1.1081279192663103</v>
      </c>
      <c r="I7" s="9">
        <f t="shared" ca="1" si="4"/>
        <v>1.1081279192663103</v>
      </c>
    </row>
    <row r="8" spans="1:11" x14ac:dyDescent="0.25">
      <c r="A8">
        <v>58335</v>
      </c>
      <c r="C8" s="1" t="s">
        <v>68</v>
      </c>
      <c r="D8" s="13">
        <v>2.8245650000000002</v>
      </c>
      <c r="E8" s="18">
        <v>20</v>
      </c>
      <c r="F8" s="16">
        <f t="shared" ca="1" si="0"/>
        <v>56449.65</v>
      </c>
      <c r="G8">
        <v>58094</v>
      </c>
      <c r="H8" s="9">
        <f t="shared" ca="1" si="3"/>
        <v>-2.8304988466967305</v>
      </c>
      <c r="I8" s="9">
        <f ca="1">H8*-1</f>
        <v>2.8304988466967305</v>
      </c>
    </row>
    <row r="9" spans="1:11" x14ac:dyDescent="0.25">
      <c r="A9">
        <v>57722</v>
      </c>
      <c r="C9" s="1" t="s">
        <v>69</v>
      </c>
      <c r="D9" s="13">
        <v>25.771604</v>
      </c>
      <c r="E9" s="18">
        <v>20</v>
      </c>
      <c r="F9" s="16">
        <f t="shared" ca="1" si="0"/>
        <v>57198.8</v>
      </c>
      <c r="G9">
        <v>58094</v>
      </c>
      <c r="H9" s="9">
        <f t="shared" ca="1" si="3"/>
        <v>-1.5409508727235119</v>
      </c>
      <c r="I9" s="9">
        <f t="shared" ref="I9:I10" ca="1" si="5">H9*-1</f>
        <v>1.5409508727235119</v>
      </c>
    </row>
    <row r="10" spans="1:11" x14ac:dyDescent="0.25">
      <c r="A10">
        <v>57806</v>
      </c>
      <c r="C10" s="1" t="s">
        <v>70</v>
      </c>
      <c r="D10" s="13">
        <v>250.82343400000002</v>
      </c>
      <c r="E10" s="18">
        <v>20</v>
      </c>
      <c r="F10" s="16">
        <f t="shared" ca="1" si="0"/>
        <v>57536.7</v>
      </c>
      <c r="G10">
        <v>58094</v>
      </c>
      <c r="H10" s="9">
        <f t="shared" ca="1" si="3"/>
        <v>-0.95930732950046982</v>
      </c>
      <c r="I10" s="9">
        <f t="shared" ca="1" si="5"/>
        <v>0.95930732950046982</v>
      </c>
    </row>
    <row r="11" spans="1:11" x14ac:dyDescent="0.25">
      <c r="A11">
        <v>57584</v>
      </c>
      <c r="C11" s="1" t="s">
        <v>71</v>
      </c>
      <c r="D11" s="13">
        <v>2.7818510000000001</v>
      </c>
      <c r="E11" s="18">
        <v>20</v>
      </c>
      <c r="F11" s="16">
        <f t="shared" ca="1" si="0"/>
        <v>59636.75</v>
      </c>
      <c r="G11">
        <v>61000</v>
      </c>
      <c r="H11" s="9">
        <f t="shared" ca="1" si="3"/>
        <v>-2.2348360655737705</v>
      </c>
      <c r="I11" s="9">
        <f ca="1">H11*-1</f>
        <v>2.2348360655737705</v>
      </c>
    </row>
    <row r="12" spans="1:11" x14ac:dyDescent="0.25">
      <c r="A12">
        <v>57554</v>
      </c>
      <c r="C12" s="1" t="s">
        <v>72</v>
      </c>
      <c r="D12" s="13">
        <v>25.627548999999998</v>
      </c>
      <c r="E12" s="18">
        <v>20</v>
      </c>
      <c r="F12" s="16">
        <f t="shared" ca="1" si="0"/>
        <v>60190.55</v>
      </c>
      <c r="G12">
        <v>61000</v>
      </c>
      <c r="H12" s="9">
        <f t="shared" ca="1" si="3"/>
        <v>-1.3269672131147494</v>
      </c>
      <c r="I12" s="9">
        <f t="shared" ref="I12:I13" ca="1" si="6">H12*-1</f>
        <v>1.3269672131147494</v>
      </c>
    </row>
    <row r="13" spans="1:11" x14ac:dyDescent="0.25">
      <c r="A13">
        <v>57547</v>
      </c>
      <c r="C13" s="1" t="s">
        <v>73</v>
      </c>
      <c r="D13" s="13">
        <v>250.94868599999998</v>
      </c>
      <c r="E13" s="18">
        <v>20</v>
      </c>
      <c r="F13" s="16">
        <f t="shared" ca="1" si="0"/>
        <v>60474.2</v>
      </c>
      <c r="G13">
        <v>61000</v>
      </c>
      <c r="H13" s="9">
        <f t="shared" ca="1" si="3"/>
        <v>-0.86196721311475899</v>
      </c>
      <c r="I13" s="9">
        <f t="shared" ca="1" si="6"/>
        <v>0.86196721311475899</v>
      </c>
    </row>
    <row r="14" spans="1:11" x14ac:dyDescent="0.25">
      <c r="A14">
        <v>57644</v>
      </c>
      <c r="C14" s="1" t="s">
        <v>74</v>
      </c>
      <c r="D14" s="13">
        <v>3.5096390000000004</v>
      </c>
      <c r="E14" s="18">
        <v>20</v>
      </c>
      <c r="F14" s="16">
        <f t="shared" ca="1" si="0"/>
        <v>56695.15</v>
      </c>
      <c r="G14">
        <v>58092</v>
      </c>
      <c r="H14" s="9">
        <f t="shared" ca="1" si="3"/>
        <v>-2.4045479584107943</v>
      </c>
      <c r="I14" s="9">
        <f ca="1">H14*-1</f>
        <v>2.4045479584107943</v>
      </c>
    </row>
    <row r="15" spans="1:11" x14ac:dyDescent="0.25">
      <c r="A15">
        <v>56962</v>
      </c>
      <c r="C15" s="1" t="s">
        <v>75</v>
      </c>
      <c r="D15" s="13">
        <v>26.246912000000002</v>
      </c>
      <c r="E15" s="18">
        <v>20</v>
      </c>
      <c r="F15" s="16">
        <f t="shared" ca="1" si="0"/>
        <v>57132.05</v>
      </c>
      <c r="G15">
        <v>58092</v>
      </c>
      <c r="H15" s="9">
        <f t="shared" ca="1" si="3"/>
        <v>-1.6524650554293141</v>
      </c>
      <c r="I15" s="9">
        <f t="shared" ref="I15:I16" ca="1" si="7">H15*-1</f>
        <v>1.6524650554293141</v>
      </c>
    </row>
    <row r="16" spans="1:11" x14ac:dyDescent="0.25">
      <c r="A16">
        <v>57486</v>
      </c>
      <c r="C16" s="1" t="s">
        <v>76</v>
      </c>
      <c r="D16" s="13">
        <v>250.69431700000001</v>
      </c>
      <c r="E16" s="18">
        <v>20</v>
      </c>
      <c r="F16" s="16">
        <f t="shared" ca="1" si="0"/>
        <v>57455.05</v>
      </c>
      <c r="G16">
        <v>58092</v>
      </c>
      <c r="H16" s="9">
        <f t="shared" ca="1" si="3"/>
        <v>-1.0964504578943695</v>
      </c>
      <c r="I16" s="9">
        <f t="shared" ca="1" si="7"/>
        <v>1.0964504578943695</v>
      </c>
    </row>
    <row r="17" spans="1:6" x14ac:dyDescent="0.25">
      <c r="A17">
        <v>58112</v>
      </c>
      <c r="C17" s="1"/>
      <c r="D17" s="19"/>
      <c r="E17" s="1"/>
      <c r="F17" s="16"/>
    </row>
    <row r="18" spans="1:6" x14ac:dyDescent="0.25">
      <c r="A18">
        <v>57511</v>
      </c>
      <c r="C18" s="1"/>
      <c r="D18" s="19"/>
      <c r="E18" s="1"/>
      <c r="F18" s="16"/>
    </row>
    <row r="19" spans="1:6" x14ac:dyDescent="0.25">
      <c r="A19">
        <v>57477</v>
      </c>
      <c r="C19" s="1"/>
      <c r="D19" s="19"/>
      <c r="E19" s="1"/>
      <c r="F19" s="16"/>
    </row>
    <row r="20" spans="1:6" x14ac:dyDescent="0.25">
      <c r="A20">
        <v>57611</v>
      </c>
      <c r="C20" s="1"/>
      <c r="D20" s="19"/>
      <c r="E20" s="1"/>
      <c r="F20" s="16"/>
    </row>
    <row r="21" spans="1:6" x14ac:dyDescent="0.25">
      <c r="A21">
        <v>57501</v>
      </c>
      <c r="C21" s="1"/>
      <c r="D21" s="19"/>
      <c r="E21" s="1"/>
      <c r="F21" s="16"/>
    </row>
    <row r="22" spans="1:6" x14ac:dyDescent="0.25">
      <c r="A22">
        <v>58105</v>
      </c>
      <c r="C22" s="1"/>
      <c r="D22" s="19"/>
      <c r="E22" s="1"/>
      <c r="F22" s="16"/>
    </row>
    <row r="23" spans="1:6" x14ac:dyDescent="0.25">
      <c r="A23">
        <v>58459</v>
      </c>
      <c r="C23" s="1"/>
      <c r="D23" s="19"/>
      <c r="E23" s="1"/>
      <c r="F23" s="16"/>
    </row>
    <row r="24" spans="1:6" x14ac:dyDescent="0.25">
      <c r="A24">
        <v>58332</v>
      </c>
      <c r="C24" s="1"/>
      <c r="D24" s="19"/>
      <c r="E24" s="1"/>
      <c r="F24" s="16"/>
    </row>
    <row r="25" spans="1:6" x14ac:dyDescent="0.25">
      <c r="A25">
        <v>58554</v>
      </c>
      <c r="C25" s="1"/>
      <c r="D25" s="19"/>
      <c r="E25" s="1"/>
      <c r="F25" s="16"/>
    </row>
    <row r="26" spans="1:6" x14ac:dyDescent="0.25">
      <c r="A26">
        <v>58218</v>
      </c>
      <c r="C26" s="1"/>
      <c r="D26" s="19"/>
      <c r="E26" s="1"/>
      <c r="F26" s="16"/>
    </row>
    <row r="27" spans="1:6" x14ac:dyDescent="0.25">
      <c r="A27">
        <v>58505</v>
      </c>
      <c r="C27" s="1"/>
      <c r="D27" s="19"/>
      <c r="E27" s="1"/>
      <c r="F27" s="16"/>
    </row>
    <row r="28" spans="1:6" x14ac:dyDescent="0.25">
      <c r="A28">
        <v>58335</v>
      </c>
      <c r="C28" s="1"/>
      <c r="D28" s="19"/>
      <c r="E28" s="1"/>
      <c r="F28" s="16"/>
    </row>
    <row r="29" spans="1:6" x14ac:dyDescent="0.25">
      <c r="A29">
        <v>58227</v>
      </c>
      <c r="C29" s="1"/>
      <c r="D29" s="19"/>
      <c r="E29" s="1"/>
      <c r="F29" s="16"/>
    </row>
    <row r="30" spans="1:6" x14ac:dyDescent="0.25">
      <c r="A30">
        <v>58107</v>
      </c>
      <c r="C30" s="1"/>
      <c r="D30" s="19"/>
      <c r="E30" s="1"/>
      <c r="F30" s="16"/>
    </row>
    <row r="31" spans="1:6" x14ac:dyDescent="0.25">
      <c r="A31">
        <v>58208</v>
      </c>
      <c r="C31" s="1"/>
      <c r="D31" s="19"/>
      <c r="E31" s="1"/>
      <c r="F31" s="16"/>
    </row>
    <row r="32" spans="1:6" x14ac:dyDescent="0.25">
      <c r="A32">
        <v>58236</v>
      </c>
      <c r="E32" s="16"/>
    </row>
    <row r="33" spans="1:5" x14ac:dyDescent="0.25">
      <c r="A33">
        <v>58071</v>
      </c>
      <c r="E33" s="16"/>
    </row>
    <row r="34" spans="1:5" x14ac:dyDescent="0.25">
      <c r="A34">
        <v>58081</v>
      </c>
      <c r="E34" s="16"/>
    </row>
    <row r="35" spans="1:5" x14ac:dyDescent="0.25">
      <c r="A35">
        <v>58150</v>
      </c>
      <c r="E35" s="16"/>
    </row>
    <row r="36" spans="1:5" x14ac:dyDescent="0.25">
      <c r="A36">
        <v>58206</v>
      </c>
      <c r="E36" s="16"/>
    </row>
    <row r="37" spans="1:5" x14ac:dyDescent="0.25">
      <c r="A37">
        <v>58146</v>
      </c>
      <c r="E37" s="16"/>
    </row>
    <row r="38" spans="1:5" x14ac:dyDescent="0.25">
      <c r="A38">
        <v>58093</v>
      </c>
      <c r="E38" s="16"/>
    </row>
    <row r="39" spans="1:5" x14ac:dyDescent="0.25">
      <c r="A39">
        <v>58333</v>
      </c>
      <c r="E39" s="16"/>
    </row>
    <row r="40" spans="1:5" x14ac:dyDescent="0.25">
      <c r="A40">
        <v>58577</v>
      </c>
      <c r="E40" s="16"/>
    </row>
    <row r="41" spans="1:5" x14ac:dyDescent="0.25">
      <c r="A41">
        <v>58399</v>
      </c>
      <c r="E41" s="16"/>
    </row>
    <row r="42" spans="1:5" x14ac:dyDescent="0.25">
      <c r="A42">
        <v>58445</v>
      </c>
      <c r="E42" s="16"/>
    </row>
    <row r="43" spans="1:5" x14ac:dyDescent="0.25">
      <c r="A43">
        <v>58708</v>
      </c>
      <c r="E43" s="16"/>
    </row>
    <row r="44" spans="1:5" x14ac:dyDescent="0.25">
      <c r="A44">
        <v>58803</v>
      </c>
      <c r="E44" s="16"/>
    </row>
    <row r="45" spans="1:5" x14ac:dyDescent="0.25">
      <c r="A45">
        <v>58662</v>
      </c>
      <c r="E45" s="16"/>
    </row>
    <row r="46" spans="1:5" x14ac:dyDescent="0.25">
      <c r="A46">
        <v>58635</v>
      </c>
      <c r="E46" s="16"/>
    </row>
    <row r="47" spans="1:5" x14ac:dyDescent="0.25">
      <c r="A47">
        <v>58730</v>
      </c>
      <c r="E47" s="16"/>
    </row>
    <row r="48" spans="1:5" x14ac:dyDescent="0.25">
      <c r="A48">
        <v>58653</v>
      </c>
      <c r="E48" s="16"/>
    </row>
    <row r="49" spans="1:5" x14ac:dyDescent="0.25">
      <c r="A49">
        <v>58577</v>
      </c>
      <c r="E49" s="16"/>
    </row>
    <row r="50" spans="1:5" x14ac:dyDescent="0.25">
      <c r="A50">
        <v>58469</v>
      </c>
      <c r="E50" s="16"/>
    </row>
    <row r="51" spans="1:5" x14ac:dyDescent="0.25">
      <c r="A51">
        <v>58506</v>
      </c>
      <c r="E51" s="16"/>
    </row>
    <row r="52" spans="1:5" x14ac:dyDescent="0.25">
      <c r="A52">
        <v>58664</v>
      </c>
      <c r="E52" s="16"/>
    </row>
    <row r="53" spans="1:5" x14ac:dyDescent="0.25">
      <c r="A53">
        <v>58740</v>
      </c>
      <c r="E53" s="16"/>
    </row>
    <row r="54" spans="1:5" x14ac:dyDescent="0.25">
      <c r="A54">
        <v>58783</v>
      </c>
      <c r="E54" s="16"/>
    </row>
    <row r="55" spans="1:5" x14ac:dyDescent="0.25">
      <c r="A55">
        <v>58526</v>
      </c>
      <c r="E55" s="16"/>
    </row>
    <row r="56" spans="1:5" x14ac:dyDescent="0.25">
      <c r="A56">
        <v>58786</v>
      </c>
      <c r="E56" s="16"/>
    </row>
    <row r="57" spans="1:5" x14ac:dyDescent="0.25">
      <c r="A57">
        <v>58619</v>
      </c>
      <c r="E57" s="16"/>
    </row>
    <row r="58" spans="1:5" x14ac:dyDescent="0.25">
      <c r="A58">
        <v>58380</v>
      </c>
      <c r="E58" s="16"/>
    </row>
    <row r="59" spans="1:5" x14ac:dyDescent="0.25">
      <c r="A59">
        <v>58769</v>
      </c>
      <c r="E59" s="16"/>
    </row>
    <row r="60" spans="1:5" x14ac:dyDescent="0.25">
      <c r="A60">
        <v>58577</v>
      </c>
      <c r="E60" s="16"/>
    </row>
    <row r="61" spans="1:5" x14ac:dyDescent="0.25">
      <c r="A61">
        <v>58646</v>
      </c>
      <c r="E61" s="16"/>
    </row>
    <row r="62" spans="1:5" x14ac:dyDescent="0.25">
      <c r="A62">
        <v>56930</v>
      </c>
      <c r="E62" s="16"/>
    </row>
    <row r="63" spans="1:5" x14ac:dyDescent="0.25">
      <c r="A63">
        <v>56386</v>
      </c>
      <c r="E63" s="16"/>
    </row>
    <row r="64" spans="1:5" x14ac:dyDescent="0.25">
      <c r="A64">
        <v>57290</v>
      </c>
      <c r="E64" s="16"/>
    </row>
    <row r="65" spans="1:5" x14ac:dyDescent="0.25">
      <c r="A65">
        <v>57227</v>
      </c>
      <c r="E65" s="16"/>
    </row>
    <row r="66" spans="1:5" x14ac:dyDescent="0.25">
      <c r="A66">
        <v>57173</v>
      </c>
      <c r="E66" s="16"/>
    </row>
    <row r="67" spans="1:5" x14ac:dyDescent="0.25">
      <c r="A67">
        <v>57147</v>
      </c>
      <c r="E67" s="16"/>
    </row>
    <row r="68" spans="1:5" x14ac:dyDescent="0.25">
      <c r="A68">
        <v>56963</v>
      </c>
      <c r="E68" s="16"/>
    </row>
    <row r="69" spans="1:5" x14ac:dyDescent="0.25">
      <c r="A69">
        <v>56901</v>
      </c>
      <c r="E69" s="16"/>
    </row>
    <row r="70" spans="1:5" x14ac:dyDescent="0.25">
      <c r="A70">
        <v>57072</v>
      </c>
      <c r="E70" s="16"/>
    </row>
    <row r="71" spans="1:5" x14ac:dyDescent="0.25">
      <c r="A71">
        <v>57227</v>
      </c>
      <c r="E71" s="16"/>
    </row>
    <row r="72" spans="1:5" x14ac:dyDescent="0.25">
      <c r="A72">
        <v>56550</v>
      </c>
      <c r="E72" s="16"/>
    </row>
    <row r="73" spans="1:5" x14ac:dyDescent="0.25">
      <c r="A73">
        <v>56744</v>
      </c>
      <c r="E73" s="16"/>
    </row>
    <row r="74" spans="1:5" x14ac:dyDescent="0.25">
      <c r="A74">
        <v>56755</v>
      </c>
      <c r="E74" s="16"/>
    </row>
    <row r="75" spans="1:5" x14ac:dyDescent="0.25">
      <c r="A75">
        <v>57244</v>
      </c>
      <c r="E75" s="16"/>
    </row>
    <row r="76" spans="1:5" x14ac:dyDescent="0.25">
      <c r="A76">
        <v>57258</v>
      </c>
      <c r="E76" s="16"/>
    </row>
    <row r="77" spans="1:5" x14ac:dyDescent="0.25">
      <c r="A77">
        <v>57084</v>
      </c>
      <c r="E77" s="16"/>
    </row>
    <row r="78" spans="1:5" x14ac:dyDescent="0.25">
      <c r="A78">
        <v>56565</v>
      </c>
      <c r="E78" s="16"/>
    </row>
    <row r="79" spans="1:5" x14ac:dyDescent="0.25">
      <c r="A79">
        <v>56661</v>
      </c>
      <c r="E79" s="16"/>
    </row>
    <row r="80" spans="1:5" x14ac:dyDescent="0.25">
      <c r="A80">
        <v>56192</v>
      </c>
      <c r="E80" s="16"/>
    </row>
    <row r="81" spans="1:5" x14ac:dyDescent="0.25">
      <c r="A81">
        <v>56943</v>
      </c>
      <c r="E81" s="16"/>
    </row>
    <row r="82" spans="1:5" x14ac:dyDescent="0.25">
      <c r="A82">
        <v>57242</v>
      </c>
      <c r="E82" s="16"/>
    </row>
    <row r="83" spans="1:5" x14ac:dyDescent="0.25">
      <c r="A83">
        <v>57828</v>
      </c>
      <c r="E83" s="16"/>
    </row>
    <row r="84" spans="1:5" x14ac:dyDescent="0.25">
      <c r="A84">
        <v>57435</v>
      </c>
      <c r="E84" s="16"/>
    </row>
    <row r="85" spans="1:5" x14ac:dyDescent="0.25">
      <c r="A85">
        <v>57982</v>
      </c>
      <c r="E85" s="16"/>
    </row>
    <row r="86" spans="1:5" x14ac:dyDescent="0.25">
      <c r="A86">
        <v>57254</v>
      </c>
      <c r="E86" s="16"/>
    </row>
    <row r="87" spans="1:5" x14ac:dyDescent="0.25">
      <c r="A87">
        <v>57665</v>
      </c>
      <c r="E87" s="16"/>
    </row>
    <row r="88" spans="1:5" x14ac:dyDescent="0.25">
      <c r="A88">
        <v>57761</v>
      </c>
      <c r="E88" s="16"/>
    </row>
    <row r="89" spans="1:5" x14ac:dyDescent="0.25">
      <c r="A89">
        <v>57487</v>
      </c>
      <c r="E89" s="16"/>
    </row>
    <row r="90" spans="1:5" x14ac:dyDescent="0.25">
      <c r="A90">
        <v>57484</v>
      </c>
      <c r="E90" s="16"/>
    </row>
    <row r="91" spans="1:5" x14ac:dyDescent="0.25">
      <c r="A91">
        <v>57452</v>
      </c>
      <c r="E91" s="16"/>
    </row>
    <row r="92" spans="1:5" x14ac:dyDescent="0.25">
      <c r="A92">
        <v>57601</v>
      </c>
      <c r="E92" s="16"/>
    </row>
    <row r="93" spans="1:5" x14ac:dyDescent="0.25">
      <c r="A93">
        <v>57434</v>
      </c>
      <c r="E93" s="16"/>
    </row>
    <row r="94" spans="1:5" x14ac:dyDescent="0.25">
      <c r="A94">
        <v>57447</v>
      </c>
      <c r="E94" s="16"/>
    </row>
    <row r="95" spans="1:5" x14ac:dyDescent="0.25">
      <c r="A95">
        <v>57427</v>
      </c>
      <c r="E95" s="16"/>
    </row>
    <row r="96" spans="1:5" x14ac:dyDescent="0.25">
      <c r="A96">
        <v>57500</v>
      </c>
      <c r="E96" s="16"/>
    </row>
    <row r="97" spans="1:5" x14ac:dyDescent="0.25">
      <c r="A97">
        <v>57141</v>
      </c>
      <c r="E97" s="16"/>
    </row>
    <row r="98" spans="1:5" x14ac:dyDescent="0.25">
      <c r="A98">
        <v>57709</v>
      </c>
      <c r="E98" s="16"/>
    </row>
    <row r="99" spans="1:5" x14ac:dyDescent="0.25">
      <c r="A99">
        <v>57433</v>
      </c>
      <c r="E99" s="16"/>
    </row>
    <row r="100" spans="1:5" x14ac:dyDescent="0.25">
      <c r="A100">
        <v>57451</v>
      </c>
      <c r="E100" s="16"/>
    </row>
    <row r="101" spans="1:5" x14ac:dyDescent="0.25">
      <c r="A101">
        <v>57608</v>
      </c>
      <c r="E101" s="16"/>
    </row>
    <row r="102" spans="1:5" x14ac:dyDescent="0.25">
      <c r="A102">
        <v>58104</v>
      </c>
      <c r="E102" s="16"/>
    </row>
    <row r="103" spans="1:5" x14ac:dyDescent="0.25">
      <c r="A103">
        <v>58087</v>
      </c>
      <c r="E103" s="16"/>
    </row>
    <row r="104" spans="1:5" x14ac:dyDescent="0.25">
      <c r="A104">
        <v>57822</v>
      </c>
      <c r="E104" s="16"/>
    </row>
    <row r="105" spans="1:5" x14ac:dyDescent="0.25">
      <c r="A105">
        <v>58028</v>
      </c>
      <c r="E105" s="16"/>
    </row>
    <row r="106" spans="1:5" x14ac:dyDescent="0.25">
      <c r="A106">
        <v>57832</v>
      </c>
      <c r="E106" s="16"/>
    </row>
    <row r="107" spans="1:5" x14ac:dyDescent="0.25">
      <c r="A107">
        <v>58285</v>
      </c>
      <c r="E107" s="16"/>
    </row>
    <row r="108" spans="1:5" x14ac:dyDescent="0.25">
      <c r="A108">
        <v>57917</v>
      </c>
      <c r="E108" s="16"/>
    </row>
    <row r="109" spans="1:5" x14ac:dyDescent="0.25">
      <c r="A109">
        <v>58146</v>
      </c>
      <c r="E109" s="16"/>
    </row>
    <row r="110" spans="1:5" x14ac:dyDescent="0.25">
      <c r="A110">
        <v>57864</v>
      </c>
      <c r="E110" s="16"/>
    </row>
    <row r="111" spans="1:5" x14ac:dyDescent="0.25">
      <c r="A111">
        <v>58216</v>
      </c>
      <c r="E111" s="16"/>
    </row>
    <row r="112" spans="1:5" x14ac:dyDescent="0.25">
      <c r="A112">
        <v>58154</v>
      </c>
      <c r="E112" s="16"/>
    </row>
    <row r="113" spans="1:5" x14ac:dyDescent="0.25">
      <c r="A113">
        <v>57988</v>
      </c>
      <c r="E113" s="16"/>
    </row>
    <row r="114" spans="1:5" x14ac:dyDescent="0.25">
      <c r="A114">
        <v>57987</v>
      </c>
      <c r="E114" s="16"/>
    </row>
    <row r="115" spans="1:5" x14ac:dyDescent="0.25">
      <c r="A115">
        <v>58004</v>
      </c>
      <c r="E115" s="16"/>
    </row>
    <row r="116" spans="1:5" x14ac:dyDescent="0.25">
      <c r="A116">
        <v>57834</v>
      </c>
      <c r="E116" s="16"/>
    </row>
    <row r="117" spans="1:5" x14ac:dyDescent="0.25">
      <c r="A117">
        <v>57931</v>
      </c>
      <c r="E117" s="16"/>
    </row>
    <row r="118" spans="1:5" x14ac:dyDescent="0.25">
      <c r="A118">
        <v>58079</v>
      </c>
      <c r="E118" s="16"/>
    </row>
    <row r="119" spans="1:5" x14ac:dyDescent="0.25">
      <c r="A119">
        <v>57856</v>
      </c>
      <c r="E119" s="16"/>
    </row>
    <row r="120" spans="1:5" x14ac:dyDescent="0.25">
      <c r="A120">
        <v>58044</v>
      </c>
      <c r="E120" s="16"/>
    </row>
    <row r="121" spans="1:5" x14ac:dyDescent="0.25">
      <c r="A121">
        <v>58061</v>
      </c>
      <c r="E121" s="16"/>
    </row>
    <row r="122" spans="1:5" x14ac:dyDescent="0.25">
      <c r="A122">
        <v>56284</v>
      </c>
      <c r="E122" s="16"/>
    </row>
    <row r="123" spans="1:5" x14ac:dyDescent="0.25">
      <c r="A123">
        <v>56602</v>
      </c>
      <c r="E123" s="16"/>
    </row>
    <row r="124" spans="1:5" x14ac:dyDescent="0.25">
      <c r="A124">
        <v>56617</v>
      </c>
      <c r="E124" s="16"/>
    </row>
    <row r="125" spans="1:5" x14ac:dyDescent="0.25">
      <c r="A125">
        <v>56466</v>
      </c>
      <c r="E125" s="16"/>
    </row>
    <row r="126" spans="1:5" x14ac:dyDescent="0.25">
      <c r="A126">
        <v>56371</v>
      </c>
      <c r="E126" s="16"/>
    </row>
    <row r="127" spans="1:5" x14ac:dyDescent="0.25">
      <c r="A127">
        <v>56465</v>
      </c>
      <c r="E127" s="16"/>
    </row>
    <row r="128" spans="1:5" x14ac:dyDescent="0.25">
      <c r="A128">
        <v>56656</v>
      </c>
      <c r="E128" s="16"/>
    </row>
    <row r="129" spans="1:5" x14ac:dyDescent="0.25">
      <c r="A129">
        <v>56512</v>
      </c>
      <c r="E129" s="16"/>
    </row>
    <row r="130" spans="1:5" x14ac:dyDescent="0.25">
      <c r="A130">
        <v>56364</v>
      </c>
      <c r="E130" s="16"/>
    </row>
    <row r="131" spans="1:5" x14ac:dyDescent="0.25">
      <c r="A131">
        <v>56474</v>
      </c>
      <c r="E131" s="16"/>
    </row>
    <row r="132" spans="1:5" x14ac:dyDescent="0.25">
      <c r="A132">
        <v>56801</v>
      </c>
      <c r="E132" s="16"/>
    </row>
    <row r="133" spans="1:5" x14ac:dyDescent="0.25">
      <c r="A133">
        <v>56391</v>
      </c>
      <c r="E133" s="16"/>
    </row>
    <row r="134" spans="1:5" x14ac:dyDescent="0.25">
      <c r="A134">
        <v>56421</v>
      </c>
      <c r="E134" s="16"/>
    </row>
    <row r="135" spans="1:5" x14ac:dyDescent="0.25">
      <c r="A135">
        <v>56221</v>
      </c>
      <c r="E135" s="16"/>
    </row>
    <row r="136" spans="1:5" x14ac:dyDescent="0.25">
      <c r="A136">
        <v>56341</v>
      </c>
      <c r="E136" s="16"/>
    </row>
    <row r="137" spans="1:5" x14ac:dyDescent="0.25">
      <c r="A137">
        <v>56641</v>
      </c>
      <c r="E137" s="16"/>
    </row>
    <row r="138" spans="1:5" x14ac:dyDescent="0.25">
      <c r="A138">
        <v>56401</v>
      </c>
      <c r="E138" s="16"/>
    </row>
    <row r="139" spans="1:5" x14ac:dyDescent="0.25">
      <c r="A139">
        <v>56428</v>
      </c>
      <c r="E139" s="16"/>
    </row>
    <row r="140" spans="1:5" x14ac:dyDescent="0.25">
      <c r="A140">
        <v>56090</v>
      </c>
      <c r="E140" s="16"/>
    </row>
    <row r="141" spans="1:5" x14ac:dyDescent="0.25">
      <c r="A141">
        <v>56447</v>
      </c>
      <c r="E141" s="16"/>
    </row>
    <row r="142" spans="1:5" x14ac:dyDescent="0.25">
      <c r="A142">
        <v>57239</v>
      </c>
      <c r="E142" s="16"/>
    </row>
    <row r="143" spans="1:5" x14ac:dyDescent="0.25">
      <c r="A143">
        <v>57255</v>
      </c>
      <c r="E143" s="16"/>
    </row>
    <row r="144" spans="1:5" x14ac:dyDescent="0.25">
      <c r="A144">
        <v>56993</v>
      </c>
      <c r="E144" s="16"/>
    </row>
    <row r="145" spans="1:5" x14ac:dyDescent="0.25">
      <c r="A145">
        <v>57237</v>
      </c>
      <c r="E145" s="16"/>
    </row>
    <row r="146" spans="1:5" x14ac:dyDescent="0.25">
      <c r="A146">
        <v>57266</v>
      </c>
      <c r="E146" s="16"/>
    </row>
    <row r="147" spans="1:5" x14ac:dyDescent="0.25">
      <c r="A147">
        <v>56876</v>
      </c>
      <c r="E147" s="16"/>
    </row>
    <row r="148" spans="1:5" x14ac:dyDescent="0.25">
      <c r="A148">
        <v>57450</v>
      </c>
      <c r="E148" s="16"/>
    </row>
    <row r="149" spans="1:5" x14ac:dyDescent="0.25">
      <c r="A149">
        <v>57223</v>
      </c>
      <c r="E149" s="16"/>
    </row>
    <row r="150" spans="1:5" x14ac:dyDescent="0.25">
      <c r="A150">
        <v>57192</v>
      </c>
      <c r="E150" s="16"/>
    </row>
    <row r="151" spans="1:5" x14ac:dyDescent="0.25">
      <c r="A151">
        <v>56928</v>
      </c>
      <c r="E151" s="16"/>
    </row>
    <row r="152" spans="1:5" x14ac:dyDescent="0.25">
      <c r="A152">
        <v>57354</v>
      </c>
    </row>
    <row r="153" spans="1:5" x14ac:dyDescent="0.25">
      <c r="A153">
        <v>57087</v>
      </c>
    </row>
    <row r="154" spans="1:5" x14ac:dyDescent="0.25">
      <c r="A154">
        <v>57210</v>
      </c>
    </row>
    <row r="155" spans="1:5" x14ac:dyDescent="0.25">
      <c r="A155">
        <v>57291</v>
      </c>
    </row>
    <row r="156" spans="1:5" x14ac:dyDescent="0.25">
      <c r="A156">
        <v>57383</v>
      </c>
    </row>
    <row r="157" spans="1:5" x14ac:dyDescent="0.25">
      <c r="A157">
        <v>56963</v>
      </c>
    </row>
    <row r="158" spans="1:5" x14ac:dyDescent="0.25">
      <c r="A158">
        <v>57389</v>
      </c>
    </row>
    <row r="159" spans="1:5" x14ac:dyDescent="0.25">
      <c r="A159">
        <v>57275</v>
      </c>
    </row>
    <row r="160" spans="1:5" x14ac:dyDescent="0.25">
      <c r="A160">
        <v>57224</v>
      </c>
    </row>
    <row r="161" spans="1:1" x14ac:dyDescent="0.25">
      <c r="A161">
        <v>57141</v>
      </c>
    </row>
    <row r="162" spans="1:1" x14ac:dyDescent="0.25">
      <c r="A162">
        <v>57549</v>
      </c>
    </row>
    <row r="163" spans="1:1" x14ac:dyDescent="0.25">
      <c r="A163">
        <v>57601</v>
      </c>
    </row>
    <row r="164" spans="1:1" x14ac:dyDescent="0.25">
      <c r="A164">
        <v>57393</v>
      </c>
    </row>
    <row r="165" spans="1:1" x14ac:dyDescent="0.25">
      <c r="A165">
        <v>57413</v>
      </c>
    </row>
    <row r="166" spans="1:1" x14ac:dyDescent="0.25">
      <c r="A166">
        <v>57470</v>
      </c>
    </row>
    <row r="167" spans="1:1" x14ac:dyDescent="0.25">
      <c r="A167">
        <v>57419</v>
      </c>
    </row>
    <row r="168" spans="1:1" x14ac:dyDescent="0.25">
      <c r="A168">
        <v>57644</v>
      </c>
    </row>
    <row r="169" spans="1:1" x14ac:dyDescent="0.25">
      <c r="A169">
        <v>57580</v>
      </c>
    </row>
    <row r="170" spans="1:1" x14ac:dyDescent="0.25">
      <c r="A170">
        <v>57592</v>
      </c>
    </row>
    <row r="171" spans="1:1" x14ac:dyDescent="0.25">
      <c r="A171">
        <v>57495</v>
      </c>
    </row>
    <row r="172" spans="1:1" x14ac:dyDescent="0.25">
      <c r="A172">
        <v>57603</v>
      </c>
    </row>
    <row r="173" spans="1:1" x14ac:dyDescent="0.25">
      <c r="A173">
        <v>57668</v>
      </c>
    </row>
    <row r="174" spans="1:1" x14ac:dyDescent="0.25">
      <c r="A174">
        <v>57623</v>
      </c>
    </row>
    <row r="175" spans="1:1" x14ac:dyDescent="0.25">
      <c r="A175">
        <v>57508</v>
      </c>
    </row>
    <row r="176" spans="1:1" x14ac:dyDescent="0.25">
      <c r="A176">
        <v>57487</v>
      </c>
    </row>
    <row r="177" spans="1:1" x14ac:dyDescent="0.25">
      <c r="A177">
        <v>57539</v>
      </c>
    </row>
    <row r="178" spans="1:1" x14ac:dyDescent="0.25">
      <c r="A178">
        <v>57535</v>
      </c>
    </row>
    <row r="179" spans="1:1" x14ac:dyDescent="0.25">
      <c r="A179">
        <v>57596</v>
      </c>
    </row>
    <row r="180" spans="1:1" x14ac:dyDescent="0.25">
      <c r="A180">
        <v>57584</v>
      </c>
    </row>
    <row r="181" spans="1:1" x14ac:dyDescent="0.25">
      <c r="A181">
        <v>57435</v>
      </c>
    </row>
    <row r="182" spans="1:1" x14ac:dyDescent="0.25">
      <c r="A182">
        <v>59506</v>
      </c>
    </row>
    <row r="183" spans="1:1" x14ac:dyDescent="0.25">
      <c r="A183">
        <v>59853</v>
      </c>
    </row>
    <row r="184" spans="1:1" x14ac:dyDescent="0.25">
      <c r="A184">
        <v>59477</v>
      </c>
    </row>
    <row r="185" spans="1:1" x14ac:dyDescent="0.25">
      <c r="A185">
        <v>59921</v>
      </c>
    </row>
    <row r="186" spans="1:1" x14ac:dyDescent="0.25">
      <c r="A186">
        <v>59649</v>
      </c>
    </row>
    <row r="187" spans="1:1" x14ac:dyDescent="0.25">
      <c r="A187">
        <v>59874</v>
      </c>
    </row>
    <row r="188" spans="1:1" x14ac:dyDescent="0.25">
      <c r="A188">
        <v>59947</v>
      </c>
    </row>
    <row r="189" spans="1:1" x14ac:dyDescent="0.25">
      <c r="A189">
        <v>59336</v>
      </c>
    </row>
    <row r="190" spans="1:1" x14ac:dyDescent="0.25">
      <c r="A190">
        <v>59607</v>
      </c>
    </row>
    <row r="191" spans="1:1" x14ac:dyDescent="0.25">
      <c r="A191">
        <v>59342</v>
      </c>
    </row>
    <row r="192" spans="1:1" x14ac:dyDescent="0.25">
      <c r="A192">
        <v>59622</v>
      </c>
    </row>
    <row r="193" spans="1:1" x14ac:dyDescent="0.25">
      <c r="A193">
        <v>59549</v>
      </c>
    </row>
    <row r="194" spans="1:1" x14ac:dyDescent="0.25">
      <c r="A194">
        <v>59672</v>
      </c>
    </row>
    <row r="195" spans="1:1" x14ac:dyDescent="0.25">
      <c r="A195">
        <v>59366</v>
      </c>
    </row>
    <row r="196" spans="1:1" x14ac:dyDescent="0.25">
      <c r="A196">
        <v>59722</v>
      </c>
    </row>
    <row r="197" spans="1:1" x14ac:dyDescent="0.25">
      <c r="A197">
        <v>59102</v>
      </c>
    </row>
    <row r="198" spans="1:1" x14ac:dyDescent="0.25">
      <c r="A198">
        <v>59226</v>
      </c>
    </row>
    <row r="199" spans="1:1" x14ac:dyDescent="0.25">
      <c r="A199">
        <v>60058</v>
      </c>
    </row>
    <row r="200" spans="1:1" x14ac:dyDescent="0.25">
      <c r="A200">
        <v>60009</v>
      </c>
    </row>
    <row r="201" spans="1:1" x14ac:dyDescent="0.25">
      <c r="A201">
        <v>59897</v>
      </c>
    </row>
    <row r="202" spans="1:1" x14ac:dyDescent="0.25">
      <c r="A202">
        <v>60214</v>
      </c>
    </row>
    <row r="203" spans="1:1" x14ac:dyDescent="0.25">
      <c r="A203">
        <v>60193</v>
      </c>
    </row>
    <row r="204" spans="1:1" x14ac:dyDescent="0.25">
      <c r="A204">
        <v>60080</v>
      </c>
    </row>
    <row r="205" spans="1:1" x14ac:dyDescent="0.25">
      <c r="A205">
        <v>60138</v>
      </c>
    </row>
    <row r="206" spans="1:1" x14ac:dyDescent="0.25">
      <c r="A206">
        <v>60099</v>
      </c>
    </row>
    <row r="207" spans="1:1" x14ac:dyDescent="0.25">
      <c r="A207">
        <v>60268</v>
      </c>
    </row>
    <row r="208" spans="1:1" x14ac:dyDescent="0.25">
      <c r="A208">
        <v>60334</v>
      </c>
    </row>
    <row r="209" spans="1:1" x14ac:dyDescent="0.25">
      <c r="A209">
        <v>60077</v>
      </c>
    </row>
    <row r="210" spans="1:1" x14ac:dyDescent="0.25">
      <c r="A210">
        <v>60125</v>
      </c>
    </row>
    <row r="211" spans="1:1" x14ac:dyDescent="0.25">
      <c r="A211">
        <v>60197</v>
      </c>
    </row>
    <row r="212" spans="1:1" x14ac:dyDescent="0.25">
      <c r="A212">
        <v>59982</v>
      </c>
    </row>
    <row r="213" spans="1:1" x14ac:dyDescent="0.25">
      <c r="A213">
        <v>60258</v>
      </c>
    </row>
    <row r="214" spans="1:1" x14ac:dyDescent="0.25">
      <c r="A214">
        <v>60341</v>
      </c>
    </row>
    <row r="215" spans="1:1" x14ac:dyDescent="0.25">
      <c r="A215">
        <v>60135</v>
      </c>
    </row>
    <row r="216" spans="1:1" x14ac:dyDescent="0.25">
      <c r="A216">
        <v>60123</v>
      </c>
    </row>
    <row r="217" spans="1:1" x14ac:dyDescent="0.25">
      <c r="A217">
        <v>60360</v>
      </c>
    </row>
    <row r="218" spans="1:1" x14ac:dyDescent="0.25">
      <c r="A218">
        <v>60349</v>
      </c>
    </row>
    <row r="219" spans="1:1" x14ac:dyDescent="0.25">
      <c r="A219">
        <v>60361</v>
      </c>
    </row>
    <row r="220" spans="1:1" x14ac:dyDescent="0.25">
      <c r="A220">
        <v>60050</v>
      </c>
    </row>
    <row r="221" spans="1:1" x14ac:dyDescent="0.25">
      <c r="A221">
        <v>60127</v>
      </c>
    </row>
    <row r="222" spans="1:1" x14ac:dyDescent="0.25">
      <c r="A222">
        <v>60545</v>
      </c>
    </row>
    <row r="223" spans="1:1" x14ac:dyDescent="0.25">
      <c r="A223">
        <v>60453</v>
      </c>
    </row>
    <row r="224" spans="1:1" x14ac:dyDescent="0.25">
      <c r="A224">
        <v>60424</v>
      </c>
    </row>
    <row r="225" spans="1:1" x14ac:dyDescent="0.25">
      <c r="A225">
        <v>60374</v>
      </c>
    </row>
    <row r="226" spans="1:1" x14ac:dyDescent="0.25">
      <c r="A226">
        <v>60405</v>
      </c>
    </row>
    <row r="227" spans="1:1" x14ac:dyDescent="0.25">
      <c r="A227">
        <v>60385</v>
      </c>
    </row>
    <row r="228" spans="1:1" x14ac:dyDescent="0.25">
      <c r="A228">
        <v>60548</v>
      </c>
    </row>
    <row r="229" spans="1:1" x14ac:dyDescent="0.25">
      <c r="A229">
        <v>60478</v>
      </c>
    </row>
    <row r="230" spans="1:1" x14ac:dyDescent="0.25">
      <c r="A230">
        <v>60526</v>
      </c>
    </row>
    <row r="231" spans="1:1" x14ac:dyDescent="0.25">
      <c r="A231">
        <v>60482</v>
      </c>
    </row>
    <row r="232" spans="1:1" x14ac:dyDescent="0.25">
      <c r="A232">
        <v>60483</v>
      </c>
    </row>
    <row r="233" spans="1:1" x14ac:dyDescent="0.25">
      <c r="A233">
        <v>60540</v>
      </c>
    </row>
    <row r="234" spans="1:1" x14ac:dyDescent="0.25">
      <c r="A234">
        <v>60555</v>
      </c>
    </row>
    <row r="235" spans="1:1" x14ac:dyDescent="0.25">
      <c r="A235">
        <v>60464</v>
      </c>
    </row>
    <row r="236" spans="1:1" x14ac:dyDescent="0.25">
      <c r="A236">
        <v>60457</v>
      </c>
    </row>
    <row r="237" spans="1:1" x14ac:dyDescent="0.25">
      <c r="A237">
        <v>60475</v>
      </c>
    </row>
    <row r="238" spans="1:1" x14ac:dyDescent="0.25">
      <c r="A238">
        <v>60439</v>
      </c>
    </row>
    <row r="239" spans="1:1" x14ac:dyDescent="0.25">
      <c r="A239">
        <v>60474</v>
      </c>
    </row>
    <row r="240" spans="1:1" x14ac:dyDescent="0.25">
      <c r="A240">
        <v>60445</v>
      </c>
    </row>
    <row r="241" spans="1:1" x14ac:dyDescent="0.25">
      <c r="A241">
        <v>60532</v>
      </c>
    </row>
    <row r="242" spans="1:1" x14ac:dyDescent="0.25">
      <c r="A242">
        <v>56556</v>
      </c>
    </row>
    <row r="243" spans="1:1" x14ac:dyDescent="0.25">
      <c r="A243">
        <v>56718</v>
      </c>
    </row>
    <row r="244" spans="1:1" x14ac:dyDescent="0.25">
      <c r="A244">
        <v>56410</v>
      </c>
    </row>
    <row r="245" spans="1:1" x14ac:dyDescent="0.25">
      <c r="A245">
        <v>56683</v>
      </c>
    </row>
    <row r="246" spans="1:1" x14ac:dyDescent="0.25">
      <c r="A246">
        <v>56503</v>
      </c>
    </row>
    <row r="247" spans="1:1" x14ac:dyDescent="0.25">
      <c r="A247">
        <v>56831</v>
      </c>
    </row>
    <row r="248" spans="1:1" x14ac:dyDescent="0.25">
      <c r="A248">
        <v>56503</v>
      </c>
    </row>
    <row r="249" spans="1:1" x14ac:dyDescent="0.25">
      <c r="A249">
        <v>56503</v>
      </c>
    </row>
    <row r="250" spans="1:1" x14ac:dyDescent="0.25">
      <c r="A250">
        <v>56885</v>
      </c>
    </row>
    <row r="251" spans="1:1" x14ac:dyDescent="0.25">
      <c r="A251">
        <v>56913</v>
      </c>
    </row>
    <row r="252" spans="1:1" x14ac:dyDescent="0.25">
      <c r="A252">
        <v>56838</v>
      </c>
    </row>
    <row r="253" spans="1:1" x14ac:dyDescent="0.25">
      <c r="A253">
        <v>56716</v>
      </c>
    </row>
    <row r="254" spans="1:1" x14ac:dyDescent="0.25">
      <c r="A254">
        <v>56796</v>
      </c>
    </row>
    <row r="255" spans="1:1" x14ac:dyDescent="0.25">
      <c r="A255">
        <v>56434</v>
      </c>
    </row>
    <row r="256" spans="1:1" x14ac:dyDescent="0.25">
      <c r="A256">
        <v>56625</v>
      </c>
    </row>
    <row r="257" spans="1:1" x14ac:dyDescent="0.25">
      <c r="A257">
        <v>56836</v>
      </c>
    </row>
    <row r="258" spans="1:1" x14ac:dyDescent="0.25">
      <c r="A258">
        <v>56868</v>
      </c>
    </row>
    <row r="259" spans="1:1" x14ac:dyDescent="0.25">
      <c r="A259">
        <v>56967</v>
      </c>
    </row>
    <row r="260" spans="1:1" x14ac:dyDescent="0.25">
      <c r="A260">
        <v>56607</v>
      </c>
    </row>
    <row r="261" spans="1:1" x14ac:dyDescent="0.25">
      <c r="A261">
        <v>56711</v>
      </c>
    </row>
    <row r="262" spans="1:1" x14ac:dyDescent="0.25">
      <c r="A262">
        <v>57291</v>
      </c>
    </row>
    <row r="263" spans="1:1" x14ac:dyDescent="0.25">
      <c r="A263">
        <v>57034</v>
      </c>
    </row>
    <row r="264" spans="1:1" x14ac:dyDescent="0.25">
      <c r="A264">
        <v>57209</v>
      </c>
    </row>
    <row r="265" spans="1:1" x14ac:dyDescent="0.25">
      <c r="A265">
        <v>57132</v>
      </c>
    </row>
    <row r="266" spans="1:1" x14ac:dyDescent="0.25">
      <c r="A266">
        <v>57019</v>
      </c>
    </row>
    <row r="267" spans="1:1" x14ac:dyDescent="0.25">
      <c r="A267">
        <v>56946</v>
      </c>
    </row>
    <row r="268" spans="1:1" x14ac:dyDescent="0.25">
      <c r="A268">
        <v>57235</v>
      </c>
    </row>
    <row r="269" spans="1:1" x14ac:dyDescent="0.25">
      <c r="A269">
        <v>57282</v>
      </c>
    </row>
    <row r="270" spans="1:1" x14ac:dyDescent="0.25">
      <c r="A270">
        <v>57038</v>
      </c>
    </row>
    <row r="271" spans="1:1" x14ac:dyDescent="0.25">
      <c r="A271">
        <v>56985</v>
      </c>
    </row>
    <row r="272" spans="1:1" x14ac:dyDescent="0.25">
      <c r="A272">
        <v>57337</v>
      </c>
    </row>
    <row r="273" spans="1:1" x14ac:dyDescent="0.25">
      <c r="A273">
        <v>57310</v>
      </c>
    </row>
    <row r="274" spans="1:1" x14ac:dyDescent="0.25">
      <c r="A274">
        <v>57096</v>
      </c>
    </row>
    <row r="275" spans="1:1" x14ac:dyDescent="0.25">
      <c r="A275">
        <v>56625</v>
      </c>
    </row>
    <row r="276" spans="1:1" x14ac:dyDescent="0.25">
      <c r="A276">
        <v>57262</v>
      </c>
    </row>
    <row r="277" spans="1:1" x14ac:dyDescent="0.25">
      <c r="A277">
        <v>57185</v>
      </c>
    </row>
    <row r="278" spans="1:1" x14ac:dyDescent="0.25">
      <c r="A278">
        <v>57528</v>
      </c>
    </row>
    <row r="279" spans="1:1" x14ac:dyDescent="0.25">
      <c r="A279">
        <v>57161</v>
      </c>
    </row>
    <row r="280" spans="1:1" x14ac:dyDescent="0.25">
      <c r="A280">
        <v>56890</v>
      </c>
    </row>
    <row r="281" spans="1:1" x14ac:dyDescent="0.25">
      <c r="A281">
        <v>57076</v>
      </c>
    </row>
    <row r="282" spans="1:1" x14ac:dyDescent="0.25">
      <c r="A282">
        <v>57583</v>
      </c>
    </row>
    <row r="283" spans="1:1" x14ac:dyDescent="0.25">
      <c r="A283">
        <v>57595</v>
      </c>
    </row>
    <row r="284" spans="1:1" x14ac:dyDescent="0.25">
      <c r="A284">
        <v>57509</v>
      </c>
    </row>
    <row r="285" spans="1:1" x14ac:dyDescent="0.25">
      <c r="A285">
        <v>57445</v>
      </c>
    </row>
    <row r="286" spans="1:1" x14ac:dyDescent="0.25">
      <c r="A286">
        <v>57423</v>
      </c>
    </row>
    <row r="287" spans="1:1" x14ac:dyDescent="0.25">
      <c r="A287">
        <v>57434</v>
      </c>
    </row>
    <row r="288" spans="1:1" x14ac:dyDescent="0.25">
      <c r="A288">
        <v>57479</v>
      </c>
    </row>
    <row r="289" spans="1:1" x14ac:dyDescent="0.25">
      <c r="A289">
        <v>57539</v>
      </c>
    </row>
    <row r="290" spans="1:1" x14ac:dyDescent="0.25">
      <c r="A290">
        <v>57360</v>
      </c>
    </row>
    <row r="291" spans="1:1" x14ac:dyDescent="0.25">
      <c r="A291">
        <v>57420</v>
      </c>
    </row>
    <row r="292" spans="1:1" x14ac:dyDescent="0.25">
      <c r="A292">
        <v>57497</v>
      </c>
    </row>
    <row r="293" spans="1:1" x14ac:dyDescent="0.25">
      <c r="A293">
        <v>57530</v>
      </c>
    </row>
    <row r="294" spans="1:1" x14ac:dyDescent="0.25">
      <c r="A294">
        <v>57354</v>
      </c>
    </row>
    <row r="295" spans="1:1" x14ac:dyDescent="0.25">
      <c r="A295">
        <v>57549</v>
      </c>
    </row>
    <row r="296" spans="1:1" x14ac:dyDescent="0.25">
      <c r="A296">
        <v>57295</v>
      </c>
    </row>
    <row r="297" spans="1:1" x14ac:dyDescent="0.25">
      <c r="A297">
        <v>57405</v>
      </c>
    </row>
    <row r="298" spans="1:1" x14ac:dyDescent="0.25">
      <c r="A298">
        <v>57528</v>
      </c>
    </row>
    <row r="299" spans="1:1" x14ac:dyDescent="0.25">
      <c r="A299">
        <v>57374</v>
      </c>
    </row>
    <row r="300" spans="1:1" x14ac:dyDescent="0.25">
      <c r="A300">
        <v>57370</v>
      </c>
    </row>
    <row r="301" spans="1:1" x14ac:dyDescent="0.25">
      <c r="A301">
        <v>57412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SA10x100</vt:lpstr>
      <vt:lpstr>SA10x100 (2)</vt:lpstr>
      <vt:lpstr>GA10x100</vt:lpstr>
      <vt:lpstr>GA10x100 (2)</vt:lpstr>
      <vt:lpstr>SA10x250</vt:lpstr>
      <vt:lpstr>SA10x250 (2)</vt:lpstr>
      <vt:lpstr>GA10x250</vt:lpstr>
      <vt:lpstr>GA10x250 (2)</vt:lpstr>
      <vt:lpstr>SAF510x250</vt:lpstr>
      <vt:lpstr>SAF510x250 (2)</vt:lpstr>
      <vt:lpstr>GAF510x250</vt:lpstr>
      <vt:lpstr>GAF510x250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2018-05-20T14:57:03Z</dcterms:modified>
</cp:coreProperties>
</file>