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hared folder/YeastLightExperiments/Data and codes/Excel Files/"/>
    </mc:Choice>
  </mc:AlternateContent>
  <xr:revisionPtr revIDLastSave="0" documentId="8_{E8A6E3D6-545C-CA46-9035-475A0DEF6F9D}" xr6:coauthVersionLast="36" xr6:coauthVersionMax="36" xr10:uidLastSave="{00000000-0000-0000-0000-000000000000}"/>
  <bookViews>
    <workbookView xWindow="5960" yWindow="1060" windowWidth="18200" windowHeight="16120" xr2:uid="{E776F7CC-7431-C645-82B5-BDBE68C61F84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99" i="1" l="1"/>
  <c r="W7" i="1"/>
  <c r="W275" i="1"/>
  <c r="U474" i="1" l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J1" i="1" l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</calcChain>
</file>

<file path=xl/sharedStrings.xml><?xml version="1.0" encoding="utf-8"?>
<sst xmlns="http://schemas.openxmlformats.org/spreadsheetml/2006/main" count="4665" uniqueCount="2272">
  <si>
    <t>1/25 min</t>
  </si>
  <si>
    <t>1/30 sec</t>
  </si>
  <si>
    <t>1/10 sec</t>
  </si>
  <si>
    <t>JY30</t>
  </si>
  <si>
    <t>JY28</t>
  </si>
  <si>
    <t>JY145</t>
  </si>
  <si>
    <t>p1a1</t>
  </si>
  <si>
    <t>p1a2</t>
  </si>
  <si>
    <t>p1a3</t>
  </si>
  <si>
    <t>p1a4</t>
  </si>
  <si>
    <t>p1a5</t>
  </si>
  <si>
    <t>p1a7</t>
  </si>
  <si>
    <t>p1a8</t>
  </si>
  <si>
    <t>p1a9</t>
  </si>
  <si>
    <t>p1a12</t>
  </si>
  <si>
    <t>p1b2</t>
  </si>
  <si>
    <t>p1b3</t>
  </si>
  <si>
    <t>p1b4</t>
  </si>
  <si>
    <t>p1b5</t>
  </si>
  <si>
    <t>p1b6</t>
  </si>
  <si>
    <t>p1b7</t>
  </si>
  <si>
    <t>p1b10</t>
  </si>
  <si>
    <t>p1b11</t>
  </si>
  <si>
    <t>p1c4</t>
  </si>
  <si>
    <t>p1c7</t>
  </si>
  <si>
    <t>p1c9</t>
  </si>
  <si>
    <t>p1d4</t>
  </si>
  <si>
    <t>p1d7</t>
  </si>
  <si>
    <t>p1d8</t>
  </si>
  <si>
    <t>p1d9</t>
  </si>
  <si>
    <t>p1e8</t>
  </si>
  <si>
    <t>p1f7</t>
  </si>
  <si>
    <t>p1f8</t>
  </si>
  <si>
    <t>p1f9</t>
  </si>
  <si>
    <t>p1f10</t>
  </si>
  <si>
    <t>p1f11</t>
  </si>
  <si>
    <t>p1f12</t>
  </si>
  <si>
    <t>p1g1</t>
  </si>
  <si>
    <t>p1g2</t>
  </si>
  <si>
    <t>p1g3</t>
  </si>
  <si>
    <t>p1g4</t>
  </si>
  <si>
    <t>p1g5</t>
  </si>
  <si>
    <t>p1g6</t>
  </si>
  <si>
    <t>p1g7</t>
  </si>
  <si>
    <t>p1g8</t>
  </si>
  <si>
    <t>p1g9</t>
  </si>
  <si>
    <t>p1g10</t>
  </si>
  <si>
    <t>p1g11</t>
  </si>
  <si>
    <t>p1g12</t>
  </si>
  <si>
    <t>p1h2</t>
  </si>
  <si>
    <t>p1h3</t>
  </si>
  <si>
    <t>p1h4</t>
  </si>
  <si>
    <t>p1h5</t>
  </si>
  <si>
    <t>p1h6</t>
  </si>
  <si>
    <t>p1h7</t>
  </si>
  <si>
    <t>p1h8</t>
  </si>
  <si>
    <t>p1h9</t>
  </si>
  <si>
    <t>p1h10</t>
  </si>
  <si>
    <t>p1h11</t>
  </si>
  <si>
    <t>p1h12</t>
  </si>
  <si>
    <t>p2a2</t>
  </si>
  <si>
    <t>p2a3</t>
  </si>
  <si>
    <t>p2a4</t>
  </si>
  <si>
    <t>p2a5</t>
  </si>
  <si>
    <t>p2a6</t>
  </si>
  <si>
    <t>p2a7</t>
  </si>
  <si>
    <t>p2a9</t>
  </si>
  <si>
    <t>p2a10</t>
  </si>
  <si>
    <t>p2a12</t>
  </si>
  <si>
    <t>p2b1</t>
  </si>
  <si>
    <t>p2b2</t>
  </si>
  <si>
    <t>p2b4</t>
  </si>
  <si>
    <t>p2b5</t>
  </si>
  <si>
    <t>p2b7</t>
  </si>
  <si>
    <t>p2b8</t>
  </si>
  <si>
    <t>p2b9</t>
  </si>
  <si>
    <t>p2b10</t>
  </si>
  <si>
    <t>p2b11</t>
  </si>
  <si>
    <t>p2b12</t>
  </si>
  <si>
    <t>p2c2</t>
  </si>
  <si>
    <t>p2c3</t>
  </si>
  <si>
    <t>p2c4</t>
  </si>
  <si>
    <t>p2c5</t>
  </si>
  <si>
    <t>p2c7</t>
  </si>
  <si>
    <t>p2c8</t>
  </si>
  <si>
    <t>p2c9</t>
  </si>
  <si>
    <t>p2c10</t>
  </si>
  <si>
    <t>p2c11</t>
  </si>
  <si>
    <t>p2d2</t>
  </si>
  <si>
    <t>p2d5</t>
  </si>
  <si>
    <t>p2d7</t>
  </si>
  <si>
    <t>p2d9</t>
  </si>
  <si>
    <t>p2d10</t>
  </si>
  <si>
    <t>p2d11</t>
  </si>
  <si>
    <t>p2d12</t>
  </si>
  <si>
    <t>p2e1</t>
  </si>
  <si>
    <t>p2e4</t>
  </si>
  <si>
    <t>p2e6</t>
  </si>
  <si>
    <t>p2e7</t>
  </si>
  <si>
    <t>p2e8</t>
  </si>
  <si>
    <t>p2e10</t>
  </si>
  <si>
    <t>p2e11</t>
  </si>
  <si>
    <t>p2e12</t>
  </si>
  <si>
    <t>p2f1</t>
  </si>
  <si>
    <t>p2f2</t>
  </si>
  <si>
    <t>p2f4</t>
  </si>
  <si>
    <t>p2f7</t>
  </si>
  <si>
    <t>p2f8</t>
  </si>
  <si>
    <t>p2f11</t>
  </si>
  <si>
    <t>p1g4*</t>
  </si>
  <si>
    <t>p1g6*</t>
  </si>
  <si>
    <t>p2d2*</t>
  </si>
  <si>
    <t>p3c8*</t>
  </si>
  <si>
    <t>p3c9*</t>
  </si>
  <si>
    <t>Y11</t>
  </si>
  <si>
    <t>Date</t>
  </si>
  <si>
    <t>Plate</t>
  </si>
  <si>
    <t>condition</t>
  </si>
  <si>
    <t>Wells to not export</t>
  </si>
  <si>
    <t>columns 2-5, 8-10</t>
  </si>
  <si>
    <t>columns 1-4</t>
  </si>
  <si>
    <t>none</t>
  </si>
  <si>
    <t>0, 1</t>
  </si>
  <si>
    <t>columns 5, 6</t>
  </si>
  <si>
    <t>columns 1-6</t>
  </si>
  <si>
    <t>columns 5-10</t>
  </si>
  <si>
    <t>columns 1-4, 9-10</t>
  </si>
  <si>
    <t>columns 5-6</t>
  </si>
  <si>
    <t>columns 1-10</t>
  </si>
  <si>
    <t>columns 5-6, 9-10</t>
  </si>
  <si>
    <t>columns 7-8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</si>
  <si>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</si>
  <si>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</si>
  <si>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</si>
  <si>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</si>
  <si>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</si>
  <si>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</si>
  <si>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</si>
  <si>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</si>
  <si>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</si>
  <si>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</si>
  <si>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</si>
  <si>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Column22</t>
  </si>
  <si>
    <t>Column16383</t>
  </si>
  <si>
    <t>Cond1/20200117/P2 dark/</t>
  </si>
  <si>
    <t>Cond1/20200117/P3.1 dark/</t>
  </si>
  <si>
    <t>Cond1/20200109/P3 dark/</t>
  </si>
  <si>
    <t>Cond1/20200109/P2 dark/</t>
  </si>
  <si>
    <t>Cond1/20200117/P3 dark/</t>
  </si>
  <si>
    <t>Cond1/20200109/P2 dark//E12</t>
  </si>
  <si>
    <t>Cond1/20200117/P3.1 light/</t>
  </si>
  <si>
    <t>Cond1/20200109/P3 light/</t>
  </si>
  <si>
    <t>Cond1/20200117/P2 light/</t>
  </si>
  <si>
    <t>Cond1/20200109/P2 light/</t>
  </si>
  <si>
    <t>Cond1/20200117/P3 light/</t>
  </si>
  <si>
    <t>Cond1/20200109/P2 light//E12</t>
  </si>
  <si>
    <t>Cond2/20200211/P3.1 light/</t>
  </si>
  <si>
    <t>Cond2/20200211/P3 light/</t>
  </si>
  <si>
    <t>Cond2/20200211/P2 light/</t>
  </si>
  <si>
    <t>Cond2/20200215/P3 light/</t>
  </si>
  <si>
    <t>Cond3/20200310/P3.1 light/</t>
  </si>
  <si>
    <t>Cond3/20200310/P3 light/</t>
  </si>
  <si>
    <t>Cond3/20200310/P2 light/</t>
  </si>
  <si>
    <t>(+/-)</t>
  </si>
  <si>
    <t>Imax (25-45 bins)</t>
  </si>
  <si>
    <t>Comments</t>
  </si>
  <si>
    <t>MI vs bins is spiky</t>
  </si>
  <si>
    <t>Cond2/20200212/P2 light/</t>
  </si>
  <si>
    <t>Cond2/20200212/P3 light/</t>
  </si>
  <si>
    <t>Cond3/20200318/P2 light/</t>
  </si>
  <si>
    <t>Cond3/20200311/P2 light/</t>
  </si>
  <si>
    <t>Cond1/20200109/P3.1 dark/</t>
  </si>
  <si>
    <t>Cond1/20200109/P3.1 light/</t>
  </si>
  <si>
    <t>MI vs bins is still increasing</t>
  </si>
  <si>
    <t>not corrected for area</t>
  </si>
  <si>
    <t>Number of cells</t>
  </si>
  <si>
    <t>Cond0</t>
  </si>
  <si>
    <t>Cond1</t>
  </si>
  <si>
    <t>Cond2</t>
  </si>
  <si>
    <t>Cond3</t>
  </si>
  <si>
    <t>MI vs bins is spiky and increasing?</t>
  </si>
  <si>
    <t>Cond1/20200110/P3.1 dark/</t>
  </si>
  <si>
    <t>Cond1/20200110/P2 dark/</t>
  </si>
  <si>
    <t>Cond1/20200110/P3 dark/</t>
  </si>
  <si>
    <t>Cond1/20200110/P3.1 light/</t>
  </si>
  <si>
    <t>Cond1/20200110/P2 light/</t>
  </si>
  <si>
    <t>Cond1/20200110/P3 light/</t>
  </si>
  <si>
    <t>Cond2/20200212/P3.1 light/</t>
  </si>
  <si>
    <t>Cond2/20200215/P2 light/</t>
  </si>
  <si>
    <t>Cond2/20200213/P2 light/</t>
  </si>
  <si>
    <t>Cond2/20200213/P3 light/</t>
  </si>
  <si>
    <t>Cond2/20200213/P3.1 light/</t>
  </si>
  <si>
    <t>Cond3/20200311/P3 light/</t>
  </si>
  <si>
    <t>Cond3/20200318/P3 light/</t>
  </si>
  <si>
    <t>Cond3/20200311/P3.1 light/</t>
  </si>
  <si>
    <t>Cond3/20200312/P2 light/</t>
  </si>
  <si>
    <t>Cond3/20200318/P3.1 light/</t>
  </si>
  <si>
    <t>Cond3/20200312/P3 light/</t>
  </si>
  <si>
    <t>Cond3/20200312/P3.1 light/</t>
  </si>
  <si>
    <t>MI vs bins is a little spiky</t>
  </si>
  <si>
    <t>MI vs bins is little spiky</t>
  </si>
  <si>
    <t>MI vs bins is spiky and increasing</t>
  </si>
  <si>
    <t>Corrected for area (divide by FSC-A,then multiply by10)</t>
  </si>
  <si>
    <t>Imax range</t>
  </si>
  <si>
    <t>little spiky</t>
  </si>
  <si>
    <t>spiky, increasing</t>
  </si>
  <si>
    <t>very spiky, increasing</t>
  </si>
  <si>
    <t>weird-looking</t>
  </si>
  <si>
    <t>spiky</t>
  </si>
  <si>
    <t>Comments2</t>
  </si>
  <si>
    <t>Column16387</t>
  </si>
  <si>
    <t>Column16388</t>
  </si>
  <si>
    <t>Column16389</t>
  </si>
  <si>
    <t>Column16390</t>
  </si>
  <si>
    <t>Column16391</t>
  </si>
  <si>
    <t>Column16392</t>
  </si>
  <si>
    <t>Column16393</t>
  </si>
  <si>
    <t>Column16394</t>
  </si>
  <si>
    <t>Column16395</t>
  </si>
  <si>
    <t>Column16396</t>
  </si>
  <si>
    <t>Column16397</t>
  </si>
  <si>
    <t>Column16398</t>
  </si>
  <si>
    <t>VP16 (JY30)</t>
  </si>
  <si>
    <t>VP16 (JY145)</t>
  </si>
  <si>
    <t>swc3</t>
  </si>
  <si>
    <t>dep1</t>
  </si>
  <si>
    <t>swd1</t>
  </si>
  <si>
    <t>idb7</t>
  </si>
  <si>
    <t>hir1</t>
  </si>
  <si>
    <t>spt7</t>
  </si>
  <si>
    <t>nhp6b</t>
  </si>
  <si>
    <t>rxt2</t>
  </si>
  <si>
    <t>swd3</t>
  </si>
  <si>
    <t>taf5</t>
  </si>
  <si>
    <t>swc5</t>
  </si>
  <si>
    <t>isw1</t>
  </si>
  <si>
    <t>med22</t>
  </si>
  <si>
    <t>shg1</t>
  </si>
  <si>
    <t>paf1</t>
  </si>
  <si>
    <t>htl1</t>
  </si>
  <si>
    <t>rsc6</t>
  </si>
  <si>
    <t>rxt3</t>
  </si>
  <si>
    <t>dpb4</t>
  </si>
  <si>
    <t>taf10</t>
  </si>
  <si>
    <t>spt3</t>
  </si>
  <si>
    <t>eaf5</t>
  </si>
  <si>
    <t>ies6</t>
  </si>
  <si>
    <t>chz1</t>
  </si>
  <si>
    <t>med31</t>
  </si>
  <si>
    <t>asf1</t>
  </si>
  <si>
    <t>swi3</t>
  </si>
  <si>
    <t>eaf6</t>
  </si>
  <si>
    <t>tti1</t>
  </si>
  <si>
    <t>ash1</t>
  </si>
  <si>
    <t>rsc4</t>
  </si>
  <si>
    <t>caf4</t>
  </si>
  <si>
    <t>nap1</t>
  </si>
  <si>
    <t>bre2</t>
  </si>
  <si>
    <t>rsc58</t>
  </si>
  <si>
    <t>med14</t>
  </si>
  <si>
    <t>arp6</t>
  </si>
  <si>
    <t>tos4</t>
  </si>
  <si>
    <t>bur2</t>
  </si>
  <si>
    <t>sfh1</t>
  </si>
  <si>
    <t>rsc2</t>
  </si>
  <si>
    <t>swc7</t>
  </si>
  <si>
    <t>cdc73</t>
  </si>
  <si>
    <t>cac2</t>
  </si>
  <si>
    <t>rsc9</t>
  </si>
  <si>
    <t>arp9</t>
  </si>
  <si>
    <t>ioc4</t>
  </si>
  <si>
    <t>stb2</t>
  </si>
  <si>
    <t>npl6</t>
  </si>
  <si>
    <t>yku80</t>
  </si>
  <si>
    <t>med11</t>
  </si>
  <si>
    <t>taf7</t>
  </si>
  <si>
    <t>taf9</t>
  </si>
  <si>
    <t>sap30</t>
  </si>
  <si>
    <t>hhf2</t>
  </si>
  <si>
    <t>arp5</t>
  </si>
  <si>
    <t>pho23</t>
  </si>
  <si>
    <t>yaf9</t>
  </si>
  <si>
    <t>eaf7</t>
  </si>
  <si>
    <t>ies2</t>
  </si>
  <si>
    <t>caf120</t>
  </si>
  <si>
    <t>caf40</t>
  </si>
  <si>
    <t>pop2</t>
  </si>
  <si>
    <t>htz1</t>
  </si>
  <si>
    <t>med7</t>
  </si>
  <si>
    <t>spt20</t>
  </si>
  <si>
    <t>hir2</t>
  </si>
  <si>
    <t>yng1</t>
  </si>
  <si>
    <t>leo1</t>
  </si>
  <si>
    <t>med4</t>
  </si>
  <si>
    <t>ies4</t>
  </si>
  <si>
    <t>rfm1</t>
  </si>
  <si>
    <t>sgf11</t>
  </si>
  <si>
    <t>lge1</t>
  </si>
  <si>
    <t>taf14</t>
  </si>
  <si>
    <t>spp1</t>
  </si>
  <si>
    <t>cti6</t>
  </si>
  <si>
    <t>rvb2</t>
  </si>
  <si>
    <t>cac1</t>
  </si>
  <si>
    <t>eaf3</t>
  </si>
  <si>
    <t>arp7</t>
  </si>
  <si>
    <t>not5</t>
  </si>
  <si>
    <t>hda3</t>
  </si>
  <si>
    <t>snf6</t>
  </si>
  <si>
    <t>swi1</t>
  </si>
  <si>
    <t>sir1</t>
  </si>
  <si>
    <t>hpa2</t>
  </si>
  <si>
    <t>sas2</t>
  </si>
  <si>
    <t>hst2</t>
  </si>
  <si>
    <t>gcn5</t>
  </si>
  <si>
    <t>hos2</t>
  </si>
  <si>
    <t>rtt106</t>
  </si>
  <si>
    <t>hos1</t>
  </si>
  <si>
    <t>jhd1</t>
  </si>
  <si>
    <t>hst1</t>
  </si>
  <si>
    <t>mig1</t>
  </si>
  <si>
    <t>sir2</t>
  </si>
  <si>
    <t>jhd2</t>
  </si>
  <si>
    <t>rph1</t>
  </si>
  <si>
    <t>arp8</t>
  </si>
  <si>
    <t>taf1</t>
  </si>
  <si>
    <t>hir3</t>
  </si>
  <si>
    <t>ino80</t>
  </si>
  <si>
    <t>spt16</t>
  </si>
  <si>
    <t>ecm5</t>
  </si>
  <si>
    <t>set1</t>
  </si>
  <si>
    <t>nut1</t>
  </si>
  <si>
    <t>Reporter</t>
  </si>
  <si>
    <t>Column13</t>
  </si>
  <si>
    <t>Column14</t>
  </si>
  <si>
    <t>export_JL2020-01-09_dark_E12.0001.mqd.csv</t>
  </si>
  <si>
    <t>export_JL2020-01-09_light_E12.0002.mqd.csv</t>
  </si>
  <si>
    <t>export_JL2020-01-09_dark_F12.0001.mqd.csv</t>
  </si>
  <si>
    <t>export_JL2020-01-09_light_F12.0002.mqd.csv</t>
  </si>
  <si>
    <t>export_JL2020-01-09_dark_G12.0001.mqd.csv</t>
  </si>
  <si>
    <t>export_JL2020-01-09_light_G12.0002.mqd.csv</t>
  </si>
  <si>
    <t>export_JL2020-01-09_dark_H12.0001.mqd.csv</t>
  </si>
  <si>
    <t>export_JL2020-01-09_light_H12.0002.mqd.csv</t>
  </si>
  <si>
    <t>export_JL2020-01-17_dark_E12.0003.mqd.csv</t>
  </si>
  <si>
    <t>export_JL2020-01-17_light_E12.0001.mqd.csv</t>
  </si>
  <si>
    <t>export_JL2020-02-11_light_E12.0001.mqd.csv</t>
  </si>
  <si>
    <t>export_JL2020-03-10_3.1_light_E12.0001.mqd.csv</t>
  </si>
  <si>
    <t>export_JL2020-01-17_dark_F12.0003.mqd.csv</t>
  </si>
  <si>
    <t>export_JL2020-01-17_light_F12.0001.mqd.csv</t>
  </si>
  <si>
    <t>export_JL2020-02-11_light_F12.0001.mqd.csv</t>
  </si>
  <si>
    <t>export_JL2020-03-10_3.1_light_F12.0001.mqd.csv</t>
  </si>
  <si>
    <t>export_JL2020-01-17_dark_G12.0003.mqd.csv</t>
  </si>
  <si>
    <t>export_JL2020-01-17_light_G12.0001.mqd.csv</t>
  </si>
  <si>
    <t>export_JL2020-02-11_light_G12.0001.mqd.csv</t>
  </si>
  <si>
    <t>export_JL2020-03-10_3.1_light_G12.0001.mqd.csv</t>
  </si>
  <si>
    <t>export_JL2020-01-17_dark_H12.0003.mqd.csv</t>
  </si>
  <si>
    <t>export_JL2020-01-17_light_H12.0001.mqd.csv</t>
  </si>
  <si>
    <t>export_JL2020-02-11_light_H12.0001.mqd.csv</t>
  </si>
  <si>
    <t>export_JL2020-03-10_3.1_light_H12.0001.mqd.csv</t>
  </si>
  <si>
    <t>export_JL2020-01-09_dark_E7.0004.mqd.csv</t>
  </si>
  <si>
    <t>export_JL2020-01-09_light_E7.0002.mqd.csv</t>
  </si>
  <si>
    <t>export_JL2020-02-11_light_E7.0003.mqd.csv</t>
  </si>
  <si>
    <t>export_JL2020-03-10_2.0light_E7.0001.mqd.csv</t>
  </si>
  <si>
    <t>export_JL2020-01-09_dark_F7.0004.mqd.csv</t>
  </si>
  <si>
    <t>export_JL2020-01-09_light_F7.0002.mqd.csv</t>
  </si>
  <si>
    <t>export_JL2020-02-11_light_F7.0003.mqd.csv</t>
  </si>
  <si>
    <t>export_JL2020-03-10_2.0light_F7.0001.mqd.csv</t>
  </si>
  <si>
    <t>export_JL2020-01-09_dark_G7.0004.mqd.csv</t>
  </si>
  <si>
    <t>export_JL2020-01-09_light_G7.0002.mqd.csv</t>
  </si>
  <si>
    <t>export_JL2020-02-11_light_G7.0003.mqd.csv</t>
  </si>
  <si>
    <t>export_JL2020-03-10_2.0light_G7.0001.mqd.csv</t>
  </si>
  <si>
    <t>export_JL2020-01-09_dark_H7.0004.mqd.csv</t>
  </si>
  <si>
    <t>export_JL2020-01-09_light_H7.0002.mqd.csv</t>
  </si>
  <si>
    <t>export_JL2020-02-11_light_H7.0003.mqd.csv</t>
  </si>
  <si>
    <t>export_JL2020-03-10_2.0light_H7.0001.mqd.csv</t>
  </si>
  <si>
    <t>export_JL2020-01-09_dark_A1.0002.mqd.csv</t>
  </si>
  <si>
    <t>export_JL2020-01-09_light_A1.0001.mqd.csv</t>
  </si>
  <si>
    <t>export_JL2020-02-11_light_A1.0002.mqd.csv</t>
  </si>
  <si>
    <t>export_JL2020-03-10_3.0_light_A1.0001.mqd.csv</t>
  </si>
  <si>
    <t>export_JL2020-01-09_dark_B1.0002.mqd.csv</t>
  </si>
  <si>
    <t>export_JL2020-01-09_light_B1.0001.mqd.csv</t>
  </si>
  <si>
    <t>export_JL2020-02-11_light_B1.0002.mqd.csv</t>
  </si>
  <si>
    <t>export_JL2020-03-10_3.0_light_B1.0001.mqd.csv</t>
  </si>
  <si>
    <t>export_JL2020-01-09_dark_C1.0002.mqd.csv</t>
  </si>
  <si>
    <t>export_JL2020-01-09_light_C1.0001.mqd.csv</t>
  </si>
  <si>
    <t>export_JL2020-02-11_light_C1.0002.mqd.csv</t>
  </si>
  <si>
    <t>export_JL2020-03-10_3.0_light_C1.0001.mqd.csv</t>
  </si>
  <si>
    <t>export_JL2020-01-09_dark_D1.0002.mqd.csv</t>
  </si>
  <si>
    <t>export_JL2020-01-09_light_D1.0001.mqd.csv</t>
  </si>
  <si>
    <t>export_JL2020-02-11_light_D1.0002.mqd.csv</t>
  </si>
  <si>
    <t>export_JL2020-03-10_3.0_light_D1.0001.mqd.csv</t>
  </si>
  <si>
    <t>export_JL2020-01-09_dark_A1.0001.mqd.csv</t>
  </si>
  <si>
    <t>export_JL2020-01-09_light_A1.0003.mqd.csv</t>
  </si>
  <si>
    <t>export_JL2020-02-11_light_A1.0001.mqd.csv</t>
  </si>
  <si>
    <t>export_JL2020-03-10_3.1_light_A1.0001.mqd.csv</t>
  </si>
  <si>
    <t>export_JL2020-01-09_dark_B1.0001.mqd.csv</t>
  </si>
  <si>
    <t>export_JL2020-01-09_light_B1.0003.mqd.csv</t>
  </si>
  <si>
    <t>export_JL2020-02-11_light_B1.0001.mqd.csv</t>
  </si>
  <si>
    <t>export_JL2020-03-10_3.1_light_B1.0001.mqd.csv</t>
  </si>
  <si>
    <t>export_JL2020-01-09_dark_C1.0001.mqd.csv</t>
  </si>
  <si>
    <t>export_JL2020-01-09_light_C1.0003.mqd.csv</t>
  </si>
  <si>
    <t>export_JL2020-02-11_light_C1.0001.mqd.csv</t>
  </si>
  <si>
    <t>export_JL2020-03-10_3.1_light_C1.0001.mqd.csv</t>
  </si>
  <si>
    <t>export_JL2020-01-09_dark_D1.0001.mqd.csv</t>
  </si>
  <si>
    <t>export_JL2020-01-09_light_D1.0003.mqd.csv</t>
  </si>
  <si>
    <t>export_JL2020-02-11_light_D1.0001.mqd.csv</t>
  </si>
  <si>
    <t>export_JL2020-03-10_3.1_light_D1.0001.mqd.csv</t>
  </si>
  <si>
    <t>export_JL2020-02-12_2.0light_E7.0001.mqd.csv</t>
  </si>
  <si>
    <t>export_JL2020-03-11_2.0light_E7.0001.mqd.csv</t>
  </si>
  <si>
    <t>export_JL2020-02-12_2.0light_F7.0001.mqd.csv</t>
  </si>
  <si>
    <t>export_JL2020-03-11_2.0light_F7.0001.mqd.csv</t>
  </si>
  <si>
    <t>export_JL2020-02-12_2.0light_G7.0001.mqd.csv</t>
  </si>
  <si>
    <t>export_JL2020-03-11_2.0light_G7.0001.mqd.csv</t>
  </si>
  <si>
    <t>export_JL2020-02-12_2.0light_H7.0001.mqd.csv</t>
  </si>
  <si>
    <t>export_JL2020-03-11_2.0light_H7.0001.mqd.csv</t>
  </si>
  <si>
    <t>export_JL2020-02-12_3.0 light_A1.0001.mqd.csv</t>
  </si>
  <si>
    <t>export_JL2020-02-12_3.0 light_B1.0001.mqd.csv</t>
  </si>
  <si>
    <t>export_JL2020-02-12_3.0 light_C1.0001.mqd.csv</t>
  </si>
  <si>
    <t>export_JL2020-02-12_3.0 light_D1.0001.mqd.csv</t>
  </si>
  <si>
    <t>export_JL2020-01-17_dark_E7.0001.mqd.csv</t>
  </si>
  <si>
    <t>export_JL2020-01-17_light_E7.0003.mqd.csv</t>
  </si>
  <si>
    <t>export_JL2020-01-17_dark_F7.0001.mqd.csv</t>
  </si>
  <si>
    <t>export_JL2020-01-17_light_F7.0003.mqd.csv</t>
  </si>
  <si>
    <t>export_JL2020-01-17_dark_G7.0001.mqd.csv</t>
  </si>
  <si>
    <t>export_JL2020-01-17_light_G7.0003.mqd.csv</t>
  </si>
  <si>
    <t>export_JL2020-01-17_dark_H7.0001.mqd.csv</t>
  </si>
  <si>
    <t>export_JL2020-01-17_light_H7.0003.mqd.csv</t>
  </si>
  <si>
    <t>export_JL2020-01-17_dark_A1.0001.mqd.csv</t>
  </si>
  <si>
    <t>export_JL2020-01-17_light_A1.0002.mqd.csv</t>
  </si>
  <si>
    <t>export_JL2020-03-18_light_E7.0003.mqd.csv</t>
  </si>
  <si>
    <t>export_JL2020-01-17_dark_B1.0001.mqd.csv</t>
  </si>
  <si>
    <t>export_JL2020-01-17_light_B1.0002.mqd.csv</t>
  </si>
  <si>
    <t>export_JL2020-03-18_light_F7.0003.mqd.csv</t>
  </si>
  <si>
    <t>export_JL2020-01-17_dark_C1.0001.mqd.csv</t>
  </si>
  <si>
    <t>export_JL2020-01-17_light_C1.0002.mqd.csv</t>
  </si>
  <si>
    <t>export_JL2020-03-18_light_G7.0003.mqd.csv</t>
  </si>
  <si>
    <t>export_JL2020-01-17_dark_D1.0001.mqd.csv</t>
  </si>
  <si>
    <t>export_JL2020-01-17_light_D1.0002.mqd.csv</t>
  </si>
  <si>
    <t>export_JL2020-03-18_light_H7.0003.mqd.csv</t>
  </si>
  <si>
    <t>export_JL2020-01-17_dark_A1.0002.mqd.csv</t>
  </si>
  <si>
    <t>export_JL2020-01-17_light_A1.0001.mqd.csv</t>
  </si>
  <si>
    <t>export_JL2020-02-15_3.0light_A1.0001.mqd.csv</t>
  </si>
  <si>
    <t>export_JL2020-01-17_dark_B1.0002.mqd.csv</t>
  </si>
  <si>
    <t>export_JL2020-01-17_light_B1.0001.mqd.csv</t>
  </si>
  <si>
    <t>export_JL2020-02-15_3.0light_B1.0001.mqd.csv</t>
  </si>
  <si>
    <t>export_JL2020-01-17_dark_C1.0002.mqd.csv</t>
  </si>
  <si>
    <t>export_JL2020-01-17_light_C1.0001.mqd.csv</t>
  </si>
  <si>
    <t>export_JL2020-02-15_3.0light_C1.0001.mqd.csv</t>
  </si>
  <si>
    <t>export_JL2020-01-17_dark_D1.0002.mqd.csv</t>
  </si>
  <si>
    <t>export_JL2020-01-17_light_D1.0001.mqd.csv</t>
  </si>
  <si>
    <t>export_JL2020-02-15_3.0light_D1.0001.mqd.csv</t>
  </si>
  <si>
    <t>export_JL2020-01-17_dark_A2.0001.mqd.csv</t>
  </si>
  <si>
    <t>export_JL2020-01-17_light_A2.0003.mqd.csv</t>
  </si>
  <si>
    <t>export_JL2020-02-11_light_E8.0003.mqd.csv</t>
  </si>
  <si>
    <t>export_JL2020-03-10_2.0light_A2.0001.mqd.csv</t>
  </si>
  <si>
    <t>export_JL2020-01-17_dark_B2.0001.mqd.csv</t>
  </si>
  <si>
    <t>export_JL2020-01-17_light_B2.0003.mqd.csv</t>
  </si>
  <si>
    <t>export_JL2020-02-11_light_F8.0003.mqd.csv</t>
  </si>
  <si>
    <t>export_JL2020-03-10_2.0light_B2.0001.mqd.csv</t>
  </si>
  <si>
    <t>export_JL2020-01-17_dark_C2.0001.mqd.csv</t>
  </si>
  <si>
    <t>export_JL2020-01-17_light_C2.0003.mqd.csv</t>
  </si>
  <si>
    <t>export_JL2020-02-11_light_G8.0003.mqd.csv</t>
  </si>
  <si>
    <t>export_JL2020-03-10_2.0light_C2.0001.mqd.csv</t>
  </si>
  <si>
    <t>export_JL2020-01-17_dark_D2.0001.mqd.csv</t>
  </si>
  <si>
    <t>export_JL2020-01-17_light_D2.0003.mqd.csv</t>
  </si>
  <si>
    <t>export_JL2020-02-11_light_H8.0003.mqd.csv</t>
  </si>
  <si>
    <t>export_JL2020-03-10_2.0light_D2.0001.mqd.csv</t>
  </si>
  <si>
    <t>export_JL2020-01-17_dark_A3.0001.mqd.csv</t>
  </si>
  <si>
    <t>export_JL2020-01-17_light_A3.0003.mqd.csv</t>
  </si>
  <si>
    <t>export_JL2020-02-11_light_A2.0003.mqd.csv</t>
  </si>
  <si>
    <t>export_JL2020-03-10_2.0light_A3.0001.mqd.csv</t>
  </si>
  <si>
    <t>export_JL2020-01-17_dark_B3.0001.mqd.csv</t>
  </si>
  <si>
    <t>export_JL2020-01-17_light_B3.0003.mqd.csv</t>
  </si>
  <si>
    <t>export_JL2020-02-11_light_B2.0003.mqd.csv</t>
  </si>
  <si>
    <t>export_JL2020-03-10_2.0light_B3.0001.mqd.csv</t>
  </si>
  <si>
    <t>export_JL2020-01-17_dark_C3.0001.mqd.csv</t>
  </si>
  <si>
    <t>export_JL2020-01-17_light_C3.0003.mqd.csv</t>
  </si>
  <si>
    <t>export_JL2020-02-11_light_C2.0003.mqd.csv</t>
  </si>
  <si>
    <t>export_JL2020-03-10_2.0light_C3.0001.mqd.csv</t>
  </si>
  <si>
    <t>export_JL2020-01-17_dark_D3.0001.mqd.csv</t>
  </si>
  <si>
    <t>export_JL2020-01-17_light_D3.0003.mqd.csv</t>
  </si>
  <si>
    <t>export_JL2020-02-11_light_D2.0003.mqd.csv</t>
  </si>
  <si>
    <t>export_JL2020-03-10_2.0light_D3.0001.mqd.csv</t>
  </si>
  <si>
    <t>export_JL2020-01-17_dark_A4.0001.mqd.csv</t>
  </si>
  <si>
    <t>export_JL2020-01-17_light_A4.0003.mqd.csv</t>
  </si>
  <si>
    <t>export_JL2020-02-11_light_A3.0003.mqd.csv</t>
  </si>
  <si>
    <t>export_JL2020-03-10_2.0light_A4.0001.mqd.csv</t>
  </si>
  <si>
    <t>export_JL2020-01-17_dark_B4.0001.mqd.csv</t>
  </si>
  <si>
    <t>export_JL2020-01-17_light_B4.0003.mqd.csv</t>
  </si>
  <si>
    <t>export_JL2020-02-11_light_B3.0003.mqd.csv</t>
  </si>
  <si>
    <t>export_JL2020-03-10_2.0light_B4.0001.mqd.csv</t>
  </si>
  <si>
    <t>export_JL2020-01-17_dark_C4.0001.mqd.csv</t>
  </si>
  <si>
    <t>export_JL2020-01-17_light_C4.0003.mqd.csv</t>
  </si>
  <si>
    <t>export_JL2020-02-11_light_C3.0003.mqd.csv</t>
  </si>
  <si>
    <t>export_JL2020-03-10_2.0light_C4.0001.mqd.csv</t>
  </si>
  <si>
    <t>export_JL2020-01-17_dark_D4.0001.mqd.csv</t>
  </si>
  <si>
    <t>export_JL2020-01-17_light_D4.0003.mqd.csv</t>
  </si>
  <si>
    <t>export_JL2020-02-11_light_D3.0003.mqd.csv</t>
  </si>
  <si>
    <t>export_JL2020-03-10_2.0light_D4.0001.mqd.csv</t>
  </si>
  <si>
    <t>export_JL2020-02-11_light_A4.0003.mqd.csv</t>
  </si>
  <si>
    <t>export_JL2020-03-10_2.0light_A5.0001.mqd.csv</t>
  </si>
  <si>
    <t>export_JL2020-02-11_light_B4.0003.mqd.csv</t>
  </si>
  <si>
    <t>export_JL2020-03-10_2.0light_B5.0001.mqd.csv</t>
  </si>
  <si>
    <t>export_JL2020-02-11_light_C4.0003.mqd.csv</t>
  </si>
  <si>
    <t>export_JL2020-03-10_2.0light_C5.0001.mqd.csv</t>
  </si>
  <si>
    <t>export_JL2020-02-11_light_D4.0003.mqd.csv</t>
  </si>
  <si>
    <t>export_JL2020-03-10_2.0light_D5.0001.mqd.csv</t>
  </si>
  <si>
    <t>export_JL2020-01-09_dark_A6.0004.mqd.csv</t>
  </si>
  <si>
    <t>export_JL2020-01-09_light_A6.0002.mqd.csv</t>
  </si>
  <si>
    <t>export_JL2020-02-11_light_A6.0003.mqd.csv</t>
  </si>
  <si>
    <t>export_JL2020-03-10_2.0light_A8.0001.mqd.csv</t>
  </si>
  <si>
    <t>export_JL2020-01-09_dark_B6.0004.mqd.csv</t>
  </si>
  <si>
    <t>export_JL2020-01-09_light_B6.0002.mqd.csv</t>
  </si>
  <si>
    <t>export_JL2020-02-11_light_B6.0003.mqd.csv</t>
  </si>
  <si>
    <t>export_JL2020-03-10_2.0light_B8.0001.mqd.csv</t>
  </si>
  <si>
    <t>export_JL2020-01-09_dark_C6.0004.mqd.csv</t>
  </si>
  <si>
    <t>export_JL2020-01-09_light_C6.0002.mqd.csv</t>
  </si>
  <si>
    <t>export_JL2020-02-11_light_C6.0003.mqd.csv</t>
  </si>
  <si>
    <t>export_JL2020-03-10_2.0light_C8.0001.mqd.csv</t>
  </si>
  <si>
    <t>export_JL2020-01-09_dark_D6.0004.mqd.csv</t>
  </si>
  <si>
    <t>export_JL2020-01-09_light_D6.0002.mqd.csv</t>
  </si>
  <si>
    <t>export_JL2020-02-11_light_D6.0003.mqd.csv</t>
  </si>
  <si>
    <t>export_JL2020-03-10_2.0light_D8.0001.mqd.csv</t>
  </si>
  <si>
    <t>export_JL2020-01-17_dark_A5.0001.mqd.csv</t>
  </si>
  <si>
    <t>export_JL2020-01-17_light_A5.0003.mqd.csv</t>
  </si>
  <si>
    <t>export_JL2020-02-11_light_A9.0003.mqd.csv</t>
  </si>
  <si>
    <t>export_JL2020-03-10_2.0light_A9.0001.mqd.csv</t>
  </si>
  <si>
    <t>export_JL2020-01-17_dark_B5.0001.mqd.csv</t>
  </si>
  <si>
    <t>export_JL2020-01-17_light_B5.0003.mqd.csv</t>
  </si>
  <si>
    <t>export_JL2020-02-11_light_B10.0003.mqd.csv</t>
  </si>
  <si>
    <t>export_JL2020-03-10_2.0light_B10.0001.mqd.csv</t>
  </si>
  <si>
    <t>export_JL2020-01-17_dark_C5.0001.mqd.csv</t>
  </si>
  <si>
    <t>export_JL2020-01-17_light_C5.0003.mqd.csv</t>
  </si>
  <si>
    <t>export_JL2020-02-11_light_C9.0003.mqd.csv</t>
  </si>
  <si>
    <t>export_JL2020-03-10_2.0light_C9.0001.mqd.csv</t>
  </si>
  <si>
    <t>export_JL2020-01-17_dark_D5.0001.mqd.csv</t>
  </si>
  <si>
    <t>export_JL2020-01-17_light_D5.0003.mqd.csv</t>
  </si>
  <si>
    <t>export_JL2020-02-11_light_D9.0003.mqd.csv</t>
  </si>
  <si>
    <t>export_JL2020-03-10_2.0light_D9.0001.mqd.csv</t>
  </si>
  <si>
    <t>export_JL2020-02-11_light_A8.0003.mqd.csv</t>
  </si>
  <si>
    <t>export_JL2020-03-10_3.0_light_E1.0001.mqd.csv</t>
  </si>
  <si>
    <t>export_JL2020-02-11_light_B8.0003.mqd.csv</t>
  </si>
  <si>
    <t>export_JL2020-03-10_3.0_light_F1.0001.mqd.csv</t>
  </si>
  <si>
    <t>export_JL2020-02-11_light_C8.0003.mqd.csv</t>
  </si>
  <si>
    <t>export_JL2020-03-10_3.0_light_G1.0001.mqd.csv</t>
  </si>
  <si>
    <t>export_JL2020-02-11_light_D8.0003.mqd.csv</t>
  </si>
  <si>
    <t>export_JL2020-03-10_3.0_light_H1.0001.mqd.csv</t>
  </si>
  <si>
    <t>export_JL2020-01-09_dark_A9.0004.mqd.csv</t>
  </si>
  <si>
    <t>export_JL2020-01-09_light_A9.0002.mqd.csv</t>
  </si>
  <si>
    <t>export_JL2020-02-11_light_E1.0002.mqd.csv</t>
  </si>
  <si>
    <t>export_JL2020-03-10_3.0_light_A4.0001.mqd.csv</t>
  </si>
  <si>
    <t>export_JL2020-01-09_dark_B10.0004.mqd.csv</t>
  </si>
  <si>
    <t>export_JL2020-01-09_light_B10.0002.mqd.csv</t>
  </si>
  <si>
    <t>export_JL2020-02-11_light_F1.0002.mqd.csv</t>
  </si>
  <si>
    <t>export_JL2020-03-10_3.0_light_C12.0001.mqd.csv</t>
  </si>
  <si>
    <t>export_JL2020-01-09_dark_C9.0004.mqd.csv</t>
  </si>
  <si>
    <t>export_JL2020-01-09_light_C9.0002.mqd.csv</t>
  </si>
  <si>
    <t>export_JL2020-02-11_light_G1.0002.mqd.csv</t>
  </si>
  <si>
    <t>export_JL2020-03-10_3.0_light_C4.0001.mqd.csv</t>
  </si>
  <si>
    <t>export_JL2020-01-09_dark_D9.0004.mqd.csv</t>
  </si>
  <si>
    <t>export_JL2020-01-09_light_D9.0002.mqd.csv</t>
  </si>
  <si>
    <t>export_JL2020-02-11_light_H1.0002.mqd.csv</t>
  </si>
  <si>
    <t>export_JL2020-03-10_3.0_light_D4.0001.mqd.csv</t>
  </si>
  <si>
    <t>export_JL2020-01-17_dark_E2.0001.mqd.csv</t>
  </si>
  <si>
    <t>export_JL2020-01-17_light_E2.0003.mqd.csv</t>
  </si>
  <si>
    <t>export_JL2020-02-11_light_E2.0003.mqd.csv</t>
  </si>
  <si>
    <t>export_JL2020-03-10_2.0light_E3.0001.mqd.csv</t>
  </si>
  <si>
    <t>export_JL2020-01-17_dark_F2.0001.mqd.csv</t>
  </si>
  <si>
    <t>export_JL2020-01-17_light_F2.0003.mqd.csv</t>
  </si>
  <si>
    <t>export_JL2020-02-11_light_F2.0003.mqd.csv</t>
  </si>
  <si>
    <t>export_JL2020-03-10_2.0light_F3.0001.mqd.csv</t>
  </si>
  <si>
    <t>export_JL2020-01-17_dark_G2.0001.mqd.csv</t>
  </si>
  <si>
    <t>export_JL2020-01-17_light_G2.0003.mqd.csv</t>
  </si>
  <si>
    <t>export_JL2020-02-11_light_G2.0003.mqd.csv</t>
  </si>
  <si>
    <t>export_JL2020-03-10_2.0light_G3.0001.mqd.csv</t>
  </si>
  <si>
    <t>export_JL2020-01-17_dark_H2.0001.mqd.csv</t>
  </si>
  <si>
    <t>export_JL2020-01-17_light_H2.0003.mqd.csv</t>
  </si>
  <si>
    <t>export_JL2020-02-11_light_H2.0003.mqd.csv</t>
  </si>
  <si>
    <t>export_JL2020-03-10_2.0light_H3.0001.mqd.csv</t>
  </si>
  <si>
    <t>export_JL2020-02-11_light_E3.0003.mqd.csv</t>
  </si>
  <si>
    <t>export_JL2020-03-10_2.0light_E4.0001.mqd.csv</t>
  </si>
  <si>
    <t>export_JL2020-02-11_light_F3.0003.mqd.csv</t>
  </si>
  <si>
    <t>export_JL2020-03-10_2.0light_F4.0001.mqd.csv</t>
  </si>
  <si>
    <t>export_JL2020-02-11_light_G3.0003.mqd.csv</t>
  </si>
  <si>
    <t>export_JL2020-03-10_2.0light_G4.0001.mqd.csv</t>
  </si>
  <si>
    <t>export_JL2020-02-11_light_H3.0003.mqd.csv</t>
  </si>
  <si>
    <t>export_JL2020-03-10_2.0light_H4.0001.mqd.csv</t>
  </si>
  <si>
    <t>export_JL2020-02-11_light_E4.0003.mqd.csv</t>
  </si>
  <si>
    <t>export_JL2020-03-10_2.0light_E5.0001.mqd.csv</t>
  </si>
  <si>
    <t>export_JL2020-02-11_light_F4.0003.mqd.csv</t>
  </si>
  <si>
    <t>export_JL2020-03-10_2.0light_F5.0001.mqd.csv</t>
  </si>
  <si>
    <t>export_JL2020-02-11_light_G4.0003.mqd.csv</t>
  </si>
  <si>
    <t>export_JL2020-03-10_2.0light_G5.0001.mqd.csv</t>
  </si>
  <si>
    <t>export_JL2020-02-11_light_H4.0003.mqd.csv</t>
  </si>
  <si>
    <t>export_JL2020-03-10_2.0light_H5.0001.mqd.csv</t>
  </si>
  <si>
    <t>export_JL2020-01-17_dark_E5.0001.mqd.csv</t>
  </si>
  <si>
    <t>export_JL2020-01-17_light_E5.0003.mqd.csv</t>
  </si>
  <si>
    <t>export_JL2020-02-11_light_E5.0003.mqd.csv</t>
  </si>
  <si>
    <t>export_JL2020-03-10_2.0light_E6.0001.mqd.csv</t>
  </si>
  <si>
    <t>export_JL2020-01-17_dark_F5.0001.mqd.csv</t>
  </si>
  <si>
    <t>export_JL2020-01-17_light_F5.0003.mqd.csv</t>
  </si>
  <si>
    <t>export_JL2020-02-11_light_F5.0003.mqd.csv</t>
  </si>
  <si>
    <t>export_JL2020-03-10_2.0light_F6.0001.mqd.csv</t>
  </si>
  <si>
    <t>export_JL2020-01-17_dark_G5.0001.mqd.csv</t>
  </si>
  <si>
    <t>export_JL2020-01-17_light_G5.0003.mqd.csv</t>
  </si>
  <si>
    <t>export_JL2020-02-11_light_G5.0003.mqd.csv</t>
  </si>
  <si>
    <t>export_JL2020-03-10_2.0light_G6.0001.mqd.csv</t>
  </si>
  <si>
    <t>export_JL2020-01-17_dark_H5.0001.mqd.csv</t>
  </si>
  <si>
    <t>export_JL2020-01-17_light_H5.0003.mqd.csv</t>
  </si>
  <si>
    <t>export_JL2020-02-11_light_H5.0003.mqd.csv</t>
  </si>
  <si>
    <t>export_JL2020-03-10_2.0light_H6.0001.mqd.csv</t>
  </si>
  <si>
    <t>export_JL2020-01-09_dark_E6.0004.mqd.csv</t>
  </si>
  <si>
    <t>export_JL2020-01-09_light_E6.0002.mqd.csv</t>
  </si>
  <si>
    <t>export_JL2020-02-15_3.0light_A7.0001.mqd.csv</t>
  </si>
  <si>
    <t>export_JL2020-03-10_2.0light_E2.0001.mqd.csv</t>
  </si>
  <si>
    <t>export_JL2020-01-09_dark_F6.0004.mqd.csv</t>
  </si>
  <si>
    <t>export_JL2020-01-09_light_F6.0002.mqd.csv</t>
  </si>
  <si>
    <t>export_JL2020-02-15_3.0light_B7.0001.mqd.csv</t>
  </si>
  <si>
    <t>export_JL2020-03-10_2.0light_F2.0001.mqd.csv</t>
  </si>
  <si>
    <t>export_JL2020-01-09_dark_G6.0004.mqd.csv</t>
  </si>
  <si>
    <t>export_JL2020-01-09_light_G6.0002.mqd.csv</t>
  </si>
  <si>
    <t>export_JL2020-02-15_3.0light_C7.0001.mqd.csv</t>
  </si>
  <si>
    <t>export_JL2020-03-10_2.0light_G2.0001.mqd.csv</t>
  </si>
  <si>
    <t>export_JL2020-01-09_dark_H6.0004.mqd.csv</t>
  </si>
  <si>
    <t>export_JL2020-01-09_light_H6.0002.mqd.csv</t>
  </si>
  <si>
    <t>export_JL2020-02-15_3.0light_D7.0001.mqd.csv</t>
  </si>
  <si>
    <t>export_JL2020-03-10_2.0light_H2.0001.mqd.csv</t>
  </si>
  <si>
    <t>export_JL2020-02-11_light_E6.0003.mqd.csv</t>
  </si>
  <si>
    <t>export_JL2020-03-10_2.0light_E8.0001.mqd.csv</t>
  </si>
  <si>
    <t>export_JL2020-02-11_light_F6.0003.mqd.csv</t>
  </si>
  <si>
    <t>export_JL2020-03-10_2.0light_F8.0001.mqd.csv</t>
  </si>
  <si>
    <t>export_JL2020-02-11_light_G6.0003.mqd.csv</t>
  </si>
  <si>
    <t>export_JL2020-03-10_2.0light_G8.0001.mqd.csv</t>
  </si>
  <si>
    <t>export_JL2020-02-11_light_H6.0003.mqd.csv</t>
  </si>
  <si>
    <t>export_JL2020-03-10_2.0light_H8.0001.mqd.csv</t>
  </si>
  <si>
    <t>export_JL2020-01-17_dark_E8.0001.mqd.csv</t>
  </si>
  <si>
    <t>export_JL2020-01-17_light_E8.0003.mqd.csv</t>
  </si>
  <si>
    <t>export_JL2020-02-11_light_E2.0002.mqd.csv</t>
  </si>
  <si>
    <t>export_JL2020-03-10_3.0_light_E2.0001.mqd.csv</t>
  </si>
  <si>
    <t>export_JL2020-01-17_dark_F8.0001.mqd.csv</t>
  </si>
  <si>
    <t>export_JL2020-01-17_light_F8.0003.mqd.csv</t>
  </si>
  <si>
    <t>export_JL2020-02-11_light_F2.0002.mqd.csv</t>
  </si>
  <si>
    <t>export_JL2020-03-10_3.0_light_F2.0001.mqd.csv</t>
  </si>
  <si>
    <t>export_JL2020-01-17_dark_G8.0001.mqd.csv</t>
  </si>
  <si>
    <t>export_JL2020-01-17_light_G8.0003.mqd.csv</t>
  </si>
  <si>
    <t>export_JL2020-02-11_light_D11.0002.mqd.csv</t>
  </si>
  <si>
    <t>export_JL2020-03-10_3.0_light_D11.0001.mqd.csv</t>
  </si>
  <si>
    <t>export_JL2020-01-17_dark_H8.0001.mqd.csv</t>
  </si>
  <si>
    <t>export_JL2020-01-17_light_H8.0003.mqd.csv</t>
  </si>
  <si>
    <t>export_JL2020-02-11_light_H2.0002.mqd.csv</t>
  </si>
  <si>
    <t>export_JL2020-03-10_3.0_light_H2.0001.mqd.csv</t>
  </si>
  <si>
    <t>export_JL2020-01-17_dark_E9.0001.mqd.csv</t>
  </si>
  <si>
    <t>export_JL2020-01-17_light_E9.0003.mqd.csv</t>
  </si>
  <si>
    <t>export_JL2020-02-11_light_E3.0002.mqd.csv</t>
  </si>
  <si>
    <t>export_JL2020-03-10_3.0_light_E3.0001.mqd.csv</t>
  </si>
  <si>
    <t>export_JL2020-01-17_dark_F9.0001.mqd.csv</t>
  </si>
  <si>
    <t>export_JL2020-01-17_light_F9.0003.mqd.csv</t>
  </si>
  <si>
    <t>export_JL2020-02-11_light_F3.0002.mqd.csv</t>
  </si>
  <si>
    <t>export_JL2020-03-10_3.0_light_F3.0001.mqd.csv</t>
  </si>
  <si>
    <t>export_JL2020-01-17_dark_G9.0001.mqd.csv</t>
  </si>
  <si>
    <t>export_JL2020-01-17_light_G9.0003.mqd.csv</t>
  </si>
  <si>
    <t>export_JL2020-02-11_light_G3.0002.mqd.csv</t>
  </si>
  <si>
    <t>export_JL2020-03-10_3.0_light_G3.0001.mqd.csv</t>
  </si>
  <si>
    <t>export_JL2020-01-17_dark_H9.0001.mqd.csv</t>
  </si>
  <si>
    <t>export_JL2020-01-17_light_H9.0003.mqd.csv</t>
  </si>
  <si>
    <t>export_JL2020-02-11_light_H3.0002.mqd.csv</t>
  </si>
  <si>
    <t>export_JL2020-03-10_3.0_light_H3.0001.mqd.csv</t>
  </si>
  <si>
    <t>export_JL2020-01-17_dark_A4.0002.mqd.csv</t>
  </si>
  <si>
    <t>export_JL2020-01-17_light_A4.0002.mqd.csv</t>
  </si>
  <si>
    <t>export_JL2020-01-17_dark_C12.0002.mqd.csv</t>
  </si>
  <si>
    <t>export_JL2020-01-17_light_C12.0002.mqd.csv</t>
  </si>
  <si>
    <t>export_JL2020-01-17_dark_C4.0002.mqd.csv</t>
  </si>
  <si>
    <t>export_JL2020-01-17_light_C4.0002.mqd.csv</t>
  </si>
  <si>
    <t>export_JL2020-01-17_dark_D4.0002.mqd.csv</t>
  </si>
  <si>
    <t>export_JL2020-01-17_light_D4.0002.mqd.csv</t>
  </si>
  <si>
    <t>export_JL2020-01-17_dark_A6.0002.mqd.csv</t>
  </si>
  <si>
    <t>export_JL2020-01-17_light_A6.0002.mqd.csv</t>
  </si>
  <si>
    <t>export_JL2020-02-11_light_A9.0002.mqd.csv</t>
  </si>
  <si>
    <t>export_JL2020-01-17_dark_B6.0002.mqd.csv</t>
  </si>
  <si>
    <t>export_JL2020-01-17_light_B6.0002.mqd.csv</t>
  </si>
  <si>
    <t>export_JL2020-02-11_light_B9.0002.mqd.csv</t>
  </si>
  <si>
    <t>export_JL2020-01-17_dark_C6.0002.mqd.csv</t>
  </si>
  <si>
    <t>export_JL2020-01-17_light_C6.0002.mqd.csv</t>
  </si>
  <si>
    <t>export_JL2020-02-11_light_C9.0002.mqd.csv</t>
  </si>
  <si>
    <t>export_JL2020-01-17_dark_D6.0002.mqd.csv</t>
  </si>
  <si>
    <t>export_JL2020-01-17_light_D6.0002.mqd.csv</t>
  </si>
  <si>
    <t>export_JL2020-02-11_light_D9.0002.mqd.csv</t>
  </si>
  <si>
    <t>export_JL2020-01-17_dark_A8.0002.mqd.csv</t>
  </si>
  <si>
    <t>export_JL2020-01-17_light_A8.0002.mqd.csv</t>
  </si>
  <si>
    <t>export_JL2020-02-11_light_A2.0001.mqd.csv</t>
  </si>
  <si>
    <t>export_JL2020-01-17_dark_B8.0002.mqd.csv</t>
  </si>
  <si>
    <t>export_JL2020-01-17_light_B8.0002.mqd.csv</t>
  </si>
  <si>
    <t>export_JL2020-02-11_light_B2.0001.mqd.csv</t>
  </si>
  <si>
    <t>export_JL2020-01-17_dark_C8.0002.mqd.csv</t>
  </si>
  <si>
    <t>export_JL2020-01-17_light_C8.0002.mqd.csv</t>
  </si>
  <si>
    <t>export_JL2020-02-11_light_C2.0001.mqd.csv</t>
  </si>
  <si>
    <t>export_JL2020-01-17_dark_D8.0002.mqd.csv</t>
  </si>
  <si>
    <t>export_JL2020-01-17_light_D8.0002.mqd.csv</t>
  </si>
  <si>
    <t>export_JL2020-02-11_light_D2.0001.mqd.csv</t>
  </si>
  <si>
    <t>export_JL2020-01-17_dark_A10.0001.mqd.csv</t>
  </si>
  <si>
    <t>export_JL2020-01-17_light_A10.0002.mqd.csv</t>
  </si>
  <si>
    <t>export_JL2020-01-17_dark_B10.0002.mqd.csv</t>
  </si>
  <si>
    <t>export_JL2020-01-17_light_B10.0002.mqd.csv</t>
  </si>
  <si>
    <t>export_JL2020-01-17_dark_C10.0001.mqd.csv</t>
  </si>
  <si>
    <t>export_JL2020-01-17_light_C10.0002.mqd.csv</t>
  </si>
  <si>
    <t>export_JL2020-01-17_dark_D10.0001.mqd.csv</t>
  </si>
  <si>
    <t>export_JL2020-01-17_light_D10.0002.mqd.csv</t>
  </si>
  <si>
    <t>export_JL2020-01-17_dark_E2.0002.mqd.csv</t>
  </si>
  <si>
    <t>export_JL2020-01-17_light_E2.0002.mqd.csv</t>
  </si>
  <si>
    <t>export_JL2020-02-11_light_E9.0002.mqd.csv</t>
  </si>
  <si>
    <t>export_JL2020-01-17_dark_F2.0002.mqd.csv</t>
  </si>
  <si>
    <t>export_JL2020-01-17_light_F2.0002.mqd.csv</t>
  </si>
  <si>
    <t>export_JL2020-02-11_light_F9.0002.mqd.csv</t>
  </si>
  <si>
    <t>export_JL2020-01-17_dark_D11.0001.mqd.csv</t>
  </si>
  <si>
    <t>export_JL2020-01-17_light_D11.0002.mqd.csv</t>
  </si>
  <si>
    <t>export_JL2020-02-11_light_G9.0002.mqd.csv</t>
  </si>
  <si>
    <t>export_JL2020-01-17_dark_H2.0002.mqd.csv</t>
  </si>
  <si>
    <t>export_JL2020-01-17_light_H2.0002.mqd.csv</t>
  </si>
  <si>
    <t>export_JL2020-02-11_light_H9.0002.mqd.csv</t>
  </si>
  <si>
    <t>export_JL2020-01-17_dark_E3.0002.mqd.csv</t>
  </si>
  <si>
    <t>export_JL2020-01-17_light_E3.0002.mqd.csv</t>
  </si>
  <si>
    <t>export_JL2020-02-11_light_E10.0002.mqd.csv</t>
  </si>
  <si>
    <t>export_JL2020-01-17_dark_F3.0002.mqd.csv</t>
  </si>
  <si>
    <t>export_JL2020-01-17_light_F3.0002.mqd.csv</t>
  </si>
  <si>
    <t>export_JL2020-02-11_light_F10.0002.mqd.csv</t>
  </si>
  <si>
    <t>export_JL2020-01-17_dark_G3.0002.mqd.csv</t>
  </si>
  <si>
    <t>export_JL2020-01-17_light_G3.0002.mqd.csv</t>
  </si>
  <si>
    <t>export_JL2020-02-11_light_G10.0002.mqd.csv</t>
  </si>
  <si>
    <t>export_JL2020-01-17_dark_H3.0002.mqd.csv</t>
  </si>
  <si>
    <t>export_JL2020-01-17_light_H3.0002.mqd.csv</t>
  </si>
  <si>
    <t>export_JL2020-02-11_light_H10.0002.mqd.csv</t>
  </si>
  <si>
    <t>export_JL2020-01-17_dark_E4.0002.mqd.csv</t>
  </si>
  <si>
    <t>export_JL2020-01-17_light_E4.0002.mqd.csv</t>
  </si>
  <si>
    <t>export_JL2020-02-11_light_E2.0001.mqd.csv</t>
  </si>
  <si>
    <t>export_JL2020-01-17_dark_F4.0002.mqd.csv</t>
  </si>
  <si>
    <t>export_JL2020-01-17_light_F4.0002.mqd.csv</t>
  </si>
  <si>
    <t>export_JL2020-02-11_light_F2.0001.mqd.csv</t>
  </si>
  <si>
    <t>export_JL2020-01-17_dark_G4.0002.mqd.csv</t>
  </si>
  <si>
    <t>export_JL2020-01-17_light_G4.0002.mqd.csv</t>
  </si>
  <si>
    <t>export_JL2020-02-11_light_G2.0001.mqd.csv</t>
  </si>
  <si>
    <t>export_JL2020-01-17_dark_H4.0002.mqd.csv</t>
  </si>
  <si>
    <t>export_JL2020-01-17_light_H4.0002.mqd.csv</t>
  </si>
  <si>
    <t>export_JL2020-02-11_light_H2.0001.mqd.csv</t>
  </si>
  <si>
    <t>export_JL2020-01-17_dark_E5.0002.mqd.csv</t>
  </si>
  <si>
    <t>export_JL2020-01-17_light_E5.0002.mqd.csv</t>
  </si>
  <si>
    <t>export_JL2020-02-12_2.0light_A3.0001.mqd.csv</t>
  </si>
  <si>
    <t>export_JL2020-03-18_light_A3.0003.mqd.csv</t>
  </si>
  <si>
    <t>export_JL2020-01-17_dark_F5.0002.mqd.csv</t>
  </si>
  <si>
    <t>export_JL2020-01-17_light_F5.0002.mqd.csv</t>
  </si>
  <si>
    <t>export_JL2020-02-12_2.0light_B3.0001.mqd.csv</t>
  </si>
  <si>
    <t>export_JL2020-03-18_light_B3.0003.mqd.csv</t>
  </si>
  <si>
    <t>export_JL2020-01-17_dark_G5.0002.mqd.csv</t>
  </si>
  <si>
    <t>export_JL2020-01-17_light_G5.0002.mqd.csv</t>
  </si>
  <si>
    <t>export_JL2020-02-12_2.0light_C3.0001.mqd.csv</t>
  </si>
  <si>
    <t>export_JL2020-03-18_light_C3.0003.mqd.csv</t>
  </si>
  <si>
    <t>export_JL2020-01-17_dark_H5.0002.mqd.csv</t>
  </si>
  <si>
    <t>export_JL2020-01-17_light_H5.0002.mqd.csv</t>
  </si>
  <si>
    <t>export_JL2020-02-12_2.0light_D3.0001.mqd.csv</t>
  </si>
  <si>
    <t>export_JL2020-03-18_light_D3.0003.mqd.csv</t>
  </si>
  <si>
    <t>export_JL2020-01-09_dark_A4.0001.mqd.csv</t>
  </si>
  <si>
    <t>export_JL2020-01-09_light_A4.0003.mqd.csv</t>
  </si>
  <si>
    <t>export_JL2020-02-12_2.0light_E2.0001.mqd.csv</t>
  </si>
  <si>
    <t>export_JL2020-03-18_light_E2.0003.mqd.csv</t>
  </si>
  <si>
    <t>export_JL2020-01-09_dark_B4.0001.mqd.csv</t>
  </si>
  <si>
    <t>export_JL2020-01-09_light_B4.0003.mqd.csv</t>
  </si>
  <si>
    <t>export_JL2020-02-12_2.0light_F2.0001.mqd.csv</t>
  </si>
  <si>
    <t>export_JL2020-03-18_light_F2.0003.mqd.csv</t>
  </si>
  <si>
    <t>export_JL2020-01-09_dark_C4.0001.mqd.csv</t>
  </si>
  <si>
    <t>export_JL2020-01-09_light_C4.0003.mqd.csv</t>
  </si>
  <si>
    <t>export_JL2020-02-12_2.0light_G2.0001.mqd.csv</t>
  </si>
  <si>
    <t>export_JL2020-03-18_light_G2.0003.mqd.csv</t>
  </si>
  <si>
    <t>export_JL2020-01-09_dark_D4.0001.mqd.csv</t>
  </si>
  <si>
    <t>export_JL2020-01-09_light_D4.0003.mqd.csv</t>
  </si>
  <si>
    <t>export_JL2020-02-12_2.0light_H2.0001.mqd.csv</t>
  </si>
  <si>
    <t>export_JL2020-03-18_light_H2.0003.mqd.csv</t>
  </si>
  <si>
    <t>export_JL2020-01-17_dark_E6.0002.mqd.csv</t>
  </si>
  <si>
    <t>export_JL2020-01-17_light_E6.0002.mqd.csv</t>
  </si>
  <si>
    <t>export_JL2020-02-12_2.0light_E3.0001.mqd.csv</t>
  </si>
  <si>
    <t>export_JL2020-01-17_dark_F6.0002.mqd.csv</t>
  </si>
  <si>
    <t>export_JL2020-01-17_light_F6.0002.mqd.csv</t>
  </si>
  <si>
    <t>export_JL2020-02-12_2.0light_F3.0001.mqd.csv</t>
  </si>
  <si>
    <t>export_JL2020-03-18_light_F3.0003.mqd.csv</t>
  </si>
  <si>
    <t>export_JL2020-01-17_dark_G6.0002.mqd.csv</t>
  </si>
  <si>
    <t>export_JL2020-01-17_light_G6.0002.mqd.csv</t>
  </si>
  <si>
    <t>export_JL2020-02-12_2.0light_G3.0001.mqd.csv</t>
  </si>
  <si>
    <t>export_JL2020-03-18_light_G3.0003.mqd.csv</t>
  </si>
  <si>
    <t>export_JL2020-01-17_dark_H6.0002.mqd.csv</t>
  </si>
  <si>
    <t>export_JL2020-01-17_light_H6.0002.mqd.csv</t>
  </si>
  <si>
    <t>export_JL2020-02-12_2.0light_H3.0001.mqd.csv</t>
  </si>
  <si>
    <t>export_JL2020-03-18_light_H3.0003.mqd.csv</t>
  </si>
  <si>
    <t>export_JL2020-01-09_dark_A5.0001.mqd.csv</t>
  </si>
  <si>
    <t>export_JL2020-01-09_light_A5.0003.mqd.csv</t>
  </si>
  <si>
    <t>export_JL2020-02-12_2.0light_A5.0001.mqd.csv</t>
  </si>
  <si>
    <t>export_JL2020-03-18_light_A4.0003.mqd.csv</t>
  </si>
  <si>
    <t>export_JL2020-01-09_dark_B5.0001.mqd.csv</t>
  </si>
  <si>
    <t>export_JL2020-01-09_light_B5.0003.mqd.csv</t>
  </si>
  <si>
    <t>export_JL2020-02-12_2.0light_B5.0001.mqd.csv</t>
  </si>
  <si>
    <t>export_JL2020-03-18_light_B4.0003.mqd.csv</t>
  </si>
  <si>
    <t>export_JL2020-01-09_dark_C5.0001.mqd.csv</t>
  </si>
  <si>
    <t>export_JL2020-01-09_light_C5.0003.mqd.csv</t>
  </si>
  <si>
    <t>export_JL2020-02-12_2.0light_C5.0001.mqd.csv</t>
  </si>
  <si>
    <t>export_JL2020-03-18_light_C4.0003.mqd.csv</t>
  </si>
  <si>
    <t>export_JL2020-01-09_dark_D5.0001.mqd.csv</t>
  </si>
  <si>
    <t>export_JL2020-01-09_light_D5.0003.mqd.csv</t>
  </si>
  <si>
    <t>export_JL2020-02-12_2.0light_D5.0001.mqd.csv</t>
  </si>
  <si>
    <t>export_JL2020-03-18_light_D4.0003.mqd.csv</t>
  </si>
  <si>
    <t>export_JL2020-01-09_dark_A6.0001.mqd.csv</t>
  </si>
  <si>
    <t>export_JL2020-01-09_light_A6.0003.mqd.csv</t>
  </si>
  <si>
    <t>export_JL2020-02-12_2.0light_E4.0001.mqd.csv</t>
  </si>
  <si>
    <t>export_JL2020-03-18_light_E6.0003.mqd.csv</t>
  </si>
  <si>
    <t>export_JL2020-01-09_dark_B6.0001.mqd.csv</t>
  </si>
  <si>
    <t>export_JL2020-01-09_light_B6.0003.mqd.csv</t>
  </si>
  <si>
    <t>export_JL2020-02-12_2.0light_F4.0001.mqd.csv</t>
  </si>
  <si>
    <t>export_JL2020-03-18_light_F6.0003.mqd.csv</t>
  </si>
  <si>
    <t>export_JL2020-01-09_dark_C6.0001.mqd.csv</t>
  </si>
  <si>
    <t>export_JL2020-01-09_light_C6.0003.mqd.csv</t>
  </si>
  <si>
    <t>export_JL2020-02-12_2.0light_G4.0001.mqd.csv</t>
  </si>
  <si>
    <t>export_JL2020-03-18_light_G6.0003.mqd.csv</t>
  </si>
  <si>
    <t>export_JL2020-01-09_dark_D6.0001.mqd.csv</t>
  </si>
  <si>
    <t>export_JL2020-01-09_light_D6.0003.mqd.csv</t>
  </si>
  <si>
    <t>export_JL2020-02-12_2.0light_H4.0001.mqd.csv</t>
  </si>
  <si>
    <t>export_JL2020-03-18_light_H6.0003.mqd.csv</t>
  </si>
  <si>
    <t>export_JL2020-01-09_dark_A7.0001.mqd.csv</t>
  </si>
  <si>
    <t>export_JL2020-01-09_light_A7.0003.mqd.csv</t>
  </si>
  <si>
    <t>export_JL2020-02-12_2.0light_E5.0001.mqd.csv</t>
  </si>
  <si>
    <t>export_JL2020-03-18_light_E4.0003.mqd.csv</t>
  </si>
  <si>
    <t>export_JL2020-01-09_dark_B7.0001.mqd.csv</t>
  </si>
  <si>
    <t>export_JL2020-01-09_light_B7.0003.mqd.csv</t>
  </si>
  <si>
    <t>export_JL2020-02-12_2.0light_F5.0001.mqd.csv</t>
  </si>
  <si>
    <t>export_JL2020-03-18_light_F4.0003.mqd.csv</t>
  </si>
  <si>
    <t>export_JL2020-01-09_dark_C7.0001.mqd.csv</t>
  </si>
  <si>
    <t>export_JL2020-01-09_light_C7.0003.mqd.csv</t>
  </si>
  <si>
    <t>export_JL2020-02-12_2.0light_G5.0001.mqd.csv</t>
  </si>
  <si>
    <t>export_JL2020-03-18_light_G4.0003.mqd.csv</t>
  </si>
  <si>
    <t>export_JL2020-01-09_dark_D7.0001.mqd.csv</t>
  </si>
  <si>
    <t>export_JL2020-01-09_light_D7.0003.mqd.csv</t>
  </si>
  <si>
    <t>export_JL2020-02-12_2.0light_H5.0001.mqd.csv</t>
  </si>
  <si>
    <t>export_JL2020-03-18_light_H4.0003.mqd.csv</t>
  </si>
  <si>
    <t>export_JL2020-01-09_dark_A8.0001.mqd.csv</t>
  </si>
  <si>
    <t>export_JL2020-01-09_light_A8.0003.mqd.csv</t>
  </si>
  <si>
    <t>export_JL2020-02-12_2.0light_A9.0001.mqd.csv</t>
  </si>
  <si>
    <t>export_JL2020-03-18_light_E5.0003.mqd.csv</t>
  </si>
  <si>
    <t>export_JL2020-01-09_dark_B8.0001.mqd.csv</t>
  </si>
  <si>
    <t>export_JL2020-01-09_light_B8.0003.mqd.csv</t>
  </si>
  <si>
    <t>export_JL2020-02-12_2.0light_B10.0001.mqd.csv</t>
  </si>
  <si>
    <t>export_JL2020-03-18_light_F5.0003.mqd.csv</t>
  </si>
  <si>
    <t>export_JL2020-01-09_dark_C8.0001.mqd.csv</t>
  </si>
  <si>
    <t>export_JL2020-01-09_light_C8.0003.mqd.csv</t>
  </si>
  <si>
    <t>export_JL2020-02-12_2.0light_C9.0001.mqd.csv</t>
  </si>
  <si>
    <t>export_JL2020-03-18_light_G5.0003.mqd.csv</t>
  </si>
  <si>
    <t>export_JL2020-01-09_dark_D8.0001.mqd.csv</t>
  </si>
  <si>
    <t>export_JL2020-01-09_light_D8.0003.mqd.csv</t>
  </si>
  <si>
    <t>export_JL2020-02-12_2.0light_D9.0001.mqd.csv</t>
  </si>
  <si>
    <t>export_JL2020-03-18_light_H5.0003.mqd.csv</t>
  </si>
  <si>
    <t>export_JL2020-01-17_dark_E5.0003.mqd.csv</t>
  </si>
  <si>
    <t>export_JL2020-01-17_light_E5.0001.mqd.csv</t>
  </si>
  <si>
    <t>export_JL2020-02-12_3.0 light_E1.0001.mqd.csv</t>
  </si>
  <si>
    <t>export_JL2020-03-11_2.0light_A2.0001.mqd.csv</t>
  </si>
  <si>
    <t>export_JL2020-01-17_dark_F5.0003.mqd.csv</t>
  </si>
  <si>
    <t>export_JL2020-01-17_light_F5.0001.mqd.csv</t>
  </si>
  <si>
    <t>export_JL2020-02-12_3.0 light_F1.0001.mqd.csv</t>
  </si>
  <si>
    <t>export_JL2020-03-11_2.0light_B2.0001.mqd.csv</t>
  </si>
  <si>
    <t>export_JL2020-01-17_dark_G5.0003.mqd.csv</t>
  </si>
  <si>
    <t>export_JL2020-01-17_light_G5.0001.mqd.csv</t>
  </si>
  <si>
    <t>export_JL2020-02-12_3.0 light_G1.0001.mqd.csv</t>
  </si>
  <si>
    <t>export_JL2020-03-11_2.0light_C2.0001.mqd.csv</t>
  </si>
  <si>
    <t>export_JL2020-01-17_dark_H5.0003.mqd.csv</t>
  </si>
  <si>
    <t>export_JL2020-01-17_light_H5.0001.mqd.csv</t>
  </si>
  <si>
    <t>export_JL2020-02-12_3.0 light_H1.0001.mqd.csv</t>
  </si>
  <si>
    <t>export_JL2020-03-11_2.0light_D2.0001.mqd.csv</t>
  </si>
  <si>
    <t>export_JL2020-01-17_dark_E6.0003.mqd.csv</t>
  </si>
  <si>
    <t>export_JL2020-01-17_light_E6.0001.mqd.csv</t>
  </si>
  <si>
    <t>export_JL2020-02-12_2.0light_A6.0001.mqd.csv</t>
  </si>
  <si>
    <t>export_JL2020-03-11_2.0light_A3.0001.mqd.csv</t>
  </si>
  <si>
    <t>export_JL2020-01-17_dark_F6.0003.mqd.csv</t>
  </si>
  <si>
    <t>export_JL2020-01-17_light_F6.0001.mqd.csv</t>
  </si>
  <si>
    <t>export_JL2020-02-12_2.0light_B6.0001.mqd.csv</t>
  </si>
  <si>
    <t>export_JL2020-03-11_2.0light_B3.0001.mqd.csv</t>
  </si>
  <si>
    <t>export_JL2020-01-17_dark_G6.0003.mqd.csv</t>
  </si>
  <si>
    <t>export_JL2020-01-17_light_G6.0001.mqd.csv</t>
  </si>
  <si>
    <t>export_JL2020-02-12_2.0light_C6.0001.mqd.csv</t>
  </si>
  <si>
    <t>export_JL2020-03-11_2.0light_C3.0001.mqd.csv</t>
  </si>
  <si>
    <t>export_JL2020-01-17_dark_H6.0003.mqd.csv</t>
  </si>
  <si>
    <t>export_JL2020-01-17_light_H6.0001.mqd.csv</t>
  </si>
  <si>
    <t>export_JL2020-02-12_2.0light_D6.0001.mqd.csv</t>
  </si>
  <si>
    <t>export_JL2020-03-11_2.0light_D3.0001.mqd.csv</t>
  </si>
  <si>
    <t>export_JL2020-01-09_dark_A9.0001.mqd.csv</t>
  </si>
  <si>
    <t>export_JL2020-01-09_light_A9.0003.mqd.csv</t>
  </si>
  <si>
    <t>export_JL2020-02-12_2.0light_A8.0001.mqd.csv</t>
  </si>
  <si>
    <t>export_JL2020-03-11_2.0light_A4.0001.mqd.csv</t>
  </si>
  <si>
    <t>export_JL2020-01-09_dark_B9.0001.mqd.csv</t>
  </si>
  <si>
    <t>export_JL2020-01-09_light_B9.0003.mqd.csv</t>
  </si>
  <si>
    <t>export_JL2020-02-12_2.0light_B8.0001.mqd.csv</t>
  </si>
  <si>
    <t>export_JL2020-03-11_2.0light_B4.0001.mqd.csv</t>
  </si>
  <si>
    <t>export_JL2020-01-09_dark_C9.0001.mqd.csv</t>
  </si>
  <si>
    <t>export_JL2020-01-09_light_C9.0003.mqd.csv</t>
  </si>
  <si>
    <t>export_JL2020-02-12_2.0light_C8.0001.mqd.csv</t>
  </si>
  <si>
    <t>export_JL2020-03-11_2.0light_C4.0001.mqd.csv</t>
  </si>
  <si>
    <t>export_JL2020-01-09_dark_D9.0001.mqd.csv</t>
  </si>
  <si>
    <t>export_JL2020-01-09_light_D9.0003.mqd.csv</t>
  </si>
  <si>
    <t>export_JL2020-02-12_2.0light_D8.0001.mqd.csv</t>
  </si>
  <si>
    <t>export_JL2020-03-11_2.0light_D4.0001.mqd.csv</t>
  </si>
  <si>
    <t>export_JL2020-01-09_dark_A10.0001.mqd.csv</t>
  </si>
  <si>
    <t>export_JL2020-01-09_light_A10.0003.mqd.csv</t>
  </si>
  <si>
    <t>export_JL2020-02-12_3.0 light_A2.0001.mqd.csv</t>
  </si>
  <si>
    <t>export_JL2020-03-11_2.0light_A5.0001.mqd.csv</t>
  </si>
  <si>
    <t>export_JL2020-01-09_dark_B10.0001.mqd.csv</t>
  </si>
  <si>
    <t>export_JL2020-01-09_light_B10.0003.mqd.csv</t>
  </si>
  <si>
    <t>export_JL2020-02-12_3.0 light_B2.0001.mqd.csv</t>
  </si>
  <si>
    <t>export_JL2020-03-11_2.0light_B5.0001.mqd.csv</t>
  </si>
  <si>
    <t>export_JL2020-01-09_dark_C10.0001.mqd.csv</t>
  </si>
  <si>
    <t>export_JL2020-01-09_light_C10.0003.mqd.csv</t>
  </si>
  <si>
    <t>export_JL2020-02-12_3.0 light_C2.0001.mqd.csv</t>
  </si>
  <si>
    <t>export_JL2020-03-11_2.0light_C5.0001.mqd.csv</t>
  </si>
  <si>
    <t>export_JL2020-01-09_dark_D10.0001.mqd.csv</t>
  </si>
  <si>
    <t>export_JL2020-01-09_light_D10.0003.mqd.csv</t>
  </si>
  <si>
    <t>export_JL2020-02-12_3.0 light_D2.0001.mqd.csv</t>
  </si>
  <si>
    <t>export_JL2020-03-11_2.0light_D5.0001.mqd.csv</t>
  </si>
  <si>
    <t>export_JL2020-01-09_dark_A11.0001.mqd.csv</t>
  </si>
  <si>
    <t>export_JL2020-01-09_light_A11.0003.mqd.csv</t>
  </si>
  <si>
    <t>export_JL2020-02-12_3.0 light_A3.0001.mqd.csv</t>
  </si>
  <si>
    <t>export_JL2020-03-11_2.0light_A6.0001.mqd.csv</t>
  </si>
  <si>
    <t>export_JL2020-01-09_dark_B11.0001.mqd.csv</t>
  </si>
  <si>
    <t>export_JL2020-01-09_light_B11.0002.mqd.csv</t>
  </si>
  <si>
    <t>export_JL2020-02-12_3.0 light_B3.0001.mqd.csv</t>
  </si>
  <si>
    <t>export_JL2020-03-11_2.0light_B6.0001.mqd.csv</t>
  </si>
  <si>
    <t>export_JL2020-01-09_dark_C11.0001.mqd.csv</t>
  </si>
  <si>
    <t>export_JL2020-01-09_light_C11.0002.mqd.csv</t>
  </si>
  <si>
    <t>export_JL2020-02-12_3.0 light_C3.0001.mqd.csv</t>
  </si>
  <si>
    <t>export_JL2020-03-11_2.0light_C6.0001.mqd.csv</t>
  </si>
  <si>
    <t>export_JL2020-01-09_dark_D11.0001.mqd.csv</t>
  </si>
  <si>
    <t>export_JL2020-01-09_light_D11.0002.mqd.csv</t>
  </si>
  <si>
    <t>export_JL2020-02-12_3.0 light_C11.0001.mqd.csv</t>
  </si>
  <si>
    <t>export_JL2020-01-09_dark_E1.0001.mqd.csv</t>
  </si>
  <si>
    <t>export_JL2020-01-09_light_E1.0003.mqd.csv</t>
  </si>
  <si>
    <t>export_JL2020-02-12_3.0 light_A4.0001.mqd.csv</t>
  </si>
  <si>
    <t>export_JL2020-03-11_2.0light_A8.0001.mqd.csv</t>
  </si>
  <si>
    <t>export_JL2020-01-09_dark_F1.0001.mqd.csv</t>
  </si>
  <si>
    <t>export_JL2020-01-09_light_F1.0003.mqd.csv</t>
  </si>
  <si>
    <t>export_JL2020-02-12_3.0 light_C12.0001.mqd.csv</t>
  </si>
  <si>
    <t>export_JL2020-03-11_2.0light_B8.0001.mqd.csv</t>
  </si>
  <si>
    <t>export_JL2020-01-09_dark_G1.0001.mqd.csv</t>
  </si>
  <si>
    <t>export_JL2020-01-09_light_G1.0003.mqd.csv</t>
  </si>
  <si>
    <t>export_JL2020-02-12_3.0 light_C4.0001.mqd.csv</t>
  </si>
  <si>
    <t>export_JL2020-03-11_2.0light_C8.0001.mqd.csv</t>
  </si>
  <si>
    <t>export_JL2020-01-09_dark_H1.0001.mqd.csv</t>
  </si>
  <si>
    <t>export_JL2020-01-09_light_H1.0003.mqd.csv</t>
  </si>
  <si>
    <t>export_JL2020-02-12_3.0 light_D4.0001.mqd.csv</t>
  </si>
  <si>
    <t>export_JL2020-03-11_2.0light_D8.0001.mqd.csv</t>
  </si>
  <si>
    <t>export_JL2020-01-09_dark_E2.0001.mqd.csv</t>
  </si>
  <si>
    <t>export_JL2020-01-09_light_E2.0003.mqd.csv</t>
  </si>
  <si>
    <t>export_JL2020-02-12_3.0 light_A5.0001.mqd.csv</t>
  </si>
  <si>
    <t>export_JL2020-03-11_2.0light_E2.0001.mqd.csv</t>
  </si>
  <si>
    <t>export_JL2020-01-09_dark_F2.0001.mqd.csv</t>
  </si>
  <si>
    <t>export_JL2020-01-09_light_F2.0003.mqd.csv</t>
  </si>
  <si>
    <t>export_JL2020-02-12_3.0 light_B5.0001.mqd.csv</t>
  </si>
  <si>
    <t>export_JL2020-03-11_2.0light_F2.0001.mqd.csv</t>
  </si>
  <si>
    <t>export_JL2020-01-09_dark_G2.0001.mqd.csv</t>
  </si>
  <si>
    <t>export_JL2020-01-09_light_G2.0003.mqd.csv</t>
  </si>
  <si>
    <t>export_JL2020-02-12_3.0 light_C5.0001.mqd.csv</t>
  </si>
  <si>
    <t>export_JL2020-03-11_2.0light_G2.0001.mqd.csv</t>
  </si>
  <si>
    <t>export_JL2020-01-09_dark_H2.0001.mqd.csv</t>
  </si>
  <si>
    <t>export_JL2020-01-09_light_H2.0003.mqd.csv</t>
  </si>
  <si>
    <t>export_JL2020-02-12_3.0 light_D5.0001.mqd.csv</t>
  </si>
  <si>
    <t>export_JL2020-03-11_2.0light_H2.0001.mqd.csv</t>
  </si>
  <si>
    <t>export_JL2020-01-09_dark_E3.0001.mqd.csv</t>
  </si>
  <si>
    <t>export_JL2020-01-09_light_E3.0003.mqd.csv</t>
  </si>
  <si>
    <t>export_JL2020-02-12_3.0 light_A6.0001.mqd.csv</t>
  </si>
  <si>
    <t>export_JL2020-01-09_dark_F3.0001.mqd.csv</t>
  </si>
  <si>
    <t>export_JL2020-01-09_light_F3.0003.mqd.csv</t>
  </si>
  <si>
    <t>export_JL2020-02-12_3.0 light_B6.0001.mqd.csv</t>
  </si>
  <si>
    <t>export_JL2020-01-09_dark_G3.0001.mqd.csv</t>
  </si>
  <si>
    <t>export_JL2020-01-09_light_G3.0003.mqd.csv</t>
  </si>
  <si>
    <t>export_JL2020-02-12_3.0 light_C6.0001.mqd.csv</t>
  </si>
  <si>
    <t>export_JL2020-01-09_dark_H3.0001.mqd.csv</t>
  </si>
  <si>
    <t>export_JL2020-01-09_light_H3.0003.mqd.csv</t>
  </si>
  <si>
    <t>export_JL2020-02-12_3.0 light_D6.0001.mqd.csv</t>
  </si>
  <si>
    <t>export_JL2020-01-17_dark_E7.0002.mqd.csv</t>
  </si>
  <si>
    <t>export_JL2020-01-17_light_E7.0002.mqd.csv</t>
  </si>
  <si>
    <t>export_JL2020-02-12_3.0 light_A7.0001.mqd.csv</t>
  </si>
  <si>
    <t>export_JL2020-01-17_dark_F7.0002.mqd.csv</t>
  </si>
  <si>
    <t>export_JL2020-01-17_light_F7.0002.mqd.csv</t>
  </si>
  <si>
    <t>export_JL2020-02-12_3.0 light_B7.0001.mqd.csv</t>
  </si>
  <si>
    <t>export_JL2020-01-17_dark_G7.0002.mqd.csv</t>
  </si>
  <si>
    <t>export_JL2020-01-17_light_G7.0002.mqd.csv</t>
  </si>
  <si>
    <t>export_JL2020-02-12_3.0 light_C7.0001.mqd.csv</t>
  </si>
  <si>
    <t>export_JL2020-01-17_dark_H7.0002.mqd.csv</t>
  </si>
  <si>
    <t>export_JL2020-01-17_light_H7.0002.mqd.csv</t>
  </si>
  <si>
    <t>export_JL2020-02-12_3.0 light_D7.0001.mqd.csv</t>
  </si>
  <si>
    <t>export_JL2020-01-17_dark_E7.0003.mqd.csv</t>
  </si>
  <si>
    <t>export_JL2020-01-17_light_E7.0001.mqd.csv</t>
  </si>
  <si>
    <t>export_JL2020-02-12_3.0 light_A8.0001.mqd.csv</t>
  </si>
  <si>
    <t>export_JL2020-01-17_dark_F7.0003.mqd.csv</t>
  </si>
  <si>
    <t>export_JL2020-01-17_light_F7.0001.mqd.csv</t>
  </si>
  <si>
    <t>export_JL2020-02-12_3.0 light_B8.0001.mqd.csv</t>
  </si>
  <si>
    <t>export_JL2020-01-17_dark_G7.0003.mqd.csv</t>
  </si>
  <si>
    <t>export_JL2020-01-17_light_G7.0001.mqd.csv</t>
  </si>
  <si>
    <t>export_JL2020-02-12_3.0 light_C8.0001.mqd.csv</t>
  </si>
  <si>
    <t>export_JL2020-01-17_dark_H7.0003.mqd.csv</t>
  </si>
  <si>
    <t>export_JL2020-01-17_light_H7.0001.mqd.csv</t>
  </si>
  <si>
    <t>export_JL2020-02-12_3.0 light_D8.0001.mqd.csv</t>
  </si>
  <si>
    <t>export_JL2020-01-17_dark_E8.0003.mqd.csv</t>
  </si>
  <si>
    <t>export_JL2020-01-17_light_E8.0001.mqd.csv</t>
  </si>
  <si>
    <t>export_JL2020-02-12_3.0 light_A9.0001.mqd.csv</t>
  </si>
  <si>
    <t>export_JL2020-01-17_dark_F8.0003.mqd.csv</t>
  </si>
  <si>
    <t>export_JL2020-01-17_light_F8.0001.mqd.csv</t>
  </si>
  <si>
    <t>export_JL2020-02-12_3.0 light_B9.0001.mqd.csv</t>
  </si>
  <si>
    <t>export_JL2020-01-17_dark_G8.0003.mqd.csv</t>
  </si>
  <si>
    <t>export_JL2020-01-17_light_G8.0001.mqd.csv</t>
  </si>
  <si>
    <t>export_JL2020-02-12_3.0 light_C9.0001.mqd.csv</t>
  </si>
  <si>
    <t>export_JL2020-01-17_dark_H8.0003.mqd.csv</t>
  </si>
  <si>
    <t>export_JL2020-01-17_light_H8.0001.mqd.csv</t>
  </si>
  <si>
    <t>export_JL2020-02-12_3.0 light_D9.0001.mqd.csv</t>
  </si>
  <si>
    <t>export_JL2020-01-17_dark_E8.0002.mqd.csv</t>
  </si>
  <si>
    <t>export_JL2020-01-17_light_E8.0002.mqd.csv</t>
  </si>
  <si>
    <t>export_JL2020-02-12_3.0 light_A10.0001.mqd.csv</t>
  </si>
  <si>
    <t>export_JL2020-01-17_dark_F8.0002.mqd.csv</t>
  </si>
  <si>
    <t>export_JL2020-01-17_light_F8.0002.mqd.csv</t>
  </si>
  <si>
    <t>export_JL2020-02-12_3.0 light_B10.0001.mqd.csv</t>
  </si>
  <si>
    <t>export_JL2020-01-17_dark_G8.0002.mqd.csv</t>
  </si>
  <si>
    <t>export_JL2020-01-17_light_G8.0002.mqd.csv</t>
  </si>
  <si>
    <t>export_JL2020-02-12_3.0 light_C10.0001.mqd.csv</t>
  </si>
  <si>
    <t>export_JL2020-01-17_dark_H8.0002.mqd.csv</t>
  </si>
  <si>
    <t>export_JL2020-01-17_light_H8.0002.mqd.csv</t>
  </si>
  <si>
    <t>export_JL2020-02-12_3.0 light_D10.0001.mqd.csv</t>
  </si>
  <si>
    <t>export_JL2020-01-17_dark_E9.0002.mqd.csv</t>
  </si>
  <si>
    <t>export_JL2020-01-17_light_E9.0002.mqd.csv</t>
  </si>
  <si>
    <t>export_JL2020-02-12_2.0light_E6.0001.mqd.csv</t>
  </si>
  <si>
    <t>export_JL2020-03-11_2.0light_E3.0001.mqd.csv</t>
  </si>
  <si>
    <t>export_JL2020-01-17_dark_F9.0002.mqd.csv</t>
  </si>
  <si>
    <t>export_JL2020-01-17_light_F9.0002.mqd.csv</t>
  </si>
  <si>
    <t>export_JL2020-02-12_2.0light_F6.0001.mqd.csv</t>
  </si>
  <si>
    <t>export_JL2020-03-11_2.0light_F3.0001.mqd.csv</t>
  </si>
  <si>
    <t>export_JL2020-01-17_dark_G9.0002.mqd.csv</t>
  </si>
  <si>
    <t>export_JL2020-01-17_light_G9.0002.mqd.csv</t>
  </si>
  <si>
    <t>export_JL2020-02-12_2.0light_G6.0001.mqd.csv</t>
  </si>
  <si>
    <t>export_JL2020-03-11_2.0light_G3.0001.mqd.csv</t>
  </si>
  <si>
    <t>export_JL2020-01-17_dark_H9.0002.mqd.csv</t>
  </si>
  <si>
    <t>export_JL2020-01-17_light_H9.0002.mqd.csv</t>
  </si>
  <si>
    <t>export_JL2020-02-12_2.0light_H6.0001.mqd.csv</t>
  </si>
  <si>
    <t>export_JL2020-03-11_2.0light_H3.0001.mqd.csv</t>
  </si>
  <si>
    <t>export_JL2020-01-17_dark_E10.0001.mqd.csv</t>
  </si>
  <si>
    <t>export_JL2020-01-17_light_E10.0002.mqd.csv</t>
  </si>
  <si>
    <t>export_JL2020-02-12_2.0light_E8.0001.mqd.csv</t>
  </si>
  <si>
    <t>export_JL2020-03-11_2.0light_E4.0001.mqd.csv</t>
  </si>
  <si>
    <t>export_JL2020-01-17_dark_F10.0001.mqd.csv</t>
  </si>
  <si>
    <t>export_JL2020-01-17_light_F10.0002.mqd.csv</t>
  </si>
  <si>
    <t>export_JL2020-02-12_2.0light_F8.0001.mqd.csv</t>
  </si>
  <si>
    <t>export_JL2020-03-11_2.0light_F4.0001.mqd.csv</t>
  </si>
  <si>
    <t>export_JL2020-01-17_dark_G10.0001.mqd.csv</t>
  </si>
  <si>
    <t>export_JL2020-01-17_light_G10.0002.mqd.csv</t>
  </si>
  <si>
    <t>export_JL2020-02-12_2.0light_G8.0001.mqd.csv</t>
  </si>
  <si>
    <t>export_JL2020-03-11_2.0light_G4.0001.mqd.csv</t>
  </si>
  <si>
    <t>export_JL2020-01-17_dark_H10.0001.mqd.csv</t>
  </si>
  <si>
    <t>export_JL2020-01-17_light_H10.0002.mqd.csv</t>
  </si>
  <si>
    <t>export_JL2020-02-12_2.0light_H8.0001.mqd.csv</t>
  </si>
  <si>
    <t>export_JL2020-03-11_2.0light_H4.0001.mqd.csv</t>
  </si>
  <si>
    <t>export_JL2020-01-17_dark_E11.0001.mqd.csv</t>
  </si>
  <si>
    <t>export_JL2020-01-17_light_E11.0002.mqd.csv</t>
  </si>
  <si>
    <t>export_JL2020-03-11_2.0light_E5.0001.mqd.csv</t>
  </si>
  <si>
    <t>export_JL2020-01-17_dark_F11.0001.mqd.csv</t>
  </si>
  <si>
    <t>export_JL2020-01-17_light_F11.0002.mqd.csv</t>
  </si>
  <si>
    <t>export_JL2020-03-11_2.0light_F5.0001.mqd.csv</t>
  </si>
  <si>
    <t>export_JL2020-01-17_dark_G11.0001.mqd.csv</t>
  </si>
  <si>
    <t>export_JL2020-01-17_light_G11.0002.mqd.csv</t>
  </si>
  <si>
    <t>export_JL2020-03-11_2.0light_G5.0001.mqd.csv</t>
  </si>
  <si>
    <t>export_JL2020-01-17_dark_H11.0001.mqd.csv</t>
  </si>
  <si>
    <t>export_JL2020-01-17_light_H11.0002.mqd.csv</t>
  </si>
  <si>
    <t>export_JL2020-03-11_2.0light_H5.0001.mqd.csv</t>
  </si>
  <si>
    <t>export_JL2020-01-17_dark_E12.0002.mqd.csv</t>
  </si>
  <si>
    <t>export_JL2020-01-17_light_E12.0002.mqd.csv</t>
  </si>
  <si>
    <t>export_JL2020-02-12_3.0 light_E3.0001.mqd.csv</t>
  </si>
  <si>
    <t>export_JL2020-03-11_2.0light_E6.0001.mqd.csv</t>
  </si>
  <si>
    <t>export_JL2020-01-17_dark_F12.0002.mqd.csv</t>
  </si>
  <si>
    <t>export_JL2020-01-17_light_F12.0002.mqd.csv</t>
  </si>
  <si>
    <t>export_JL2020-02-12_3.0 light_F3.0001.mqd.csv</t>
  </si>
  <si>
    <t>export_JL2020-03-11_2.0light_F6.0001.mqd.csv</t>
  </si>
  <si>
    <t>export_JL2020-01-17_dark_G12.0002.mqd.csv</t>
  </si>
  <si>
    <t>export_JL2020-01-17_light_G12.0002.mqd.csv</t>
  </si>
  <si>
    <t>export_JL2020-02-12_3.0 light_G3.0001.mqd.csv</t>
  </si>
  <si>
    <t>export_JL2020-03-11_2.0light_G6.0001.mqd.csv</t>
  </si>
  <si>
    <t>export_JL2020-01-17_dark_H12.0002.mqd.csv</t>
  </si>
  <si>
    <t>export_JL2020-01-17_light_H12.0002.mqd.csv</t>
  </si>
  <si>
    <t>export_JL2020-02-12_3.0 light_H3.0001.mqd.csv</t>
  </si>
  <si>
    <t>export_JL2020-03-11_2.0light_H6.0001.mqd.csv</t>
  </si>
  <si>
    <t>export_JL2020-01-17_dark_A2.0003.mqd.csv</t>
  </si>
  <si>
    <t>export_JL2020-01-17_light_A2.0001.mqd.csv</t>
  </si>
  <si>
    <t>export_JL2020-02-12_3.0 light_E4.0001.mqd.csv</t>
  </si>
  <si>
    <t>export_JL2020-03-11_2.0light_E8.0001.mqd.csv</t>
  </si>
  <si>
    <t>export_JL2020-01-17_dark_B2.0003.mqd.csv</t>
  </si>
  <si>
    <t>export_JL2020-01-17_light_B2.0001.mqd.csv</t>
  </si>
  <si>
    <t>export_JL2020-02-12_3.0 light_F4.0001.mqd.csv</t>
  </si>
  <si>
    <t>export_JL2020-03-11_2.0light_F8.0001.mqd.csv</t>
  </si>
  <si>
    <t>export_JL2020-01-17_dark_C2.0003.mqd.csv</t>
  </si>
  <si>
    <t>export_JL2020-01-17_light_C2.0001.mqd.csv</t>
  </si>
  <si>
    <t>export_JL2020-02-12_3.0 light_G4.0001.mqd.csv</t>
  </si>
  <si>
    <t>export_JL2020-03-11_2.0light_G8.0001.mqd.csv</t>
  </si>
  <si>
    <t>export_JL2020-01-17_dark_D2.0003.mqd.csv</t>
  </si>
  <si>
    <t>export_JL2020-01-17_light_D2.0001.mqd.csv</t>
  </si>
  <si>
    <t>export_JL2020-02-12_3.0 light_H4.0001.mqd.csv</t>
  </si>
  <si>
    <t>export_JL2020-03-11_2.0light_H8.0001.mqd.csv</t>
  </si>
  <si>
    <t>export_JL2020-01-17_dark_A3.0003.mqd.csv</t>
  </si>
  <si>
    <t>export_JL2020-01-17_light_A3.0001.mqd.csv</t>
  </si>
  <si>
    <t>export_JL2020-02-12_3.0 light_E5.0001.mqd.csv</t>
  </si>
  <si>
    <t>export_JL2020-03-11_2.0light_A9.0001.mqd.csv</t>
  </si>
  <si>
    <t>export_JL2020-01-17_dark_B3.0003.mqd.csv</t>
  </si>
  <si>
    <t>export_JL2020-01-17_light_B3.0001.mqd.csv</t>
  </si>
  <si>
    <t>export_JL2020-02-12_3.0 light_F5.0001.mqd.csv</t>
  </si>
  <si>
    <t>export_JL2020-03-11_2.0light_B9.0001.mqd.csv</t>
  </si>
  <si>
    <t>export_JL2020-01-17_dark_C3.0003.mqd.csv</t>
  </si>
  <si>
    <t>export_JL2020-01-17_light_C3.0001.mqd.csv</t>
  </si>
  <si>
    <t>export_JL2020-02-12_3.0 light_G5.0001.mqd.csv</t>
  </si>
  <si>
    <t>export_JL2020-03-11_2.0light_C9.0001.mqd.csv</t>
  </si>
  <si>
    <t>export_JL2020-01-17_dark_D3.0003.mqd.csv</t>
  </si>
  <si>
    <t>export_JL2020-01-17_light_D3.0001.mqd.csv</t>
  </si>
  <si>
    <t>export_JL2020-02-12_3.0 light_H5.0001.mqd.csv</t>
  </si>
  <si>
    <t>export_JL2020-03-11_2.0light_D9.0001.mqd.csv</t>
  </si>
  <si>
    <t>export_JL2020-01-09_dark_E4.0001.mqd.csv</t>
  </si>
  <si>
    <t>export_JL2020-01-09_light_E4.0003.mqd.csv</t>
  </si>
  <si>
    <t>export_JL2020-02-12_3.0 light_E6.0001.mqd.csv</t>
  </si>
  <si>
    <t>export_JL2020-01-09_dark_F4.0001.mqd.csv</t>
  </si>
  <si>
    <t>export_JL2020-01-09_light_F4.0003.mqd.csv</t>
  </si>
  <si>
    <t>export_JL2020-02-12_3.0 light_F6.0001.mqd.csv</t>
  </si>
  <si>
    <t>export_JL2020-01-09_dark_G4.0001.mqd.csv</t>
  </si>
  <si>
    <t>export_JL2020-01-09_light_G4.0003.mqd.csv</t>
  </si>
  <si>
    <t>export_JL2020-02-12_3.0 light_G6.0001.mqd.csv</t>
  </si>
  <si>
    <t>export_JL2020-01-09_dark_H4.0001.mqd.csv</t>
  </si>
  <si>
    <t>export_JL2020-01-09_light_H4.0003.mqd.csv</t>
  </si>
  <si>
    <t>export_JL2020-02-12_3.0 light_H6.0001.mqd.csv</t>
  </si>
  <si>
    <t>export_JL2020-01-09_dark_E5.0001.mqd.csv</t>
  </si>
  <si>
    <t>export_JL2020-01-09_light_E5.0003.mqd.csv</t>
  </si>
  <si>
    <t>export_JL2020-02-12_3.0 light_E7.0001.mqd.csv</t>
  </si>
  <si>
    <t>export_JL2020-01-09_dark_F5.0001.mqd.csv</t>
  </si>
  <si>
    <t>export_JL2020-01-09_light_F5.0003.mqd.csv</t>
  </si>
  <si>
    <t>export_JL2020-02-12_3.0 light_F7.0001.mqd.csv</t>
  </si>
  <si>
    <t>export_JL2020-01-09_dark_G5.0001.mqd.csv</t>
  </si>
  <si>
    <t>export_JL2020-01-09_light_G5.0003.mqd.csv</t>
  </si>
  <si>
    <t>export_JL2020-02-12_3.0 light_G7.0001.mqd.csv</t>
  </si>
  <si>
    <t>export_JL2020-01-09_dark_H5.0001.mqd.csv</t>
  </si>
  <si>
    <t>export_JL2020-01-09_light_H5.0003.mqd.csv</t>
  </si>
  <si>
    <t>export_JL2020-02-12_3.0 light_H7.0001.mqd.csv</t>
  </si>
  <si>
    <t>export_JL2020-02-12_3.0 light_E8.0001.mqd.csv</t>
  </si>
  <si>
    <t>export_JL2020-02-12_3.0 light_F8.0001.mqd.csv</t>
  </si>
  <si>
    <t>export_JL2020-02-12_3.0 light_G8.0001.mqd.csv</t>
  </si>
  <si>
    <t>export_JL2020-02-12_3.0 light_H8.0001.mqd.csv</t>
  </si>
  <si>
    <t>export_JL2020-01-09_dark_E6.0001.mqd.csv</t>
  </si>
  <si>
    <t>export_JL2020-01-09_light_E6.0003.mqd.csv</t>
  </si>
  <si>
    <t>export_JL2020-02-12_3.0 light_E9.0001.mqd.csv</t>
  </si>
  <si>
    <t>export_JL2020-01-09_dark_F6.0001.mqd.csv</t>
  </si>
  <si>
    <t>export_JL2020-01-09_light_F6.0003.mqd.csv</t>
  </si>
  <si>
    <t>export_JL2020-02-12_3.0 light_F9.0001.mqd.csv</t>
  </si>
  <si>
    <t>export_JL2020-01-09_dark_G6.0001.mqd.csv</t>
  </si>
  <si>
    <t>export_JL2020-01-09_light_G6.0003.mqd.csv</t>
  </si>
  <si>
    <t>export_JL2020-02-12_3.0 light_G9.0001.mqd.csv</t>
  </si>
  <si>
    <t>export_JL2020-01-09_dark_H6.0001.mqd.csv</t>
  </si>
  <si>
    <t>export_JL2020-01-09_light_H6.0003.mqd.csv</t>
  </si>
  <si>
    <t>export_JL2020-02-12_3.0 light_H9.0001.mqd.csv</t>
  </si>
  <si>
    <t>export_JL2020-01-17_dark_A4.0003.mqd.csv</t>
  </si>
  <si>
    <t>export_JL2020-01-17_light_A4.0001.mqd.csv</t>
  </si>
  <si>
    <t>export_JL2020-02-12_3.0 light_E10.0001.mqd.csv</t>
  </si>
  <si>
    <t>export_JL2020-03-18_light_E9.0002.mqd.csv</t>
  </si>
  <si>
    <t>export_JL2020-01-17_dark_B4.0003.mqd.csv</t>
  </si>
  <si>
    <t>export_JL2020-01-17_light_B4.0001.mqd.csv</t>
  </si>
  <si>
    <t>export_JL2020-02-12_3.0 light_F10.0001.mqd.csv</t>
  </si>
  <si>
    <t>export_JL2020-03-18_light_F9.0002.mqd.csv</t>
  </si>
  <si>
    <t>export_JL2020-01-17_dark_C4.0003.mqd.csv</t>
  </si>
  <si>
    <t>export_JL2020-01-17_light_C4.0001.mqd.csv</t>
  </si>
  <si>
    <t>export_JL2020-02-12_3.0 light_G10.0001.mqd.csv</t>
  </si>
  <si>
    <t>export_JL2020-03-18_light_G9.0002.mqd.csv</t>
  </si>
  <si>
    <t>export_JL2020-01-17_dark_D4.0003.mqd.csv</t>
  </si>
  <si>
    <t>export_JL2020-01-17_light_D4.0001.mqd.csv</t>
  </si>
  <si>
    <t>export_JL2020-02-12_3.0 light_H10.0001.mqd.csv</t>
  </si>
  <si>
    <t>export_JL2020-03-18_light_H9.0002.mqd.csv</t>
  </si>
  <si>
    <t>export_JL2020-01-09_dark_E7.0001.mqd.csv</t>
  </si>
  <si>
    <t>export_JL2020-01-09_dark_F7.0001.mqd.csv</t>
  </si>
  <si>
    <t>export_JL2020-01-09_light_F7.0003.mqd.csv</t>
  </si>
  <si>
    <t>export_JL2020-01-09_dark_G7.0001.mqd.csv</t>
  </si>
  <si>
    <t>export_JL2020-01-09_light_G7.0003.mqd.csv</t>
  </si>
  <si>
    <t>export_JL2020-01-09_dark_H7.0001.mqd.csv</t>
  </si>
  <si>
    <t>export_JL2020-01-09_light_H7.0003.mqd.csv</t>
  </si>
  <si>
    <t>export_JL2020-01-09_dark_E8.0001.mqd.csv</t>
  </si>
  <si>
    <t>export_JL2020-01-09_light_E8.0003.mqd.csv</t>
  </si>
  <si>
    <t>export_JL2020-02-12_3.0 light_E11.0001.mqd.csv</t>
  </si>
  <si>
    <t>export_JL2020-01-09_dark_F8.0001.mqd.csv</t>
  </si>
  <si>
    <t>export_JL2020-01-09_light_F8.0003.mqd.csv</t>
  </si>
  <si>
    <t>export_JL2020-02-12_3.0 light_F11.0001.mqd.csv</t>
  </si>
  <si>
    <t>export_JL2020-01-09_dark_G8.0001.mqd.csv</t>
  </si>
  <si>
    <t>export_JL2020-01-09_light_G8.0003.mqd.csv</t>
  </si>
  <si>
    <t>export_JL2020-02-12_3.0 light_G11.0001.mqd.csv</t>
  </si>
  <si>
    <t>export_JL2020-01-09_dark_H8.0001.mqd.csv</t>
  </si>
  <si>
    <t>export_JL2020-01-09_light_H8.0003.mqd.csv</t>
  </si>
  <si>
    <t>export_JL2020-02-12_3.0 light_H11.0001.mqd.csv</t>
  </si>
  <si>
    <t>export_JL2020-01-17_dark_A5.0003.mqd.csv</t>
  </si>
  <si>
    <t>export_JL2020-01-17_light_A5.0001.mqd.csv</t>
  </si>
  <si>
    <t>export_JL2020-01-17_dark_B5.0003.mqd.csv</t>
  </si>
  <si>
    <t>export_JL2020-01-17_light_B5.0001.mqd.csv</t>
  </si>
  <si>
    <t>export_JL2020-01-17_dark_C5.0003.mqd.csv</t>
  </si>
  <si>
    <t>export_JL2020-01-17_light_C5.0001.mqd.csv</t>
  </si>
  <si>
    <t>export_JL2020-01-17_dark_D5.0003.mqd.csv</t>
  </si>
  <si>
    <t>export_JL2020-01-17_light_D5.0001.mqd.csv</t>
  </si>
  <si>
    <t>export_JL2020-01-09_dark_E9.0001.mqd.csv</t>
  </si>
  <si>
    <t>export_JL2020-01-09_light_E9.0003.mqd.csv</t>
  </si>
  <si>
    <t>export_JL2020-01-09_dark_F9.0001.mqd.csv</t>
  </si>
  <si>
    <t>export_JL2020-01-09_light_F9.0003.mqd.csv</t>
  </si>
  <si>
    <t>export_JL2020-01-09_dark_G9.0001.mqd.csv</t>
  </si>
  <si>
    <t>export_JL2020-01-09_light_G9.0003.mqd.csv</t>
  </si>
  <si>
    <t>export_JL2020-01-09_dark_H9.0001.mqd.csv</t>
  </si>
  <si>
    <t>export_JL2020-01-09_light_H9.0003.mqd.csv</t>
  </si>
  <si>
    <t>export_JL2020-01-09_dark_E10.0001.mqd.csv</t>
  </si>
  <si>
    <t>export_JL2020-01-09_light_E10.0003.mqd.csv</t>
  </si>
  <si>
    <t>export_JL2020-01-09_dark_F10.0001.mqd.csv</t>
  </si>
  <si>
    <t>export_JL2020-01-09_light_F10.0003.mqd.csv</t>
  </si>
  <si>
    <t>export_JL2020-01-09_dark_G10.0001.mqd.csv</t>
  </si>
  <si>
    <t>export_JL2020-01-09_light_G10.0003.mqd.csv</t>
  </si>
  <si>
    <t>export_JL2020-01-09_dark_H10.0001.mqd.csv</t>
  </si>
  <si>
    <t>export_JL2020-01-09_light_H10.0003.mqd.csv</t>
  </si>
  <si>
    <t>export_JL2020-03-10_3.0_light_D12.0001.mqd.csv</t>
  </si>
  <si>
    <t>export_JL2020-01-17_dark_A6.0003.mqd.csv</t>
  </si>
  <si>
    <t>export_JL2020-01-17_light_A6.0001.mqd.csv</t>
  </si>
  <si>
    <t>export_JL2020-01-17_dark_B6.0003.mqd.csv</t>
  </si>
  <si>
    <t>export_JL2020-01-17_light_B6.0001.mqd.csv</t>
  </si>
  <si>
    <t>export_JL2020-01-17_dark_C6.0003.mqd.csv</t>
  </si>
  <si>
    <t>export_JL2020-01-17_light_C6.0001.mqd.csv</t>
  </si>
  <si>
    <t>export_JL2020-01-17_dark_D6.0003.mqd.csv</t>
  </si>
  <si>
    <t>export_JL2020-01-17_light_D6.0001.mqd.csv</t>
  </si>
  <si>
    <t>export_JL2020-01-17_dark_A7.0003.mqd.csv</t>
  </si>
  <si>
    <t>export_JL2020-01-17_light_A7.0001.mqd.csv</t>
  </si>
  <si>
    <t>export_JL2020-01-17_dark_B7.0002.mqd.csv</t>
  </si>
  <si>
    <t>export_JL2020-01-17_light_B7.0001.mqd.csv</t>
  </si>
  <si>
    <t>export_JL2020-01-17_dark_C7.0002.mqd.csv</t>
  </si>
  <si>
    <t>export_JL2020-01-17_light_C7.0001.mqd.csv</t>
  </si>
  <si>
    <t>export_JL2020-01-17_dark_D7.0002.mqd.csv</t>
  </si>
  <si>
    <t>export_JL2020-01-17_light_D7.0001.mqd.csv</t>
  </si>
  <si>
    <t>export_JL2020-01-17_dark_A8.0003.mqd.csv</t>
  </si>
  <si>
    <t>export_JL2020-01-17_light_A8.0001.mqd.csv</t>
  </si>
  <si>
    <t>export_JL2020-01-17_dark_B8.0003.mqd.csv</t>
  </si>
  <si>
    <t>export_JL2020-01-17_light_B8.0001.mqd.csv</t>
  </si>
  <si>
    <t>export_JL2020-01-17_dark_C8.0003.mqd.csv</t>
  </si>
  <si>
    <t>export_JL2020-01-17_light_C8.0001.mqd.csv</t>
  </si>
  <si>
    <t>export_JL2020-01-17_dark_D8.0003.mqd.csv</t>
  </si>
  <si>
    <t>export_JL2020-01-17_light_D8.0001.mqd.csv</t>
  </si>
  <si>
    <t>export_JL2020-01-17_dark_E9.0003.mqd.csv</t>
  </si>
  <si>
    <t>export_JL2020-01-17_light_E9.0001.mqd.csv</t>
  </si>
  <si>
    <t>export_JL2020-01-17_dark_F9.0003.mqd.csv</t>
  </si>
  <si>
    <t>export_JL2020-01-17_light_F9.0001.mqd.csv</t>
  </si>
  <si>
    <t>export_JL2020-01-17_dark_G9.0003.mqd.csv</t>
  </si>
  <si>
    <t>export_JL2020-01-17_light_G9.0001.mqd.csv</t>
  </si>
  <si>
    <t>export_JL2020-01-17_dark_H9.0003.mqd.csv</t>
  </si>
  <si>
    <t>export_JL2020-01-17_light_H9.0001.mqd.csv</t>
  </si>
  <si>
    <t>export_JL2020-01-17_dark_A9.0003.mqd.csv</t>
  </si>
  <si>
    <t>export_JL2020-01-17_light_A9.0001.mqd.csv</t>
  </si>
  <si>
    <t>export_JL2020-01-17_dark_B9.0002.mqd.csv</t>
  </si>
  <si>
    <t>export_JL2020-01-17_light_B9.0001.mqd.csv</t>
  </si>
  <si>
    <t>export_JL2020-01-17_dark_C9.0003.mqd.csv</t>
  </si>
  <si>
    <t>export_JL2020-01-17_light_C9.0001.mqd.csv</t>
  </si>
  <si>
    <t>export_JL2020-01-17_dark_D9.0003.mqd.csv</t>
  </si>
  <si>
    <t>export_JL2020-01-17_light_D9.0001.mqd.csv</t>
  </si>
  <si>
    <t>export_JL2020-01-17_dark_A10.0002.mqd.csv</t>
  </si>
  <si>
    <t>export_JL2020-01-17_light_A10.0001.mqd.csv</t>
  </si>
  <si>
    <t>export_JL2020-01-17_dark_B10.0003.mqd.csv</t>
  </si>
  <si>
    <t>export_JL2020-01-17_light_B10.0001.mqd.csv</t>
  </si>
  <si>
    <t>export_JL2020-01-17_dark_C10.0002.mqd.csv</t>
  </si>
  <si>
    <t>export_JL2020-01-17_light_C10.0001.mqd.csv</t>
  </si>
  <si>
    <t>export_JL2020-01-17_dark_D10.0002.mqd.csv</t>
  </si>
  <si>
    <t>export_JL2020-01-17_light_D10.0001.mqd.csv</t>
  </si>
  <si>
    <t>export_JL2020-01-17_dark_A11.0002.mqd.csv</t>
  </si>
  <si>
    <t>export_JL2020-01-17_light_A11.0001.mqd.csv</t>
  </si>
  <si>
    <t>export_JL2020-01-17_dark_B11.0002.mqd.csv</t>
  </si>
  <si>
    <t>export_JL2020-01-17_light_B11.0001.mqd.csv</t>
  </si>
  <si>
    <t>export_JL2020-01-17_dark_C11.0002.mqd.csv</t>
  </si>
  <si>
    <t>export_JL2020-01-17_light_C11.0001.mqd.csv</t>
  </si>
  <si>
    <t>export_JL2020-01-17_dark_D11.0002.mqd.csv</t>
  </si>
  <si>
    <t>export_JL2020-01-17_light_D11.0001.mqd.csv</t>
  </si>
  <si>
    <t>export_JL2020-01-17_dark_E1.0002.mqd.csv</t>
  </si>
  <si>
    <t>export_JL2020-01-17_light_E1.0001.mqd.csv</t>
  </si>
  <si>
    <t>export_JL2020-01-17_dark_F1.0002.mqd.csv</t>
  </si>
  <si>
    <t>export_JL2020-01-17_light_F1.0001.mqd.csv</t>
  </si>
  <si>
    <t>export_JL2020-01-17_dark_G1.0002.mqd.csv</t>
  </si>
  <si>
    <t>export_JL2020-01-17_light_G1.0001.mqd.csv</t>
  </si>
  <si>
    <t>export_JL2020-01-17_dark_H1.0002.mqd.csv</t>
  </si>
  <si>
    <t>export_JL2020-01-17_light_H1.0001.mqd.csv</t>
  </si>
  <si>
    <t>export_JL2020-02-15_3.0light_A1.0002.mqd.csv</t>
  </si>
  <si>
    <t>export_JL2020-01-17_dark_E2.0003.mqd.csv</t>
  </si>
  <si>
    <t>export_JL2020-01-17_light_E2.0001.mqd.csv</t>
  </si>
  <si>
    <t>export_JL2020-02-15_3.0light_A4.0001.mqd.csv</t>
  </si>
  <si>
    <t>export_JL2020-03-18_light_A5.0003.mqd.csv</t>
  </si>
  <si>
    <t>export_JL2020-01-17_dark_F2.0003.mqd.csv</t>
  </si>
  <si>
    <t>export_JL2020-01-17_light_F2.0001.mqd.csv</t>
  </si>
  <si>
    <t>export_JL2020-02-15_3.0light_C12.0001.mqd.csv</t>
  </si>
  <si>
    <t>export_JL2020-03-18_light_B5.0003.mqd.csv</t>
  </si>
  <si>
    <t>export_JL2020-01-17_dark_G2.0003.mqd.csv</t>
  </si>
  <si>
    <t>export_JL2020-01-17_light_G2.0001.mqd.csv</t>
  </si>
  <si>
    <t>export_JL2020-02-15_3.0light_C4.0001.mqd.csv</t>
  </si>
  <si>
    <t>export_JL2020-03-18_light_C5.0003.mqd.csv</t>
  </si>
  <si>
    <t>export_JL2020-01-17_dark_H2.0003.mqd.csv</t>
  </si>
  <si>
    <t>export_JL2020-01-17_light_H2.0001.mqd.csv</t>
  </si>
  <si>
    <t>export_JL2020-02-15_3.0light_D4.0001.mqd.csv</t>
  </si>
  <si>
    <t>export_JL2020-03-18_light_D5.0003.mqd.csv</t>
  </si>
  <si>
    <t>export_JL2020-02-15_3.0light_A5.0001.mqd.csv</t>
  </si>
  <si>
    <t>export_JL2020-02-15_3.0light_B5.0001.mqd.csv</t>
  </si>
  <si>
    <t>export_JL2020-02-15_3.0light_C5.0001.mqd.csv</t>
  </si>
  <si>
    <t>export_JL2020-02-15_3.0light_D5.0001.mqd.csv</t>
  </si>
  <si>
    <t>export_JL2020-02-15_3.0light_A6.0001.mqd.csv</t>
  </si>
  <si>
    <t>export_JL2020-02-15_3.0light_B6.0001.mqd.csv</t>
  </si>
  <si>
    <t>export_JL2020-02-15_3.0light_C6.0001.mqd.csv</t>
  </si>
  <si>
    <t>export_JL2020-02-15_3.0light_D6.0001.mqd.csv</t>
  </si>
  <si>
    <t>export_JL2020-01-17_dark_E3.0003.mqd.csv</t>
  </si>
  <si>
    <t>export_JL2020-01-17_light_E3.0001.mqd.csv</t>
  </si>
  <si>
    <t>export_JL2020-02-15_3.0light_E11.0001.mqd.csv</t>
  </si>
  <si>
    <t>export_JL2020-01-17_dark_F3.0003.mqd.csv</t>
  </si>
  <si>
    <t>export_JL2020-01-17_light_F3.0001.mqd.csv</t>
  </si>
  <si>
    <t>export_JL2020-02-15_3.0light_F11.0001.mqd.csv</t>
  </si>
  <si>
    <t>export_JL2020-01-17_dark_G3.0003.mqd.csv</t>
  </si>
  <si>
    <t>export_JL2020-01-17_light_G3.0001.mqd.csv</t>
  </si>
  <si>
    <t>export_JL2020-02-15_3.0light_G11.0001.mqd.csv</t>
  </si>
  <si>
    <t>export_JL2020-01-17_dark_H3.0003.mqd.csv</t>
  </si>
  <si>
    <t>export_JL2020-01-17_light_H3.0001.mqd.csv</t>
  </si>
  <si>
    <t>export_JL2020-02-15_3.0light_H11.0001.mqd.csv</t>
  </si>
  <si>
    <t>export_JL2020-02-15_3.0light_E2.0001.mqd.csv</t>
  </si>
  <si>
    <t>export_JL2020-02-15_3.0light_D11.0001.mqd.csv</t>
  </si>
  <si>
    <t>export_JL2020-02-15_3.0light_H2.0001.mqd.csv</t>
  </si>
  <si>
    <t>export_JL2020-02-15_3.0light_E5.0001.mqd.csv</t>
  </si>
  <si>
    <t>export_JL2020-02-15_3.0light_F5.0001.mqd.csv</t>
  </si>
  <si>
    <t>export_JL2020-02-15_3.0light_G5.0001.mqd.csv</t>
  </si>
  <si>
    <t>export_JL2020-02-15_3.0light_H5.0001.mqd.csv</t>
  </si>
  <si>
    <t>export_JL2020-02-15_3.0light_E6.0001.mqd.csv</t>
  </si>
  <si>
    <t>export_JL2020-02-15_3.0light_F6.0001.mqd.csv</t>
  </si>
  <si>
    <t>export_JL2020-02-15_3.0light_G6.0001.mqd.csv</t>
  </si>
  <si>
    <t>export_JL2020-02-15_3.0light_H6.0001.mqd.csv</t>
  </si>
  <si>
    <t>export_JL2020-01-17_dark_E4.0003.mqd.csv</t>
  </si>
  <si>
    <t>export_JL2020-01-17_light_E4.0001.mqd.csv</t>
  </si>
  <si>
    <t>export_JL2020-01-17_dark_F4.0003.mqd.csv</t>
  </si>
  <si>
    <t>export_JL2020-01-17_light_F4.0001.mqd.csv</t>
  </si>
  <si>
    <t>export_JL2020-01-17_dark_G4.0003.mqd.csv</t>
  </si>
  <si>
    <t>export_JL2020-01-17_light_G4.0001.mqd.csv</t>
  </si>
  <si>
    <t>export_JL2020-01-17_dark_H4.0003.mqd.csv</t>
  </si>
  <si>
    <t>export_JL2020-01-17_light_H4.0001.mqd.csv</t>
  </si>
  <si>
    <t>2020-01-09_dark_E12.0003.mqd.csv</t>
  </si>
  <si>
    <t>export_JL2020-02-13_3.1 light_E12.0001.mqd.csv</t>
  </si>
  <si>
    <t>export_JL2020-03-11_3.1_light_E12.0001.mqd.csv</t>
  </si>
  <si>
    <t>export_JL2020-02-13_3.1 light_F12.0001.mqd.csv</t>
  </si>
  <si>
    <t>export_JL2020-02-13_3.1 light_G12.0001.mqd.csv</t>
  </si>
  <si>
    <t>export_JL2020-02-13_3.1 light_H12.0001.mqd.csv</t>
  </si>
  <si>
    <t>export_JL2020-01-10_dark_E12.0001.mqd.csv</t>
  </si>
  <si>
    <t>export_JL2020-01-10_light_E12.0001.mqd.csv</t>
  </si>
  <si>
    <t>export_JL2020-02-12_3.1 light_E12.0001.mqd.csv</t>
  </si>
  <si>
    <t>export_JL2020-03-12_light_E12.0001.mqd.csv</t>
  </si>
  <si>
    <t>export_JL2020-01-10_dark_F12.0001.mqd.csv</t>
  </si>
  <si>
    <t>export_JL2020-01-10_light_F12.0001.mqd.csv</t>
  </si>
  <si>
    <t>export_JL2020-02-12_3.1 light_F12.0001.mqd.csv</t>
  </si>
  <si>
    <t>export_JL2020-03-12_light_F12.0001.mqd.csv</t>
  </si>
  <si>
    <t>export_JL2020-01-10_dark_G12.0001.mqd.csv</t>
  </si>
  <si>
    <t>export_JL2020-01-10_light_G12.0001.mqd.csv</t>
  </si>
  <si>
    <t>export_JL2020-02-12_3.1 light_G12.0001.mqd.csv</t>
  </si>
  <si>
    <t>export_JL2020-03-12_light_G12.0001.mqd.csv</t>
  </si>
  <si>
    <t>export_JL2020-01-10_dark_H12.0001.mqd.csv</t>
  </si>
  <si>
    <t>export_JL2020-01-10_light_H12.0001.mqd.csv</t>
  </si>
  <si>
    <t>export_JL2020-02-12_3.1 light_H12.0001.mqd.csv</t>
  </si>
  <si>
    <t>export_JL2020-03-12_light_H12.0001.mqd.csv</t>
  </si>
  <si>
    <t>export_JL2020-02-15_2.0light_E9.0001.mqd.csv</t>
  </si>
  <si>
    <t>export_JL2020-03-18_light_E12.0001.mqd.csv</t>
  </si>
  <si>
    <t>export_JL2020-02-15_2.0light_F9.0001.mqd.csv</t>
  </si>
  <si>
    <t>export_JL2020-03-18_light_F12.0001.mqd.csv</t>
  </si>
  <si>
    <t>export_JL2020-02-15_2.0light_G9.0001.mqd.csv</t>
  </si>
  <si>
    <t>export_JL2020-03-18_light_G12.0001.mqd.csv</t>
  </si>
  <si>
    <t>export_JL2020-02-15_2.0light_H9.0001.mqd.csv</t>
  </si>
  <si>
    <t>export_JL2020-03-18_light_H12.0001.mqd.csv</t>
  </si>
  <si>
    <t>export_JL2020-01-10_dark_E7.0002.mqd.csv</t>
  </si>
  <si>
    <t>export_JL2020-01-10_light_E7.0003.mqd.csv</t>
  </si>
  <si>
    <t>export_JL2020-01-10_dark_F7.0002.mqd.csv</t>
  </si>
  <si>
    <t>export_JL2020-01-10_light_F7.0003.mqd.csv</t>
  </si>
  <si>
    <t>export_JL2020-01-10_dark_G7.0002.mqd.csv</t>
  </si>
  <si>
    <t>export_JL2020-01-10_light_G7.0003.mqd.csv</t>
  </si>
  <si>
    <t>export_JL2020-01-10_dark_H7.0002.mqd.csv</t>
  </si>
  <si>
    <t>export_JL2020-01-10_light_H7.0003.mqd.csv</t>
  </si>
  <si>
    <t>export_JL2020-01-10_dark_A1.0002.mqd.csv</t>
  </si>
  <si>
    <t>export_JL2020-01-10_light_A1.0002.mqd.csv</t>
  </si>
  <si>
    <t>export_JL2020-03-11_3.0_light_A1.0001.mqd.csv</t>
  </si>
  <si>
    <t>export_JL2020-01-10_dark_B1.0002.mqd.csv</t>
  </si>
  <si>
    <t>export_JL2020-01-10_light_B1.0002.mqd.csv</t>
  </si>
  <si>
    <t>export_JL2020-03-11_3.0_light_B1.0001.mqd.csv</t>
  </si>
  <si>
    <t>export_JL2020-01-10_dark_C1.0002.mqd.csv</t>
  </si>
  <si>
    <t>export_JL2020-01-10_light_C1.0002.mqd.csv</t>
  </si>
  <si>
    <t>export_JL2020-03-11_3.0_light_C1.0001.mqd.csv</t>
  </si>
  <si>
    <t>export_JL2020-01-10_dark_D1.0002.mqd.csv</t>
  </si>
  <si>
    <t>export_JL2020-01-10_light_D1.0002.mqd.csv</t>
  </si>
  <si>
    <t>export_JL2020-03-11_3.0_light_D1.0001.mqd.csv</t>
  </si>
  <si>
    <t>export_JL2020-02-12_3.1 light_A1.0001.mqd.csv</t>
  </si>
  <si>
    <t>export_JL2020-03-11_3.1_light_E11.0001.mqd.csv</t>
  </si>
  <si>
    <t>export_JL2020-02-12_3.1 light_B1.0001.mqd.csv</t>
  </si>
  <si>
    <t>export_JL2020-03-11_3.1_light_F11.0001.mqd.csv</t>
  </si>
  <si>
    <t>export_JL2020-02-12_3.1 light_C1.0001.mqd.csv</t>
  </si>
  <si>
    <t>export_JL2020-03-11_3.1_light_H11.0001.mqd.csv</t>
  </si>
  <si>
    <t>export_JL2020-02-12_3.1 light_D1.0001.mqd.csv</t>
  </si>
  <si>
    <t>export_JL2020-01-10_dark_A1.0001.mqd.csv</t>
  </si>
  <si>
    <t>export_JL2020-01-10_light_A1.0001.mqd.csv</t>
  </si>
  <si>
    <t>export_JL2020-02-13_2.0 light_E7.0001.mqd.csv</t>
  </si>
  <si>
    <t>export_JL2020-03-12_2.0light_E7.0001.mqd.csv</t>
  </si>
  <si>
    <t>export_JL2020-01-10_dark_B1.0001.mqd.csv</t>
  </si>
  <si>
    <t>export_JL2020-01-10_light_B1.0001.mqd.csv</t>
  </si>
  <si>
    <t>export_JL2020-02-13_2.0 light_F7.0001.mqd.csv</t>
  </si>
  <si>
    <t>export_JL2020-03-12_2.0light_F7.0001.mqd.csv</t>
  </si>
  <si>
    <t>export_JL2020-01-10_dark_C1.0001.mqd.csv</t>
  </si>
  <si>
    <t>export_JL2020-01-10_light_C1.0001.mqd.csv</t>
  </si>
  <si>
    <t>export_JL2020-02-13_2.0 light_G7.0001.mqd.csv</t>
  </si>
  <si>
    <t>export_JL2020-03-12_2.0light_G7.0001.mqd.csv</t>
  </si>
  <si>
    <t>export_JL2020-01-10_dark_D1.0001.mqd.csv</t>
  </si>
  <si>
    <t>export_JL2020-01-10_light_D1.0001.mqd.csv</t>
  </si>
  <si>
    <t>export_JL2020-02-13_2.0 light_H7.0001.mqd.csv</t>
  </si>
  <si>
    <t>export_JL2020-03-12_2.0light_H7.0001.mqd.csv</t>
  </si>
  <si>
    <t>export_JL2020-02-13_3.0 light _A1.0001.mqd.csv</t>
  </si>
  <si>
    <t>export_JL2020-03-12_3.0_light_A1.0001.mqd.csv</t>
  </si>
  <si>
    <t>export_JL2020-02-13_3.0 light _B1.0001.mqd.csv</t>
  </si>
  <si>
    <t>export_JL2020-03-12_3.0_light_B1.0001.mqd.csv</t>
  </si>
  <si>
    <t>export_JL2020-02-13_3.0 light _C1.0001.mqd.csv</t>
  </si>
  <si>
    <t>export_JL2020-03-12_3.0_light_C1.0001.mqd.csv</t>
  </si>
  <si>
    <t>export_JL2020-02-13_3.0 light _D1.0001.mqd.csv</t>
  </si>
  <si>
    <t>export_JL2020-03-12_3.0_light_D1.0001.mqd.csv</t>
  </si>
  <si>
    <t>export_JL2020-02-13_3.1 light_A1.0001.mqd.csv</t>
  </si>
  <si>
    <t>export_JL2020-03-12_light_A1.0001.mqd.csv</t>
  </si>
  <si>
    <t>export_JL2020-02-13_3.1 light_B1.0001.mqd.csv</t>
  </si>
  <si>
    <t>export_JL2020-03-12_light_B1.0001.mqd.csv</t>
  </si>
  <si>
    <t>export_JL2020-02-13_3.1 light_C1.0001.mqd.csv</t>
  </si>
  <si>
    <t>export_JL2020-03-12_light_C1.0001.mqd.csv</t>
  </si>
  <si>
    <t>export_JL2020-02-13_3.1 light_D1.0001.mqd.csv</t>
  </si>
  <si>
    <t>export_JL2020-03-12_light_D1.0001.mqd.csv</t>
  </si>
  <si>
    <t>export_JL2020-02-15_2.0light_E7.0001.mqd.csv</t>
  </si>
  <si>
    <t>export_JL2020-02-15_2.0light_F7.0001.mqd.csv</t>
  </si>
  <si>
    <t>export_JL2020-02-15_2.0light_G7.0001.mqd.csv</t>
  </si>
  <si>
    <t>export_JL2020-02-15_2.0light_H7.0001.mqd.csv</t>
  </si>
  <si>
    <t>export_JL2020-03-18_light_A1.0002.mqd.csv</t>
  </si>
  <si>
    <t>export_JL2020-03-18_light_B1.0002.mqd.csv</t>
  </si>
  <si>
    <t>export_JL2020-03-18_light_C1.0002.mqd.csv</t>
  </si>
  <si>
    <t>export_JL2020-03-18_light_D1.0002.mqd.csv</t>
  </si>
  <si>
    <t>export_JL2020-03-18_light_A1.0001.mqd.csv</t>
  </si>
  <si>
    <t>export_JL2020-03-18_light_B1.0001.mqd.csv</t>
  </si>
  <si>
    <t>export_JL2020-03-18_light_C1.0001.mqd.csv</t>
  </si>
  <si>
    <t>export_JL2020-03-18_light_D1.0001.mqd.csv</t>
  </si>
  <si>
    <t>export_JL2020-02-15_2.0light_A3.0001.mqd.csv</t>
  </si>
  <si>
    <t>export_JL2020-03-12_light_A7.0001.mqd.csv</t>
  </si>
  <si>
    <t>export_JL2020-02-15_2.0light_B3.0001.mqd.csv</t>
  </si>
  <si>
    <t>export_JL2020-03-12_light_B7.0001.mqd.csv</t>
  </si>
  <si>
    <t>export_JL2020-02-15_2.0light_C3.0001.mqd.csv</t>
  </si>
  <si>
    <t>export_JL2020-03-12_light_C7.0001.mqd.csv</t>
  </si>
  <si>
    <t>export_JL2020-02-15_2.0light_D3.0001.mqd.csv</t>
  </si>
  <si>
    <t>export_JL2020-03-12_light_D7.0001.mqd.csv</t>
  </si>
  <si>
    <t>export_JL2020-03-18_light_A7.0001.mqd.csv</t>
  </si>
  <si>
    <t>export_JL2020-03-18_light_B7.0001.mqd.csv</t>
  </si>
  <si>
    <t>export_JL2020-03-18_light_C7.0001.mqd.csv</t>
  </si>
  <si>
    <t>export_JL2020-03-18_light_D7.0001.mqd.csv</t>
  </si>
  <si>
    <t>export_JL2020-03-18_light_A8.0001.mqd.csv</t>
  </si>
  <si>
    <t>export_JL2020-03-18_light_B8.0001.mqd.csv</t>
  </si>
  <si>
    <t>export_JL2020-03-18_light_C8.0001.mqd.csv</t>
  </si>
  <si>
    <t>export_JL2020-03-18_light_D8.0001.mqd.csv</t>
  </si>
  <si>
    <t>export_JL2020-02-15_2.0light_E3.0001.mqd.csv</t>
  </si>
  <si>
    <t>export_JL2020-03-12_light_E7.0001.mqd.csv</t>
  </si>
  <si>
    <t>export_JL2020-02-15_2.0light_F3.0001.mqd.csv</t>
  </si>
  <si>
    <t>export_JL2020-03-12_light_F7.0001.mqd.csv</t>
  </si>
  <si>
    <t>export_JL2020-02-15_2.0light_G3.0001.mqd.csv</t>
  </si>
  <si>
    <t>export_JL2020-03-12_light_G7.0001.mqd.csv</t>
  </si>
  <si>
    <t>export_JL2020-02-15_2.0light_H3.0001.mqd.csv</t>
  </si>
  <si>
    <t>export_JL2020-03-12_light_H7.0001.mqd.csv</t>
  </si>
  <si>
    <t>export_JL2020-03-18_light_E7.0001.mqd.csv</t>
  </si>
  <si>
    <t>export_JL2020-03-18_light_F7.0001.mqd.csv</t>
  </si>
  <si>
    <t>export_JL2020-03-18_light_G7.0001.mqd.csv</t>
  </si>
  <si>
    <t>export_JL2020-03-18_light_H7.0001.mqd.csv</t>
  </si>
  <si>
    <t>export_JL2020-03-12_light_E4.0001.mqd.csv</t>
  </si>
  <si>
    <t>export_JL2020-03-12_light_F4.0001.mqd.csv</t>
  </si>
  <si>
    <t>export_JL2020-03-12_light_G4.0001.mqd.csv</t>
  </si>
  <si>
    <t>export_JL2020-03-12_light_H4.0001.mqd.csv</t>
  </si>
  <si>
    <t>export_JL2020-03-18_light_E8.0001.mqd.csv</t>
  </si>
  <si>
    <t>export_JL2020-03-18_light_F8.0001.mqd.csv</t>
  </si>
  <si>
    <t>export_JL2020-03-18_light_G8.0001.mqd.csv</t>
  </si>
  <si>
    <t>export_JL2020-03-18_light_H8.0001.mqd.csv</t>
  </si>
  <si>
    <t>export_JL2020-03-11_3.0_light_E1.0001.mqd.csv</t>
  </si>
  <si>
    <t>export_JL2020-03-11_3.0_light_F1.0001.mqd.csv</t>
  </si>
  <si>
    <t>export_JL2020-03-11_3.0_light_G1.0001.mqd.csv</t>
  </si>
  <si>
    <t>export_JL2020-03-11_3.0_light_H1.0001.mqd.csv</t>
  </si>
  <si>
    <t>export_JL2020-03-11_3.0_light_A2.0001.mqd.csv</t>
  </si>
  <si>
    <t>export_JL2020-03-11_3.0_light_B2.0001.mqd.csv</t>
  </si>
  <si>
    <t>export_JL2020-03-11_3.0_light_C2.0001.mqd.csv</t>
  </si>
  <si>
    <t>export_JL2020-03-11_3.0_light_D2.0001.mqd.csv</t>
  </si>
  <si>
    <t>export_JL2020-03-11_3.0_light_A3.0001.mqd.csv</t>
  </si>
  <si>
    <t>export_JL2020-03-11_3.0_light_B3.0001.mqd.csv</t>
  </si>
  <si>
    <t>export_JL2020-03-11_3.0_light_C3.0001.mqd.csv</t>
  </si>
  <si>
    <t>export_JL2020-03-11_3.0_light_C11.0001.mqd.csv</t>
  </si>
  <si>
    <t>export_JL2020-03-11_3.0_light_A4.0001.mqd.csv</t>
  </si>
  <si>
    <t>export_JL2020-03-11_3.0_light_C12.0001.mqd.csv</t>
  </si>
  <si>
    <t>export_JL2020-03-11_3.0_light_C4.0001.mqd.csv</t>
  </si>
  <si>
    <t>export_JL2020-03-11_3.0_light_D4.0001.mqd.csv</t>
  </si>
  <si>
    <t>export_JL2020-03-12_2.0light_A8.0001.mqd.csv</t>
  </si>
  <si>
    <t>export_JL2020-03-12_2.0light_B8.0001.mqd.csv</t>
  </si>
  <si>
    <t>export_JL2020-03-12_2.0light_C8.0001.mqd.csv</t>
  </si>
  <si>
    <t>export_JL2020-03-12_2.0light_D8.0001.mqd.csv</t>
  </si>
  <si>
    <t>export_JL2020-03-11_3.0_light_E11.0001.mqd.csv</t>
  </si>
  <si>
    <t>export_JL2020-03-11_3.0_light_F11.0001.mqd.csv</t>
  </si>
  <si>
    <t>export_JL2020-03-11_3.0_light_G11.0001.mqd.csv</t>
  </si>
  <si>
    <t>export_JL2020-03-11_3.0_light_H11.0001.mqd.csv</t>
  </si>
  <si>
    <t>export_JL2020-03-11_3.0_light_E2.0001.mqd.csv</t>
  </si>
  <si>
    <t>export_JL2020-03-11_3.0_light_F2.0001.mqd.csv</t>
  </si>
  <si>
    <t>export_JL2020-03-11_3.0_light_D11.0001.mqd.csv</t>
  </si>
  <si>
    <t>export_JL2020-03-11_3.0_light_H2.0001.mqd.csv</t>
  </si>
  <si>
    <t>export_JL2020-01-10_dark_E3.0001.mqd.csv</t>
  </si>
  <si>
    <t>export_JL2020-01-10_light_E3.0001.mqd.csv</t>
  </si>
  <si>
    <t>export_JL2020-03-11_3.0_light_E3.0001.mqd.csv</t>
  </si>
  <si>
    <t>export_JL2020-01-10_dark_F3.0001.mqd.csv</t>
  </si>
  <si>
    <t>export_JL2020-01-10_light_F3.0001.mqd.csv</t>
  </si>
  <si>
    <t>export_JL2020-03-11_3.0_light_F3.0001.mqd.csv</t>
  </si>
  <si>
    <t>export_JL2020-01-10_dark_G3.0001.mqd.csv</t>
  </si>
  <si>
    <t>export_JL2020-01-10_light_G3.0001.mqd.csv</t>
  </si>
  <si>
    <t>export_JL2020-03-11_3.0_light_G3.0001.mqd.csv</t>
  </si>
  <si>
    <t>export_JL2020-01-10_dark_H3.0001.mqd.csv</t>
  </si>
  <si>
    <t>export_JL2020-01-10_light_H3.0001.mqd.csv</t>
  </si>
  <si>
    <t>export_JL2020-03-11_3.0_light_H3.0001.mqd.csv</t>
  </si>
  <si>
    <t>export_JL2020-03-11_3.0_light_E4.0001.mqd.csv</t>
  </si>
  <si>
    <t>export_JL2020-03-11_3.0_light_F4.0001.mqd.csv</t>
  </si>
  <si>
    <t>export_JL2020-03-11_3.0_light_G4.0001.mqd.csv</t>
  </si>
  <si>
    <t>export_JL2020-03-11_3.0_light_H4.0001.mqd.csv</t>
  </si>
  <si>
    <t>export_JL2020-02-15_2.0light_A5.0001.mqd.csv</t>
  </si>
  <si>
    <t>export_JL2020-03-11_3.0_light_A7.0001.mqd.csv</t>
  </si>
  <si>
    <t>export_JL2020-02-15_2.0light_B5.0001.mqd.csv</t>
  </si>
  <si>
    <t>export_JL2020-03-11_3.0_light_B7.0001.mqd.csv</t>
  </si>
  <si>
    <t>export_JL2020-02-15_2.0light_C5.0001.mqd.csv</t>
  </si>
  <si>
    <t>export_JL2020-03-11_3.0_light_C7.0001.mqd.csv</t>
  </si>
  <si>
    <t>export_JL2020-02-15_2.0light_D5.0001.mqd.csv</t>
  </si>
  <si>
    <t>export_JL2020-03-11_3.0_light_D7.0001.mqd.csv</t>
  </si>
  <si>
    <t>export_JL2020-03-18_light_E11.0002.mqd.csv</t>
  </si>
  <si>
    <t>export_JL2020-03-18_light_F11.0002.mqd.csv</t>
  </si>
  <si>
    <t>export_JL2020-03-18_light_G11.0002.mqd.csv</t>
  </si>
  <si>
    <t>export_JL2020-03-18_light_H11.0002.mqd.csv</t>
  </si>
  <si>
    <t>export_JL2020-02-15_2.0light_A6.0001.mqd.csv</t>
  </si>
  <si>
    <t>export_JL2020-03-11_3.0_light_A8.0001.mqd.csv</t>
  </si>
  <si>
    <t>export_JL2020-02-15_2.0light_B6.0001.mqd.csv</t>
  </si>
  <si>
    <t>export_JL2020-03-11_3.0_light_B8.0001.mqd.csv</t>
  </si>
  <si>
    <t>export_JL2020-02-15_2.0light_C6.0001.mqd.csv</t>
  </si>
  <si>
    <t>export_JL2020-03-11_3.0_light_C8.0001.mqd.csv</t>
  </si>
  <si>
    <t>export_JL2020-02-15_2.0light_D6.0001.mqd.csv</t>
  </si>
  <si>
    <t>export_JL2020-03-11_3.0_light_D8.0001.mqd.csv</t>
  </si>
  <si>
    <t>export_JL2020-02-15_2.0light_A8.0001.mqd.csv</t>
  </si>
  <si>
    <t>export_JL2020-03-11_3.0_light_A9.0001.mqd.csv</t>
  </si>
  <si>
    <t>export_JL2020-02-15_2.0light_B8.0001.mqd.csv</t>
  </si>
  <si>
    <t>export_JL2020-03-11_3.0_light_B9.0001.mqd.csv</t>
  </si>
  <si>
    <t>export_JL2020-02-15_2.0light_C8.0001.mqd.csv</t>
  </si>
  <si>
    <t>export_JL2020-03-11_3.0_light_C9.0001.mqd.csv</t>
  </si>
  <si>
    <t>export_JL2020-02-15_2.0light_D8.0001.mqd.csv</t>
  </si>
  <si>
    <t>export_JL2020-03-11_3.0_light_D9.0001.mqd.csv</t>
  </si>
  <si>
    <t>export_JL2020-02-15_2.0light_A9.0001.mqd.csv</t>
  </si>
  <si>
    <t>export_JL2020-03-11_3.0_light_A10.0001.mqd.csv</t>
  </si>
  <si>
    <t>export_JL2020-02-15_2.0light_B10.0001.mqd.csv</t>
  </si>
  <si>
    <t>export_JL2020-03-11_3.0_light_B10.0001.mqd.csv</t>
  </si>
  <si>
    <t>export_JL2020-02-15_2.0light_C9.0001.mqd.csv</t>
  </si>
  <si>
    <t>export_JL2020-03-11_3.0_light_C10.0001.mqd.csv</t>
  </si>
  <si>
    <t>export_JL2020-02-15_2.0light_D9.0001.mqd.csv</t>
  </si>
  <si>
    <t>export_JL2020-03-11_3.0_light_D10.0001.mqd.csv</t>
  </si>
  <si>
    <t>export_JL2020-01-10_dark_A4.0002.mqd.csv</t>
  </si>
  <si>
    <t>export_JL2020-01-10_light_A4.0003.mqd.csv</t>
  </si>
  <si>
    <t>export_JL2020-02-12_3.1 light_A7.0001.mqd.csv</t>
  </si>
  <si>
    <t>export_JL2020-03-18_light_A2.0002.mqd.csv</t>
  </si>
  <si>
    <t>export_JL2020-01-10_dark_B4.0002.mqd.csv</t>
  </si>
  <si>
    <t>export_JL2020-01-10_light_B4.0003.mqd.csv</t>
  </si>
  <si>
    <t>export_JL2020-02-12_3.1 light_B7.0001.mqd.csv</t>
  </si>
  <si>
    <t>export_JL2020-03-18_light_B2.0002.mqd.csv</t>
  </si>
  <si>
    <t>export_JL2020-01-10_dark_C4.0002.mqd.csv</t>
  </si>
  <si>
    <t>export_JL2020-01-10_light_C4.0003.mqd.csv</t>
  </si>
  <si>
    <t>export_JL2020-02-12_3.1 light_C7.0001.mqd.csv</t>
  </si>
  <si>
    <t>export_JL2020-03-18_light_C2.0002.mqd.csv</t>
  </si>
  <si>
    <t>export_JL2020-01-10_dark_D4.0002.mqd.csv</t>
  </si>
  <si>
    <t>export_JL2020-01-10_light_D4.0003.mqd.csv</t>
  </si>
  <si>
    <t>export_JL2020-02-12_3.1 light_D7.0001.mqd.csv</t>
  </si>
  <si>
    <t>export_JL2020-03-18_light_D2.0002.mqd.csv</t>
  </si>
  <si>
    <t>export_JL2020-01-10_dark_A6.0002.mqd.csv</t>
  </si>
  <si>
    <t>export_JL2020-01-10_light_A6.0003.mqd.csv</t>
  </si>
  <si>
    <t>export_JL2020-02-12_3.1 light_A9.0001.mqd.csv</t>
  </si>
  <si>
    <t>export_JL2020-03-18_light_A3.0002.mqd.csv</t>
  </si>
  <si>
    <t>export_JL2020-01-10_dark_B6.0002.mqd.csv</t>
  </si>
  <si>
    <t>export_JL2020-01-10_light_B6.0003.mqd.csv</t>
  </si>
  <si>
    <t>export_JL2020-02-12_3.1 light_B9.0001.mqd.csv</t>
  </si>
  <si>
    <t>export_JL2020-03-18_light_B3.0002.mqd.csv</t>
  </si>
  <si>
    <t>export_JL2020-01-10_dark_C6.0002.mqd.csv</t>
  </si>
  <si>
    <t>export_JL2020-01-10_light_C6.0003.mqd.csv</t>
  </si>
  <si>
    <t>export_JL2020-02-12_3.1 light_C9.0001.mqd.csv</t>
  </si>
  <si>
    <t>export_JL2020-03-18_light_C3.0002.mqd.csv</t>
  </si>
  <si>
    <t>export_JL2020-01-10_dark_D6.0002.mqd.csv</t>
  </si>
  <si>
    <t>export_JL2020-01-10_light_D6.0003.mqd.csv</t>
  </si>
  <si>
    <t>export_JL2020-02-12_3.1 light_D9.0001.mqd.csv</t>
  </si>
  <si>
    <t>export_JL2020-03-18_light_C11.0002.mqd.csv</t>
  </si>
  <si>
    <t>export_JL2020-01-10_dark_A8.0002.mqd.csv</t>
  </si>
  <si>
    <t>export_JL2020-01-10_light_A8.0003.mqd.csv</t>
  </si>
  <si>
    <t>export_JL2020-02-12_3.1 light_A10.0001.mqd.csv</t>
  </si>
  <si>
    <t>export_JL2020-03-18_light_A4.0002.mqd.csv</t>
  </si>
  <si>
    <t>export_JL2020-01-10_dark_B8.0002.mqd.csv</t>
  </si>
  <si>
    <t>export_JL2020-01-10_light_B8.0003.mqd.csv</t>
  </si>
  <si>
    <t>export_JL2020-02-12_3.1 light_B10.0001.mqd.csv</t>
  </si>
  <si>
    <t>export_JL2020-03-18_light_C12.0002.mqd.csv</t>
  </si>
  <si>
    <t>export_JL2020-01-10_dark_C8.0002.mqd.csv</t>
  </si>
  <si>
    <t>export_JL2020-01-10_light_C8.0003.mqd.csv</t>
  </si>
  <si>
    <t>export_JL2020-02-12_3.1 light_C10.0001.mqd.csv</t>
  </si>
  <si>
    <t>export_JL2020-03-18_light_C4.0002.mqd.csv</t>
  </si>
  <si>
    <t>export_JL2020-01-10_dark_D8.0002.mqd.csv</t>
  </si>
  <si>
    <t>export_JL2020-01-10_light_D8.0003.mqd.csv</t>
  </si>
  <si>
    <t>export_JL2020-02-12_3.1 light_D10.0001.mqd.csv</t>
  </si>
  <si>
    <t>export_JL2020-03-18_light_D4.0002.mqd.csv</t>
  </si>
  <si>
    <t>export_JL2020-01-10_dark_B10.0002.mqd.csv</t>
  </si>
  <si>
    <t>export_JL2020-01-10_light_B10.0003.mqd.csv</t>
  </si>
  <si>
    <t>export_JL2020-02-12_3.1 light_B11.0001.mqd.csv</t>
  </si>
  <si>
    <t>export_JL2020-01-10_dark_C9.0002.mqd.csv</t>
  </si>
  <si>
    <t>export_JL2020-01-10_light_C9.0003.mqd.csv</t>
  </si>
  <si>
    <t>export_JL2020-02-12_3.1 light_C11.0001.mqd.csv</t>
  </si>
  <si>
    <t>export_JL2020-01-10_dark_D9.0002.mqd.csv</t>
  </si>
  <si>
    <t>export_JL2020-01-10_light_D9.0003.mqd.csv</t>
  </si>
  <si>
    <t>export_JL2020-02-12_3.1 light_D11.0001.mqd.csv</t>
  </si>
  <si>
    <t>export_JL2020-02-13_2.0 light_A2.0001.mqd.csv</t>
  </si>
  <si>
    <t>export_JL2020-03-18_light_A6.0002.mqd.csv</t>
  </si>
  <si>
    <t>export_JL2020-02-13_2.0 light_B2.0001.mqd.csv</t>
  </si>
  <si>
    <t>export_JL2020-03-18_light_B6.0002.mqd.csv</t>
  </si>
  <si>
    <t>export_JL2020-02-13_2.0 light_C2.0001.mqd.csv</t>
  </si>
  <si>
    <t>export_JL2020-03-18_light_C6.0002.mqd.csv</t>
  </si>
  <si>
    <t>export_JL2020-02-13_2.0 light_D2.0001.mqd.csv</t>
  </si>
  <si>
    <t>export_JL2020-03-18_light_D6.0002.mqd.csv</t>
  </si>
  <si>
    <t>export_JL2020-02-15_2.0light_E4.0001.mqd.csv</t>
  </si>
  <si>
    <t>export_JL2020-03-18_light_E1.0002.mqd.csv</t>
  </si>
  <si>
    <t>export_JL2020-02-15_2.0light_F4.0001.mqd.csv</t>
  </si>
  <si>
    <t>export_JL2020-03-18_light_F1.0002.mqd.csv</t>
  </si>
  <si>
    <t>export_JL2020-02-15_2.0light_G4.0001.mqd.csv</t>
  </si>
  <si>
    <t>export_JL2020-03-18_light_G1.0002.mqd.csv</t>
  </si>
  <si>
    <t>export_JL2020-02-15_2.0light_H4.0001.mqd.csv</t>
  </si>
  <si>
    <t>export_JL2020-03-18_light_H1.0002.mqd.csv</t>
  </si>
  <si>
    <t>export_JL2020-01-10_dark_E4.0002.mqd.csv</t>
  </si>
  <si>
    <t>export_JL2020-01-10_light_E4.0003.mqd.csv</t>
  </si>
  <si>
    <t>export_JL2020-02-15_2.0light_E5.0001.mqd.csv</t>
  </si>
  <si>
    <t>export_JL2020-03-11_3.0_light_E7.0001.mqd.csv</t>
  </si>
  <si>
    <t>export_JL2020-01-10_dark_F4.0002.mqd.csv</t>
  </si>
  <si>
    <t>export_JL2020-01-10_light_F4.0003.mqd.csv</t>
  </si>
  <si>
    <t>export_JL2020-02-15_2.0light_F5.0001.mqd.csv</t>
  </si>
  <si>
    <t>export_JL2020-03-11_3.0_light_F7.0001.mqd.csv</t>
  </si>
  <si>
    <t>export_JL2020-01-10_dark_G4.0002.mqd.csv</t>
  </si>
  <si>
    <t>export_JL2020-01-10_light_G4.0003.mqd.csv</t>
  </si>
  <si>
    <t>export_JL2020-02-15_2.0light_G5.0001.mqd.csv</t>
  </si>
  <si>
    <t>export_JL2020-03-11_3.0_light_G7.0001.mqd.csv</t>
  </si>
  <si>
    <t>export_JL2020-01-10_dark_H4.0002.mqd.csv</t>
  </si>
  <si>
    <t>export_JL2020-01-10_light_H4.0003.mqd.csv</t>
  </si>
  <si>
    <t>export_JL2020-02-15_2.0light_H5.0001.mqd.csv</t>
  </si>
  <si>
    <t>export_JL2020-03-11_3.0_light_H7.0001.mqd.csv</t>
  </si>
  <si>
    <t>export_JL2020-01-10_dark_E5.0002.mqd.csv</t>
  </si>
  <si>
    <t>export_JL2020-01-10_light_E5.0003.mqd.csv</t>
  </si>
  <si>
    <t>export_JL2020-02-15_2.0light_E6.0001.mqd.csv</t>
  </si>
  <si>
    <t>export_JL2020-03-11_3.0_light_E8.0001.mqd.csv</t>
  </si>
  <si>
    <t>export_JL2020-01-10_dark_F5.0002.mqd.csv</t>
  </si>
  <si>
    <t>export_JL2020-01-10_light_F5.0003.mqd.csv</t>
  </si>
  <si>
    <t>export_JL2020-02-15_2.0light_F6.0001.mqd.csv</t>
  </si>
  <si>
    <t>export_JL2020-03-11_3.0_light_F8.0001.mqd.csv</t>
  </si>
  <si>
    <t>export_JL2020-01-10_dark_G5.0002.mqd.csv</t>
  </si>
  <si>
    <t>export_JL2020-01-10_light_G5.0003.mqd.csv</t>
  </si>
  <si>
    <t>export_JL2020-02-15_2.0light_G6.0001.mqd.csv</t>
  </si>
  <si>
    <t>export_JL2020-03-11_3.0_light_G8.0001.mqd.csv</t>
  </si>
  <si>
    <t>export_JL2020-01-10_dark_H5.0002.mqd.csv</t>
  </si>
  <si>
    <t>export_JL2020-01-10_light_H5.0003.mqd.csv</t>
  </si>
  <si>
    <t>export_JL2020-02-15_2.0light_H6.0001.mqd.csv</t>
  </si>
  <si>
    <t>export_JL2020-03-11_3.0_light_H8.0001.mqd.csv</t>
  </si>
  <si>
    <t>export_JL2020-01-10_dark_E6.0002.mqd.csv</t>
  </si>
  <si>
    <t>export_JL2020-01-10_light_E6.0003.mqd.csv</t>
  </si>
  <si>
    <t>export_JL2020-02-15_2.0light_E8.0001.mqd.csv</t>
  </si>
  <si>
    <t>export_JL2020-03-11_3.0_light_E9.0001.mqd.csv</t>
  </si>
  <si>
    <t>export_JL2020-01-10_dark_F6.0002.mqd.csv</t>
  </si>
  <si>
    <t>export_JL2020-01-10_light_F6.0003.mqd.csv</t>
  </si>
  <si>
    <t>export_JL2020-02-15_2.0light_F8.0001.mqd.csv</t>
  </si>
  <si>
    <t>export_JL2020-03-11_3.0_light_F9.0001.mqd.csv</t>
  </si>
  <si>
    <t>export_JL2020-01-10_dark_G6.0002.mqd.csv</t>
  </si>
  <si>
    <t>export_JL2020-01-10_light_G6.0003.mqd.csv</t>
  </si>
  <si>
    <t>export_JL2020-02-15_2.0light_G8.0001.mqd.csv</t>
  </si>
  <si>
    <t>export_JL2020-03-11_3.0_light_G9.0001.mqd.csv</t>
  </si>
  <si>
    <t>export_JL2020-01-10_dark_H6.0002.mqd.csv</t>
  </si>
  <si>
    <t>export_JL2020-01-10_light_H6.0003.mqd.csv</t>
  </si>
  <si>
    <t>export_JL2020-02-15_2.0light_H8.0001.mqd.csv</t>
  </si>
  <si>
    <t>export_JL2020-03-11_3.0_light_H9.0001.mqd.csv</t>
  </si>
  <si>
    <t>export_JL2020-01-10_dark_E9.0002.mqd.csv</t>
  </si>
  <si>
    <t>export_JL2020-01-10_light_E9.0003.mqd.csv</t>
  </si>
  <si>
    <t>export_JL2020-02-12_3.1 light_E7.0001.mqd.csv</t>
  </si>
  <si>
    <t>export_JL2020-03-18_light_E2.0002.mqd.csv</t>
  </si>
  <si>
    <t>export_JL2020-01-10_dark_F9.0002.mqd.csv</t>
  </si>
  <si>
    <t>export_JL2020-01-10_light_F9.0003.mqd.csv</t>
  </si>
  <si>
    <t>export_JL2020-02-12_3.1 light_F7.0001.mqd.csv</t>
  </si>
  <si>
    <t>export_JL2020-03-18_light_F2.0002.mqd.csv</t>
  </si>
  <si>
    <t>export_JL2020-01-10_dark_G9.0002.mqd.csv</t>
  </si>
  <si>
    <t>export_JL2020-01-10_light_G9.0003.mqd.csv</t>
  </si>
  <si>
    <t>export_JL2020-02-12_3.1 light_G7.0001.mqd.csv</t>
  </si>
  <si>
    <t>export_JL2020-03-18_light_G2.0002.mqd.csv</t>
  </si>
  <si>
    <t>export_JL2020-01-10_dark_H9.0002.mqd.csv</t>
  </si>
  <si>
    <t>export_JL2020-01-10_light_H9.0003.mqd.csv</t>
  </si>
  <si>
    <t>export_JL2020-02-12_3.1 light_H7.0001.mqd.csv</t>
  </si>
  <si>
    <t>export_JL2020-03-18_light_H2.0002.mqd.csv</t>
  </si>
  <si>
    <t>export_JL2020-01-10_dark_B2.0003.mqd.csv</t>
  </si>
  <si>
    <t>export_JL2020-01-10_light_B2.0002.mqd.csv</t>
  </si>
  <si>
    <t>export_JL2020-02-12_3.1 light_F8.0001.mqd.csv</t>
  </si>
  <si>
    <t>export_JL2020-03-11_3.1_light_C11.0001.mqd.csv</t>
  </si>
  <si>
    <t>export_JL2020-01-10_dark_C2.0003.mqd.csv</t>
  </si>
  <si>
    <t>export_JL2020-01-10_light_C2.0002.mqd.csv</t>
  </si>
  <si>
    <t>export_JL2020-02-12_3.1 light_G8.0001.mqd.csv</t>
  </si>
  <si>
    <t>export_JL2020-03-11_3.1_light_D11.0001.mqd.csv</t>
  </si>
  <si>
    <t>export_JL2020-01-10_dark_D2.0003.mqd.csv</t>
  </si>
  <si>
    <t>export_JL2020-01-10_light_D2.0002.mqd.csv</t>
  </si>
  <si>
    <t>export_JL2020-02-12_3.1 light_H8.0001.mqd.csv</t>
  </si>
  <si>
    <t>export_JL2020-03-11_3.1_light_B11.0001.mqd.csv</t>
  </si>
  <si>
    <t>export_JL2020-01-10_dark_A3.0003.mqd.csv</t>
  </si>
  <si>
    <t>export_JL2020-01-10_light_A3.0002.mqd.csv</t>
  </si>
  <si>
    <t>export_JL2020-02-12_3.1 light_E9.0001.mqd.csv</t>
  </si>
  <si>
    <t>export_JL2020-03-18_light_E3.0002.mqd.csv</t>
  </si>
  <si>
    <t>export_JL2020-01-10_dark_B3.0003.mqd.csv</t>
  </si>
  <si>
    <t>export_JL2020-02-12_3.1 light_F9.0001.mqd.csv</t>
  </si>
  <si>
    <t>export_JL2020-03-18_light_F3.0002.mqd.csv</t>
  </si>
  <si>
    <t>export_JL2020-01-10_dark_C3.0003.mqd.csv</t>
  </si>
  <si>
    <t>export_JL2020-02-12_3.1 light_G9.0001.mqd.csv</t>
  </si>
  <si>
    <t>export_JL2020-03-18_light_G3.0002.mqd.csv</t>
  </si>
  <si>
    <t>export_JL2020-01-10_dark_C11.0003.mqd.csv</t>
  </si>
  <si>
    <t>export_JL2020-01-10_light_C11.0002.mqd.csv</t>
  </si>
  <si>
    <t>export_JL2020-02-12_3.1 light_H9.0001.mqd.csv</t>
  </si>
  <si>
    <t>export_JL2020-03-18_light_H3.0002.mqd.csv</t>
  </si>
  <si>
    <t>export_JL2020-01-10_dark_A4.0003.mqd.csv</t>
  </si>
  <si>
    <t>export_JL2020-01-10_light_A4.0002.mqd.csv</t>
  </si>
  <si>
    <t>export_JL2020-02-12_3.1 light_E10.0001.mqd.csv</t>
  </si>
  <si>
    <t>export_JL2020-03-18_light_E4.0002.mqd.csv</t>
  </si>
  <si>
    <t>export_JL2020-01-10_dark_C12.0003.mqd.csv</t>
  </si>
  <si>
    <t>export_JL2020-01-10_light_C12.0002.mqd.csv</t>
  </si>
  <si>
    <t>export_JL2020-02-12_3.1 light_F10.0001.mqd.csv</t>
  </si>
  <si>
    <t>export_JL2020-03-18_light_F4.0002.mqd.csv</t>
  </si>
  <si>
    <t>export_JL2020-01-10_dark_C4.0003.mqd.csv</t>
  </si>
  <si>
    <t>export_JL2020-01-10_light_C4.0002.mqd.csv</t>
  </si>
  <si>
    <t>export_JL2020-02-12_3.1 light_G10.0001.mqd.csv</t>
  </si>
  <si>
    <t>export_JL2020-03-18_light_G4.0002.mqd.csv</t>
  </si>
  <si>
    <t>export_JL2020-01-10_dark_D4.0003.mqd.csv</t>
  </si>
  <si>
    <t>export_JL2020-01-10_light_D4.0002.mqd.csv</t>
  </si>
  <si>
    <t>export_JL2020-02-12_3.1 light_H10.0001.mqd.csv</t>
  </si>
  <si>
    <t>export_JL2020-03-18_light_H4.0002.mqd.csv</t>
  </si>
  <si>
    <t>export_JL2020-02-13_2.0 light_A9.0001.mqd.csv</t>
  </si>
  <si>
    <t>export_JL2020-03-18_light_E5.0002.mqd.csv</t>
  </si>
  <si>
    <t>export_JL2020-02-13_2.0 light_B10.0001.mqd.csv</t>
  </si>
  <si>
    <t>export_JL2020-03-18_light_F5.0002.mqd.csv</t>
  </si>
  <si>
    <t>export_JL2020-02-13_2.0 light_C9.0001.mqd.csv</t>
  </si>
  <si>
    <t>export_JL2020-03-18_light_G5.0002.mqd.csv</t>
  </si>
  <si>
    <t>export_JL2020-02-13_2.0 light_D9.0001.mqd.csv</t>
  </si>
  <si>
    <t>export_JL2020-03-18_light_H5.0002.mqd.csv</t>
  </si>
  <si>
    <t>export_JL2020-01-10_dark_A5.0003.mqd.csv</t>
  </si>
  <si>
    <t>export_JL2020-01-10_light_A5.0002.mqd.csv</t>
  </si>
  <si>
    <t>export_JL2020-02-13_2.0 light_E2.0001.mqd.csv</t>
  </si>
  <si>
    <t>export_JL2020-03-18_light_E6.0002.mqd.csv</t>
  </si>
  <si>
    <t>export_JL2020-01-10_dark_B5.0003.mqd.csv</t>
  </si>
  <si>
    <t>export_JL2020-01-10_light_B5.0002.mqd.csv</t>
  </si>
  <si>
    <t>export_JL2020-02-13_2.0 light_F2.0001.mqd.csv</t>
  </si>
  <si>
    <t>export_JL2020-03-18_light_F6.0002.mqd.csv</t>
  </si>
  <si>
    <t>export_JL2020-01-10_dark_C5.0003.mqd.csv</t>
  </si>
  <si>
    <t>export_JL2020-01-10_light_C5.0002.mqd.csv</t>
  </si>
  <si>
    <t>export_JL2020-02-13_2.0 light_G2.0001.mqd.csv</t>
  </si>
  <si>
    <t>export_JL2020-03-18_light_G6.0002.mqd.csv</t>
  </si>
  <si>
    <t>export_JL2020-01-10_dark_D5.0003.mqd.csv</t>
  </si>
  <si>
    <t>export_JL2020-01-10_light_D5.0002.mqd.csv</t>
  </si>
  <si>
    <t>export_JL2020-02-13_2.0 light_H2.0001.mqd.csv</t>
  </si>
  <si>
    <t>export_JL2020-03-18_light_H6.0002.mqd.csv</t>
  </si>
  <si>
    <t>export_JL2020-01-10_dark_A7.0003.mqd.csv</t>
  </si>
  <si>
    <t>export_JL2020-01-10_light_A7.0002.mqd.csv</t>
  </si>
  <si>
    <t>export_JL2020-02-13_2.0 light_A3.0001.mqd.csv</t>
  </si>
  <si>
    <t>export_JL2020-03-18_light_A9.0001.mqd.csv</t>
  </si>
  <si>
    <t>export_JL2020-01-10_dark_B7.0003.mqd.csv</t>
  </si>
  <si>
    <t>export_JL2020-01-10_light_B7.0002.mqd.csv</t>
  </si>
  <si>
    <t>export_JL2020-02-13_2.0 light_B3.0001.mqd.csv</t>
  </si>
  <si>
    <t>export_JL2020-03-18_light_B9.0001.mqd.csv</t>
  </si>
  <si>
    <t>export_JL2020-01-10_dark_C7.0003.mqd.csv</t>
  </si>
  <si>
    <t>export_JL2020-01-10_light_C7.0002.mqd.csv</t>
  </si>
  <si>
    <t>export_JL2020-02-13_2.0 light_C3.0001.mqd.csv</t>
  </si>
  <si>
    <t>export_JL2020-03-18_light_C9.0001.mqd.csv</t>
  </si>
  <si>
    <t>export_JL2020-01-10_dark_D7.0003.mqd.csv</t>
  </si>
  <si>
    <t>export_JL2020-01-10_light_D7.0002.mqd.csv</t>
  </si>
  <si>
    <t>export_JL2020-02-13_2.0 light_D3.0001.mqd.csv</t>
  </si>
  <si>
    <t>export_JL2020-03-18_light_D9.0001.mqd.csv</t>
  </si>
  <si>
    <t>export_JL2020-01-10_dark_A8.0003.mqd.csv</t>
  </si>
  <si>
    <t>export_JL2020-01-10_light_A8.0002.mqd.csv</t>
  </si>
  <si>
    <t>export_JL2020-02-13_3.0 light _E1.0001.mqd.csv</t>
  </si>
  <si>
    <t>export_JL2020-03-12_2.0light_A2.0001.mqd.csv</t>
  </si>
  <si>
    <t>export_JL2020-01-10_dark_B8.0003.mqd.csv</t>
  </si>
  <si>
    <t>export_JL2020-01-10_light_B8.0002.mqd.csv</t>
  </si>
  <si>
    <t>export_JL2020-02-13_3.0 light _F1.0001.mqd.csv</t>
  </si>
  <si>
    <t>export_JL2020-03-12_2.0light_B2.0001.mqd.csv</t>
  </si>
  <si>
    <t>export_JL2020-01-10_dark_C8.0003.mqd.csv</t>
  </si>
  <si>
    <t>export_JL2020-01-10_light_C8.0002.mqd.csv</t>
  </si>
  <si>
    <t>export_JL2020-02-13_3.0 light _G1.0001.mqd.csv</t>
  </si>
  <si>
    <t>export_JL2020-03-12_2.0light_C2.0001.mqd.csv</t>
  </si>
  <si>
    <t>export_JL2020-01-10_dark_D8.0003.mqd.csv</t>
  </si>
  <si>
    <t>export_JL2020-01-10_light_D8.0002.mqd.csv</t>
  </si>
  <si>
    <t>export_JL2020-02-13_3.0 light _H1.0001.mqd.csv</t>
  </si>
  <si>
    <t>export_JL2020-03-12_2.0light_D2.0001.mqd.csv</t>
  </si>
  <si>
    <t>export_JL2020-02-13_2.0 light_A5.0001.mqd.csv</t>
  </si>
  <si>
    <t>export_JL2020-03-12_2.0light_E2.0001.mqd.csv</t>
  </si>
  <si>
    <t>export_JL2020-02-13_2.0 light_B5.0001.mqd.csv</t>
  </si>
  <si>
    <t>export_JL2020-03-12_2.0light_F2.0001.mqd.csv</t>
  </si>
  <si>
    <t>export_JL2020-02-13_2.0 light_C5.0001.mqd.csv</t>
  </si>
  <si>
    <t>export_JL2020-03-12_2.0light_G2.0001.mqd.csv</t>
  </si>
  <si>
    <t>export_JL2020-02-13_2.0 light_D5.0001.mqd.csv</t>
  </si>
  <si>
    <t>export_JL2020-03-12_2.0light_H2.0001.mqd.csv</t>
  </si>
  <si>
    <t>export_JL2020-01-10_dark_A9.0003.mqd.csv</t>
  </si>
  <si>
    <t>export_JL2020-01-10_light_A9.0002.mqd.csv</t>
  </si>
  <si>
    <t>export_JL2020-02-13_2.0 light_A6.0001.mqd.csv</t>
  </si>
  <si>
    <t>export_JL2020-03-18_light_A10.0001.mqd.csv</t>
  </si>
  <si>
    <t>export_JL2020-01-10_dark_B9.0003.mqd.csv</t>
  </si>
  <si>
    <t>export_JL2020-01-10_light_B9.0002.mqd.csv</t>
  </si>
  <si>
    <t>export_JL2020-02-13_2.0 light_B6.0001.mqd.csv</t>
  </si>
  <si>
    <t>export_JL2020-03-18_light_B10.0001.mqd.csv</t>
  </si>
  <si>
    <t>export_JL2020-01-10_dark_C9.0003.mqd.csv</t>
  </si>
  <si>
    <t>export_JL2020-01-10_light_C9.0002.mqd.csv</t>
  </si>
  <si>
    <t>export_JL2020-02-13_2.0 light_C6.0001.mqd.csv</t>
  </si>
  <si>
    <t>export_JL2020-03-18_light_C10.0001.mqd.csv</t>
  </si>
  <si>
    <t>export_JL2020-01-10_dark_D9.0003.mqd.csv</t>
  </si>
  <si>
    <t>export_JL2020-01-10_light_D9.0002.mqd.csv</t>
  </si>
  <si>
    <t>export_JL2020-02-13_2.0 light_D6.0001.mqd.csv</t>
  </si>
  <si>
    <t>export_JL2020-03-18_light_D10.0001.mqd.csv</t>
  </si>
  <si>
    <t>export_JL2020-01-10_dark_E1.0002.mqd.csv</t>
  </si>
  <si>
    <t>export_JL2020-01-10_light_E1.0002.mqd.csv</t>
  </si>
  <si>
    <t>export_JL2020-02-13_3.0 light _A2.0001.mqd.csv</t>
  </si>
  <si>
    <t>export_JL2020-03-12_2.0light_A3.0001.mqd.csv</t>
  </si>
  <si>
    <t>export_JL2020-01-10_dark_F1.0002.mqd.csv</t>
  </si>
  <si>
    <t>export_JL2020-01-10_light_F1.0002.mqd.csv</t>
  </si>
  <si>
    <t>export_JL2020-02-13_3.0 light _B2.0001.mqd.csv</t>
  </si>
  <si>
    <t>export_JL2020-03-12_2.0light_B3.0001.mqd.csv</t>
  </si>
  <si>
    <t>export_JL2020-01-10_dark_G1.0002.mqd.csv</t>
  </si>
  <si>
    <t>export_JL2020-01-10_light_G1.0002.mqd.csv</t>
  </si>
  <si>
    <t>export_JL2020-02-13_3.0 light _C2.0001.mqd.csv</t>
  </si>
  <si>
    <t>export_JL2020-03-12_2.0light_C3.0001.mqd.csv</t>
  </si>
  <si>
    <t>export_JL2020-01-10_dark_H1.0002.mqd.csv</t>
  </si>
  <si>
    <t>export_JL2020-01-10_light_H1.0002.mqd.csv</t>
  </si>
  <si>
    <t>export_JL2020-02-13_3.0 light _D2.0001.mqd.csv</t>
  </si>
  <si>
    <t>export_JL2020-03-12_2.0light_D3.0001.mqd.csv</t>
  </si>
  <si>
    <t>export_JL2020-01-10_dark_F2.0003.mqd.csv</t>
  </si>
  <si>
    <t>export_JL2020-01-10_light_F2.0002.mqd.csv</t>
  </si>
  <si>
    <t>export_JL2020-02-13_3.0 light _B3.0001.mqd.csv</t>
  </si>
  <si>
    <t>export_JL2020-03-18_light_B11.0001.mqd.csv</t>
  </si>
  <si>
    <t>export_JL2020-01-10_dark_D12.0003.mqd.csv</t>
  </si>
  <si>
    <t>export_JL2020-01-10_light_D12.0002.mqd.csv</t>
  </si>
  <si>
    <t>export_JL2020-02-13_3.0 light _C3.0001.mqd.csv</t>
  </si>
  <si>
    <t>export_JL2020-03-18_light_C11.0001.mqd.csv</t>
  </si>
  <si>
    <t>export_JL2020-01-10_dark_H2.0003.mqd.csv</t>
  </si>
  <si>
    <t>export_JL2020-01-10_light_H2.0002.mqd.csv</t>
  </si>
  <si>
    <t>export_JL2020-02-13_3.0 light _C11.0001.mqd.csv</t>
  </si>
  <si>
    <t>export_JL2020-03-18_light_D11.0001.mqd.csv</t>
  </si>
  <si>
    <t>export_JL2020-01-10_dark_E3.0003.mqd.csv</t>
  </si>
  <si>
    <t>export_JL2020-01-10_light_E3.0002.mqd.csv</t>
  </si>
  <si>
    <t>export_JL2020-02-13_3.0 light _A4.0001.mqd.csv</t>
  </si>
  <si>
    <t>export_JL2020-03-12_2.0light_A4.0001.mqd.csv</t>
  </si>
  <si>
    <t>export_JL2020-01-10_dark_F3.0003.mqd.csv</t>
  </si>
  <si>
    <t>export_JL2020-01-10_light_F3.0002.mqd.csv</t>
  </si>
  <si>
    <t>export_JL2020-02-13_3.0 light _C12.0001.mqd.csv</t>
  </si>
  <si>
    <t>export_JL2020-03-12_2.0light_B4.0001.mqd.csv</t>
  </si>
  <si>
    <t>export_JL2020-01-10_dark_G3.0003.mqd.csv</t>
  </si>
  <si>
    <t>export_JL2020-01-10_light_G3.0002.mqd.csv</t>
  </si>
  <si>
    <t>export_JL2020-02-13_3.0 light _C4.0001.mqd.csv</t>
  </si>
  <si>
    <t>export_JL2020-03-12_2.0light_C4.0001.mqd.csv</t>
  </si>
  <si>
    <t>export_JL2020-01-10_dark_H3.0003.mqd.csv</t>
  </si>
  <si>
    <t>export_JL2020-01-10_light_H3.0002.mqd.csv</t>
  </si>
  <si>
    <t>export_JL2020-02-13_3.0 light _D4.0001.mqd.csv</t>
  </si>
  <si>
    <t>export_JL2020-03-12_2.0light_D4.0001.mqd.csv</t>
  </si>
  <si>
    <t>export_JL2020-02-13_3.0 light _A5.0001.mqd.csv</t>
  </si>
  <si>
    <t>export_JL2020-03-12_2.0light_A5.0001.mqd.csv</t>
  </si>
  <si>
    <t>export_JL2020-02-13_3.0 light _B5.0001.mqd.csv</t>
  </si>
  <si>
    <t>export_JL2020-03-12_2.0light_B5.0001.mqd.csv</t>
  </si>
  <si>
    <t>export_JL2020-02-13_3.0 light _C5.0001.mqd.csv</t>
  </si>
  <si>
    <t>export_JL2020-03-12_2.0light_C5.0001.mqd.csv</t>
  </si>
  <si>
    <t>export_JL2020-02-13_3.0 light _D5.0001.mqd.csv</t>
  </si>
  <si>
    <t>export_JL2020-03-12_2.0light_D5.0001.mqd.csv</t>
  </si>
  <si>
    <t>export_JL2020-01-10_dark_E4.0003.mqd.csv</t>
  </si>
  <si>
    <t>export_JL2020-01-10_light_E4.0002.mqd.csv</t>
  </si>
  <si>
    <t>export_JL2020-02-13_3.0 light _A6.0001.mqd.csv</t>
  </si>
  <si>
    <t>export_JL2020-03-12_2.0light_A6.0001.mqd.csv</t>
  </si>
  <si>
    <t>export_JL2020-01-10_dark_F4.0003.mqd.csv</t>
  </si>
  <si>
    <t>export_JL2020-01-10_light_F4.0002.mqd.csv</t>
  </si>
  <si>
    <t>export_JL2020-02-13_3.0 light _B6.0001.mqd.csv</t>
  </si>
  <si>
    <t>export_JL2020-03-12_2.0light_B6.0001.mqd.csv</t>
  </si>
  <si>
    <t>export_JL2020-01-10_dark_G4.0003.mqd.csv</t>
  </si>
  <si>
    <t>export_JL2020-01-10_light_G4.0002.mqd.csv</t>
  </si>
  <si>
    <t>export_JL2020-02-13_3.0 light _C6.0001.mqd.csv</t>
  </si>
  <si>
    <t>export_JL2020-03-12_2.0light_C6.0001.mqd.csv</t>
  </si>
  <si>
    <t>export_JL2020-01-10_dark_H4.0003.mqd.csv</t>
  </si>
  <si>
    <t>export_JL2020-01-10_light_H4.0002.mqd.csv</t>
  </si>
  <si>
    <t>export_JL2020-02-13_3.0 light _D6.0001.mqd.csv</t>
  </si>
  <si>
    <t>export_JL2020-03-12_2.0light_D6.0001.mqd.csv</t>
  </si>
  <si>
    <t>export_JL2020-01-10_dark_E6.0003.mqd.csv</t>
  </si>
  <si>
    <t>export_JL2020-01-10_light_E6.0002.mqd.csv</t>
  </si>
  <si>
    <t>export_JL2020-02-13_2.0 light_E3.0001.mqd.csv</t>
  </si>
  <si>
    <t>export_JL2020-03-18_light_E9.0001.mqd.csv</t>
  </si>
  <si>
    <t>export_JL2020-01-10_dark_F6.0003.mqd.csv</t>
  </si>
  <si>
    <t>export_JL2020-01-10_light_F6.0002.mqd.csv</t>
  </si>
  <si>
    <t>export_JL2020-02-13_2.0 light_F3.0001.mqd.csv</t>
  </si>
  <si>
    <t>export_JL2020-03-18_light_F9.0001.mqd.csv</t>
  </si>
  <si>
    <t>export_JL2020-01-10_dark_G6.0003.mqd.csv</t>
  </si>
  <si>
    <t>export_JL2020-01-10_light_G6.0002.mqd.csv</t>
  </si>
  <si>
    <t>export_JL2020-02-13_2.0 light_G3.0001.mqd.csv</t>
  </si>
  <si>
    <t>export_JL2020-03-18_light_G9.0001.mqd.csv</t>
  </si>
  <si>
    <t>export_JL2020-01-10_dark_H6.0003.mqd.csv</t>
  </si>
  <si>
    <t>export_JL2020-01-10_light_H6.0002.mqd.csv</t>
  </si>
  <si>
    <t>export_JL2020-02-13_2.0 light_H3.0001.mqd.csv</t>
  </si>
  <si>
    <t>export_JL2020-03-18_light_H9.0001.mqd.csv</t>
  </si>
  <si>
    <t>export_JL2020-01-10_dark_E7.0003.mqd.csv</t>
  </si>
  <si>
    <t>export_JL2020-01-10_light_E7.0002.mqd.csv</t>
  </si>
  <si>
    <t>export_JL2020-02-13_2.0 light_E6.0001.mqd.csv</t>
  </si>
  <si>
    <t>export_JL2020-03-18_light_E10.0001.mqd.csv</t>
  </si>
  <si>
    <t>export_JL2020-01-10_dark_F7.0003.mqd.csv</t>
  </si>
  <si>
    <t>export_JL2020-01-10_light_F7.0002.mqd.csv</t>
  </si>
  <si>
    <t>export_JL2020-02-13_2.0 light_F6.0001.mqd.csv</t>
  </si>
  <si>
    <t>export_JL2020-03-18_light_F10.0001.mqd.csv</t>
  </si>
  <si>
    <t>export_JL2020-01-10_dark_G7.0003.mqd.csv</t>
  </si>
  <si>
    <t>export_JL2020-01-10_light_G7.0002.mqd.csv</t>
  </si>
  <si>
    <t>export_JL2020-02-13_2.0 light_G6.0001.mqd.csv</t>
  </si>
  <si>
    <t>export_JL2020-03-18_light_G10.0001.mqd.csv</t>
  </si>
  <si>
    <t>export_JL2020-01-10_dark_H7.0003.mqd.csv</t>
  </si>
  <si>
    <t>export_JL2020-01-10_light_H7.0002.mqd.csv</t>
  </si>
  <si>
    <t>export_JL2020-02-13_2.0 light_H6.0001.mqd.csv</t>
  </si>
  <si>
    <t>export_JL2020-03-18_light_H10.0001.mqd.csv</t>
  </si>
  <si>
    <t>export_JL2020-01-10_dark_E9.0001.mqd.csv</t>
  </si>
  <si>
    <t>export_JL2020-01-10_light_E9.0001.mqd.csv</t>
  </si>
  <si>
    <t>export_JL2020-02-13_3.0 light _E2.0001.mqd.csv</t>
  </si>
  <si>
    <t>export_JL2020-03-12_2.0light_E3.0001.mqd.csv</t>
  </si>
  <si>
    <t>export_JL2020-01-10_dark_F9.0001.mqd.csv</t>
  </si>
  <si>
    <t>export_JL2020-01-10_light_F9.0001.mqd.csv</t>
  </si>
  <si>
    <t>export_JL2020-02-13_3.0 light _F2.0001.mqd.csv</t>
  </si>
  <si>
    <t>export_JL2020-03-12_2.0light_F3.0001.mqd.csv</t>
  </si>
  <si>
    <t>export_JL2020-01-10_dark_G9.0001.mqd.csv</t>
  </si>
  <si>
    <t>export_JL2020-01-10_light_G9.0001.mqd.csv</t>
  </si>
  <si>
    <t>export_JL2020-02-13_3.0 light _D11.0001.mqd.csv</t>
  </si>
  <si>
    <t>export_JL2020-03-12_2.0light_G3.0001.mqd.csv</t>
  </si>
  <si>
    <t>export_JL2020-01-10_dark_H9.0001.mqd.csv</t>
  </si>
  <si>
    <t>export_JL2020-01-10_light_H9.0001.mqd.csv</t>
  </si>
  <si>
    <t>export_JL2020-02-13_3.0 light _H2.0001.mqd.csv</t>
  </si>
  <si>
    <t>export_JL2020-03-12_2.0light_H3.0001.mqd.csv</t>
  </si>
  <si>
    <t>export_JL2020-02-13_3.0 light _E4.0001.mqd.csv</t>
  </si>
  <si>
    <t>export_JL2020-03-12_2.0light_E4.0001.mqd.csv</t>
  </si>
  <si>
    <t>export_JL2020-02-13_3.0 light _F4.0001.mqd.csv</t>
  </si>
  <si>
    <t>export_JL2020-03-12_2.0light_F4.0001.mqd.csv</t>
  </si>
  <si>
    <t>export_JL2020-02-13_3.0 light _G4.0001.mqd.csv</t>
  </si>
  <si>
    <t>export_JL2020-03-12_2.0light_G4.0001.mqd.csv</t>
  </si>
  <si>
    <t>export_JL2020-02-13_3.0 light _H4.0001.mqd.csv</t>
  </si>
  <si>
    <t>export_JL2020-03-12_2.0light_H4.0001.mqd.csv</t>
  </si>
  <si>
    <t>export_JL2020-01-10_dark_E10.0001.mqd.csv</t>
  </si>
  <si>
    <t>export_JL2020-01-10_light_E10.0001.mqd.csv</t>
  </si>
  <si>
    <t>export_JL2020-02-13_3.0 light _E5.0001.mqd.csv</t>
  </si>
  <si>
    <t>export_JL2020-03-12_2.0light_E5.0001.mqd.csv</t>
  </si>
  <si>
    <t>export_JL2020-01-10_dark_F10.0001.mqd.csv</t>
  </si>
  <si>
    <t>export_JL2020-01-10_light_F10.0001.mqd.csv</t>
  </si>
  <si>
    <t>export_JL2020-02-13_3.0 light _F5.0001.mqd.csv</t>
  </si>
  <si>
    <t>export_JL2020-03-12_2.0light_F5.0001.mqd.csv</t>
  </si>
  <si>
    <t>export_JL2020-01-10_dark_G10.0001.mqd.csv</t>
  </si>
  <si>
    <t>export_JL2020-01-10_light_G10.0001.mqd.csv</t>
  </si>
  <si>
    <t>export_JL2020-02-13_3.0 light _G5.0001.mqd.csv</t>
  </si>
  <si>
    <t>export_JL2020-03-12_2.0light_G5.0001.mqd.csv</t>
  </si>
  <si>
    <t>export_JL2020-01-10_dark_H10.0001.mqd.csv</t>
  </si>
  <si>
    <t>export_JL2020-01-10_light_H10.0001.mqd.csv</t>
  </si>
  <si>
    <t>export_JL2020-02-13_3.0 light _H5.0001.mqd.csv</t>
  </si>
  <si>
    <t>export_JL2020-03-12_2.0light_H5.0001.mqd.csv</t>
  </si>
  <si>
    <t>export_JL2020-02-13_3.0 light _E6.0001.mqd.csv</t>
  </si>
  <si>
    <t>export_JL2020-03-12_2.0light_E6.0001.mqd.csv</t>
  </si>
  <si>
    <t>export_JL2020-02-13_3.0 light _F6.0001.mqd.csv</t>
  </si>
  <si>
    <t>export_JL2020-03-12_2.0light_F6.0001.mqd.csv</t>
  </si>
  <si>
    <t>export_JL2020-02-13_3.0 light _G6.0001.mqd.csv</t>
  </si>
  <si>
    <t>export_JL2020-03-12_2.0light_G6.0001.mqd.csv</t>
  </si>
  <si>
    <t>export_JL2020-02-13_3.0 light _H6.0001.mqd.csv</t>
  </si>
  <si>
    <t>export_JL2020-03-12_2.0light_H6.0001.mqd.csv</t>
  </si>
  <si>
    <t>export_JL2020-02-13_3.0 light _E7.0001.mqd.csv</t>
  </si>
  <si>
    <t>export_JL2020-03-12_2.0light_E8.0001.mqd.csv</t>
  </si>
  <si>
    <t>export_JL2020-02-13_3.0 light _F7.0001.mqd.csv</t>
  </si>
  <si>
    <t>export_JL2020-03-12_2.0light_F8.0001.mqd.csv</t>
  </si>
  <si>
    <t>export_JL2020-02-13_3.0 light _G7.0001.mqd.csv</t>
  </si>
  <si>
    <t>export_JL2020-03-12_2.0light_G8.0001.mqd.csv</t>
  </si>
  <si>
    <t>export_JL2020-02-13_3.0 light _H7.0001.mqd.csv</t>
  </si>
  <si>
    <t>export_JL2020-03-12_2.0light_H8.0001.mqd.csv</t>
  </si>
  <si>
    <t>export_JL2020-01-10_dark_E5.0001.mqd.csv</t>
  </si>
  <si>
    <t>export_JL2020-01-10_light_E5.0001.mqd.csv</t>
  </si>
  <si>
    <t>export_JL2020-02-13_3.0 light _A8.0001.mqd.csv</t>
  </si>
  <si>
    <t>export_JL2020-03-12_3.0_light_A2.0001.mqd.csv</t>
  </si>
  <si>
    <t>export_JL2020-01-10_dark_F5.0001.mqd.csv</t>
  </si>
  <si>
    <t>export_JL2020-01-10_light_F5.0001.mqd.csv</t>
  </si>
  <si>
    <t>export_JL2020-02-13_3.0 light _B8.0001.mqd.csv</t>
  </si>
  <si>
    <t>export_JL2020-03-12_3.0_light_B2.0001.mqd.csv</t>
  </si>
  <si>
    <t>export_JL2020-01-10_dark_G5.0001.mqd.csv</t>
  </si>
  <si>
    <t>export_JL2020-01-10_light_G5.0001.mqd.csv</t>
  </si>
  <si>
    <t>export_JL2020-02-13_3.0 light _C8.0001.mqd.csv</t>
  </si>
  <si>
    <t>export_JL2020-03-12_3.0_light_C2.0001.mqd.csv</t>
  </si>
  <si>
    <t>export_JL2020-01-10_dark_H5.0001.mqd.csv</t>
  </si>
  <si>
    <t>export_JL2020-01-10_light_H5.0001.mqd.csv</t>
  </si>
  <si>
    <t>export_JL2020-02-13_3.0 light _D8.0001.mqd.csv</t>
  </si>
  <si>
    <t>export_JL2020-03-12_3.0_light_D2.0001.mqd.csv</t>
  </si>
  <si>
    <t>export_JL2020-01-10_dark_E6.0001.mqd.csv</t>
  </si>
  <si>
    <t>export_JL2020-01-10_light_E6.0001.mqd.csv</t>
  </si>
  <si>
    <t>export_JL2020-03-12_3.0_light_A4.0001.mqd.csv</t>
  </si>
  <si>
    <t>export_JL2020-01-10_dark_F6.0001.mqd.csv</t>
  </si>
  <si>
    <t>export_JL2020-01-10_light_F6.0001.mqd.csv</t>
  </si>
  <si>
    <t>export_JL2020-03-12_3.0_light_C12.0001.mqd.csv</t>
  </si>
  <si>
    <t>export_JL2020-01-10_dark_G6.0001.mqd.csv</t>
  </si>
  <si>
    <t>export_JL2020-01-10_light_G6.0001.mqd.csv</t>
  </si>
  <si>
    <t>export_JL2020-03-12_3.0_light_C4.0001.mqd.csv</t>
  </si>
  <si>
    <t>export_JL2020-01-10_dark_H6.0001.mqd.csv</t>
  </si>
  <si>
    <t>export_JL2020-01-10_light_H6.0001.mqd.csv</t>
  </si>
  <si>
    <t>export_JL2020-03-12_3.0_light_D4.0001.mqd.csv</t>
  </si>
  <si>
    <t>export_JL2020-01-10_dark_E9.0003.mqd.csv</t>
  </si>
  <si>
    <t>export_JL2020-01-10_light_E9.0002.mqd.csv</t>
  </si>
  <si>
    <t>export_JL2020-03-12_3.0_light_A7.0001.mqd.csv</t>
  </si>
  <si>
    <t>export_JL2020-01-10_dark_F9.0003.mqd.csv</t>
  </si>
  <si>
    <t>export_JL2020-01-10_light_F9.0002.mqd.csv</t>
  </si>
  <si>
    <t>export_JL2020-03-12_3.0_light_B7.0001.mqd.csv</t>
  </si>
  <si>
    <t>export_JL2020-01-10_dark_G9.0003.mqd.csv</t>
  </si>
  <si>
    <t>export_JL2020-01-10_light_G9.0002.mqd.csv</t>
  </si>
  <si>
    <t>export_JL2020-03-12_3.0_light_C7.0001.mqd.csv</t>
  </si>
  <si>
    <t>export_JL2020-01-10_dark_H9.0003.mqd.csv</t>
  </si>
  <si>
    <t>export_JL2020-01-10_light_H9.0002.mqd.csv</t>
  </si>
  <si>
    <t>export_JL2020-03-12_3.0_light_D7.0001.mqd.csv</t>
  </si>
  <si>
    <t>export_JL2020-01-10_dark_E10.0003.mqd.csv</t>
  </si>
  <si>
    <t>export_JL2020-01-10_light_E10.0002.mqd.csv</t>
  </si>
  <si>
    <t>export_JL2020-03-12_3.0_light_A8.0001.mqd.csv</t>
  </si>
  <si>
    <t>export_JL2020-01-10_dark_F10.0003.mqd.csv</t>
  </si>
  <si>
    <t>export_JL2020-01-10_light_F10.0002.mqd.csv</t>
  </si>
  <si>
    <t>export_JL2020-03-12_3.0_light_B8.0001.mqd.csv</t>
  </si>
  <si>
    <t>export_JL2020-01-10_dark_G10.0003.mqd.csv</t>
  </si>
  <si>
    <t>export_JL2020-01-10_light_G10.0002.mqd.csv</t>
  </si>
  <si>
    <t>export_JL2020-03-12_3.0_light_C8.0001.mqd.csv</t>
  </si>
  <si>
    <t>export_JL2020-01-10_dark_H10.0003.mqd.csv</t>
  </si>
  <si>
    <t>export_JL2020-01-10_light_H10.0002.mqd.csv</t>
  </si>
  <si>
    <t>export_JL2020-03-12_3.0_light_D8.0001.mqd.csv</t>
  </si>
  <si>
    <t>export_JL2020-01-10_dark_E11.0003.mqd.csv</t>
  </si>
  <si>
    <t>export_JL2020-01-10_light_E11.0002.mqd.csv</t>
  </si>
  <si>
    <t>export_JL2020-02-13_3.0 light _E11.0001.mqd.csv</t>
  </si>
  <si>
    <t>export_JL2020-03-12_3.0_light_E11.0001.mqd.csv</t>
  </si>
  <si>
    <t>export_JL2020-01-10_dark_F11.0003.mqd.csv</t>
  </si>
  <si>
    <t>export_JL2020-01-10_light_F11.0002.mqd.csv</t>
  </si>
  <si>
    <t>export_JL2020-02-13_3.0 light _F11.0001.mqd.csv</t>
  </si>
  <si>
    <t>export_JL2020-03-12_3.0_light_F11.0001.mqd.csv</t>
  </si>
  <si>
    <t>export_JL2020-01-10_dark_G11.0003.mqd.csv</t>
  </si>
  <si>
    <t>export_JL2020-01-10_light_G11.0002.mqd.csv</t>
  </si>
  <si>
    <t>export_JL2020-02-13_3.0 light _G11.0001.mqd.csv</t>
  </si>
  <si>
    <t>export_JL2020-03-12_3.0_light_G11.0001.mqd.csv</t>
  </si>
  <si>
    <t>export_JL2020-01-10_dark_H11.0003.mqd.csv</t>
  </si>
  <si>
    <t>export_JL2020-01-10_light_H11.0002.mqd.csv</t>
  </si>
  <si>
    <t>export_JL2020-02-13_3.0 light _H11.0001.mqd.csv</t>
  </si>
  <si>
    <t>export_JL2020-03-12_3.0_light_H11.0001.mqd.csv</t>
  </si>
  <si>
    <t>export_JL2020-01-10_dark_E12.0003.mqd.csv</t>
  </si>
  <si>
    <t>export_JL2020-01-10_light_E12.0002.mqd.csv</t>
  </si>
  <si>
    <t>export_JL2020-02-13_3.1 light_A8.0001.mqd.csv</t>
  </si>
  <si>
    <t>export_JL2020-03-12_3.0_light_A10.0001.mqd.csv</t>
  </si>
  <si>
    <t>export_JL2020-01-10_dark_F12.0003.mqd.csv</t>
  </si>
  <si>
    <t>export_JL2020-01-10_light_F12.0002.mqd.csv</t>
  </si>
  <si>
    <t>export_JL2020-02-13_3.1 light_B8.0001.mqd.csv</t>
  </si>
  <si>
    <t>export_JL2020-03-12_3.0_light_B10.0001.mqd.csv</t>
  </si>
  <si>
    <t>export_JL2020-01-10_dark_G12.0003.mqd.csv</t>
  </si>
  <si>
    <t>export_JL2020-01-10_light_G12.0002.mqd.csv</t>
  </si>
  <si>
    <t>export_JL2020-02-13_3.1 light_C8.0001.mqd.csv</t>
  </si>
  <si>
    <t>export_JL2020-03-12_3.0_light_C10.0001.mqd.csv</t>
  </si>
  <si>
    <t>export_JL2020-01-10_dark_H12.0003.mqd.csv</t>
  </si>
  <si>
    <t>export_JL2020-01-10_light_H12.0002.mqd.csv</t>
  </si>
  <si>
    <t>export_JL2020-02-13_3.1 light_D8.0001.mqd.csv</t>
  </si>
  <si>
    <t>export_JL2020-03-12_3.0_light_D10.0001.mqd.csv</t>
  </si>
  <si>
    <t>export_JL2020-03-12_light_E1.0001.mqd.csv</t>
  </si>
  <si>
    <t>export_JL2020-03-12_light_F1.0001.mqd.csv</t>
  </si>
  <si>
    <t>export_JL2020-03-12_light_G1.0001.mqd.csv</t>
  </si>
  <si>
    <t>export_JL2020-03-12_light_H1.0001.mqd.csv</t>
  </si>
  <si>
    <t>export_JL2020-01-10_dark_A2.0001.mqd.csv</t>
  </si>
  <si>
    <t>export_JL2020-01-10_light_A2.0001.mqd.csv</t>
  </si>
  <si>
    <t>export_JL2020-02-13_3.0 light _E8.0001.mqd.csv</t>
  </si>
  <si>
    <t>export_JL2020-03-12_3.0_light_E2.0001.mqd.csv</t>
  </si>
  <si>
    <t>export_JL2020-01-10_dark_B2.0001.mqd.csv</t>
  </si>
  <si>
    <t>export_JL2020-01-10_light_B2.0001.mqd.csv</t>
  </si>
  <si>
    <t>export_JL2020-02-13_3.0 light _F8.0001.mqd.csv</t>
  </si>
  <si>
    <t>export_JL2020-03-12_3.0_light_F2.0001.mqd.csv</t>
  </si>
  <si>
    <t>export_JL2020-01-10_dark_C2.0001.mqd.csv</t>
  </si>
  <si>
    <t>export_JL2020-01-10_light_C2.0001.mqd.csv</t>
  </si>
  <si>
    <t>export_JL2020-02-13_3.0 light _G8.0001.mqd.csv</t>
  </si>
  <si>
    <t>export_JL2020-03-12_3.0_light_D11.0001.mqd.csv</t>
  </si>
  <si>
    <t>export_JL2020-01-10_dark_D2.0001.mqd.csv</t>
  </si>
  <si>
    <t>export_JL2020-01-10_light_D2.0001.mqd.csv</t>
  </si>
  <si>
    <t>export_JL2020-02-13_3.0 light _H8.0001.mqd.csv</t>
  </si>
  <si>
    <t>export_JL2020-03-12_3.0_light_H2.0001.mqd.csv</t>
  </si>
  <si>
    <t>export_JL2020-01-10_dark_A3.0001.mqd.csv</t>
  </si>
  <si>
    <t>export_JL2020-01-10_light_A3.0001.mqd.csv</t>
  </si>
  <si>
    <t>export_JL2020-02-13_3.0 light _E9.0001.mqd.csv</t>
  </si>
  <si>
    <t>export_JL2020-03-12_3.0_light_E1.0001.mqd.csv</t>
  </si>
  <si>
    <t>export_JL2020-01-10_dark_B3.0001.mqd.csv</t>
  </si>
  <si>
    <t>export_JL2020-01-10_light_B3.0001.mqd.csv</t>
  </si>
  <si>
    <t>export_JL2020-02-13_3.0 light _F9.0001.mqd.csv</t>
  </si>
  <si>
    <t>export_JL2020-03-12_3.0_light_F1.0001.mqd.csv</t>
  </si>
  <si>
    <t>export_JL2020-01-10_dark_C3.0001.mqd.csv</t>
  </si>
  <si>
    <t>export_JL2020-01-10_light_C3.0001.mqd.csv</t>
  </si>
  <si>
    <t>export_JL2020-02-13_3.0 light _G9.0001.mqd.csv</t>
  </si>
  <si>
    <t>export_JL2020-03-12_3.0_light_G1.0001.mqd.csv</t>
  </si>
  <si>
    <t>export_JL2020-01-10_dark_D3.0001.mqd.csv</t>
  </si>
  <si>
    <t>export_JL2020-01-10_light_D3.0001.mqd.csv</t>
  </si>
  <si>
    <t>export_JL2020-02-13_3.0 light _H9.0001.mqd.csv</t>
  </si>
  <si>
    <t>export_JL2020-03-12_3.0_light_H1.0001.mqd.csv</t>
  </si>
  <si>
    <t>export_JL2020-01-10_dark_A4.0001.mqd.csv</t>
  </si>
  <si>
    <t>export_JL2020-01-10_light_A4.0001.mqd.csv</t>
  </si>
  <si>
    <t>export_JL2020-03-12_3.0_light_E4.0001.mqd.csv</t>
  </si>
  <si>
    <t>export_JL2020-01-10_dark_B4.0001.mqd.csv</t>
  </si>
  <si>
    <t>export_JL2020-01-10_light_B4.0001.mqd.csv</t>
  </si>
  <si>
    <t>export_JL2020-03-12_3.0_light_F4.0001.mqd.csv</t>
  </si>
  <si>
    <t>export_JL2020-01-10_dark_C4.0001.mqd.csv</t>
  </si>
  <si>
    <t>export_JL2020-01-10_light_C4.0001.mqd.csv</t>
  </si>
  <si>
    <t>export_JL2020-03-12_3.0_light_G4.0001.mqd.csv</t>
  </si>
  <si>
    <t>export_JL2020-01-10_dark_D4.0001.mqd.csv</t>
  </si>
  <si>
    <t>export_JL2020-01-10_light_D4.0001.mqd.csv</t>
  </si>
  <si>
    <t>export_JL2020-03-12_3.0_light_H4.0001.mqd.csv</t>
  </si>
  <si>
    <t>export_JL2020-01-10_dark_A7.0001.mqd.csv</t>
  </si>
  <si>
    <t>export_JL2020-01-10_light_A7.0001.mqd.csv</t>
  </si>
  <si>
    <t>export_JL2020-03-12_3.0_light_E7.0001.mqd.csv</t>
  </si>
  <si>
    <t>export_JL2020-01-10_dark_B7.0001.mqd.csv</t>
  </si>
  <si>
    <t>export_JL2020-01-10_light_B7.0001.mqd.csv</t>
  </si>
  <si>
    <t>export_JL2020-03-12_3.0_light_F7.0001.mqd.csv</t>
  </si>
  <si>
    <t>export_JL2020-01-10_dark_C7.0001.mqd.csv</t>
  </si>
  <si>
    <t>export_JL2020-01-10_light_C7.0001.mqd.csv</t>
  </si>
  <si>
    <t>export_JL2020-03-12_3.0_light_G7.0001.mqd.csv</t>
  </si>
  <si>
    <t>export_JL2020-01-10_dark_D7.0001.mqd.csv</t>
  </si>
  <si>
    <t>export_JL2020-01-10_light_D7.0001.mqd.csv</t>
  </si>
  <si>
    <t>export_JL2020-03-12_3.0_light_H7.0001.mqd.csv</t>
  </si>
  <si>
    <t>export_JL2020-01-10_dark_E2.0001.mqd.csv</t>
  </si>
  <si>
    <t>export_JL2020-01-10_light_E2.0001.mqd.csv</t>
  </si>
  <si>
    <t>export_JL2020-03-12_3.0_light_E8.0001.mqd.csv</t>
  </si>
  <si>
    <t>export_JL2020-01-10_dark_F2.0001.mqd.csv</t>
  </si>
  <si>
    <t>export_JL2020-01-10_light_F2.0001.mqd.csv</t>
  </si>
  <si>
    <t>export_JL2020-03-12_3.0_light_F8.0001.mqd.csv</t>
  </si>
  <si>
    <t>export_JL2020-01-10_dark_G2.0001.mqd.csv</t>
  </si>
  <si>
    <t>export_JL2020-01-10_light_G2.0001.mqd.csv</t>
  </si>
  <si>
    <t>export_JL2020-03-12_3.0_light_G8.0001.mqd.csv</t>
  </si>
  <si>
    <t>export_JL2020-01-10_dark_H2.0001.mqd.csv</t>
  </si>
  <si>
    <t>export_JL2020-01-10_light_H2.0001.mqd.csv</t>
  </si>
  <si>
    <t>export_JL2020-03-12_3.0_light_H8.0001.mqd.csv</t>
  </si>
  <si>
    <t>export_JL2020-01-10_dark_A8.0001.mqd.csv</t>
  </si>
  <si>
    <t>export_JL2020-01-10_light_A8.0001.mqd.csv</t>
  </si>
  <si>
    <t>export_JL2020-02-13_3.1 light_E8.0001.mqd.csv</t>
  </si>
  <si>
    <t>export_JL2020-03-12_3.0_light_E10.0001.mqd.csv</t>
  </si>
  <si>
    <t>export_JL2020-01-10_dark_B8.0001.mqd.csv</t>
  </si>
  <si>
    <t>export_JL2020-01-10_light_B8.0001.mqd.csv</t>
  </si>
  <si>
    <t>export_JL2020-02-13_3.1 light_F8.0001.mqd.csv</t>
  </si>
  <si>
    <t>export_JL2020-03-12_3.0_light_F10.0001.mqd.csv</t>
  </si>
  <si>
    <t>export_JL2020-01-10_dark_C8.0001.mqd.csv</t>
  </si>
  <si>
    <t>export_JL2020-01-10_light_C8.0001.mqd.csv</t>
  </si>
  <si>
    <t>export_JL2020-02-13_3.1 light_G8.0001.mqd.csv</t>
  </si>
  <si>
    <t>export_JL2020-03-12_3.0_light_G10.0001.mqd.csv</t>
  </si>
  <si>
    <t>export_JL2020-01-10_dark_D8.0001.mqd.csv</t>
  </si>
  <si>
    <t>export_JL2020-01-10_light_D8.0001.mqd.csv</t>
  </si>
  <si>
    <t>export_JL2020-02-13_3.1 light_H8.0001.mqd.csv</t>
  </si>
  <si>
    <t>export_JL2020-03-12_3.0_light_H10.0001.mqd.csv</t>
  </si>
  <si>
    <t>export_JL2020-01-10_dark_A9.0001.mqd.csv</t>
  </si>
  <si>
    <t>export_JL2020-01-10_light_A9.0001.mqd.csv</t>
  </si>
  <si>
    <t>export_JL2020-02-13_3.1 light_A9.0001.mqd.csv</t>
  </si>
  <si>
    <t>export_JL2020-03-12_light_A2.0001.mqd.csv</t>
  </si>
  <si>
    <t>export_JL2020-01-10_dark_B9.0001.mqd.csv</t>
  </si>
  <si>
    <t>export_JL2020-01-10_light_B9.0001.mqd.csv</t>
  </si>
  <si>
    <t>export_JL2020-02-13_3.1 light_B9.0001.mqd.csv</t>
  </si>
  <si>
    <t>export_JL2020-03-12_light_B2.0001.mqd.csv</t>
  </si>
  <si>
    <t>export_JL2020-01-10_dark_C9.0001.mqd.csv</t>
  </si>
  <si>
    <t>export_JL2020-01-10_light_C9.0001.mqd.csv</t>
  </si>
  <si>
    <t>export_JL2020-02-13_3.1 light_C9.0001.mqd.csv</t>
  </si>
  <si>
    <t>export_JL2020-03-12_light_C2.0001.mqd.csv</t>
  </si>
  <si>
    <t>export_JL2020-01-10_dark_D9.0001.mqd.csv</t>
  </si>
  <si>
    <t>export_JL2020-01-10_light_D9.0001.mqd.csv</t>
  </si>
  <si>
    <t>export_JL2020-02-13_3.1 light_D9.0001.mqd.csv</t>
  </si>
  <si>
    <t>export_JL2020-03-12_light_D2.0001.mqd.csv</t>
  </si>
  <si>
    <t>export_JL2020-01-10_dark_A10.0001.mqd.csv</t>
  </si>
  <si>
    <t>export_JL2020-01-10_light_A10.0001.mqd.csv</t>
  </si>
  <si>
    <t>export_JL2020-02-13_3.1 light_E9.0001.mqd.csv</t>
  </si>
  <si>
    <t>export_JL2020-03-12_light_E2.0001.mqd.csv</t>
  </si>
  <si>
    <t>export_JL2020-01-10_dark_B10.0001.mqd.csv</t>
  </si>
  <si>
    <t>export_JL2020-01-10_light_B10.0001.mqd.csv</t>
  </si>
  <si>
    <t>export_JL2020-02-13_3.1 light_F9.0001.mqd.csv</t>
  </si>
  <si>
    <t>export_JL2020-03-12_light_F2.0001.mqd.csv</t>
  </si>
  <si>
    <t>export_JL2020-01-10_dark_C10.0001.mqd.csv</t>
  </si>
  <si>
    <t>export_JL2020-01-10_light_C10.0001.mqd.csv</t>
  </si>
  <si>
    <t>export_JL2020-02-13_3.1 light_G9.0001.mqd.csv</t>
  </si>
  <si>
    <t>export_JL2020-03-12_light_G2.0001.mqd.csv</t>
  </si>
  <si>
    <t>export_JL2020-01-10_dark_D10.0001.mqd.csv</t>
  </si>
  <si>
    <t>export_JL2020-01-10_light_D10.0001.mqd.csv</t>
  </si>
  <si>
    <t>export_JL2020-02-13_3.1 light_H9.0001.mqd.csv</t>
  </si>
  <si>
    <t>export_JL2020-03-12_light_H2.0001.mqd.csv</t>
  </si>
  <si>
    <t>export_JL2020-01-10_dark_A11.0001.mqd.csv</t>
  </si>
  <si>
    <t>export_JL2020-01-10_light_A11.0001.mqd.csv</t>
  </si>
  <si>
    <t>export_JL2020-02-13_3.1 light_A10.0001.mqd.csv</t>
  </si>
  <si>
    <t>export_JL2020-03-12_light_A3.0001.mqd.csv</t>
  </si>
  <si>
    <t>export_JL2020-01-10_dark_B11.0001.mqd.csv</t>
  </si>
  <si>
    <t>export_JL2020-01-10_light_B11.0001.mqd.csv</t>
  </si>
  <si>
    <t>export_JL2020-02-13_3.1 light_B10.0001.mqd.csv</t>
  </si>
  <si>
    <t>export_JL2020-03-12_light_B3.0001.mqd.csv</t>
  </si>
  <si>
    <t>export_JL2020-01-10_dark_C11.0001.mqd.csv</t>
  </si>
  <si>
    <t>export_JL2020-01-10_light_C11.0001.mqd.csv</t>
  </si>
  <si>
    <t>export_JL2020-02-13_3.1 light_C10.0001.mqd.csv</t>
  </si>
  <si>
    <t>export_JL2020-03-12_light_C3.0001.mqd.csv</t>
  </si>
  <si>
    <t>export_JL2020-01-10_dark_D11.0001.mqd.csv</t>
  </si>
  <si>
    <t>export_JL2020-01-10_light_D11.0001.mqd.csv</t>
  </si>
  <si>
    <t>export_JL2020-02-13_3.1 light_D10.0001.mqd.csv</t>
  </si>
  <si>
    <t>export_JL2020-03-12_light_D3.0001.mqd.csv</t>
  </si>
  <si>
    <t>export_JL2020-02-13_3.1 light_E10.0001.mqd.csv</t>
  </si>
  <si>
    <t>export_JL2020-03-12_light_E3.0001.mqd.csv</t>
  </si>
  <si>
    <t>export_JL2020-02-13_3.1 light_F10.0001.mqd.csv</t>
  </si>
  <si>
    <t>export_JL2020-03-12_light_F3.0001.mqd.csv</t>
  </si>
  <si>
    <t>export_JL2020-02-13_3.1 light_G10.0001.mqd.csv</t>
  </si>
  <si>
    <t>export_JL2020-03-12_light_G3.0001.mqd.csv</t>
  </si>
  <si>
    <t>export_JL2020-02-13_3.1 light_H10.0001.mqd.csv</t>
  </si>
  <si>
    <t>export_JL2020-03-12_light_H3.0001.mqd.csv</t>
  </si>
  <si>
    <t>export_JL2020-01-10_dark_F1.0001.mqd.csv</t>
  </si>
  <si>
    <t>export_JL2020-01-10_light_F1.0001.mqd.csv</t>
  </si>
  <si>
    <t>export_JL2020-02-13_3.1 light_B11.0001.mqd.csv</t>
  </si>
  <si>
    <t>export_JL2020-03-12_light_B4.0001.mqd.csv</t>
  </si>
  <si>
    <t>export_JL2020-01-10_dark_G1.0001.mqd.csv</t>
  </si>
  <si>
    <t>export_JL2020-01-10_light_G1.0001.mqd.csv</t>
  </si>
  <si>
    <t>export_JL2020-02-13_3.1 light_C11.0001.mqd.csv</t>
  </si>
  <si>
    <t>export_JL2020-03-12_light_C4.0001.mqd.csv</t>
  </si>
  <si>
    <t>export_JL2020-01-10_dark_H1.0001.mqd.csv</t>
  </si>
  <si>
    <t>export_JL2020-01-10_light_H1.0001.mqd.csv</t>
  </si>
  <si>
    <t>export_JL2020-02-13_3.1 light_D11.0001.mqd.csv</t>
  </si>
  <si>
    <t>export_JL2020-03-12_light_D4.0001.mqd.csv</t>
  </si>
  <si>
    <t>Imax (21-41 bins)</t>
  </si>
  <si>
    <t>export_JL2020-03-18_light_E3.0003.mqd.csv</t>
  </si>
  <si>
    <t>NaN</t>
  </si>
  <si>
    <t>Inf</t>
  </si>
  <si>
    <t>export_JL2020-01-09_light_E7.0003.mqd.csv</t>
  </si>
  <si>
    <t>export_JL2020-01-10_light_A3.0003.mqd.csv</t>
  </si>
  <si>
    <t>export_JL2020-01-10_light_B3.0003.mqd.csv</t>
  </si>
  <si>
    <t>export_JL2020-01-10_light_C3.0003.mqd.csv</t>
  </si>
  <si>
    <t>export_JL2020-01-10_light_D3.0003.mqd.csv</t>
  </si>
  <si>
    <t>export_JL2020-01-17_light_E4.0003.mqd.csv</t>
  </si>
  <si>
    <t>export_JL2020-01-17_light_F4.0003.mqd.csv</t>
  </si>
  <si>
    <t>export_JL2020-01-17_light_G4.0003.mqd.csv</t>
  </si>
  <si>
    <t>export_JL2020-01-17_light_H4.0003.mqd.csv</t>
  </si>
  <si>
    <t>export_JL2020-01-17_light_E6.0003.mqd.csv</t>
  </si>
  <si>
    <t>export_JL2020-01-17_light_F6.0003.mqd.csv</t>
  </si>
  <si>
    <t>export_JL2020-01-17_light_G6.0003.mqd.csv</t>
  </si>
  <si>
    <t>export_JL2020-01-17_light_H6.0003.mqd.csv</t>
  </si>
  <si>
    <t>export_JL2020-01-17_light_A8.0003.mqd.csv</t>
  </si>
  <si>
    <t>export_JL2020-01-17_light_B8.0003.mqd.csv</t>
  </si>
  <si>
    <t>export_JL2020-01-17_light_C8.0003.mqd.csv</t>
  </si>
  <si>
    <t>export_JL2020-01-17_light_D8.0003.mqd.csv</t>
  </si>
  <si>
    <t>export_JL2020-01-17_light_E3.0003.mqd.csv</t>
  </si>
  <si>
    <t>export_JL2020-01-17_light_F3.0003.mqd.csv</t>
  </si>
  <si>
    <t>export_JL2020-01-17_light_G3.0003.mqd.csv</t>
  </si>
  <si>
    <t>export_JL2020-01-17_light_H3.0003.mqd.csv</t>
  </si>
  <si>
    <t>export_JL2020-01-10_dark_A3.0002.mqd.csv</t>
  </si>
  <si>
    <t>export_JL2020-01-10_dark_B3.0002.mqd.csv</t>
  </si>
  <si>
    <t>export_JL2020-01-10_dark_C3.0002.mqd.csv</t>
  </si>
  <si>
    <t>export_JL2020-01-10_dark_D3.0002.mqd.csv</t>
  </si>
  <si>
    <t>export_JL2020-01-17_dark_E4.0001.mqd.csv</t>
  </si>
  <si>
    <t>export_JL2020-01-17_dark_F4.0001.mqd.csv</t>
  </si>
  <si>
    <t>export_JL2020-01-17_dark_G4.0001.mqd.csv</t>
  </si>
  <si>
    <t>export_JL2020-01-17_dark_H4.0001.mqd.csv</t>
  </si>
  <si>
    <t>export_JL2020-01-17_dark_E6.0001.mqd.csv</t>
  </si>
  <si>
    <t>export_JL2020-01-17_dark_F6.0001.mqd.csv</t>
  </si>
  <si>
    <t>export_JL2020-01-17_dark_G6.0001.mqd.csv</t>
  </si>
  <si>
    <t>export_JL2020-01-17_dark_H6.0001.mqd.csv</t>
  </si>
  <si>
    <t>export_JL2020-01-17_dark_A8.0001.mqd.csv</t>
  </si>
  <si>
    <t>export_JL2020-01-17_dark_B8.0001.mqd.csv</t>
  </si>
  <si>
    <t>export_JL2020-01-17_dark_C8.0001.mqd.csv</t>
  </si>
  <si>
    <t>export_JL2020-01-17_dark_D8.0001.mqd.csv</t>
  </si>
  <si>
    <t>export_JL2020-01-17_dark_E3.0001.mqd.csv</t>
  </si>
  <si>
    <t>export_JL2020-01-17_dark_F3.0001.mqd.csv</t>
  </si>
  <si>
    <t>export_JL2020-01-17_dark_G3.0001.mqd.csv</t>
  </si>
  <si>
    <t>export_JL2020-01-17_dark_H3.0001.mqd.csv</t>
  </si>
  <si>
    <t>Imax (area corrected, jackknife)</t>
  </si>
  <si>
    <t>cse2</t>
  </si>
  <si>
    <t>export_JL2020-09-26_2.0_E11.0001.mqd.csv</t>
  </si>
  <si>
    <t>export_JL2020-09-26_2.0_F11.0001.mqd.csv</t>
  </si>
  <si>
    <t>export_JL2020-09-26_2.0_G11.0001.mqd.csv</t>
  </si>
  <si>
    <t>export_JL2020-09-26_2.0_H11.0001.mqd.csv</t>
  </si>
  <si>
    <t>export_JL2020-09-26_2.0_A2.0001.mqd.csv</t>
  </si>
  <si>
    <t>export_JL2020-09-26_2.0_B2.0001.mqd.csv</t>
  </si>
  <si>
    <t>export_JL2020-09-26_2.0_C2.0001.mqd.csv</t>
  </si>
  <si>
    <t>export_JL2020-09-26_2.0_D2.0001.mqd.csv</t>
  </si>
  <si>
    <t>export_JL2020-09-26_2.0_A3.0001.mqd.csv</t>
  </si>
  <si>
    <t>export_JL2020-09-26_2.0_B3.0001.mqd.csv</t>
  </si>
  <si>
    <t>export_JL2020-09-26_2.0_C3.0001.mqd.csv</t>
  </si>
  <si>
    <t>export_JL2020-09-26_2.0_D3.0001.mqd.csv</t>
  </si>
  <si>
    <t>export_JL2020-09-26_2.0_A4.0001.mqd.csv</t>
  </si>
  <si>
    <t>export_JL2020-09-26_2.0_B4.0001.mqd.csv</t>
  </si>
  <si>
    <t>export_JL2020-09-26_2.0_C4.0001.mqd.csv</t>
  </si>
  <si>
    <t>export_JL2020-09-26_2.0_D4.0001.mqd.csv</t>
  </si>
  <si>
    <t>20200926/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</si>
</sst>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D9D9D9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0" fillId="0" borderId="3" xfId="0" applyFill="1" applyBorder="1"/>
    <xf numFmtId="0" fontId="0" fillId="0" borderId="4" xfId="0" applyFill="1" applyBorder="1"/>
    <xf numFmtId="16" fontId="0" fillId="0" borderId="1" xfId="0" applyNumberFormat="1" applyBorder="1"/>
    <xf numFmtId="0" fontId="0" fillId="2" borderId="3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0" fillId="2" borderId="0" xfId="0" applyFill="1"/>
    <xf numFmtId="0" fontId="0" fillId="3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Fill="1" applyBorder="1"/>
    <xf numFmtId="0" fontId="0" fillId="0" borderId="18" xfId="0" applyBorder="1"/>
    <xf numFmtId="0" fontId="1" fillId="0" borderId="9" xfId="0" applyFont="1" applyBorder="1"/>
    <xf numFmtId="0" fontId="1" fillId="0" borderId="15" xfId="0" applyFont="1" applyBorder="1"/>
    <xf numFmtId="0" fontId="0" fillId="2" borderId="0" xfId="0" applyFill="1" applyBorder="1"/>
    <xf numFmtId="0" fontId="0" fillId="2" borderId="17" xfId="0" applyFill="1" applyBorder="1"/>
    <xf numFmtId="0" fontId="0" fillId="0" borderId="9" xfId="0" applyFill="1" applyBorder="1"/>
    <xf numFmtId="0" fontId="0" fillId="0" borderId="15" xfId="0" applyFill="1" applyBorder="1"/>
    <xf numFmtId="0" fontId="0" fillId="3" borderId="0" xfId="0" applyFill="1" applyBorder="1"/>
    <xf numFmtId="0" fontId="0" fillId="4" borderId="18" xfId="0" applyFill="1" applyBorder="1"/>
    <xf numFmtId="0" fontId="1" fillId="0" borderId="4" xfId="0" applyFont="1" applyFill="1" applyBorder="1"/>
    <xf numFmtId="0" fontId="0" fillId="0" borderId="0" xfId="0" applyFill="1"/>
    <xf numFmtId="0" fontId="0" fillId="3" borderId="17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0" xfId="0" applyFill="1" applyBorder="1"/>
    <xf numFmtId="0" fontId="0" fillId="0" borderId="16" xfId="0" applyFill="1" applyBorder="1"/>
    <xf numFmtId="0" fontId="0" fillId="0" borderId="8" xfId="0" quotePrefix="1" applyBorder="1"/>
    <xf numFmtId="0" fontId="2" fillId="5" borderId="0" xfId="0" applyFont="1" applyFill="1" applyBorder="1"/>
    <xf numFmtId="0" fontId="0" fillId="0" borderId="8" xfId="0" applyFill="1" applyBorder="1"/>
    <xf numFmtId="0" fontId="1" fillId="0" borderId="9" xfId="0" applyFont="1" applyFill="1" applyBorder="1"/>
    <xf numFmtId="0" fontId="0" fillId="0" borderId="11" xfId="0" applyFill="1" applyBorder="1"/>
    <xf numFmtId="0" fontId="1" fillId="0" borderId="15" xfId="0" applyFont="1" applyFill="1" applyBorder="1"/>
    <xf numFmtId="0" fontId="0" fillId="0" borderId="17" xfId="0" applyFill="1" applyBorder="1"/>
    <xf numFmtId="0" fontId="0" fillId="6" borderId="0" xfId="0" applyFill="1"/>
    <xf numFmtId="0" fontId="1" fillId="6" borderId="4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7" xfId="0" applyFill="1" applyBorder="1"/>
    <xf numFmtId="0" fontId="1" fillId="0" borderId="0" xfId="0" applyFont="1" applyBorder="1"/>
    <xf numFmtId="0" fontId="0" fillId="0" borderId="14" xfId="0" applyFill="1" applyBorder="1"/>
    <xf numFmtId="0" fontId="0" fillId="0" borderId="13" xfId="0" applyFill="1" applyBorder="1"/>
    <xf numFmtId="0" fontId="0" fillId="0" borderId="0" xfId="0" quotePrefix="1" applyBorder="1"/>
    <xf numFmtId="0" fontId="1" fillId="0" borderId="11" xfId="0" applyFont="1" applyBorder="1"/>
    <xf numFmtId="0" fontId="1" fillId="0" borderId="17" xfId="0" applyFont="1" applyFill="1" applyBorder="1"/>
    <xf numFmtId="0" fontId="1" fillId="0" borderId="0" xfId="0" applyFont="1" applyFill="1" applyBorder="1"/>
    <xf numFmtId="0" fontId="0" fillId="4" borderId="0" xfId="0" applyFill="1" applyBorder="1"/>
    <xf numFmtId="0" fontId="2" fillId="7" borderId="0" xfId="0" applyFont="1" applyFill="1"/>
    <xf numFmtId="0" fontId="0" fillId="9" borderId="0" xfId="0" applyFont="1" applyFill="1" applyBorder="1"/>
    <xf numFmtId="0" fontId="0" fillId="8" borderId="0" xfId="0" applyFont="1" applyFill="1" applyBorder="1"/>
    <xf numFmtId="0" fontId="0" fillId="9" borderId="11" xfId="0" applyFont="1" applyFill="1" applyBorder="1"/>
    <xf numFmtId="0" fontId="2" fillId="7" borderId="11" xfId="0" applyFont="1" applyFill="1" applyBorder="1"/>
    <xf numFmtId="0" fontId="2" fillId="1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48744-24DE-6B48-98CF-F8359CD1C9E3}" name="Table1" displayName="Table1" ref="A2:AL500" totalsRowShown="0" tableBorderDxfId="10">
  <autoFilter ref="A2:AL500" xr:uid="{CFC95FDB-2EB1-3442-85B6-FDCFC0FD5E70}"/>
  <sortState ref="A3:AL500">
    <sortCondition ref="A3:A500"/>
  </sortState>
  <tableColumns count="38">
    <tableColumn id="1" xr3:uid="{20C34E03-3640-164C-86E6-DD89E994EC3D}" name="Column1"/>
    <tableColumn id="2" xr3:uid="{8C352F21-AF01-A14B-9B25-BD7620670114}" name="Column2" dataDxfId="9"/>
    <tableColumn id="3" xr3:uid="{DE08972F-9D3B-8B4C-AA3B-4023C862F9A5}" name="Column3" dataDxfId="8"/>
    <tableColumn id="4" xr3:uid="{B2A48FC5-E840-1A44-859C-8A40AA1146A0}" name="Column4" dataDxfId="7"/>
    <tableColumn id="5" xr3:uid="{3BA0345E-0064-334C-A9E0-5A9227F10D3D}" name="Column5" dataDxfId="6"/>
    <tableColumn id="6" xr3:uid="{879E607E-149C-FF41-9783-EAEDF27C24B2}" name="Column6" dataDxfId="5"/>
    <tableColumn id="7" xr3:uid="{99EBF3EB-FB7B-7A48-8DB2-47CD1F9B6CCD}" name="Column7" dataDxfId="4"/>
    <tableColumn id="8" xr3:uid="{4CDDA408-5A05-D643-BB00-8811A607A10A}" name="Column8" dataDxfId="3"/>
    <tableColumn id="9" xr3:uid="{FCE04EEB-A479-C644-914F-BCCE3554FDB3}" name="Column9"/>
    <tableColumn id="10" xr3:uid="{29CDE294-DC19-624D-9E27-069BD991028E}" name="Column10"/>
    <tableColumn id="13" xr3:uid="{D6EC3D43-F7A4-F741-A737-47304180DAE4}" name="Imax (25-45 bins)"/>
    <tableColumn id="14" xr3:uid="{9C991248-C587-8C4D-B672-59FBECA423A6}" name="(+/-)"/>
    <tableColumn id="15" xr3:uid="{0517DE73-2774-5D4B-B428-55273AED9C38}" name="Comments"/>
    <tableColumn id="16" xr3:uid="{7E0395D6-CC63-424D-B196-DF3E08B2DAB1}" name="Imax (21-41 bins)"/>
    <tableColumn id="17" xr3:uid="{D83D3142-CF8F-8640-A0BB-7DEB2D0856A1}" name="Imax range"/>
    <tableColumn id="11" xr3:uid="{446B2690-05A7-ED48-B28E-9025A0FB2A58}" name="Comments2"/>
    <tableColumn id="18" xr3:uid="{0A9344CB-9493-484C-A721-299D5D56D9F7}" name="Cond0"/>
    <tableColumn id="19" xr3:uid="{B2178B65-2959-9D40-97FD-84ED239025A9}" name="Cond1"/>
    <tableColumn id="20" xr3:uid="{83384C41-98B5-754B-8822-0E96A4509319}" name="Cond2"/>
    <tableColumn id="21" xr3:uid="{B745E4CF-1B6F-7A48-92AA-01B3E394202A}" name="Cond3"/>
    <tableColumn id="22" xr3:uid="{47A341D7-EB4B-F240-B911-783D737C6489}" name="Column22"/>
    <tableColumn id="23" xr3:uid="{8E308AE1-2F4D-B84A-BFE6-048B159955A2}" name="Column11"/>
    <tableColumn id="16383" xr3:uid="{43616748-24C9-8D46-B6C4-AF54FF9EE164}" name="Column16383"/>
    <tableColumn id="16384" xr3:uid="{C570403A-7A78-8142-8B6B-943B0950AFF2}" name="Imax (area corrected, jackknife)" dataDxfId="2"/>
    <tableColumn id="12" xr3:uid="{CB205E3F-2014-8C4C-B204-28EF7167BDF2}" name="Column13" dataDxfId="1"/>
    <tableColumn id="24" xr3:uid="{F46D2D0B-68D5-1142-AA17-A211986DBC3B}" name="Column14" dataDxfId="0"/>
    <tableColumn id="25" xr3:uid="{ABF97783-D46F-714A-A5EE-960F0BE8C362}" name="Column16387"/>
    <tableColumn id="26" xr3:uid="{B4A3BCA4-7B53-9E4B-8727-002F8B833698}" name="Column16388"/>
    <tableColumn id="27" xr3:uid="{A2E8581B-43D2-B049-87D0-C18F022EB625}" name="Column16389"/>
    <tableColumn id="28" xr3:uid="{44FB5A82-4A66-BE4A-89A7-AC721EF66FCA}" name="Column16390"/>
    <tableColumn id="29" xr3:uid="{D112A777-AB1C-9D43-A2D7-204950EF2BB6}" name="Column16391"/>
    <tableColumn id="30" xr3:uid="{335087E7-F1C8-F54E-BDE6-AAD6F2007D91}" name="Column16392"/>
    <tableColumn id="31" xr3:uid="{2AB94796-331D-6D48-A460-94FB4C80370B}" name="Column16393"/>
    <tableColumn id="32" xr3:uid="{D985D532-CBA4-304C-AE35-4588B8772C7D}" name="Column16394"/>
    <tableColumn id="33" xr3:uid="{F794C613-FBDB-4B49-A728-2C04DFD507F2}" name="Column16395"/>
    <tableColumn id="34" xr3:uid="{7FBA3DD9-60FE-0142-A7F9-5CBE5CBE4B02}" name="Column16396"/>
    <tableColumn id="35" xr3:uid="{D6163FB8-9E12-FE4B-8F1D-12CB77E0BE37}" name="Column16397"/>
    <tableColumn id="36" xr3:uid="{E11A4AAF-9728-964F-95C7-9F4ABDC80530}" name="Column1639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294A-1B8D-D44C-AFB5-7B08471C6785}">
  <dimension ref="A1:AL500"/>
  <sheetViews>
    <sheetView tabSelected="1" topLeftCell="A99" workbookViewId="0">
      <pane xSplit="1" topLeftCell="B1" activePane="topRight" state="frozen"/>
      <selection activeCell="A64" sqref="A64"/>
      <selection pane="topRight" activeCell="C115" sqref="C115"/>
    </sheetView>
  </sheetViews>
  <sheetFormatPr baseColWidth="10" defaultColWidth="14.6640625" defaultRowHeight="16" x14ac:dyDescent="0.2"/>
  <cols>
    <col min="1" max="1" width="18.83203125" style="3" customWidth="1"/>
    <col min="2" max="2" width="10.83203125" style="4" customWidth="1"/>
    <col min="3" max="3" width="27.5" style="3" bestFit="1" customWidth="1"/>
    <col min="4" max="4" width="53.33203125" style="4" customWidth="1"/>
    <col min="5" max="5" width="24.5" style="3" customWidth="1"/>
    <col min="6" max="6" width="41.83203125" style="11" customWidth="1"/>
    <col min="7" max="7" width="25.1640625" style="15" bestFit="1" customWidth="1"/>
    <col min="8" max="8" width="60" style="15" customWidth="1"/>
    <col min="9" max="9" width="29.33203125" customWidth="1"/>
    <col min="10" max="10" width="34" customWidth="1"/>
    <col min="11" max="13" width="11.6640625" customWidth="1"/>
    <col min="14" max="14" width="21.6640625" customWidth="1"/>
    <col min="15" max="15" width="15.6640625" customWidth="1"/>
    <col min="16" max="22" width="11.6640625" customWidth="1"/>
    <col min="23" max="25" width="14.6640625" customWidth="1"/>
  </cols>
  <sheetData>
    <row r="1" spans="1:38" x14ac:dyDescent="0.2">
      <c r="A1" s="1"/>
      <c r="B1" s="2"/>
      <c r="C1" s="1">
        <v>0</v>
      </c>
      <c r="D1" s="2"/>
      <c r="E1" s="8" t="s">
        <v>0</v>
      </c>
      <c r="F1" s="12"/>
      <c r="G1" s="13" t="s">
        <v>1</v>
      </c>
      <c r="H1" s="13"/>
      <c r="I1" t="s">
        <v>2</v>
      </c>
      <c r="J1">
        <f>AVERAGE(K11:K22)</f>
        <v>0.93404558407066007</v>
      </c>
      <c r="K1" t="s">
        <v>174</v>
      </c>
      <c r="N1" t="s">
        <v>202</v>
      </c>
      <c r="P1" s="73" t="s">
        <v>175</v>
      </c>
      <c r="Q1" s="73"/>
      <c r="R1" s="73"/>
      <c r="S1" s="73"/>
    </row>
    <row r="2" spans="1:38" x14ac:dyDescent="0.2">
      <c r="A2" s="11" t="s">
        <v>131</v>
      </c>
      <c r="B2" s="4" t="s">
        <v>132</v>
      </c>
      <c r="C2" s="3" t="s">
        <v>133</v>
      </c>
      <c r="D2" s="4" t="s">
        <v>134</v>
      </c>
      <c r="E2" s="3" t="s">
        <v>135</v>
      </c>
      <c r="F2" s="11" t="s">
        <v>136</v>
      </c>
      <c r="G2" s="14" t="s">
        <v>137</v>
      </c>
      <c r="H2" s="15" t="s">
        <v>138</v>
      </c>
      <c r="I2" t="s">
        <v>139</v>
      </c>
      <c r="J2" t="s">
        <v>140</v>
      </c>
      <c r="K2" t="s">
        <v>164</v>
      </c>
      <c r="L2" t="s">
        <v>163</v>
      </c>
      <c r="M2" t="s">
        <v>165</v>
      </c>
      <c r="N2" t="s">
        <v>2208</v>
      </c>
      <c r="O2" t="s">
        <v>203</v>
      </c>
      <c r="P2" t="s">
        <v>209</v>
      </c>
      <c r="Q2" t="s">
        <v>176</v>
      </c>
      <c r="R2" t="s">
        <v>177</v>
      </c>
      <c r="S2" t="s">
        <v>178</v>
      </c>
      <c r="T2" t="s">
        <v>179</v>
      </c>
      <c r="U2" t="s">
        <v>142</v>
      </c>
      <c r="V2" t="s">
        <v>141</v>
      </c>
      <c r="W2" t="s">
        <v>143</v>
      </c>
      <c r="X2" t="s">
        <v>2253</v>
      </c>
      <c r="Y2" t="s">
        <v>332</v>
      </c>
      <c r="Z2" t="s">
        <v>333</v>
      </c>
      <c r="AA2" t="s">
        <v>210</v>
      </c>
      <c r="AB2" t="s">
        <v>211</v>
      </c>
      <c r="AC2" t="s">
        <v>212</v>
      </c>
      <c r="AD2" t="s">
        <v>213</v>
      </c>
      <c r="AE2" t="s">
        <v>214</v>
      </c>
      <c r="AF2" t="s">
        <v>215</v>
      </c>
      <c r="AG2" t="s">
        <v>216</v>
      </c>
      <c r="AH2" t="s">
        <v>217</v>
      </c>
      <c r="AI2" t="s">
        <v>218</v>
      </c>
      <c r="AJ2" t="s">
        <v>219</v>
      </c>
      <c r="AK2" t="s">
        <v>220</v>
      </c>
      <c r="AL2" t="s">
        <v>221</v>
      </c>
    </row>
    <row r="3" spans="1:38" s="21" customFormat="1" x14ac:dyDescent="0.2">
      <c r="A3" s="18" t="s">
        <v>279</v>
      </c>
      <c r="B3" s="63" t="s">
        <v>61</v>
      </c>
      <c r="C3" s="21" t="s">
        <v>171</v>
      </c>
      <c r="D3" s="21" t="s">
        <v>1179</v>
      </c>
      <c r="E3" s="21" t="s">
        <v>172</v>
      </c>
      <c r="F3" s="21" t="s">
        <v>1180</v>
      </c>
      <c r="G3" s="21" t="s">
        <v>168</v>
      </c>
      <c r="H3" s="21" t="s">
        <v>1181</v>
      </c>
      <c r="I3" s="21" t="s">
        <v>193</v>
      </c>
      <c r="J3" s="21" t="s">
        <v>1525</v>
      </c>
      <c r="N3" s="21">
        <v>1.2019685757716401</v>
      </c>
      <c r="O3" s="21">
        <v>1.78308030522467E-3</v>
      </c>
      <c r="Q3" s="21">
        <v>20000</v>
      </c>
      <c r="R3" s="21">
        <v>20000</v>
      </c>
      <c r="S3" s="21">
        <v>1621</v>
      </c>
      <c r="T3" s="21">
        <v>20000</v>
      </c>
      <c r="U3" s="21" t="e">
        <f t="shared" ref="U3:U66" si="0">U2+1</f>
        <v>#VALUE!</v>
      </c>
      <c r="X3" s="21">
        <v>1.20734332679588</v>
      </c>
    </row>
    <row r="4" spans="1:38" s="11" customFormat="1" x14ac:dyDescent="0.2">
      <c r="A4" s="24" t="s">
        <v>279</v>
      </c>
      <c r="B4" s="59"/>
      <c r="C4" s="11" t="s">
        <v>171</v>
      </c>
      <c r="D4" s="11" t="s">
        <v>1182</v>
      </c>
      <c r="E4" s="11" t="s">
        <v>172</v>
      </c>
      <c r="F4" s="11" t="s">
        <v>1183</v>
      </c>
      <c r="G4" s="11" t="s">
        <v>168</v>
      </c>
      <c r="H4" s="21" t="s">
        <v>1184</v>
      </c>
      <c r="I4" s="21" t="s">
        <v>193</v>
      </c>
      <c r="J4" s="21" t="s">
        <v>1526</v>
      </c>
      <c r="K4"/>
      <c r="L4"/>
      <c r="M4"/>
      <c r="N4">
        <v>1.0954519254078201</v>
      </c>
      <c r="O4">
        <v>3.2264636200261799E-3</v>
      </c>
      <c r="P4"/>
      <c r="Q4">
        <v>19589</v>
      </c>
      <c r="R4">
        <v>20000</v>
      </c>
      <c r="S4">
        <v>3109</v>
      </c>
      <c r="T4">
        <v>20000</v>
      </c>
      <c r="U4" s="11" t="e">
        <f t="shared" si="0"/>
        <v>#VALUE!</v>
      </c>
      <c r="V4"/>
      <c r="W4"/>
      <c r="X4">
        <v>1.09817141985598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s="11" customFormat="1" x14ac:dyDescent="0.2">
      <c r="A5" s="24" t="s">
        <v>279</v>
      </c>
      <c r="B5" s="59"/>
      <c r="C5" s="11" t="s">
        <v>171</v>
      </c>
      <c r="D5" s="11" t="s">
        <v>1185</v>
      </c>
      <c r="E5" s="11" t="s">
        <v>172</v>
      </c>
      <c r="F5" s="11" t="s">
        <v>1186</v>
      </c>
      <c r="G5" s="11" t="s">
        <v>168</v>
      </c>
      <c r="H5" s="21" t="s">
        <v>1187</v>
      </c>
      <c r="I5" s="21" t="s">
        <v>193</v>
      </c>
      <c r="J5" s="21" t="s">
        <v>1527</v>
      </c>
      <c r="K5"/>
      <c r="L5"/>
      <c r="M5"/>
      <c r="N5">
        <v>0.94174314081104105</v>
      </c>
      <c r="O5">
        <v>2.5015072339704598E-3</v>
      </c>
      <c r="P5"/>
      <c r="Q5">
        <v>20000</v>
      </c>
      <c r="R5">
        <v>20000</v>
      </c>
      <c r="S5">
        <v>10217</v>
      </c>
      <c r="T5">
        <v>20000</v>
      </c>
      <c r="U5" s="11" t="e">
        <f t="shared" si="0"/>
        <v>#VALUE!</v>
      </c>
      <c r="V5"/>
      <c r="W5"/>
      <c r="X5">
        <v>0.93907620202485298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s="11" customFormat="1" x14ac:dyDescent="0.2">
      <c r="A6" s="24" t="s">
        <v>279</v>
      </c>
      <c r="B6" s="59"/>
      <c r="C6" s="11" t="s">
        <v>171</v>
      </c>
      <c r="D6" s="11" t="s">
        <v>1188</v>
      </c>
      <c r="E6" s="11" t="s">
        <v>172</v>
      </c>
      <c r="F6" s="11" t="s">
        <v>1189</v>
      </c>
      <c r="G6" s="11" t="s">
        <v>168</v>
      </c>
      <c r="H6" s="21" t="s">
        <v>1190</v>
      </c>
      <c r="I6" s="21" t="s">
        <v>193</v>
      </c>
      <c r="J6" s="21" t="s">
        <v>1528</v>
      </c>
      <c r="K6"/>
      <c r="L6"/>
      <c r="M6"/>
      <c r="N6">
        <v>1.05018717814398</v>
      </c>
      <c r="O6">
        <v>2.93673181221663E-3</v>
      </c>
      <c r="P6"/>
      <c r="Q6">
        <v>19462</v>
      </c>
      <c r="R6">
        <v>19536</v>
      </c>
      <c r="S6">
        <v>20000</v>
      </c>
      <c r="T6">
        <v>13779</v>
      </c>
      <c r="U6" s="11" t="e">
        <f t="shared" si="0"/>
        <v>#VALUE!</v>
      </c>
      <c r="V6"/>
      <c r="W6"/>
      <c r="X6">
        <v>1.0457538141353999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s="11" customFormat="1" x14ac:dyDescent="0.2">
      <c r="A7" s="24" t="s">
        <v>260</v>
      </c>
      <c r="B7" s="59" t="s">
        <v>42</v>
      </c>
      <c r="C7" s="11" t="s">
        <v>171</v>
      </c>
      <c r="D7" s="11" t="s">
        <v>932</v>
      </c>
      <c r="E7" s="11" t="s">
        <v>172</v>
      </c>
      <c r="F7" s="11" t="s">
        <v>933</v>
      </c>
      <c r="G7" s="11" t="s">
        <v>168</v>
      </c>
      <c r="H7" s="11" t="s">
        <v>934</v>
      </c>
      <c r="I7" s="11" t="s">
        <v>170</v>
      </c>
      <c r="J7" s="11" t="s">
        <v>935</v>
      </c>
      <c r="K7" s="11">
        <v>0.93248114851698605</v>
      </c>
      <c r="L7" s="11">
        <v>4.8173902207795802E-4</v>
      </c>
      <c r="N7" s="11">
        <v>1.1256222827167499</v>
      </c>
      <c r="O7" s="11">
        <v>1.45373493872601E-3</v>
      </c>
      <c r="Q7" s="11">
        <v>19673</v>
      </c>
      <c r="R7" s="11">
        <v>16400</v>
      </c>
      <c r="S7" s="11">
        <v>20000</v>
      </c>
      <c r="T7" s="11">
        <v>20000</v>
      </c>
      <c r="U7" s="11" t="e">
        <f t="shared" si="0"/>
        <v>#VALUE!</v>
      </c>
      <c r="W7" s="11">
        <f>_xlfn.STDEV.S(N7:N10)</f>
        <v>0.17132270850340994</v>
      </c>
      <c r="X7" s="11">
        <v>1.1294130180300199</v>
      </c>
    </row>
    <row r="8" spans="1:38" s="11" customFormat="1" x14ac:dyDescent="0.2">
      <c r="A8" s="24" t="s">
        <v>260</v>
      </c>
      <c r="B8" s="59"/>
      <c r="C8" s="11" t="s">
        <v>171</v>
      </c>
      <c r="D8" s="11" t="s">
        <v>936</v>
      </c>
      <c r="E8" s="11" t="s">
        <v>172</v>
      </c>
      <c r="F8" s="11" t="s">
        <v>937</v>
      </c>
      <c r="G8" s="11" t="s">
        <v>168</v>
      </c>
      <c r="H8" s="66" t="s">
        <v>938</v>
      </c>
      <c r="I8" s="11" t="s">
        <v>170</v>
      </c>
      <c r="J8" s="11" t="s">
        <v>939</v>
      </c>
      <c r="K8" s="11">
        <v>0.88358711354847297</v>
      </c>
      <c r="L8" s="11">
        <v>8.9524005680270897E-4</v>
      </c>
      <c r="N8" s="11">
        <v>1.0598876064371101</v>
      </c>
      <c r="O8" s="11">
        <v>2.5455810778717402E-3</v>
      </c>
      <c r="Q8" s="11">
        <v>19568</v>
      </c>
      <c r="R8" s="11">
        <v>16235</v>
      </c>
      <c r="S8" s="11">
        <v>20000</v>
      </c>
      <c r="T8" s="11">
        <v>12789</v>
      </c>
      <c r="U8" s="11" t="e">
        <f t="shared" si="0"/>
        <v>#VALUE!</v>
      </c>
      <c r="X8" s="11">
        <v>1.0623890975143</v>
      </c>
    </row>
    <row r="9" spans="1:38" s="11" customFormat="1" x14ac:dyDescent="0.2">
      <c r="A9" s="24" t="s">
        <v>260</v>
      </c>
      <c r="B9" s="59"/>
      <c r="C9" s="11" t="s">
        <v>171</v>
      </c>
      <c r="D9" s="11" t="s">
        <v>940</v>
      </c>
      <c r="E9" s="11" t="s">
        <v>172</v>
      </c>
      <c r="F9" s="11" t="s">
        <v>941</v>
      </c>
      <c r="G9" s="11" t="s">
        <v>168</v>
      </c>
      <c r="H9" s="11" t="s">
        <v>942</v>
      </c>
      <c r="I9" s="11" t="s">
        <v>170</v>
      </c>
      <c r="J9" s="11" t="s">
        <v>943</v>
      </c>
      <c r="K9" s="11">
        <v>0.84794704425936296</v>
      </c>
      <c r="L9" s="11">
        <v>4.0757098150156199E-4</v>
      </c>
      <c r="N9" s="11">
        <v>0.93879323875369103</v>
      </c>
      <c r="O9" s="11">
        <v>1.76835891409757E-3</v>
      </c>
      <c r="Q9" s="11">
        <v>19426</v>
      </c>
      <c r="R9" s="11">
        <v>16827</v>
      </c>
      <c r="S9" s="11">
        <v>20000</v>
      </c>
      <c r="T9" s="11">
        <v>20000</v>
      </c>
      <c r="U9" s="11" t="e">
        <f t="shared" si="0"/>
        <v>#VALUE!</v>
      </c>
      <c r="X9" s="11">
        <v>0.94196258750450701</v>
      </c>
    </row>
    <row r="10" spans="1:38" s="11" customFormat="1" x14ac:dyDescent="0.2">
      <c r="A10" s="24" t="s">
        <v>260</v>
      </c>
      <c r="B10" s="59"/>
      <c r="C10" s="11" t="s">
        <v>171</v>
      </c>
      <c r="D10" s="11" t="s">
        <v>944</v>
      </c>
      <c r="E10" s="11" t="s">
        <v>172</v>
      </c>
      <c r="F10" s="11" t="s">
        <v>945</v>
      </c>
      <c r="G10" s="11" t="s">
        <v>168</v>
      </c>
      <c r="H10" s="11" t="s">
        <v>946</v>
      </c>
      <c r="I10" s="11" t="s">
        <v>170</v>
      </c>
      <c r="J10" s="11" t="s">
        <v>947</v>
      </c>
      <c r="K10" s="36">
        <v>7.98470095211678E-2</v>
      </c>
      <c r="L10" s="11">
        <v>5.1504112447579799E-4</v>
      </c>
      <c r="N10" s="11">
        <v>0.73573063498083302</v>
      </c>
      <c r="O10" s="11">
        <v>1.7545007294082001E-3</v>
      </c>
      <c r="Q10" s="11">
        <v>19265</v>
      </c>
      <c r="R10" s="11">
        <v>16937</v>
      </c>
      <c r="S10" s="11">
        <v>17703</v>
      </c>
      <c r="T10" s="11">
        <v>18524</v>
      </c>
      <c r="U10" s="11" t="e">
        <f t="shared" si="0"/>
        <v>#VALUE!</v>
      </c>
      <c r="X10" s="11">
        <v>0.74566602514124003</v>
      </c>
    </row>
    <row r="11" spans="1:38" s="11" customFormat="1" x14ac:dyDescent="0.2">
      <c r="A11" s="61" t="s">
        <v>304</v>
      </c>
      <c r="B11" s="65" t="s">
        <v>87</v>
      </c>
      <c r="C11" s="10" t="s">
        <v>183</v>
      </c>
      <c r="D11" s="10" t="s">
        <v>1864</v>
      </c>
      <c r="E11" s="10" t="s">
        <v>186</v>
      </c>
      <c r="F11" s="10" t="s">
        <v>1865</v>
      </c>
      <c r="G11" s="10" t="s">
        <v>190</v>
      </c>
      <c r="H11" s="10" t="s">
        <v>1866</v>
      </c>
      <c r="I11" s="10" t="s">
        <v>195</v>
      </c>
      <c r="J11" s="10" t="s">
        <v>1867</v>
      </c>
      <c r="K11" s="10"/>
      <c r="L11" s="10"/>
      <c r="M11" s="10"/>
      <c r="N11" s="10">
        <v>0.462301802195353</v>
      </c>
      <c r="O11" s="10">
        <v>1.6715177873170099E-3</v>
      </c>
      <c r="P11" s="10"/>
      <c r="Q11" s="10">
        <v>20000</v>
      </c>
      <c r="R11" s="10">
        <v>20000</v>
      </c>
      <c r="S11" s="10">
        <v>781</v>
      </c>
      <c r="T11" s="10">
        <v>20000</v>
      </c>
      <c r="U11" s="10" t="e">
        <f t="shared" si="0"/>
        <v>#VALUE!</v>
      </c>
      <c r="V11" s="10"/>
      <c r="W11" s="10"/>
      <c r="X11" s="10">
        <v>0.44794267142119598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s="11" customFormat="1" x14ac:dyDescent="0.2">
      <c r="A12" s="61" t="s">
        <v>304</v>
      </c>
      <c r="B12" s="65"/>
      <c r="C12" s="10" t="s">
        <v>183</v>
      </c>
      <c r="D12" s="10" t="s">
        <v>1868</v>
      </c>
      <c r="E12" s="10" t="s">
        <v>186</v>
      </c>
      <c r="F12" s="10" t="s">
        <v>1869</v>
      </c>
      <c r="G12" s="10" t="s">
        <v>190</v>
      </c>
      <c r="H12" s="10" t="s">
        <v>1870</v>
      </c>
      <c r="I12" s="10" t="s">
        <v>195</v>
      </c>
      <c r="J12" s="10" t="s">
        <v>1871</v>
      </c>
      <c r="K12" s="10"/>
      <c r="L12" s="10"/>
      <c r="M12" s="10"/>
      <c r="N12" s="10">
        <v>0.44881722188801398</v>
      </c>
      <c r="O12" s="10">
        <v>2.0096574532844202E-3</v>
      </c>
      <c r="P12" s="10"/>
      <c r="Q12" s="10">
        <v>15689</v>
      </c>
      <c r="R12" s="10">
        <v>15142</v>
      </c>
      <c r="S12" s="10">
        <v>20000</v>
      </c>
      <c r="T12" s="10">
        <v>20000</v>
      </c>
      <c r="U12" s="10" t="e">
        <f t="shared" si="0"/>
        <v>#VALUE!</v>
      </c>
      <c r="V12" s="10"/>
      <c r="W12" s="10"/>
      <c r="X12" s="10">
        <v>0.46291644481891803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s="11" customFormat="1" x14ac:dyDescent="0.2">
      <c r="A13" s="61" t="s">
        <v>304</v>
      </c>
      <c r="B13" s="65"/>
      <c r="C13" s="10" t="s">
        <v>183</v>
      </c>
      <c r="D13" s="10" t="s">
        <v>1872</v>
      </c>
      <c r="E13" s="10" t="s">
        <v>186</v>
      </c>
      <c r="F13" s="10" t="s">
        <v>1873</v>
      </c>
      <c r="G13" s="10" t="s">
        <v>190</v>
      </c>
      <c r="H13" s="10" t="s">
        <v>1874</v>
      </c>
      <c r="I13" s="10" t="s">
        <v>195</v>
      </c>
      <c r="J13" s="10" t="s">
        <v>1875</v>
      </c>
      <c r="K13" s="10"/>
      <c r="L13" s="10"/>
      <c r="M13" s="10"/>
      <c r="N13" s="10">
        <v>1.00902200203229</v>
      </c>
      <c r="O13" s="10">
        <v>2.22740174414873E-3</v>
      </c>
      <c r="P13" s="10"/>
      <c r="Q13" s="10">
        <v>17088</v>
      </c>
      <c r="R13" s="10">
        <v>17134</v>
      </c>
      <c r="S13" s="10">
        <v>20000</v>
      </c>
      <c r="T13" s="10">
        <v>15927</v>
      </c>
      <c r="U13" s="10" t="e">
        <f t="shared" si="0"/>
        <v>#VALUE!</v>
      </c>
      <c r="V13" s="10"/>
      <c r="W13" s="10"/>
      <c r="X13" s="10">
        <v>1.00960852055672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spans="1:38" s="27" customFormat="1" x14ac:dyDescent="0.2">
      <c r="A14" s="60" t="s">
        <v>304</v>
      </c>
      <c r="B14" s="64"/>
      <c r="C14" s="53" t="s">
        <v>183</v>
      </c>
      <c r="D14" s="53" t="s">
        <v>1876</v>
      </c>
      <c r="E14" s="53" t="s">
        <v>186</v>
      </c>
      <c r="F14" s="53" t="s">
        <v>1877</v>
      </c>
      <c r="G14" s="53" t="s">
        <v>190</v>
      </c>
      <c r="H14" s="53" t="s">
        <v>1878</v>
      </c>
      <c r="I14" s="53" t="s">
        <v>195</v>
      </c>
      <c r="J14" s="53" t="s">
        <v>1879</v>
      </c>
      <c r="K14" s="53"/>
      <c r="L14" s="53"/>
      <c r="M14" s="53"/>
      <c r="N14" s="10">
        <v>1.0941487601392701</v>
      </c>
      <c r="O14" s="10">
        <v>4.2976211595686896E-3</v>
      </c>
      <c r="P14" s="53" t="s">
        <v>204</v>
      </c>
      <c r="Q14" s="53">
        <v>16882</v>
      </c>
      <c r="R14" s="53">
        <v>17364</v>
      </c>
      <c r="S14" s="53">
        <v>20000</v>
      </c>
      <c r="T14" s="53">
        <v>14659</v>
      </c>
      <c r="U14" s="10" t="e">
        <f t="shared" si="0"/>
        <v>#VALUE!</v>
      </c>
      <c r="V14" s="53"/>
      <c r="W14" s="53"/>
      <c r="X14" s="53">
        <v>1.0998023552534399</v>
      </c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</row>
    <row r="15" spans="1:38" s="11" customFormat="1" x14ac:dyDescent="0.2">
      <c r="A15" s="24" t="s">
        <v>323</v>
      </c>
      <c r="B15" s="59" t="s">
        <v>106</v>
      </c>
      <c r="C15" s="11" t="s">
        <v>181</v>
      </c>
      <c r="D15" s="11" t="s">
        <v>2100</v>
      </c>
      <c r="E15" s="11" t="s">
        <v>184</v>
      </c>
      <c r="F15" s="11" t="s">
        <v>2101</v>
      </c>
      <c r="G15" s="11" t="s">
        <v>159</v>
      </c>
      <c r="H15" s="11" t="s">
        <v>1320</v>
      </c>
      <c r="I15" t="s">
        <v>197</v>
      </c>
      <c r="J15" t="s">
        <v>2102</v>
      </c>
      <c r="K15"/>
      <c r="L15"/>
      <c r="M15"/>
      <c r="N15">
        <v>1.3568905933845801</v>
      </c>
      <c r="O15">
        <v>2.61868589011168E-3</v>
      </c>
      <c r="P15"/>
      <c r="Q15">
        <v>16800</v>
      </c>
      <c r="R15">
        <v>20000</v>
      </c>
      <c r="S15">
        <v>3499</v>
      </c>
      <c r="T15">
        <v>884</v>
      </c>
      <c r="U15" s="11" t="e">
        <f t="shared" si="0"/>
        <v>#VALUE!</v>
      </c>
      <c r="V15"/>
      <c r="W15"/>
      <c r="X15">
        <v>1.3571187207456901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s="11" customFormat="1" x14ac:dyDescent="0.2">
      <c r="A16" s="24" t="s">
        <v>323</v>
      </c>
      <c r="B16" s="59"/>
      <c r="C16" s="11" t="s">
        <v>181</v>
      </c>
      <c r="D16" s="11" t="s">
        <v>2103</v>
      </c>
      <c r="E16" s="11" t="s">
        <v>184</v>
      </c>
      <c r="F16" s="11" t="s">
        <v>2104</v>
      </c>
      <c r="G16" s="11" t="s">
        <v>159</v>
      </c>
      <c r="H16" s="11" t="s">
        <v>1321</v>
      </c>
      <c r="I16" t="s">
        <v>197</v>
      </c>
      <c r="J16" t="s">
        <v>2105</v>
      </c>
      <c r="K16"/>
      <c r="L16"/>
      <c r="M16"/>
      <c r="N16">
        <v>1.17356488524416</v>
      </c>
      <c r="O16">
        <v>2.74382433391877E-3</v>
      </c>
      <c r="P16"/>
      <c r="Q16">
        <v>16180</v>
      </c>
      <c r="R16">
        <v>4992</v>
      </c>
      <c r="S16">
        <v>6731</v>
      </c>
      <c r="T16">
        <v>1800</v>
      </c>
      <c r="U16" s="11" t="e">
        <f t="shared" si="0"/>
        <v>#VALUE!</v>
      </c>
      <c r="V16"/>
      <c r="W16"/>
      <c r="X16">
        <v>1.1746797171538099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s="11" customFormat="1" x14ac:dyDescent="0.2">
      <c r="A17" s="24" t="s">
        <v>323</v>
      </c>
      <c r="B17" s="59"/>
      <c r="C17" s="11" t="s">
        <v>181</v>
      </c>
      <c r="D17" s="11" t="s">
        <v>2106</v>
      </c>
      <c r="E17" s="11" t="s">
        <v>184</v>
      </c>
      <c r="F17" s="11" t="s">
        <v>2107</v>
      </c>
      <c r="G17" s="11" t="s">
        <v>159</v>
      </c>
      <c r="H17" s="11" t="s">
        <v>1322</v>
      </c>
      <c r="I17" t="s">
        <v>197</v>
      </c>
      <c r="J17" t="s">
        <v>2108</v>
      </c>
      <c r="K17"/>
      <c r="L17"/>
      <c r="M17"/>
      <c r="N17">
        <v>1.29820115568463</v>
      </c>
      <c r="O17">
        <v>4.0588102859955002E-3</v>
      </c>
      <c r="P17"/>
      <c r="Q17">
        <v>16701</v>
      </c>
      <c r="R17">
        <v>2466</v>
      </c>
      <c r="S17">
        <v>3961</v>
      </c>
      <c r="T17">
        <v>549</v>
      </c>
      <c r="U17" s="11" t="e">
        <f t="shared" si="0"/>
        <v>#VALUE!</v>
      </c>
      <c r="V17"/>
      <c r="W17"/>
      <c r="X17">
        <v>1.2997397496223999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x14ac:dyDescent="0.2">
      <c r="A18" s="3" t="s">
        <v>323</v>
      </c>
      <c r="B18" s="5"/>
      <c r="C18" s="3" t="s">
        <v>181</v>
      </c>
      <c r="D18" s="4" t="s">
        <v>2109</v>
      </c>
      <c r="E18" s="3" t="s">
        <v>184</v>
      </c>
      <c r="F18" s="11" t="s">
        <v>2110</v>
      </c>
      <c r="G18" s="11" t="s">
        <v>159</v>
      </c>
      <c r="H18" s="11" t="s">
        <v>1323</v>
      </c>
      <c r="I18" t="s">
        <v>197</v>
      </c>
      <c r="J18" t="s">
        <v>2111</v>
      </c>
      <c r="N18">
        <v>1.29281824182862</v>
      </c>
      <c r="O18">
        <v>2.49237641750837E-3</v>
      </c>
      <c r="Q18">
        <v>16742</v>
      </c>
      <c r="R18">
        <v>19939</v>
      </c>
      <c r="S18">
        <v>4316</v>
      </c>
      <c r="T18">
        <v>1246</v>
      </c>
      <c r="U18" s="11" t="e">
        <f t="shared" si="0"/>
        <v>#VALUE!</v>
      </c>
      <c r="X18">
        <v>1.28954741875031</v>
      </c>
    </row>
    <row r="19" spans="1:38" s="21" customFormat="1" x14ac:dyDescent="0.2">
      <c r="A19" s="21" t="s">
        <v>269</v>
      </c>
      <c r="B19" s="30" t="s">
        <v>51</v>
      </c>
      <c r="C19" s="20" t="s">
        <v>148</v>
      </c>
      <c r="D19" s="19" t="s">
        <v>1056</v>
      </c>
      <c r="E19" s="20" t="s">
        <v>154</v>
      </c>
      <c r="F19" s="21" t="s">
        <v>1057</v>
      </c>
      <c r="G19" s="23" t="s">
        <v>168</v>
      </c>
      <c r="H19" s="23" t="s">
        <v>903</v>
      </c>
      <c r="I19" s="21" t="s">
        <v>170</v>
      </c>
      <c r="J19" s="21" t="s">
        <v>1058</v>
      </c>
      <c r="K19" s="21">
        <v>0.97105999088384298</v>
      </c>
      <c r="L19" s="21">
        <v>7.6504065298718497E-4</v>
      </c>
      <c r="N19" s="21">
        <v>1.0485002956385101</v>
      </c>
      <c r="O19" s="21">
        <v>1.3029095758367399E-3</v>
      </c>
      <c r="Q19" s="21">
        <v>17899</v>
      </c>
      <c r="R19" s="21">
        <v>20000</v>
      </c>
      <c r="S19" s="21">
        <v>20000</v>
      </c>
      <c r="T19" s="21">
        <v>20000</v>
      </c>
      <c r="U19" s="11" t="e">
        <f t="shared" si="0"/>
        <v>#VALUE!</v>
      </c>
      <c r="X19" s="21">
        <v>1.0603784732630499</v>
      </c>
    </row>
    <row r="20" spans="1:38" s="11" customFormat="1" x14ac:dyDescent="0.2">
      <c r="A20" s="11" t="s">
        <v>269</v>
      </c>
      <c r="B20" s="5"/>
      <c r="C20" s="3" t="s">
        <v>148</v>
      </c>
      <c r="D20" s="4" t="s">
        <v>1059</v>
      </c>
      <c r="E20" s="3" t="s">
        <v>154</v>
      </c>
      <c r="F20" s="11" t="s">
        <v>1060</v>
      </c>
      <c r="G20" s="15" t="s">
        <v>168</v>
      </c>
      <c r="H20" s="15" t="s">
        <v>907</v>
      </c>
      <c r="I20" t="s">
        <v>170</v>
      </c>
      <c r="J20" t="s">
        <v>1061</v>
      </c>
      <c r="K20">
        <v>0.83823641704683804</v>
      </c>
      <c r="L20">
        <v>8.1920461816112203E-4</v>
      </c>
      <c r="M20"/>
      <c r="N20">
        <v>0.96479787436166797</v>
      </c>
      <c r="O20">
        <v>1.5244516992583401E-3</v>
      </c>
      <c r="P20"/>
      <c r="Q20">
        <v>16982</v>
      </c>
      <c r="R20">
        <v>16877</v>
      </c>
      <c r="S20">
        <v>20000</v>
      </c>
      <c r="T20">
        <v>20000</v>
      </c>
      <c r="U20" s="11" t="e">
        <f t="shared" si="0"/>
        <v>#VALUE!</v>
      </c>
      <c r="V20"/>
      <c r="W20"/>
      <c r="X20">
        <v>1.00255479841395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s="11" customFormat="1" x14ac:dyDescent="0.2">
      <c r="A21" s="11" t="s">
        <v>269</v>
      </c>
      <c r="B21" s="5"/>
      <c r="C21" s="3" t="s">
        <v>148</v>
      </c>
      <c r="D21" s="4" t="s">
        <v>1062</v>
      </c>
      <c r="E21" s="3" t="s">
        <v>154</v>
      </c>
      <c r="F21" s="11" t="s">
        <v>1063</v>
      </c>
      <c r="G21" s="15" t="s">
        <v>168</v>
      </c>
      <c r="H21" s="15" t="s">
        <v>911</v>
      </c>
      <c r="I21" t="s">
        <v>170</v>
      </c>
      <c r="J21" t="s">
        <v>1064</v>
      </c>
      <c r="K21">
        <v>1.0964104725319701</v>
      </c>
      <c r="L21">
        <v>1.11524569821735E-3</v>
      </c>
      <c r="M21"/>
      <c r="N21">
        <v>1.3227963352182299</v>
      </c>
      <c r="O21">
        <v>1.33517665009E-3</v>
      </c>
      <c r="P21"/>
      <c r="Q21">
        <v>4104</v>
      </c>
      <c r="R21">
        <v>7211</v>
      </c>
      <c r="S21">
        <v>20000</v>
      </c>
      <c r="T21">
        <v>10544</v>
      </c>
      <c r="U21" s="11" t="e">
        <f t="shared" si="0"/>
        <v>#VALUE!</v>
      </c>
      <c r="V21"/>
      <c r="W21"/>
      <c r="X21">
        <v>1.32908507502957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s="11" customFormat="1" x14ac:dyDescent="0.2">
      <c r="A22" s="11" t="s">
        <v>269</v>
      </c>
      <c r="B22" s="5"/>
      <c r="C22" s="3" t="s">
        <v>148</v>
      </c>
      <c r="D22" s="4" t="s">
        <v>1065</v>
      </c>
      <c r="E22" s="3" t="s">
        <v>154</v>
      </c>
      <c r="F22" s="11" t="s">
        <v>1066</v>
      </c>
      <c r="G22" s="15" t="s">
        <v>168</v>
      </c>
      <c r="H22" s="15" t="s">
        <v>915</v>
      </c>
      <c r="I22" t="s">
        <v>170</v>
      </c>
      <c r="J22" t="s">
        <v>1067</v>
      </c>
      <c r="K22">
        <v>0.83047545581998905</v>
      </c>
      <c r="L22">
        <v>9.5618615423908302E-4</v>
      </c>
      <c r="M22"/>
      <c r="N22">
        <v>1.1299563884077199</v>
      </c>
      <c r="O22">
        <v>1.9961542122326498E-3</v>
      </c>
      <c r="P22"/>
      <c r="Q22">
        <v>5031</v>
      </c>
      <c r="R22">
        <v>20000</v>
      </c>
      <c r="S22">
        <v>20000</v>
      </c>
      <c r="T22">
        <v>20000</v>
      </c>
      <c r="U22" s="11" t="e">
        <f t="shared" si="0"/>
        <v>#VALUE!</v>
      </c>
      <c r="V22"/>
      <c r="W22"/>
      <c r="X22">
        <v>1.14973950872024</v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x14ac:dyDescent="0.2">
      <c r="A23" s="11" t="s">
        <v>249</v>
      </c>
      <c r="B23" s="5" t="s">
        <v>31</v>
      </c>
      <c r="C23" s="3" t="s">
        <v>171</v>
      </c>
      <c r="D23" s="4" t="s">
        <v>758</v>
      </c>
      <c r="E23" s="3" t="s">
        <v>172</v>
      </c>
      <c r="F23" s="11" t="s">
        <v>759</v>
      </c>
      <c r="G23" s="15" t="s">
        <v>167</v>
      </c>
      <c r="H23" s="15" t="s">
        <v>760</v>
      </c>
      <c r="I23" s="11" t="s">
        <v>169</v>
      </c>
      <c r="J23" s="11" t="s">
        <v>761</v>
      </c>
      <c r="K23">
        <v>0.99039242767291402</v>
      </c>
      <c r="L23" s="11">
        <v>6.6472736872771302E-4</v>
      </c>
      <c r="M23" s="11"/>
      <c r="N23" s="11">
        <v>1.23973511712878</v>
      </c>
      <c r="O23" s="11">
        <v>1.3687810932738701E-3</v>
      </c>
      <c r="P23" s="11"/>
      <c r="Q23" s="11">
        <v>19047</v>
      </c>
      <c r="R23" s="11">
        <v>20000</v>
      </c>
      <c r="S23" s="11">
        <v>20000</v>
      </c>
      <c r="T23" s="11">
        <v>20000</v>
      </c>
      <c r="U23" s="11" t="e">
        <f t="shared" si="0"/>
        <v>#VALUE!</v>
      </c>
      <c r="V23" s="11"/>
      <c r="W23" s="11"/>
      <c r="X23" s="11">
        <v>1.2602319897412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spans="1:38" x14ac:dyDescent="0.2">
      <c r="A24" s="11" t="s">
        <v>249</v>
      </c>
      <c r="B24" s="5"/>
      <c r="C24" s="3" t="s">
        <v>171</v>
      </c>
      <c r="D24" s="4" t="s">
        <v>762</v>
      </c>
      <c r="E24" s="3" t="s">
        <v>172</v>
      </c>
      <c r="F24" s="11" t="s">
        <v>763</v>
      </c>
      <c r="G24" s="15" t="s">
        <v>167</v>
      </c>
      <c r="H24" s="15" t="s">
        <v>764</v>
      </c>
      <c r="I24" s="11" t="s">
        <v>169</v>
      </c>
      <c r="J24" s="11" t="s">
        <v>765</v>
      </c>
      <c r="K24">
        <v>0.94187410302079799</v>
      </c>
      <c r="L24" s="11">
        <v>5.8545433291382304E-4</v>
      </c>
      <c r="M24" s="11"/>
      <c r="N24" s="11">
        <v>1.0494327710434901</v>
      </c>
      <c r="O24" s="11">
        <v>1.1681402075902601E-3</v>
      </c>
      <c r="P24" s="11"/>
      <c r="Q24" s="11">
        <v>20000</v>
      </c>
      <c r="R24" s="11">
        <v>20000</v>
      </c>
      <c r="S24" s="11">
        <v>12547</v>
      </c>
      <c r="T24" s="11">
        <v>20000</v>
      </c>
      <c r="U24" s="11" t="e">
        <f t="shared" si="0"/>
        <v>#VALUE!</v>
      </c>
      <c r="V24" s="11"/>
      <c r="W24" s="11"/>
      <c r="X24" s="11">
        <v>1.0523195726425301</v>
      </c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spans="1:38" x14ac:dyDescent="0.2">
      <c r="A25" s="11" t="s">
        <v>249</v>
      </c>
      <c r="B25" s="5"/>
      <c r="C25" s="3" t="s">
        <v>171</v>
      </c>
      <c r="D25" s="4" t="s">
        <v>766</v>
      </c>
      <c r="E25" s="3" t="s">
        <v>172</v>
      </c>
      <c r="F25" s="11" t="s">
        <v>767</v>
      </c>
      <c r="G25" s="15" t="s">
        <v>167</v>
      </c>
      <c r="H25" s="15" t="s">
        <v>768</v>
      </c>
      <c r="I25" s="11" t="s">
        <v>169</v>
      </c>
      <c r="J25" s="11" t="s">
        <v>769</v>
      </c>
      <c r="K25">
        <v>0.90764771846577497</v>
      </c>
      <c r="L25" s="11">
        <v>1.0373763944329299E-3</v>
      </c>
      <c r="M25" s="11"/>
      <c r="N25" s="11">
        <v>1.05904232596576</v>
      </c>
      <c r="O25" s="11">
        <v>1.4699338083978999E-3</v>
      </c>
      <c r="P25" s="11"/>
      <c r="Q25" s="11">
        <v>5058</v>
      </c>
      <c r="R25" s="11">
        <v>8744</v>
      </c>
      <c r="S25" s="11">
        <v>4263</v>
      </c>
      <c r="T25" s="11">
        <v>20000</v>
      </c>
      <c r="U25" s="11" t="e">
        <f t="shared" si="0"/>
        <v>#VALUE!</v>
      </c>
      <c r="V25" s="11"/>
      <c r="W25" s="11"/>
      <c r="X25" s="11">
        <v>1.0598996013623201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</row>
    <row r="26" spans="1:38" x14ac:dyDescent="0.2">
      <c r="A26" s="11" t="s">
        <v>249</v>
      </c>
      <c r="B26" s="5"/>
      <c r="C26" s="3" t="s">
        <v>171</v>
      </c>
      <c r="D26" s="4" t="s">
        <v>770</v>
      </c>
      <c r="E26" s="3" t="s">
        <v>172</v>
      </c>
      <c r="F26" s="11" t="s">
        <v>771</v>
      </c>
      <c r="G26" s="15" t="s">
        <v>167</v>
      </c>
      <c r="H26" s="15" t="s">
        <v>772</v>
      </c>
      <c r="I26" s="11" t="s">
        <v>169</v>
      </c>
      <c r="J26" s="11" t="s">
        <v>773</v>
      </c>
      <c r="K26" s="17">
        <v>0.16020766077145801</v>
      </c>
      <c r="L26" s="11">
        <v>1.2232174604257301E-3</v>
      </c>
      <c r="M26" s="11"/>
      <c r="N26" s="11">
        <v>0.65272370873818497</v>
      </c>
      <c r="O26" s="11">
        <v>2.0731211899486499E-3</v>
      </c>
      <c r="P26" s="11"/>
      <c r="Q26" s="11">
        <v>6597</v>
      </c>
      <c r="R26" s="11">
        <v>15223</v>
      </c>
      <c r="S26" s="11">
        <v>20000</v>
      </c>
      <c r="T26" s="11">
        <v>16864</v>
      </c>
      <c r="U26" s="11" t="e">
        <f t="shared" si="0"/>
        <v>#VALUE!</v>
      </c>
      <c r="V26" s="11"/>
      <c r="W26" s="11"/>
      <c r="X26" s="11">
        <v>0.65659112776405104</v>
      </c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38" s="11" customFormat="1" x14ac:dyDescent="0.2">
      <c r="A27" s="11" t="s">
        <v>253</v>
      </c>
      <c r="B27" s="5" t="s">
        <v>35</v>
      </c>
      <c r="C27" s="3" t="s">
        <v>171</v>
      </c>
      <c r="D27" s="4" t="s">
        <v>821</v>
      </c>
      <c r="E27" s="3" t="s">
        <v>172</v>
      </c>
      <c r="F27" s="11" t="s">
        <v>822</v>
      </c>
      <c r="G27" s="15" t="s">
        <v>167</v>
      </c>
      <c r="H27" s="15" t="s">
        <v>823</v>
      </c>
      <c r="I27" s="11" t="s">
        <v>169</v>
      </c>
      <c r="J27" s="11" t="s">
        <v>824</v>
      </c>
      <c r="K27" s="17">
        <v>0.51192169958422595</v>
      </c>
      <c r="L27" s="11">
        <v>2.1478596343367301E-3</v>
      </c>
      <c r="N27" s="11">
        <v>0.67653839984513198</v>
      </c>
      <c r="O27" s="11">
        <v>1.8893202519403699E-3</v>
      </c>
      <c r="Q27" s="11">
        <v>20000</v>
      </c>
      <c r="R27" s="11">
        <v>20000</v>
      </c>
      <c r="S27" s="11">
        <v>18454</v>
      </c>
      <c r="T27" s="11">
        <v>17183</v>
      </c>
      <c r="U27" s="11" t="e">
        <f t="shared" si="0"/>
        <v>#VALUE!</v>
      </c>
      <c r="X27" s="11">
        <v>0.67451666986152203</v>
      </c>
    </row>
    <row r="28" spans="1:38" x14ac:dyDescent="0.2">
      <c r="A28" s="11" t="s">
        <v>253</v>
      </c>
      <c r="B28" s="5"/>
      <c r="C28" s="3" t="s">
        <v>171</v>
      </c>
      <c r="D28" s="4" t="s">
        <v>825</v>
      </c>
      <c r="E28" s="3" t="s">
        <v>172</v>
      </c>
      <c r="F28" s="11" t="s">
        <v>826</v>
      </c>
      <c r="G28" s="15" t="s">
        <v>167</v>
      </c>
      <c r="H28" s="15" t="s">
        <v>827</v>
      </c>
      <c r="I28" s="11" t="s">
        <v>169</v>
      </c>
      <c r="J28" s="11" t="s">
        <v>828</v>
      </c>
      <c r="K28">
        <v>0.93840688047345</v>
      </c>
      <c r="L28" s="11">
        <v>1.66889098071054E-3</v>
      </c>
      <c r="M28" s="11"/>
      <c r="N28" s="11">
        <v>0.92764839900652096</v>
      </c>
      <c r="O28" s="11">
        <v>3.74640635071338E-4</v>
      </c>
      <c r="P28" s="11"/>
      <c r="Q28" s="11">
        <v>18805</v>
      </c>
      <c r="R28" s="11">
        <v>13627</v>
      </c>
      <c r="S28" s="11">
        <v>9719</v>
      </c>
      <c r="T28" s="11">
        <v>20000</v>
      </c>
      <c r="U28" s="11" t="e">
        <f t="shared" si="0"/>
        <v>#VALUE!</v>
      </c>
      <c r="V28" s="11"/>
      <c r="W28" s="11"/>
      <c r="X28" s="11">
        <v>0.92680345575229195</v>
      </c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x14ac:dyDescent="0.2">
      <c r="A29" s="11" t="s">
        <v>253</v>
      </c>
      <c r="B29" s="5"/>
      <c r="C29" s="3" t="s">
        <v>171</v>
      </c>
      <c r="D29" s="4" t="s">
        <v>829</v>
      </c>
      <c r="E29" s="3" t="s">
        <v>172</v>
      </c>
      <c r="F29" s="11" t="s">
        <v>830</v>
      </c>
      <c r="G29" s="15" t="s">
        <v>167</v>
      </c>
      <c r="H29" s="15" t="s">
        <v>831</v>
      </c>
      <c r="I29" s="11" t="s">
        <v>169</v>
      </c>
      <c r="J29" s="11" t="s">
        <v>832</v>
      </c>
      <c r="K29">
        <v>0.96369950991907904</v>
      </c>
      <c r="L29" s="11">
        <v>1.69315257554328E-3</v>
      </c>
      <c r="M29" s="11"/>
      <c r="N29" s="11">
        <v>1.1455827643010099</v>
      </c>
      <c r="O29" s="11">
        <v>2.3088096649638901E-3</v>
      </c>
      <c r="P29" s="11"/>
      <c r="Q29" s="11">
        <v>20000</v>
      </c>
      <c r="R29" s="11">
        <v>20000</v>
      </c>
      <c r="S29" s="11">
        <v>1947</v>
      </c>
      <c r="T29" s="11">
        <v>14892</v>
      </c>
      <c r="U29" s="11" t="e">
        <f t="shared" si="0"/>
        <v>#VALUE!</v>
      </c>
      <c r="V29" s="11"/>
      <c r="W29" s="11"/>
      <c r="X29" s="11">
        <v>1.1477414244333199</v>
      </c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spans="1:38" x14ac:dyDescent="0.2">
      <c r="A30" s="11" t="s">
        <v>253</v>
      </c>
      <c r="B30" s="5"/>
      <c r="C30" s="3" t="s">
        <v>171</v>
      </c>
      <c r="D30" s="4" t="s">
        <v>833</v>
      </c>
      <c r="E30" s="3" t="s">
        <v>172</v>
      </c>
      <c r="F30" s="11" t="s">
        <v>834</v>
      </c>
      <c r="G30" s="15" t="s">
        <v>167</v>
      </c>
      <c r="H30" s="15" t="s">
        <v>835</v>
      </c>
      <c r="I30" s="11" t="s">
        <v>169</v>
      </c>
      <c r="J30" s="11" t="s">
        <v>836</v>
      </c>
      <c r="K30">
        <v>0.80300924933359696</v>
      </c>
      <c r="L30" s="11">
        <v>8.0408439280729E-4</v>
      </c>
      <c r="M30" s="11"/>
      <c r="N30" s="11">
        <v>0.94500280008439597</v>
      </c>
      <c r="O30" s="11">
        <v>1.9706888642667601E-3</v>
      </c>
      <c r="P30" s="11"/>
      <c r="Q30" s="11">
        <v>20000</v>
      </c>
      <c r="R30" s="11">
        <v>20000</v>
      </c>
      <c r="S30" s="11">
        <v>5092</v>
      </c>
      <c r="T30" s="11">
        <v>20000</v>
      </c>
      <c r="U30" s="11" t="e">
        <f t="shared" si="0"/>
        <v>#VALUE!</v>
      </c>
      <c r="V30" s="11"/>
      <c r="W30" s="11"/>
      <c r="X30" s="11">
        <v>0.95246686353499199</v>
      </c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</row>
    <row r="31" spans="1:38" x14ac:dyDescent="0.2">
      <c r="A31" s="11" t="s">
        <v>257</v>
      </c>
      <c r="B31" s="5" t="s">
        <v>39</v>
      </c>
      <c r="C31" s="3" t="s">
        <v>171</v>
      </c>
      <c r="D31" s="4" t="s">
        <v>885</v>
      </c>
      <c r="E31" s="3" t="s">
        <v>172</v>
      </c>
      <c r="F31" s="11" t="s">
        <v>886</v>
      </c>
      <c r="G31" s="15" t="s">
        <v>167</v>
      </c>
      <c r="H31" s="15" t="s">
        <v>887</v>
      </c>
      <c r="I31" s="11" t="s">
        <v>170</v>
      </c>
      <c r="J31" s="11" t="s">
        <v>888</v>
      </c>
      <c r="K31" s="11">
        <v>0.942313959631637</v>
      </c>
      <c r="L31" s="11">
        <v>1.10252043480218E-3</v>
      </c>
      <c r="M31" s="11"/>
      <c r="N31" s="11">
        <v>1.17826789419495</v>
      </c>
      <c r="O31" s="11">
        <v>2.7966761373295801E-3</v>
      </c>
      <c r="P31" s="11"/>
      <c r="Q31" s="11">
        <v>19147</v>
      </c>
      <c r="R31" s="11">
        <v>20000</v>
      </c>
      <c r="S31" s="11">
        <v>20000</v>
      </c>
      <c r="T31" s="11">
        <v>15334</v>
      </c>
      <c r="U31" s="11" t="e">
        <f t="shared" si="0"/>
        <v>#VALUE!</v>
      </c>
      <c r="V31" s="11"/>
      <c r="W31" s="11"/>
      <c r="X31" s="11">
        <v>1.1869557599862299</v>
      </c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</row>
    <row r="32" spans="1:38" x14ac:dyDescent="0.2">
      <c r="A32" s="11" t="s">
        <v>257</v>
      </c>
      <c r="B32" s="5"/>
      <c r="C32" s="3" t="s">
        <v>171</v>
      </c>
      <c r="D32" s="4" t="s">
        <v>889</v>
      </c>
      <c r="E32" s="3" t="s">
        <v>172</v>
      </c>
      <c r="F32" s="11" t="s">
        <v>890</v>
      </c>
      <c r="G32" s="15" t="s">
        <v>167</v>
      </c>
      <c r="H32" s="15" t="s">
        <v>891</v>
      </c>
      <c r="I32" s="11" t="s">
        <v>170</v>
      </c>
      <c r="J32" s="11" t="s">
        <v>892</v>
      </c>
      <c r="K32" s="11">
        <v>0.93328304912465199</v>
      </c>
      <c r="L32" s="11">
        <v>1.06251053949452E-3</v>
      </c>
      <c r="M32" s="11"/>
      <c r="N32" s="11">
        <v>1.1258406644826999</v>
      </c>
      <c r="O32" s="11">
        <v>2.6657125723017201E-3</v>
      </c>
      <c r="P32" s="11"/>
      <c r="Q32" s="11">
        <v>19101</v>
      </c>
      <c r="R32" s="11">
        <v>18246</v>
      </c>
      <c r="S32" s="11">
        <v>20000</v>
      </c>
      <c r="T32" s="11">
        <v>20000</v>
      </c>
      <c r="U32" s="11" t="e">
        <f t="shared" si="0"/>
        <v>#VALUE!</v>
      </c>
      <c r="V32" s="11"/>
      <c r="W32" s="11"/>
      <c r="X32" s="11">
        <v>1.1302705675484499</v>
      </c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</row>
    <row r="33" spans="1:38" x14ac:dyDescent="0.2">
      <c r="A33" s="11" t="s">
        <v>257</v>
      </c>
      <c r="B33" s="5"/>
      <c r="C33" s="3" t="s">
        <v>171</v>
      </c>
      <c r="D33" s="4" t="s">
        <v>893</v>
      </c>
      <c r="E33" s="3" t="s">
        <v>172</v>
      </c>
      <c r="F33" s="11" t="s">
        <v>894</v>
      </c>
      <c r="G33" s="15" t="s">
        <v>167</v>
      </c>
      <c r="H33" s="15" t="s">
        <v>895</v>
      </c>
      <c r="I33" s="11" t="s">
        <v>170</v>
      </c>
      <c r="J33" s="11" t="s">
        <v>896</v>
      </c>
      <c r="K33" s="11">
        <v>0.60642321698974</v>
      </c>
      <c r="L33" s="11">
        <v>1.1849193462248899E-3</v>
      </c>
      <c r="M33" s="11"/>
      <c r="N33" s="11">
        <v>0.97602719381815295</v>
      </c>
      <c r="O33" s="11">
        <v>1.45257913899775E-3</v>
      </c>
      <c r="P33" s="11"/>
      <c r="Q33" s="11">
        <v>18867</v>
      </c>
      <c r="R33" s="11">
        <v>18555</v>
      </c>
      <c r="S33" s="11">
        <v>19636</v>
      </c>
      <c r="T33" s="11">
        <v>20000</v>
      </c>
      <c r="U33" s="11" t="e">
        <f t="shared" si="0"/>
        <v>#VALUE!</v>
      </c>
      <c r="V33" s="11"/>
      <c r="W33" s="11"/>
      <c r="X33" s="11">
        <v>0.98213650587321299</v>
      </c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</row>
    <row r="34" spans="1:38" x14ac:dyDescent="0.2">
      <c r="A34" s="11" t="s">
        <v>257</v>
      </c>
      <c r="B34" s="5"/>
      <c r="C34" s="3" t="s">
        <v>171</v>
      </c>
      <c r="D34" s="4" t="s">
        <v>897</v>
      </c>
      <c r="E34" s="3" t="s">
        <v>172</v>
      </c>
      <c r="F34" s="11" t="s">
        <v>898</v>
      </c>
      <c r="G34" s="15" t="s">
        <v>167</v>
      </c>
      <c r="H34" s="15" t="s">
        <v>899</v>
      </c>
      <c r="I34" s="11" t="s">
        <v>170</v>
      </c>
      <c r="J34" s="11" t="s">
        <v>900</v>
      </c>
      <c r="K34" s="36">
        <v>0.375701541757749</v>
      </c>
      <c r="L34" s="11">
        <v>9.4470019533813101E-4</v>
      </c>
      <c r="M34" s="11"/>
      <c r="N34" s="11">
        <v>0.91964628592782904</v>
      </c>
      <c r="O34" s="11">
        <v>2.7380126454596399E-3</v>
      </c>
      <c r="P34" s="11"/>
      <c r="Q34" s="11">
        <v>19336</v>
      </c>
      <c r="R34" s="11">
        <v>19840</v>
      </c>
      <c r="S34" s="11">
        <v>14435</v>
      </c>
      <c r="T34" s="11">
        <v>20000</v>
      </c>
      <c r="U34" s="11" t="e">
        <f t="shared" si="0"/>
        <v>#VALUE!</v>
      </c>
      <c r="V34" s="11"/>
      <c r="W34" s="11"/>
      <c r="X34" s="11">
        <v>0.92017545420588698</v>
      </c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</row>
    <row r="35" spans="1:38" x14ac:dyDescent="0.2">
      <c r="A35" s="11" t="s">
        <v>262</v>
      </c>
      <c r="B35" s="5" t="s">
        <v>44</v>
      </c>
      <c r="C35" s="3" t="s">
        <v>171</v>
      </c>
      <c r="D35" s="4" t="s">
        <v>964</v>
      </c>
      <c r="E35" s="3" t="s">
        <v>172</v>
      </c>
      <c r="F35" s="11" t="s">
        <v>965</v>
      </c>
      <c r="G35" s="15" t="s">
        <v>168</v>
      </c>
      <c r="H35" s="15" t="s">
        <v>966</v>
      </c>
      <c r="I35" s="11" t="s">
        <v>192</v>
      </c>
      <c r="J35" s="11" t="s">
        <v>1473</v>
      </c>
      <c r="K35" s="11">
        <v>0.93156160967484203</v>
      </c>
      <c r="L35" s="11">
        <v>5.4730641874934597E-4</v>
      </c>
      <c r="M35" s="11"/>
      <c r="N35" s="11">
        <v>1.0872044307912401</v>
      </c>
      <c r="O35" s="11">
        <v>1.1538766889208499E-3</v>
      </c>
      <c r="P35" s="11"/>
      <c r="Q35" s="11">
        <v>18104</v>
      </c>
      <c r="R35" s="11">
        <v>19823</v>
      </c>
      <c r="S35" s="11">
        <v>8869</v>
      </c>
      <c r="T35" s="11">
        <v>5114</v>
      </c>
      <c r="U35" s="11" t="e">
        <f t="shared" si="0"/>
        <v>#VALUE!</v>
      </c>
      <c r="V35" s="11"/>
      <c r="W35" s="11"/>
      <c r="X35" s="11">
        <v>1.0843382783561699</v>
      </c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</row>
    <row r="36" spans="1:38" x14ac:dyDescent="0.2">
      <c r="A36" s="11" t="s">
        <v>262</v>
      </c>
      <c r="B36" s="5"/>
      <c r="C36" s="3" t="s">
        <v>171</v>
      </c>
      <c r="D36" s="4" t="s">
        <v>967</v>
      </c>
      <c r="E36" s="3" t="s">
        <v>172</v>
      </c>
      <c r="F36" s="11" t="s">
        <v>968</v>
      </c>
      <c r="G36" s="15" t="s">
        <v>168</v>
      </c>
      <c r="H36" s="15" t="s">
        <v>969</v>
      </c>
      <c r="I36" s="11" t="s">
        <v>192</v>
      </c>
      <c r="J36" s="11" t="s">
        <v>1474</v>
      </c>
      <c r="K36" s="11">
        <v>0.74951198755564896</v>
      </c>
      <c r="L36" s="11">
        <v>5.3316587551325895E-4</v>
      </c>
      <c r="M36" s="11"/>
      <c r="N36" s="11">
        <v>0.92991150620753704</v>
      </c>
      <c r="O36" s="11">
        <v>1.7426145471930101E-3</v>
      </c>
      <c r="P36" s="11"/>
      <c r="Q36" s="11">
        <v>17594</v>
      </c>
      <c r="R36" s="11">
        <v>19426</v>
      </c>
      <c r="S36" s="11">
        <v>20000</v>
      </c>
      <c r="T36" s="11">
        <v>20000</v>
      </c>
      <c r="U36" s="11" t="e">
        <f t="shared" si="0"/>
        <v>#VALUE!</v>
      </c>
      <c r="V36" s="11"/>
      <c r="W36" s="11"/>
      <c r="X36" s="11">
        <v>0.93478826978154095</v>
      </c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spans="1:38" x14ac:dyDescent="0.2">
      <c r="A37" s="11" t="s">
        <v>262</v>
      </c>
      <c r="B37" s="5"/>
      <c r="C37" s="3" t="s">
        <v>171</v>
      </c>
      <c r="D37" s="4" t="s">
        <v>970</v>
      </c>
      <c r="E37" s="3" t="s">
        <v>172</v>
      </c>
      <c r="F37" s="11" t="s">
        <v>971</v>
      </c>
      <c r="G37" s="15" t="s">
        <v>168</v>
      </c>
      <c r="H37" s="15" t="s">
        <v>972</v>
      </c>
      <c r="I37" s="11" t="s">
        <v>192</v>
      </c>
      <c r="J37" s="11" t="s">
        <v>1475</v>
      </c>
      <c r="K37" s="11">
        <v>0.86101686358872198</v>
      </c>
      <c r="L37" s="11">
        <v>8.9568043195356703E-4</v>
      </c>
      <c r="M37" s="11"/>
      <c r="N37" s="11">
        <v>0.88832145275855501</v>
      </c>
      <c r="O37" s="11">
        <v>1.00962168835345E-3</v>
      </c>
      <c r="P37" s="11"/>
      <c r="Q37" s="11">
        <v>3200</v>
      </c>
      <c r="R37" s="11">
        <v>3280</v>
      </c>
      <c r="S37" s="11">
        <v>20000</v>
      </c>
      <c r="T37" s="11">
        <v>20000</v>
      </c>
      <c r="U37" s="11" t="e">
        <f t="shared" si="0"/>
        <v>#VALUE!</v>
      </c>
      <c r="V37" s="11"/>
      <c r="W37" s="11"/>
      <c r="X37" s="11">
        <v>0.88993510143829302</v>
      </c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</row>
    <row r="38" spans="1:38" x14ac:dyDescent="0.2">
      <c r="A38" s="11" t="s">
        <v>262</v>
      </c>
      <c r="B38" s="5"/>
      <c r="C38" s="3" t="s">
        <v>171</v>
      </c>
      <c r="D38" s="4" t="s">
        <v>973</v>
      </c>
      <c r="E38" s="3" t="s">
        <v>172</v>
      </c>
      <c r="F38" s="11" t="s">
        <v>974</v>
      </c>
      <c r="G38" s="15" t="s">
        <v>168</v>
      </c>
      <c r="H38" s="15" t="s">
        <v>975</v>
      </c>
      <c r="I38" s="11" t="s">
        <v>192</v>
      </c>
      <c r="J38" s="11" t="s">
        <v>1476</v>
      </c>
      <c r="K38" s="11">
        <v>0.90881715896515802</v>
      </c>
      <c r="L38" s="11">
        <v>5.5477039294340199E-4</v>
      </c>
      <c r="M38" s="11"/>
      <c r="N38" s="11">
        <v>0.94847613786726404</v>
      </c>
      <c r="O38" s="11">
        <v>4.5149051763443399E-4</v>
      </c>
      <c r="P38" s="11"/>
      <c r="Q38" s="11">
        <v>16255</v>
      </c>
      <c r="R38" s="11">
        <v>20000</v>
      </c>
      <c r="S38" s="11">
        <v>20000</v>
      </c>
      <c r="T38" s="11">
        <v>20000</v>
      </c>
      <c r="U38" s="11" t="e">
        <f t="shared" si="0"/>
        <v>#VALUE!</v>
      </c>
      <c r="V38" s="11"/>
      <c r="W38" s="11"/>
      <c r="X38" s="11">
        <v>0.95074890733272899</v>
      </c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 spans="1:38" x14ac:dyDescent="0.2">
      <c r="A39" s="11" t="s">
        <v>302</v>
      </c>
      <c r="B39" s="5" t="s">
        <v>85</v>
      </c>
      <c r="C39" s="3" t="s">
        <v>183</v>
      </c>
      <c r="D39" s="4" t="s">
        <v>1840</v>
      </c>
      <c r="E39" s="3" t="s">
        <v>186</v>
      </c>
      <c r="F39" s="11" t="s">
        <v>1841</v>
      </c>
      <c r="G39" s="15" t="s">
        <v>190</v>
      </c>
      <c r="H39" s="15" t="s">
        <v>1842</v>
      </c>
      <c r="I39" s="11" t="s">
        <v>195</v>
      </c>
      <c r="J39" s="11" t="s">
        <v>1843</v>
      </c>
      <c r="K39" s="11"/>
      <c r="L39" s="11"/>
      <c r="M39" s="11"/>
      <c r="N39" s="11">
        <v>0.80770181434635702</v>
      </c>
      <c r="O39" s="11">
        <v>2.3360587236157401E-2</v>
      </c>
      <c r="P39" s="11"/>
      <c r="Q39" s="10">
        <v>17042</v>
      </c>
      <c r="R39" s="10">
        <v>17167</v>
      </c>
      <c r="S39" s="10">
        <v>20000</v>
      </c>
      <c r="T39" s="10">
        <v>18233</v>
      </c>
      <c r="U39" s="11" t="e">
        <f t="shared" si="0"/>
        <v>#VALUE!</v>
      </c>
      <c r="V39" s="11"/>
      <c r="W39" s="11"/>
      <c r="X39" s="11">
        <v>0.80770181434635802</v>
      </c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</row>
    <row r="40" spans="1:38" x14ac:dyDescent="0.2">
      <c r="A40" s="11" t="s">
        <v>302</v>
      </c>
      <c r="B40" s="5"/>
      <c r="C40" s="3" t="s">
        <v>183</v>
      </c>
      <c r="D40" s="4" t="s">
        <v>1844</v>
      </c>
      <c r="E40" s="3" t="s">
        <v>186</v>
      </c>
      <c r="F40" s="11" t="s">
        <v>1845</v>
      </c>
      <c r="G40" s="15" t="s">
        <v>190</v>
      </c>
      <c r="H40" s="15" t="s">
        <v>1846</v>
      </c>
      <c r="I40" s="11" t="s">
        <v>195</v>
      </c>
      <c r="J40" s="11" t="s">
        <v>1847</v>
      </c>
      <c r="K40" s="11"/>
      <c r="L40" s="11"/>
      <c r="M40" s="11"/>
      <c r="N40" s="11">
        <v>0.91784617155067305</v>
      </c>
      <c r="O40" s="11">
        <v>2.5974054995824098E-3</v>
      </c>
      <c r="P40" s="11"/>
      <c r="Q40" s="10">
        <v>20000</v>
      </c>
      <c r="R40" s="10">
        <v>20000</v>
      </c>
      <c r="S40" s="10">
        <v>20000</v>
      </c>
      <c r="T40" s="10">
        <v>17600</v>
      </c>
      <c r="U40" s="11" t="e">
        <f t="shared" si="0"/>
        <v>#VALUE!</v>
      </c>
      <c r="V40" s="11"/>
      <c r="W40" s="11"/>
      <c r="X40" s="11">
        <v>0.95626732259966396</v>
      </c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</row>
    <row r="41" spans="1:38" x14ac:dyDescent="0.2">
      <c r="A41" s="11" t="s">
        <v>302</v>
      </c>
      <c r="B41" s="5"/>
      <c r="C41" s="3" t="s">
        <v>183</v>
      </c>
      <c r="D41" s="4" t="s">
        <v>1848</v>
      </c>
      <c r="E41" s="3" t="s">
        <v>186</v>
      </c>
      <c r="F41" s="11" t="s">
        <v>1849</v>
      </c>
      <c r="G41" s="15" t="s">
        <v>190</v>
      </c>
      <c r="H41" s="15" t="s">
        <v>1850</v>
      </c>
      <c r="I41" s="11" t="s">
        <v>195</v>
      </c>
      <c r="J41" s="11" t="s">
        <v>1851</v>
      </c>
      <c r="K41" s="11"/>
      <c r="L41" s="11"/>
      <c r="M41" s="11"/>
      <c r="N41" s="11">
        <v>0.97966387684328404</v>
      </c>
      <c r="O41" s="11">
        <v>3.9263810709814903E-3</v>
      </c>
      <c r="P41" s="11"/>
      <c r="Q41" s="10">
        <v>97</v>
      </c>
      <c r="R41" s="10">
        <v>232</v>
      </c>
      <c r="S41" s="10">
        <v>48</v>
      </c>
      <c r="T41" s="10">
        <v>490</v>
      </c>
      <c r="U41" s="11" t="e">
        <f t="shared" si="0"/>
        <v>#VALUE!</v>
      </c>
      <c r="V41" s="11"/>
      <c r="W41" s="11"/>
      <c r="X41" s="11">
        <v>0.97966387684328404</v>
      </c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x14ac:dyDescent="0.2">
      <c r="A42" s="11" t="s">
        <v>302</v>
      </c>
      <c r="B42" s="5"/>
      <c r="C42" s="3" t="s">
        <v>183</v>
      </c>
      <c r="D42" s="4" t="s">
        <v>1852</v>
      </c>
      <c r="E42" s="3" t="s">
        <v>186</v>
      </c>
      <c r="F42" s="11" t="s">
        <v>1853</v>
      </c>
      <c r="G42" s="15" t="s">
        <v>190</v>
      </c>
      <c r="H42" s="15" t="s">
        <v>1854</v>
      </c>
      <c r="I42" s="11" t="s">
        <v>195</v>
      </c>
      <c r="J42" s="11" t="s">
        <v>1855</v>
      </c>
      <c r="K42" s="11"/>
      <c r="L42" s="11"/>
      <c r="M42" s="11"/>
      <c r="N42" s="11">
        <v>1.2308949042553201</v>
      </c>
      <c r="O42" s="11">
        <v>2.7402624450207501E-3</v>
      </c>
      <c r="P42" s="11"/>
      <c r="Q42" s="10">
        <v>18705</v>
      </c>
      <c r="R42" s="10">
        <v>18902</v>
      </c>
      <c r="S42" s="10">
        <v>20000</v>
      </c>
      <c r="T42" s="10">
        <v>20000</v>
      </c>
      <c r="U42" s="11" t="e">
        <f t="shared" si="0"/>
        <v>#VALUE!</v>
      </c>
      <c r="V42" s="11"/>
      <c r="W42" s="11"/>
      <c r="X42" s="11">
        <v>1.23478357164132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</row>
    <row r="43" spans="1:38" x14ac:dyDescent="0.2">
      <c r="A43" s="11" t="s">
        <v>267</v>
      </c>
      <c r="B43" s="5" t="s">
        <v>49</v>
      </c>
      <c r="C43" s="3" t="s">
        <v>148</v>
      </c>
      <c r="D43" s="4" t="s">
        <v>1024</v>
      </c>
      <c r="E43" s="3" t="s">
        <v>154</v>
      </c>
      <c r="F43" s="11" t="s">
        <v>1025</v>
      </c>
      <c r="G43" s="15" t="s">
        <v>167</v>
      </c>
      <c r="H43" s="15" t="s">
        <v>1026</v>
      </c>
      <c r="I43" t="s">
        <v>170</v>
      </c>
      <c r="J43" t="s">
        <v>1027</v>
      </c>
      <c r="K43">
        <v>1.01388336496507</v>
      </c>
      <c r="L43">
        <v>6.59518486117065E-4</v>
      </c>
      <c r="N43">
        <v>1.2088415059852999</v>
      </c>
      <c r="O43">
        <v>2.1737960602739902E-3</v>
      </c>
      <c r="Q43">
        <v>17355</v>
      </c>
      <c r="R43">
        <v>17903</v>
      </c>
      <c r="S43">
        <v>5875</v>
      </c>
      <c r="T43">
        <v>20000</v>
      </c>
      <c r="U43" s="11" t="e">
        <f t="shared" si="0"/>
        <v>#VALUE!</v>
      </c>
      <c r="X43">
        <v>1.21173086903958</v>
      </c>
    </row>
    <row r="44" spans="1:38" x14ac:dyDescent="0.2">
      <c r="A44" s="11" t="s">
        <v>267</v>
      </c>
      <c r="B44" s="5"/>
      <c r="C44" s="3" t="s">
        <v>148</v>
      </c>
      <c r="D44" s="4" t="s">
        <v>1028</v>
      </c>
      <c r="E44" s="3" t="s">
        <v>154</v>
      </c>
      <c r="F44" s="11" t="s">
        <v>1029</v>
      </c>
      <c r="G44" s="15" t="s">
        <v>167</v>
      </c>
      <c r="H44" s="15" t="s">
        <v>1030</v>
      </c>
      <c r="I44" t="s">
        <v>170</v>
      </c>
      <c r="J44" t="s">
        <v>1031</v>
      </c>
      <c r="K44">
        <v>0.99695556721245304</v>
      </c>
      <c r="L44">
        <v>7.7097944223494005E-4</v>
      </c>
      <c r="N44">
        <v>1.22285078699151</v>
      </c>
      <c r="O44">
        <v>1.93063547452302E-3</v>
      </c>
      <c r="Q44">
        <v>17402</v>
      </c>
      <c r="R44">
        <v>18225</v>
      </c>
      <c r="S44">
        <v>12024</v>
      </c>
      <c r="T44">
        <v>20000</v>
      </c>
      <c r="U44" s="11" t="e">
        <f t="shared" si="0"/>
        <v>#VALUE!</v>
      </c>
      <c r="X44">
        <v>1.22650397020201</v>
      </c>
    </row>
    <row r="45" spans="1:38" x14ac:dyDescent="0.2">
      <c r="A45" s="11" t="s">
        <v>267</v>
      </c>
      <c r="B45" s="5"/>
      <c r="C45" s="3" t="s">
        <v>148</v>
      </c>
      <c r="D45" s="4" t="s">
        <v>1032</v>
      </c>
      <c r="E45" s="3" t="s">
        <v>154</v>
      </c>
      <c r="F45" s="11" t="s">
        <v>1033</v>
      </c>
      <c r="G45" s="15" t="s">
        <v>167</v>
      </c>
      <c r="H45" s="15" t="s">
        <v>1034</v>
      </c>
      <c r="I45" t="s">
        <v>170</v>
      </c>
      <c r="J45" t="s">
        <v>1035</v>
      </c>
      <c r="K45">
        <v>0.85838233688103605</v>
      </c>
      <c r="L45">
        <v>8.0484592066570795E-4</v>
      </c>
      <c r="N45">
        <v>1.0925358553784099</v>
      </c>
      <c r="O45">
        <v>2.3236622552644999E-3</v>
      </c>
      <c r="Q45">
        <v>13345</v>
      </c>
      <c r="R45">
        <v>11467</v>
      </c>
      <c r="S45">
        <v>20000</v>
      </c>
      <c r="T45">
        <v>20000</v>
      </c>
      <c r="U45" s="11" t="e">
        <f t="shared" si="0"/>
        <v>#VALUE!</v>
      </c>
      <c r="X45">
        <v>1.09258177130011</v>
      </c>
    </row>
    <row r="46" spans="1:38" x14ac:dyDescent="0.2">
      <c r="A46" s="11" t="s">
        <v>267</v>
      </c>
      <c r="B46" s="5"/>
      <c r="C46" s="3" t="s">
        <v>148</v>
      </c>
      <c r="D46" s="4" t="s">
        <v>1036</v>
      </c>
      <c r="E46" s="3" t="s">
        <v>154</v>
      </c>
      <c r="F46" s="11" t="s">
        <v>1037</v>
      </c>
      <c r="G46" s="15" t="s">
        <v>167</v>
      </c>
      <c r="H46" s="15" t="s">
        <v>1038</v>
      </c>
      <c r="I46" t="s">
        <v>170</v>
      </c>
      <c r="J46" t="s">
        <v>1039</v>
      </c>
      <c r="K46">
        <v>0.98799856807200004</v>
      </c>
      <c r="L46">
        <v>8.3549037804118E-4</v>
      </c>
      <c r="N46">
        <v>1.25096264007803</v>
      </c>
      <c r="O46">
        <v>2.1963509189456701E-3</v>
      </c>
      <c r="Q46">
        <v>16614</v>
      </c>
      <c r="R46">
        <v>15825</v>
      </c>
      <c r="S46">
        <v>20000</v>
      </c>
      <c r="T46">
        <v>20000</v>
      </c>
      <c r="U46" s="11" t="e">
        <f t="shared" si="0"/>
        <v>#VALUE!</v>
      </c>
      <c r="X46">
        <v>1.2532563109246799</v>
      </c>
    </row>
    <row r="47" spans="1:38" x14ac:dyDescent="0.2">
      <c r="A47" s="11" t="s">
        <v>284</v>
      </c>
      <c r="B47" s="5" t="s">
        <v>66</v>
      </c>
      <c r="C47" s="3" t="s">
        <v>182</v>
      </c>
      <c r="D47" s="4" t="s">
        <v>1569</v>
      </c>
      <c r="E47" s="3" t="s">
        <v>185</v>
      </c>
      <c r="F47" s="11" t="s">
        <v>1570</v>
      </c>
      <c r="G47" s="15" t="s">
        <v>187</v>
      </c>
      <c r="H47" s="15" t="s">
        <v>1571</v>
      </c>
      <c r="I47" s="11" t="s">
        <v>193</v>
      </c>
      <c r="J47" s="11" t="s">
        <v>1572</v>
      </c>
      <c r="K47" s="11"/>
      <c r="L47" s="11"/>
      <c r="M47" s="11"/>
      <c r="N47" s="11">
        <v>0.108954169252257</v>
      </c>
      <c r="O47" s="11">
        <v>1.09400252512957E-3</v>
      </c>
      <c r="P47" s="11"/>
      <c r="Q47" s="11">
        <v>17019</v>
      </c>
      <c r="R47" s="11">
        <v>16987</v>
      </c>
      <c r="S47" s="11">
        <v>20000</v>
      </c>
      <c r="T47" s="11">
        <v>20000</v>
      </c>
      <c r="U47" s="11" t="e">
        <f t="shared" si="0"/>
        <v>#VALUE!</v>
      </c>
      <c r="V47" s="11"/>
      <c r="W47" s="11"/>
      <c r="X47" s="11">
        <v>9.9462032065498501E-2</v>
      </c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</row>
    <row r="48" spans="1:38" x14ac:dyDescent="0.2">
      <c r="A48" s="11" t="s">
        <v>284</v>
      </c>
      <c r="B48" s="5"/>
      <c r="C48" s="3" t="s">
        <v>182</v>
      </c>
      <c r="D48" s="4" t="s">
        <v>1573</v>
      </c>
      <c r="E48" s="3" t="s">
        <v>185</v>
      </c>
      <c r="F48" s="11" t="s">
        <v>1574</v>
      </c>
      <c r="G48" s="15" t="s">
        <v>187</v>
      </c>
      <c r="H48" s="15" t="s">
        <v>1575</v>
      </c>
      <c r="I48" s="11" t="s">
        <v>193</v>
      </c>
      <c r="J48" s="11" t="s">
        <v>1576</v>
      </c>
      <c r="K48" s="11"/>
      <c r="L48" s="11"/>
      <c r="M48" s="11"/>
      <c r="N48" s="11">
        <v>0.90182883687974003</v>
      </c>
      <c r="O48" s="11">
        <v>5.8217398120196501E-4</v>
      </c>
      <c r="P48" s="11"/>
      <c r="Q48" s="11">
        <v>18431</v>
      </c>
      <c r="R48" s="11">
        <v>17815</v>
      </c>
      <c r="S48" s="11">
        <v>17986</v>
      </c>
      <c r="T48" s="11">
        <v>17739</v>
      </c>
      <c r="U48" s="11" t="e">
        <f t="shared" si="0"/>
        <v>#VALUE!</v>
      </c>
      <c r="V48" s="11"/>
      <c r="W48" s="11"/>
      <c r="X48" s="11">
        <v>0.90431125306620497</v>
      </c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</row>
    <row r="49" spans="1:38" x14ac:dyDescent="0.2">
      <c r="A49" s="11" t="s">
        <v>284</v>
      </c>
      <c r="B49" s="5"/>
      <c r="C49" s="3" t="s">
        <v>182</v>
      </c>
      <c r="D49" s="4" t="s">
        <v>1577</v>
      </c>
      <c r="E49" s="3" t="s">
        <v>185</v>
      </c>
      <c r="F49" s="11" t="s">
        <v>1578</v>
      </c>
      <c r="G49" s="15" t="s">
        <v>187</v>
      </c>
      <c r="H49" s="15" t="s">
        <v>1579</v>
      </c>
      <c r="I49" s="11" t="s">
        <v>193</v>
      </c>
      <c r="J49" s="11" t="s">
        <v>1580</v>
      </c>
      <c r="K49" s="11"/>
      <c r="L49" s="11"/>
      <c r="M49" s="11"/>
      <c r="N49" s="11">
        <v>4.1861984294266297E-2</v>
      </c>
      <c r="O49" s="11">
        <v>7.6318902703506803E-4</v>
      </c>
      <c r="P49" s="11" t="s">
        <v>204</v>
      </c>
      <c r="Q49" s="11">
        <v>20000</v>
      </c>
      <c r="R49" s="11">
        <v>20000</v>
      </c>
      <c r="S49" s="11">
        <v>20000</v>
      </c>
      <c r="T49" s="11">
        <v>20000</v>
      </c>
      <c r="U49" s="11" t="e">
        <f t="shared" si="0"/>
        <v>#VALUE!</v>
      </c>
      <c r="V49" s="11"/>
      <c r="W49" s="11"/>
      <c r="X49" s="11">
        <v>3.1970867137113897E-2</v>
      </c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</row>
    <row r="50" spans="1:38" x14ac:dyDescent="0.2">
      <c r="A50" s="11" t="s">
        <v>284</v>
      </c>
      <c r="B50" s="5"/>
      <c r="C50" s="3" t="s">
        <v>182</v>
      </c>
      <c r="D50" s="4" t="s">
        <v>1581</v>
      </c>
      <c r="E50" s="3" t="s">
        <v>185</v>
      </c>
      <c r="F50" s="11" t="s">
        <v>1582</v>
      </c>
      <c r="G50" s="15" t="s">
        <v>187</v>
      </c>
      <c r="H50" s="15" t="s">
        <v>1583</v>
      </c>
      <c r="I50" s="11" t="s">
        <v>193</v>
      </c>
      <c r="J50" s="11" t="s">
        <v>1584</v>
      </c>
      <c r="K50" s="11"/>
      <c r="L50" s="11"/>
      <c r="M50" s="11"/>
      <c r="N50" s="11">
        <v>1.1167137576128401</v>
      </c>
      <c r="O50" s="11">
        <v>1.6286939209307E-3</v>
      </c>
      <c r="P50" s="11"/>
      <c r="Q50" s="11">
        <v>20000</v>
      </c>
      <c r="R50" s="11">
        <v>20000</v>
      </c>
      <c r="S50" s="11">
        <v>20000</v>
      </c>
      <c r="T50" s="11">
        <v>20000</v>
      </c>
      <c r="U50" s="11" t="e">
        <f t="shared" si="0"/>
        <v>#VALUE!</v>
      </c>
      <c r="V50" s="11"/>
      <c r="W50" s="11"/>
      <c r="X50" s="11">
        <v>1.1237228829365999</v>
      </c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</row>
    <row r="51" spans="1:38" x14ac:dyDescent="0.2">
      <c r="A51" s="11" t="s">
        <v>255</v>
      </c>
      <c r="B51" s="5" t="s">
        <v>37</v>
      </c>
      <c r="C51" s="3" t="s">
        <v>145</v>
      </c>
      <c r="D51" s="4" t="s">
        <v>853</v>
      </c>
      <c r="E51" s="3" t="s">
        <v>150</v>
      </c>
      <c r="F51" s="11" t="s">
        <v>854</v>
      </c>
      <c r="G51" s="15" t="s">
        <v>168</v>
      </c>
      <c r="H51" s="15" t="s">
        <v>855</v>
      </c>
      <c r="I51" s="11" t="s">
        <v>170</v>
      </c>
      <c r="J51" s="11" t="s">
        <v>856</v>
      </c>
      <c r="K51" s="11">
        <v>0.135734387000607</v>
      </c>
      <c r="L51" s="11">
        <v>1.59016246888604E-3</v>
      </c>
      <c r="M51" s="11" t="s">
        <v>200</v>
      </c>
      <c r="N51" s="11">
        <v>0.11519491787052</v>
      </c>
      <c r="O51" s="11">
        <v>1.2004286783778499E-3</v>
      </c>
      <c r="P51" s="11"/>
      <c r="Q51" s="11">
        <v>16801</v>
      </c>
      <c r="R51" s="11">
        <v>15573</v>
      </c>
      <c r="S51" s="11">
        <v>16892</v>
      </c>
      <c r="T51" s="11">
        <v>19726</v>
      </c>
      <c r="U51" s="11" t="e">
        <f t="shared" si="0"/>
        <v>#VALUE!</v>
      </c>
      <c r="V51" s="11"/>
      <c r="W51" s="11"/>
      <c r="X51" s="11">
        <v>4.4562291765777799E-2</v>
      </c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</row>
    <row r="52" spans="1:38" x14ac:dyDescent="0.2">
      <c r="A52" s="11" t="s">
        <v>255</v>
      </c>
      <c r="B52" s="5"/>
      <c r="C52" s="3" t="s">
        <v>145</v>
      </c>
      <c r="D52" s="4" t="s">
        <v>857</v>
      </c>
      <c r="E52" s="3" t="s">
        <v>150</v>
      </c>
      <c r="F52" s="11" t="s">
        <v>858</v>
      </c>
      <c r="G52" s="15" t="s">
        <v>168</v>
      </c>
      <c r="H52" s="15" t="s">
        <v>859</v>
      </c>
      <c r="I52" s="11" t="s">
        <v>170</v>
      </c>
      <c r="J52" s="11" t="s">
        <v>860</v>
      </c>
      <c r="K52" s="11">
        <v>0.14683941956813601</v>
      </c>
      <c r="L52" s="11">
        <v>2.0278803210552602E-3</v>
      </c>
      <c r="M52" s="11"/>
      <c r="N52" s="11">
        <v>6.6185340240687507E-2</v>
      </c>
      <c r="O52" s="11">
        <v>7.2337770762714198E-4</v>
      </c>
      <c r="P52" s="11"/>
      <c r="Q52" s="11">
        <v>17140</v>
      </c>
      <c r="R52" s="11">
        <v>18068</v>
      </c>
      <c r="S52" s="11">
        <v>17665</v>
      </c>
      <c r="T52" s="11">
        <v>20000</v>
      </c>
      <c r="U52" s="11" t="e">
        <f t="shared" si="0"/>
        <v>#VALUE!</v>
      </c>
      <c r="V52" s="11"/>
      <c r="W52" s="11"/>
      <c r="X52" s="11">
        <v>6.8014445778054197E-2</v>
      </c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</row>
    <row r="53" spans="1:38" x14ac:dyDescent="0.2">
      <c r="A53" s="11" t="s">
        <v>255</v>
      </c>
      <c r="B53" s="5"/>
      <c r="C53" s="3" t="s">
        <v>145</v>
      </c>
      <c r="D53" s="4" t="s">
        <v>861</v>
      </c>
      <c r="E53" s="3" t="s">
        <v>150</v>
      </c>
      <c r="F53" s="11" t="s">
        <v>862</v>
      </c>
      <c r="G53" s="15" t="s">
        <v>168</v>
      </c>
      <c r="H53" s="15" t="s">
        <v>863</v>
      </c>
      <c r="I53" s="11" t="s">
        <v>170</v>
      </c>
      <c r="J53" s="11" t="s">
        <v>864</v>
      </c>
      <c r="K53" s="11">
        <v>0.15828118379773701</v>
      </c>
      <c r="L53" s="11">
        <v>7.4724151563707302E-3</v>
      </c>
      <c r="M53" s="11" t="s">
        <v>166</v>
      </c>
      <c r="N53" s="11">
        <v>0.29807669213274801</v>
      </c>
      <c r="O53" s="11">
        <v>2.6917483620157098E-3</v>
      </c>
      <c r="P53" s="11"/>
      <c r="Q53" s="11">
        <v>16741</v>
      </c>
      <c r="R53" s="11">
        <v>18124</v>
      </c>
      <c r="S53" s="11">
        <v>1950</v>
      </c>
      <c r="T53" s="11">
        <v>1295</v>
      </c>
      <c r="U53" s="11" t="e">
        <f t="shared" si="0"/>
        <v>#VALUE!</v>
      </c>
      <c r="V53" s="11"/>
      <c r="W53" s="11"/>
      <c r="X53" s="11">
        <v>0.29539101942530899</v>
      </c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spans="1:38" x14ac:dyDescent="0.2">
      <c r="A54" s="11" t="s">
        <v>255</v>
      </c>
      <c r="B54" s="5"/>
      <c r="C54" s="3" t="s">
        <v>145</v>
      </c>
      <c r="D54" s="4" t="s">
        <v>865</v>
      </c>
      <c r="E54" s="3" t="s">
        <v>150</v>
      </c>
      <c r="F54" s="11" t="s">
        <v>866</v>
      </c>
      <c r="G54" s="15" t="s">
        <v>168</v>
      </c>
      <c r="H54" s="15" t="s">
        <v>867</v>
      </c>
      <c r="I54" s="11" t="s">
        <v>170</v>
      </c>
      <c r="J54" s="11" t="s">
        <v>868</v>
      </c>
      <c r="K54" s="36">
        <v>0.687344763554261</v>
      </c>
      <c r="L54" s="11">
        <v>6.8044275321559999E-4</v>
      </c>
      <c r="M54" s="11"/>
      <c r="N54" s="11">
        <v>0.92423920415137295</v>
      </c>
      <c r="O54" s="11">
        <v>3.2242912380023199E-3</v>
      </c>
      <c r="P54" s="11"/>
      <c r="Q54" s="11">
        <v>17686</v>
      </c>
      <c r="R54" s="11">
        <v>17547</v>
      </c>
      <c r="S54" s="11">
        <v>20000</v>
      </c>
      <c r="T54" s="11">
        <v>20000</v>
      </c>
      <c r="U54" s="11" t="e">
        <f t="shared" si="0"/>
        <v>#VALUE!</v>
      </c>
      <c r="V54" s="11"/>
      <c r="W54" s="11"/>
      <c r="X54" s="11">
        <v>0.94397294779882002</v>
      </c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x14ac:dyDescent="0.2">
      <c r="A55" s="11" t="s">
        <v>285</v>
      </c>
      <c r="B55" s="5" t="s">
        <v>67</v>
      </c>
      <c r="C55" s="6" t="s">
        <v>182</v>
      </c>
      <c r="D55" s="4" t="s">
        <v>1585</v>
      </c>
      <c r="E55" s="6" t="s">
        <v>185</v>
      </c>
      <c r="F55" s="11" t="s">
        <v>1586</v>
      </c>
      <c r="G55" s="15" t="s">
        <v>187</v>
      </c>
      <c r="H55" s="15" t="s">
        <v>1587</v>
      </c>
      <c r="I55" t="s">
        <v>193</v>
      </c>
      <c r="J55" t="s">
        <v>1588</v>
      </c>
      <c r="N55">
        <v>1.1089015872091199</v>
      </c>
      <c r="O55">
        <v>3.01186405222222E-3</v>
      </c>
      <c r="Q55">
        <v>18457</v>
      </c>
      <c r="R55">
        <v>19854</v>
      </c>
      <c r="S55">
        <v>15993</v>
      </c>
      <c r="T55">
        <v>18045</v>
      </c>
      <c r="U55" s="11" t="e">
        <f t="shared" si="0"/>
        <v>#VALUE!</v>
      </c>
      <c r="X55">
        <v>1.1256799537906701</v>
      </c>
    </row>
    <row r="56" spans="1:38" x14ac:dyDescent="0.2">
      <c r="A56" s="11" t="s">
        <v>285</v>
      </c>
      <c r="B56" s="5"/>
      <c r="C56" s="6" t="s">
        <v>182</v>
      </c>
      <c r="D56" s="4" t="s">
        <v>1589</v>
      </c>
      <c r="E56" s="6" t="s">
        <v>185</v>
      </c>
      <c r="F56" s="11" t="s">
        <v>1590</v>
      </c>
      <c r="G56" s="15" t="s">
        <v>187</v>
      </c>
      <c r="H56" s="15" t="s">
        <v>1591</v>
      </c>
      <c r="I56" t="s">
        <v>193</v>
      </c>
      <c r="J56" t="s">
        <v>1592</v>
      </c>
      <c r="N56">
        <v>4.44901220116172E-2</v>
      </c>
      <c r="O56">
        <v>8.1738334768619698E-4</v>
      </c>
      <c r="Q56">
        <v>20000</v>
      </c>
      <c r="R56">
        <v>20000</v>
      </c>
      <c r="S56">
        <v>15250</v>
      </c>
      <c r="T56">
        <v>5441</v>
      </c>
      <c r="U56" s="11" t="e">
        <f t="shared" si="0"/>
        <v>#VALUE!</v>
      </c>
      <c r="X56">
        <v>4.1096092404557499E-2</v>
      </c>
    </row>
    <row r="57" spans="1:38" x14ac:dyDescent="0.2">
      <c r="A57" s="11" t="s">
        <v>285</v>
      </c>
      <c r="B57" s="5"/>
      <c r="C57" s="6" t="s">
        <v>182</v>
      </c>
      <c r="D57" s="4" t="s">
        <v>1593</v>
      </c>
      <c r="E57" s="6" t="s">
        <v>185</v>
      </c>
      <c r="F57" s="11" t="s">
        <v>1594</v>
      </c>
      <c r="G57" s="15" t="s">
        <v>187</v>
      </c>
      <c r="H57" s="15" t="s">
        <v>1595</v>
      </c>
      <c r="I57" t="s">
        <v>193</v>
      </c>
      <c r="J57" t="s">
        <v>1596</v>
      </c>
      <c r="N57">
        <v>0.103231654377962</v>
      </c>
      <c r="O57">
        <v>7.1488575052843395E-4</v>
      </c>
      <c r="Q57">
        <v>20000</v>
      </c>
      <c r="R57">
        <v>20000</v>
      </c>
      <c r="S57">
        <v>20000</v>
      </c>
      <c r="T57">
        <v>20000</v>
      </c>
      <c r="U57" s="11" t="e">
        <f t="shared" si="0"/>
        <v>#VALUE!</v>
      </c>
      <c r="X57">
        <v>0.102896680272963</v>
      </c>
    </row>
    <row r="58" spans="1:38" x14ac:dyDescent="0.2">
      <c r="A58" s="11" t="s">
        <v>285</v>
      </c>
      <c r="B58" s="5"/>
      <c r="C58" s="6" t="s">
        <v>182</v>
      </c>
      <c r="D58" s="4" t="s">
        <v>1597</v>
      </c>
      <c r="E58" s="6" t="s">
        <v>185</v>
      </c>
      <c r="F58" s="11" t="s">
        <v>1598</v>
      </c>
      <c r="G58" s="15" t="s">
        <v>187</v>
      </c>
      <c r="H58" s="15" t="s">
        <v>1599</v>
      </c>
      <c r="I58" t="s">
        <v>193</v>
      </c>
      <c r="J58" t="s">
        <v>1600</v>
      </c>
      <c r="N58">
        <v>3.6425536662919603E-2</v>
      </c>
      <c r="O58">
        <v>9.2963449689456405E-4</v>
      </c>
      <c r="Q58">
        <v>20000</v>
      </c>
      <c r="R58">
        <v>19520</v>
      </c>
      <c r="S58">
        <v>17067</v>
      </c>
      <c r="T58">
        <v>18724</v>
      </c>
      <c r="U58" s="11" t="e">
        <f t="shared" si="0"/>
        <v>#VALUE!</v>
      </c>
      <c r="X58">
        <v>3.6917182859693802E-2</v>
      </c>
    </row>
    <row r="59" spans="1:38" x14ac:dyDescent="0.2">
      <c r="A59" s="11" t="s">
        <v>266</v>
      </c>
      <c r="B59" s="5" t="s">
        <v>48</v>
      </c>
      <c r="C59" s="3" t="s">
        <v>148</v>
      </c>
      <c r="D59" s="4" t="s">
        <v>1012</v>
      </c>
      <c r="E59" s="3" t="s">
        <v>154</v>
      </c>
      <c r="F59" s="11" t="s">
        <v>1013</v>
      </c>
      <c r="G59" s="15" t="s">
        <v>168</v>
      </c>
      <c r="H59" s="15" t="s">
        <v>1014</v>
      </c>
      <c r="I59" s="11" t="s">
        <v>195</v>
      </c>
      <c r="J59" s="11" t="s">
        <v>1489</v>
      </c>
      <c r="K59" s="11">
        <v>0.88542816558219595</v>
      </c>
      <c r="L59" s="11">
        <v>1.75096892551713E-3</v>
      </c>
      <c r="M59" s="11"/>
      <c r="N59" s="11">
        <v>0.96169820083084201</v>
      </c>
      <c r="O59" s="11">
        <v>2.8769179615970499E-3</v>
      </c>
      <c r="P59" s="11"/>
      <c r="Q59" s="11">
        <v>950</v>
      </c>
      <c r="R59" s="11">
        <v>3138</v>
      </c>
      <c r="S59" s="11">
        <v>15274</v>
      </c>
      <c r="T59" s="11">
        <v>20000</v>
      </c>
      <c r="U59" s="11" t="e">
        <f t="shared" si="0"/>
        <v>#VALUE!</v>
      </c>
      <c r="V59" s="11"/>
      <c r="W59" s="11"/>
      <c r="X59" s="11">
        <v>0.96743480663529502</v>
      </c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  <row r="60" spans="1:38" x14ac:dyDescent="0.2">
      <c r="A60" s="11" t="s">
        <v>266</v>
      </c>
      <c r="B60" s="5"/>
      <c r="C60" s="3" t="s">
        <v>148</v>
      </c>
      <c r="D60" s="4" t="s">
        <v>1015</v>
      </c>
      <c r="E60" s="3" t="s">
        <v>154</v>
      </c>
      <c r="F60" s="11" t="s">
        <v>1016</v>
      </c>
      <c r="G60" s="15" t="s">
        <v>168</v>
      </c>
      <c r="H60" s="15" t="s">
        <v>1017</v>
      </c>
      <c r="I60" s="11" t="s">
        <v>195</v>
      </c>
      <c r="J60" s="11" t="s">
        <v>1490</v>
      </c>
      <c r="K60" s="11">
        <v>0.90402399920495302</v>
      </c>
      <c r="L60" s="11">
        <v>6.1185365594711996E-4</v>
      </c>
      <c r="M60" s="11"/>
      <c r="N60" s="11">
        <v>1.19226918383903</v>
      </c>
      <c r="O60" s="11">
        <v>2.05861276526184E-3</v>
      </c>
      <c r="P60" s="11"/>
      <c r="Q60" s="11">
        <v>20000</v>
      </c>
      <c r="R60" s="11">
        <v>17752</v>
      </c>
      <c r="S60" s="11">
        <v>20000</v>
      </c>
      <c r="T60" s="11">
        <v>11747</v>
      </c>
      <c r="U60" s="11" t="e">
        <f t="shared" si="0"/>
        <v>#VALUE!</v>
      </c>
      <c r="V60" s="11"/>
      <c r="W60" s="11"/>
      <c r="X60" s="11">
        <v>1.19675671871741</v>
      </c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spans="1:38" x14ac:dyDescent="0.2">
      <c r="A61" s="11" t="s">
        <v>266</v>
      </c>
      <c r="B61" s="5"/>
      <c r="C61" s="3" t="s">
        <v>148</v>
      </c>
      <c r="D61" s="4" t="s">
        <v>1018</v>
      </c>
      <c r="E61" s="3" t="s">
        <v>154</v>
      </c>
      <c r="F61" s="11" t="s">
        <v>1019</v>
      </c>
      <c r="G61" s="15" t="s">
        <v>168</v>
      </c>
      <c r="H61" s="15" t="s">
        <v>1020</v>
      </c>
      <c r="I61" s="11" t="s">
        <v>195</v>
      </c>
      <c r="J61" s="11" t="s">
        <v>1491</v>
      </c>
      <c r="K61" s="11">
        <v>0.91251335699007596</v>
      </c>
      <c r="L61" s="11">
        <v>5.8855166072995695E-4</v>
      </c>
      <c r="M61" s="11"/>
      <c r="N61" s="11">
        <v>1.1764754891953</v>
      </c>
      <c r="O61" s="11">
        <v>1.7866860197781199E-3</v>
      </c>
      <c r="P61" s="11"/>
      <c r="Q61" s="11">
        <v>17842</v>
      </c>
      <c r="R61" s="11">
        <v>20000</v>
      </c>
      <c r="S61" s="11">
        <v>20000</v>
      </c>
      <c r="T61" s="11">
        <v>11978</v>
      </c>
      <c r="U61" s="11" t="e">
        <f t="shared" si="0"/>
        <v>#VALUE!</v>
      </c>
      <c r="V61" s="11"/>
      <c r="W61" s="11"/>
      <c r="X61" s="11">
        <v>1.1779125245964099</v>
      </c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spans="1:38" x14ac:dyDescent="0.2">
      <c r="A62" s="11" t="s">
        <v>266</v>
      </c>
      <c r="B62" s="5"/>
      <c r="C62" s="3" t="s">
        <v>148</v>
      </c>
      <c r="D62" s="4" t="s">
        <v>1021</v>
      </c>
      <c r="E62" s="3" t="s">
        <v>154</v>
      </c>
      <c r="F62" s="11" t="s">
        <v>1022</v>
      </c>
      <c r="G62" s="15" t="s">
        <v>168</v>
      </c>
      <c r="H62" s="15" t="s">
        <v>1023</v>
      </c>
      <c r="I62" s="11" t="s">
        <v>195</v>
      </c>
      <c r="J62" s="11" t="s">
        <v>1492</v>
      </c>
      <c r="K62" s="11">
        <v>0.83673491788158805</v>
      </c>
      <c r="L62" s="11">
        <v>6.4991055720373103E-4</v>
      </c>
      <c r="M62" s="11"/>
      <c r="N62" s="11">
        <v>1.07383012442795</v>
      </c>
      <c r="O62" s="11">
        <v>1.71767941653148E-3</v>
      </c>
      <c r="P62" s="11"/>
      <c r="Q62" s="11">
        <v>9785</v>
      </c>
      <c r="R62" s="11">
        <v>19932</v>
      </c>
      <c r="S62" s="11">
        <v>20000</v>
      </c>
      <c r="T62" s="11">
        <v>11468</v>
      </c>
      <c r="U62" s="11" t="e">
        <f t="shared" si="0"/>
        <v>#VALUE!</v>
      </c>
      <c r="V62" s="11"/>
      <c r="W62" s="11"/>
      <c r="X62" s="11">
        <v>1.07730530183291</v>
      </c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spans="1:38" x14ac:dyDescent="0.2">
      <c r="A63" s="11" t="s">
        <v>247</v>
      </c>
      <c r="B63" s="5" t="s">
        <v>29</v>
      </c>
      <c r="C63" s="3" t="s">
        <v>148</v>
      </c>
      <c r="D63" s="4" t="s">
        <v>730</v>
      </c>
      <c r="E63" s="3" t="s">
        <v>154</v>
      </c>
      <c r="F63" s="11" t="s">
        <v>731</v>
      </c>
      <c r="G63" s="15" t="s">
        <v>156</v>
      </c>
      <c r="H63" s="15" t="s">
        <v>732</v>
      </c>
      <c r="I63" s="11" t="s">
        <v>196</v>
      </c>
      <c r="J63" s="11" t="s">
        <v>1469</v>
      </c>
      <c r="K63" s="11">
        <v>0.111004849380908</v>
      </c>
      <c r="L63" s="11">
        <v>1.4471170225081201E-3</v>
      </c>
      <c r="M63" s="11" t="s">
        <v>166</v>
      </c>
      <c r="N63" s="11">
        <v>0.14494068391220599</v>
      </c>
      <c r="O63" s="11">
        <v>1.10664288020773E-3</v>
      </c>
      <c r="P63" s="11" t="s">
        <v>208</v>
      </c>
      <c r="Q63" s="11">
        <v>17376</v>
      </c>
      <c r="R63" s="11">
        <v>16073</v>
      </c>
      <c r="S63" s="11">
        <v>16488</v>
      </c>
      <c r="T63" s="11">
        <v>20000</v>
      </c>
      <c r="U63" s="11" t="e">
        <f t="shared" si="0"/>
        <v>#VALUE!</v>
      </c>
      <c r="V63" s="11"/>
      <c r="W63" s="11"/>
      <c r="X63" s="11">
        <v>0.14330968211876699</v>
      </c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 spans="1:38" x14ac:dyDescent="0.2">
      <c r="A64" s="11" t="s">
        <v>247</v>
      </c>
      <c r="B64" s="5"/>
      <c r="C64" s="3" t="s">
        <v>148</v>
      </c>
      <c r="D64" s="4" t="s">
        <v>733</v>
      </c>
      <c r="E64" s="3" t="s">
        <v>154</v>
      </c>
      <c r="F64" s="11" t="s">
        <v>734</v>
      </c>
      <c r="G64" s="15" t="s">
        <v>156</v>
      </c>
      <c r="H64" s="15" t="s">
        <v>735</v>
      </c>
      <c r="I64" s="11" t="s">
        <v>196</v>
      </c>
      <c r="J64" s="11" t="s">
        <v>1470</v>
      </c>
      <c r="K64" s="11">
        <v>0.41066481787331699</v>
      </c>
      <c r="L64" s="11">
        <v>1.93766724348616E-3</v>
      </c>
      <c r="M64" s="11"/>
      <c r="N64" s="11">
        <v>0.24568285060666201</v>
      </c>
      <c r="O64" s="11">
        <v>2.09522857135774E-3</v>
      </c>
      <c r="P64" s="11" t="s">
        <v>208</v>
      </c>
      <c r="Q64" s="11">
        <v>18307</v>
      </c>
      <c r="R64" s="11">
        <v>17951</v>
      </c>
      <c r="S64" s="11">
        <v>20000</v>
      </c>
      <c r="T64" s="11">
        <v>20000</v>
      </c>
      <c r="U64" s="11" t="e">
        <f t="shared" si="0"/>
        <v>#VALUE!</v>
      </c>
      <c r="V64" s="11"/>
      <c r="W64" s="11"/>
      <c r="X64" s="11">
        <v>0.23055205331430101</v>
      </c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spans="1:38" x14ac:dyDescent="0.2">
      <c r="A65" s="11" t="s">
        <v>247</v>
      </c>
      <c r="B65" s="5"/>
      <c r="C65" s="3" t="s">
        <v>148</v>
      </c>
      <c r="D65" s="4" t="s">
        <v>736</v>
      </c>
      <c r="E65" s="3" t="s">
        <v>154</v>
      </c>
      <c r="F65" s="11" t="s">
        <v>737</v>
      </c>
      <c r="G65" s="15" t="s">
        <v>156</v>
      </c>
      <c r="H65" s="15" t="s">
        <v>738</v>
      </c>
      <c r="I65" s="11" t="s">
        <v>196</v>
      </c>
      <c r="J65" s="11" t="s">
        <v>1471</v>
      </c>
      <c r="K65" s="11">
        <v>0.42324631200602802</v>
      </c>
      <c r="L65" s="11">
        <v>1.0094941445663399E-3</v>
      </c>
      <c r="M65" s="11"/>
      <c r="N65" s="11">
        <v>0.49194106211671201</v>
      </c>
      <c r="O65" s="11">
        <v>1.2031208409306799E-3</v>
      </c>
      <c r="P65" s="11"/>
      <c r="Q65" s="11">
        <v>16330</v>
      </c>
      <c r="R65" s="11">
        <v>16041</v>
      </c>
      <c r="S65" s="11">
        <v>19904</v>
      </c>
      <c r="T65" s="11">
        <v>20000</v>
      </c>
      <c r="U65" s="11" t="e">
        <f t="shared" si="0"/>
        <v>#VALUE!</v>
      </c>
      <c r="V65" s="11"/>
      <c r="W65" s="11"/>
      <c r="X65" s="11">
        <v>0.492116829874231</v>
      </c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spans="1:38" x14ac:dyDescent="0.2">
      <c r="A66" s="11" t="s">
        <v>247</v>
      </c>
      <c r="B66" s="5"/>
      <c r="C66" s="3" t="s">
        <v>148</v>
      </c>
      <c r="D66" s="4" t="s">
        <v>739</v>
      </c>
      <c r="E66" s="3" t="s">
        <v>154</v>
      </c>
      <c r="F66" s="11" t="s">
        <v>740</v>
      </c>
      <c r="G66" s="15" t="s">
        <v>156</v>
      </c>
      <c r="H66" s="15" t="s">
        <v>741</v>
      </c>
      <c r="I66" s="11" t="s">
        <v>196</v>
      </c>
      <c r="J66" s="11" t="s">
        <v>1472</v>
      </c>
      <c r="K66" s="11">
        <v>0.408533739488396</v>
      </c>
      <c r="L66" s="11">
        <v>4.52052338511007E-3</v>
      </c>
      <c r="M66" s="11"/>
      <c r="N66" s="11">
        <v>0.19182989983164001</v>
      </c>
      <c r="O66" s="11">
        <v>1.1013175118643899E-3</v>
      </c>
      <c r="P66" s="11" t="s">
        <v>208</v>
      </c>
      <c r="Q66" s="11">
        <v>1078</v>
      </c>
      <c r="R66" s="11">
        <v>2242</v>
      </c>
      <c r="S66" s="11">
        <v>17617</v>
      </c>
      <c r="T66" s="11">
        <v>20000</v>
      </c>
      <c r="U66" s="11" t="e">
        <f t="shared" si="0"/>
        <v>#VALUE!</v>
      </c>
      <c r="V66" s="11"/>
      <c r="W66" s="11"/>
      <c r="X66" s="11">
        <v>0.189246724985878</v>
      </c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spans="1:38" s="21" customFormat="1" x14ac:dyDescent="0.2">
      <c r="A67" s="18" t="s">
        <v>300</v>
      </c>
      <c r="B67" s="30" t="s">
        <v>83</v>
      </c>
      <c r="C67" s="20" t="s">
        <v>183</v>
      </c>
      <c r="D67" s="19" t="s">
        <v>1812</v>
      </c>
      <c r="E67" s="20" t="s">
        <v>186</v>
      </c>
      <c r="F67" s="21" t="s">
        <v>1813</v>
      </c>
      <c r="G67" s="23" t="s">
        <v>190</v>
      </c>
      <c r="H67" s="23" t="s">
        <v>1814</v>
      </c>
      <c r="I67" s="21" t="s">
        <v>195</v>
      </c>
      <c r="J67" s="21" t="s">
        <v>1815</v>
      </c>
      <c r="N67" s="21">
        <v>0.20615722035079401</v>
      </c>
      <c r="O67" s="21">
        <v>1.7997212414713E-3</v>
      </c>
      <c r="Q67" s="51">
        <v>17816</v>
      </c>
      <c r="R67" s="51">
        <v>18228</v>
      </c>
      <c r="S67" s="51">
        <v>5279</v>
      </c>
      <c r="T67" s="51">
        <v>20000</v>
      </c>
      <c r="U67" s="11" t="e">
        <f t="shared" ref="U67:U130" si="1">U66+1</f>
        <v>#VALUE!</v>
      </c>
      <c r="X67" s="21">
        <v>0.20467731777447801</v>
      </c>
    </row>
    <row r="68" spans="1:38" s="11" customFormat="1" x14ac:dyDescent="0.2">
      <c r="A68" s="18" t="s">
        <v>300</v>
      </c>
      <c r="B68" s="5"/>
      <c r="C68" s="3" t="s">
        <v>183</v>
      </c>
      <c r="D68" s="4" t="s">
        <v>1816</v>
      </c>
      <c r="E68" s="3" t="s">
        <v>186</v>
      </c>
      <c r="F68" s="11" t="s">
        <v>1817</v>
      </c>
      <c r="G68" s="15" t="s">
        <v>190</v>
      </c>
      <c r="H68" s="15" t="s">
        <v>1818</v>
      </c>
      <c r="I68" s="11" t="s">
        <v>195</v>
      </c>
      <c r="J68" s="11" t="s">
        <v>1819</v>
      </c>
      <c r="N68" s="11">
        <v>0.967504955014868</v>
      </c>
      <c r="O68" s="11">
        <v>2.5677134205462099E-3</v>
      </c>
      <c r="Q68" s="10">
        <v>19604</v>
      </c>
      <c r="R68" s="10">
        <v>16820</v>
      </c>
      <c r="S68" s="10">
        <v>17534</v>
      </c>
      <c r="T68" s="10">
        <v>16967</v>
      </c>
      <c r="U68" s="11" t="e">
        <f t="shared" si="1"/>
        <v>#VALUE!</v>
      </c>
      <c r="X68" s="11">
        <v>0.96583843082159604</v>
      </c>
    </row>
    <row r="69" spans="1:38" s="11" customFormat="1" x14ac:dyDescent="0.2">
      <c r="A69" s="18" t="s">
        <v>300</v>
      </c>
      <c r="B69" s="5"/>
      <c r="C69" s="3" t="s">
        <v>183</v>
      </c>
      <c r="D69" s="4" t="s">
        <v>1820</v>
      </c>
      <c r="E69" s="3" t="s">
        <v>186</v>
      </c>
      <c r="F69" s="11" t="s">
        <v>1821</v>
      </c>
      <c r="G69" s="15" t="s">
        <v>190</v>
      </c>
      <c r="H69" s="15" t="s">
        <v>1822</v>
      </c>
      <c r="I69" s="11" t="s">
        <v>195</v>
      </c>
      <c r="J69" s="11" t="s">
        <v>1823</v>
      </c>
      <c r="N69" s="11">
        <v>0.109244981945903</v>
      </c>
      <c r="O69" s="11">
        <v>5.3281875346904801E-3</v>
      </c>
      <c r="Q69" s="10">
        <v>14562</v>
      </c>
      <c r="R69" s="10">
        <v>14619</v>
      </c>
      <c r="S69" s="10">
        <v>1551</v>
      </c>
      <c r="T69" s="10">
        <v>934</v>
      </c>
      <c r="U69" s="11" t="e">
        <f t="shared" si="1"/>
        <v>#VALUE!</v>
      </c>
      <c r="X69" s="11">
        <v>0.110690598916629</v>
      </c>
    </row>
    <row r="70" spans="1:38" s="27" customFormat="1" x14ac:dyDescent="0.2">
      <c r="A70" s="18" t="s">
        <v>300</v>
      </c>
      <c r="B70" s="31"/>
      <c r="C70" s="26" t="s">
        <v>183</v>
      </c>
      <c r="D70" s="25" t="s">
        <v>1824</v>
      </c>
      <c r="E70" s="26" t="s">
        <v>186</v>
      </c>
      <c r="F70" s="27" t="s">
        <v>1825</v>
      </c>
      <c r="G70" s="29" t="s">
        <v>190</v>
      </c>
      <c r="H70" s="29" t="s">
        <v>1826</v>
      </c>
      <c r="I70" s="27" t="s">
        <v>195</v>
      </c>
      <c r="J70" s="27" t="s">
        <v>1827</v>
      </c>
      <c r="N70" s="27">
        <v>1.0120287051647701</v>
      </c>
      <c r="O70" s="27">
        <v>6.9383676654010502E-3</v>
      </c>
      <c r="Q70" s="53">
        <v>20000</v>
      </c>
      <c r="R70" s="53">
        <v>20000</v>
      </c>
      <c r="S70" s="53">
        <v>355</v>
      </c>
      <c r="T70" s="53">
        <v>591</v>
      </c>
      <c r="U70" s="11" t="e">
        <f t="shared" si="1"/>
        <v>#VALUE!</v>
      </c>
      <c r="X70" s="27">
        <v>1.0120287051647701</v>
      </c>
    </row>
    <row r="71" spans="1:38" x14ac:dyDescent="0.2">
      <c r="A71" s="11" t="s">
        <v>225</v>
      </c>
      <c r="B71" s="5" t="s">
        <v>7</v>
      </c>
      <c r="C71" s="3" t="s">
        <v>144</v>
      </c>
      <c r="D71" s="4" t="s">
        <v>466</v>
      </c>
      <c r="E71" s="3" t="s">
        <v>152</v>
      </c>
      <c r="F71" s="11" t="s">
        <v>467</v>
      </c>
      <c r="G71" s="14" t="s">
        <v>158</v>
      </c>
      <c r="H71" s="15" t="s">
        <v>468</v>
      </c>
      <c r="I71" t="s">
        <v>162</v>
      </c>
      <c r="J71" t="s">
        <v>469</v>
      </c>
      <c r="K71">
        <v>0.95089717620425096</v>
      </c>
      <c r="L71">
        <v>1.8345611449750001E-3</v>
      </c>
      <c r="N71">
        <v>0.97040809532462602</v>
      </c>
      <c r="O71">
        <v>1.48903774277074E-3</v>
      </c>
      <c r="Q71">
        <v>6524</v>
      </c>
      <c r="R71">
        <v>3752</v>
      </c>
      <c r="S71">
        <v>3644</v>
      </c>
      <c r="T71">
        <v>6077</v>
      </c>
      <c r="U71" s="11" t="e">
        <f t="shared" si="1"/>
        <v>#VALUE!</v>
      </c>
      <c r="X71">
        <v>0.97040809532462602</v>
      </c>
    </row>
    <row r="72" spans="1:38" x14ac:dyDescent="0.2">
      <c r="A72" s="11" t="s">
        <v>225</v>
      </c>
      <c r="B72" s="5"/>
      <c r="C72" s="3" t="s">
        <v>144</v>
      </c>
      <c r="D72" s="4" t="s">
        <v>470</v>
      </c>
      <c r="E72" s="3" t="s">
        <v>152</v>
      </c>
      <c r="F72" s="11" t="s">
        <v>471</v>
      </c>
      <c r="G72" s="14" t="s">
        <v>158</v>
      </c>
      <c r="H72" s="15" t="s">
        <v>472</v>
      </c>
      <c r="I72" t="s">
        <v>162</v>
      </c>
      <c r="J72" t="s">
        <v>473</v>
      </c>
      <c r="K72">
        <v>0.85691334562715804</v>
      </c>
      <c r="L72">
        <v>2.05636071808841E-3</v>
      </c>
      <c r="N72">
        <v>0.94525757755085404</v>
      </c>
      <c r="O72">
        <v>2.00467009604966E-3</v>
      </c>
      <c r="P72" t="s">
        <v>204</v>
      </c>
      <c r="Q72">
        <v>2501</v>
      </c>
      <c r="R72" s="16">
        <v>882</v>
      </c>
      <c r="S72" s="16">
        <v>1247</v>
      </c>
      <c r="T72">
        <v>11735</v>
      </c>
      <c r="U72" s="11" t="e">
        <f t="shared" si="1"/>
        <v>#VALUE!</v>
      </c>
      <c r="X72">
        <v>0.948567953088717</v>
      </c>
    </row>
    <row r="73" spans="1:38" x14ac:dyDescent="0.2">
      <c r="A73" s="11" t="s">
        <v>225</v>
      </c>
      <c r="B73" s="5"/>
      <c r="C73" s="3" t="s">
        <v>144</v>
      </c>
      <c r="D73" s="4" t="s">
        <v>474</v>
      </c>
      <c r="E73" s="3" t="s">
        <v>152</v>
      </c>
      <c r="F73" s="11" t="s">
        <v>475</v>
      </c>
      <c r="G73" s="14" t="s">
        <v>158</v>
      </c>
      <c r="H73" s="15" t="s">
        <v>476</v>
      </c>
      <c r="I73" t="s">
        <v>162</v>
      </c>
      <c r="J73" t="s">
        <v>477</v>
      </c>
      <c r="K73">
        <v>0.84583334900421203</v>
      </c>
      <c r="L73">
        <v>2.9112811937627801E-3</v>
      </c>
      <c r="N73">
        <v>0.86302400401909296</v>
      </c>
      <c r="O73">
        <v>1.8782022882750399E-3</v>
      </c>
      <c r="P73" t="s">
        <v>204</v>
      </c>
      <c r="Q73">
        <v>3924</v>
      </c>
      <c r="R73" s="16">
        <v>1646</v>
      </c>
      <c r="S73" s="16">
        <v>546</v>
      </c>
      <c r="T73" s="16">
        <v>1733</v>
      </c>
      <c r="U73" s="11" t="e">
        <f t="shared" si="1"/>
        <v>#VALUE!</v>
      </c>
      <c r="X73">
        <v>0.86302400401909396</v>
      </c>
    </row>
    <row r="74" spans="1:38" x14ac:dyDescent="0.2">
      <c r="A74" s="11" t="s">
        <v>225</v>
      </c>
      <c r="B74" s="5"/>
      <c r="C74" s="3" t="s">
        <v>144</v>
      </c>
      <c r="D74" s="4" t="s">
        <v>478</v>
      </c>
      <c r="E74" s="3" t="s">
        <v>152</v>
      </c>
      <c r="F74" s="11" t="s">
        <v>479</v>
      </c>
      <c r="G74" s="14" t="s">
        <v>158</v>
      </c>
      <c r="H74" s="15" t="s">
        <v>480</v>
      </c>
      <c r="I74" t="s">
        <v>162</v>
      </c>
      <c r="J74" t="s">
        <v>481</v>
      </c>
      <c r="K74">
        <v>0.89366972465981298</v>
      </c>
      <c r="L74">
        <v>1.44706688077597E-2</v>
      </c>
      <c r="M74" t="s">
        <v>199</v>
      </c>
      <c r="N74">
        <v>0.83588663277281705</v>
      </c>
      <c r="O74">
        <v>7.8154113823054108E-3</v>
      </c>
      <c r="P74" t="s">
        <v>204</v>
      </c>
      <c r="Q74">
        <v>6889</v>
      </c>
      <c r="R74" s="16">
        <v>1802</v>
      </c>
      <c r="S74" s="16">
        <v>201</v>
      </c>
      <c r="T74" s="16">
        <v>283</v>
      </c>
      <c r="U74" s="11" t="e">
        <f t="shared" si="1"/>
        <v>#VALUE!</v>
      </c>
      <c r="X74">
        <v>0.83588663277281805</v>
      </c>
    </row>
    <row r="75" spans="1:38" s="51" customFormat="1" x14ac:dyDescent="0.2">
      <c r="A75" s="18" t="s">
        <v>242</v>
      </c>
      <c r="B75" s="30" t="s">
        <v>24</v>
      </c>
      <c r="C75" s="20" t="s">
        <v>148</v>
      </c>
      <c r="D75" s="19" t="s">
        <v>674</v>
      </c>
      <c r="E75" s="20" t="s">
        <v>154</v>
      </c>
      <c r="F75" s="21" t="s">
        <v>675</v>
      </c>
      <c r="G75" s="23" t="s">
        <v>157</v>
      </c>
      <c r="H75" s="23" t="s">
        <v>676</v>
      </c>
      <c r="I75" s="21" t="s">
        <v>196</v>
      </c>
      <c r="J75" s="21" t="s">
        <v>1445</v>
      </c>
      <c r="K75" s="21">
        <v>0.94104743070409702</v>
      </c>
      <c r="L75" s="21">
        <v>3.8551540183479001E-4</v>
      </c>
      <c r="M75" s="21"/>
      <c r="N75" s="21">
        <v>0.96164957252604</v>
      </c>
      <c r="O75" s="21">
        <v>9.4033005501284895E-4</v>
      </c>
      <c r="P75" s="21"/>
      <c r="Q75" s="21">
        <v>16847</v>
      </c>
      <c r="R75" s="11">
        <v>17328</v>
      </c>
      <c r="S75" s="11">
        <v>13475</v>
      </c>
      <c r="T75" s="27">
        <v>20000</v>
      </c>
      <c r="U75" s="11" t="e">
        <f t="shared" si="1"/>
        <v>#VALUE!</v>
      </c>
      <c r="V75" s="21"/>
      <c r="W75" s="21"/>
      <c r="X75" s="21">
        <v>0.96457719125381602</v>
      </c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</row>
    <row r="76" spans="1:38" s="10" customFormat="1" x14ac:dyDescent="0.2">
      <c r="A76" s="18" t="s">
        <v>242</v>
      </c>
      <c r="B76" s="5"/>
      <c r="C76" s="3" t="s">
        <v>148</v>
      </c>
      <c r="D76" s="19" t="s">
        <v>677</v>
      </c>
      <c r="E76" s="3" t="s">
        <v>154</v>
      </c>
      <c r="F76" s="21" t="s">
        <v>678</v>
      </c>
      <c r="G76" s="15" t="s">
        <v>157</v>
      </c>
      <c r="H76" s="15" t="s">
        <v>679</v>
      </c>
      <c r="I76" s="11" t="s">
        <v>196</v>
      </c>
      <c r="J76" s="11" t="s">
        <v>1446</v>
      </c>
      <c r="K76" s="11">
        <v>0.74879582140140699</v>
      </c>
      <c r="L76" s="11">
        <v>4.6174010265572402E-4</v>
      </c>
      <c r="M76" s="11"/>
      <c r="N76" s="11">
        <v>0.95507167386396796</v>
      </c>
      <c r="O76" s="11">
        <v>1.7960944028253801E-3</v>
      </c>
      <c r="P76" s="11"/>
      <c r="Q76" s="21">
        <v>17073</v>
      </c>
      <c r="R76" s="11">
        <v>16457</v>
      </c>
      <c r="S76" s="11">
        <v>20000</v>
      </c>
      <c r="T76" s="27">
        <v>20000</v>
      </c>
      <c r="U76" s="11" t="e">
        <f t="shared" si="1"/>
        <v>#VALUE!</v>
      </c>
      <c r="V76" s="11"/>
      <c r="W76" s="11"/>
      <c r="X76" s="11">
        <v>0.95054610083248603</v>
      </c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</row>
    <row r="77" spans="1:38" s="10" customFormat="1" x14ac:dyDescent="0.2">
      <c r="A77" s="18" t="s">
        <v>242</v>
      </c>
      <c r="B77" s="5"/>
      <c r="C77" s="3" t="s">
        <v>148</v>
      </c>
      <c r="D77" s="19" t="s">
        <v>680</v>
      </c>
      <c r="E77" s="3" t="s">
        <v>154</v>
      </c>
      <c r="F77" s="21" t="s">
        <v>681</v>
      </c>
      <c r="G77" s="15" t="s">
        <v>157</v>
      </c>
      <c r="H77" s="15" t="s">
        <v>682</v>
      </c>
      <c r="I77" s="11" t="s">
        <v>196</v>
      </c>
      <c r="J77" s="11" t="s">
        <v>1447</v>
      </c>
      <c r="K77" s="36">
        <v>0.143523074034692</v>
      </c>
      <c r="L77" s="11">
        <v>1.1695249026453299E-3</v>
      </c>
      <c r="M77" s="11"/>
      <c r="N77" s="11">
        <v>8.2620980020038398E-2</v>
      </c>
      <c r="O77" s="11">
        <v>5.0148085286195001E-4</v>
      </c>
      <c r="P77" s="11" t="s">
        <v>208</v>
      </c>
      <c r="Q77" s="21">
        <v>16975</v>
      </c>
      <c r="R77" s="11">
        <v>15292</v>
      </c>
      <c r="S77" s="11">
        <v>16924</v>
      </c>
      <c r="T77" s="27">
        <v>17532</v>
      </c>
      <c r="U77" s="11" t="e">
        <f t="shared" si="1"/>
        <v>#VALUE!</v>
      </c>
      <c r="V77" s="11"/>
      <c r="W77" s="11"/>
      <c r="X77" s="11">
        <v>8.2043963020426602E-2</v>
      </c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</row>
    <row r="78" spans="1:38" s="53" customFormat="1" x14ac:dyDescent="0.2">
      <c r="A78" s="18" t="s">
        <v>242</v>
      </c>
      <c r="B78" s="31"/>
      <c r="C78" s="26" t="s">
        <v>148</v>
      </c>
      <c r="D78" s="19" t="s">
        <v>683</v>
      </c>
      <c r="E78" s="26" t="s">
        <v>154</v>
      </c>
      <c r="F78" s="21" t="s">
        <v>684</v>
      </c>
      <c r="G78" s="29" t="s">
        <v>157</v>
      </c>
      <c r="H78" s="29" t="s">
        <v>685</v>
      </c>
      <c r="I78" s="27" t="s">
        <v>196</v>
      </c>
      <c r="J78" s="27" t="s">
        <v>1448</v>
      </c>
      <c r="K78" s="27">
        <v>0.93468800412523001</v>
      </c>
      <c r="L78" s="27">
        <v>1.4403847781840199E-3</v>
      </c>
      <c r="M78" s="27"/>
      <c r="N78" s="27">
        <v>1.04479698331707</v>
      </c>
      <c r="O78" s="27">
        <v>2.31258509633948E-3</v>
      </c>
      <c r="P78" s="27"/>
      <c r="Q78" s="21">
        <v>8545</v>
      </c>
      <c r="R78" s="11">
        <v>20000</v>
      </c>
      <c r="S78" s="11">
        <v>3066</v>
      </c>
      <c r="T78" s="27">
        <v>5199</v>
      </c>
      <c r="U78" s="11" t="e">
        <f t="shared" si="1"/>
        <v>#VALUE!</v>
      </c>
      <c r="V78" s="27"/>
      <c r="W78" s="27"/>
      <c r="X78" s="27">
        <v>1.05130470426954</v>
      </c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</row>
    <row r="79" spans="1:38" x14ac:dyDescent="0.2">
      <c r="A79" s="11" t="s">
        <v>303</v>
      </c>
      <c r="B79" s="5" t="s">
        <v>86</v>
      </c>
      <c r="C79" s="3" t="s">
        <v>145</v>
      </c>
      <c r="D79" s="4" t="s">
        <v>1248</v>
      </c>
      <c r="E79" s="3" t="s">
        <v>150</v>
      </c>
      <c r="F79" s="11" t="s">
        <v>1249</v>
      </c>
      <c r="G79" s="15" t="s">
        <v>190</v>
      </c>
      <c r="H79" s="15" t="s">
        <v>1856</v>
      </c>
      <c r="I79" t="s">
        <v>195</v>
      </c>
      <c r="J79" t="s">
        <v>1857</v>
      </c>
      <c r="N79">
        <v>1.0504625612226</v>
      </c>
      <c r="O79">
        <v>1.3091320418780899E-3</v>
      </c>
      <c r="Q79" s="39">
        <v>1981</v>
      </c>
      <c r="R79" s="39">
        <v>554</v>
      </c>
      <c r="S79" s="39">
        <v>183</v>
      </c>
      <c r="T79" s="39">
        <v>3241</v>
      </c>
      <c r="U79" s="11" t="e">
        <f t="shared" si="1"/>
        <v>#VALUE!</v>
      </c>
      <c r="X79">
        <v>1.05119824005491</v>
      </c>
    </row>
    <row r="80" spans="1:38" x14ac:dyDescent="0.2">
      <c r="A80" s="11" t="s">
        <v>303</v>
      </c>
      <c r="B80" s="5"/>
      <c r="C80" s="3" t="s">
        <v>145</v>
      </c>
      <c r="D80" s="4" t="s">
        <v>1250</v>
      </c>
      <c r="E80" s="3" t="s">
        <v>150</v>
      </c>
      <c r="F80" s="11" t="s">
        <v>1251</v>
      </c>
      <c r="G80" s="15" t="s">
        <v>190</v>
      </c>
      <c r="H80" s="15" t="s">
        <v>1858</v>
      </c>
      <c r="I80" t="s">
        <v>195</v>
      </c>
      <c r="J80" t="s">
        <v>1859</v>
      </c>
      <c r="N80">
        <v>1.3041819584771299</v>
      </c>
      <c r="O80">
        <v>8.0518178696754004E-3</v>
      </c>
      <c r="Q80">
        <v>17597</v>
      </c>
      <c r="R80">
        <v>18276</v>
      </c>
      <c r="S80">
        <v>1079</v>
      </c>
      <c r="T80">
        <v>20000</v>
      </c>
      <c r="U80" s="11" t="e">
        <f t="shared" si="1"/>
        <v>#VALUE!</v>
      </c>
      <c r="X80">
        <v>1.3112473180003601</v>
      </c>
    </row>
    <row r="81" spans="1:38" x14ac:dyDescent="0.2">
      <c r="A81" s="11" t="s">
        <v>303</v>
      </c>
      <c r="B81" s="5"/>
      <c r="C81" s="3" t="s">
        <v>145</v>
      </c>
      <c r="D81" s="4" t="s">
        <v>1252</v>
      </c>
      <c r="E81" s="3" t="s">
        <v>150</v>
      </c>
      <c r="F81" s="11" t="s">
        <v>1253</v>
      </c>
      <c r="G81" s="15" t="s">
        <v>190</v>
      </c>
      <c r="H81" s="15" t="s">
        <v>1860</v>
      </c>
      <c r="I81" t="s">
        <v>195</v>
      </c>
      <c r="J81" t="s">
        <v>1861</v>
      </c>
      <c r="N81">
        <v>1.3669777963224501</v>
      </c>
      <c r="O81">
        <v>3.2167837467358801E-3</v>
      </c>
      <c r="Q81">
        <v>20000</v>
      </c>
      <c r="R81">
        <v>20000</v>
      </c>
      <c r="S81">
        <v>3845</v>
      </c>
      <c r="T81">
        <v>18620</v>
      </c>
      <c r="U81" s="11" t="e">
        <f t="shared" si="1"/>
        <v>#VALUE!</v>
      </c>
      <c r="X81">
        <v>1.3654675057458801</v>
      </c>
    </row>
    <row r="82" spans="1:38" x14ac:dyDescent="0.2">
      <c r="A82" s="11" t="s">
        <v>303</v>
      </c>
      <c r="B82" s="5"/>
      <c r="C82" s="3" t="s">
        <v>145</v>
      </c>
      <c r="D82" s="4" t="s">
        <v>1254</v>
      </c>
      <c r="E82" s="3" t="s">
        <v>150</v>
      </c>
      <c r="F82" s="11" t="s">
        <v>1255</v>
      </c>
      <c r="G82" s="15" t="s">
        <v>190</v>
      </c>
      <c r="H82" s="15" t="s">
        <v>1862</v>
      </c>
      <c r="I82" t="s">
        <v>195</v>
      </c>
      <c r="J82" t="s">
        <v>1863</v>
      </c>
      <c r="N82">
        <v>2.40315290833455E-2</v>
      </c>
      <c r="O82">
        <v>4.5774517760397701E-4</v>
      </c>
      <c r="Q82">
        <v>17051</v>
      </c>
      <c r="R82">
        <v>19706</v>
      </c>
      <c r="S82">
        <v>90</v>
      </c>
      <c r="T82">
        <v>201</v>
      </c>
      <c r="U82" s="11" t="e">
        <f t="shared" si="1"/>
        <v>#VALUE!</v>
      </c>
      <c r="X82">
        <v>2.0449072195841699E-2</v>
      </c>
    </row>
    <row r="83" spans="1:38" s="21" customFormat="1" x14ac:dyDescent="0.2">
      <c r="A83" s="18" t="s">
        <v>245</v>
      </c>
      <c r="B83" s="30" t="s">
        <v>27</v>
      </c>
      <c r="C83" s="20" t="s">
        <v>148</v>
      </c>
      <c r="D83" s="19" t="s">
        <v>706</v>
      </c>
      <c r="E83" s="20" t="s">
        <v>154</v>
      </c>
      <c r="F83" s="21" t="s">
        <v>707</v>
      </c>
      <c r="G83" s="23" t="s">
        <v>157</v>
      </c>
      <c r="H83" s="23" t="s">
        <v>708</v>
      </c>
      <c r="I83" s="21" t="s">
        <v>196</v>
      </c>
      <c r="J83" s="21" t="s">
        <v>1461</v>
      </c>
      <c r="K83" s="21">
        <v>0.57064523701521097</v>
      </c>
      <c r="L83" s="21">
        <v>6.7076523835462101E-4</v>
      </c>
      <c r="N83" s="21">
        <v>0.77727745221358602</v>
      </c>
      <c r="O83" s="21">
        <v>2.09607639494003E-3</v>
      </c>
      <c r="Q83" s="21">
        <v>9237</v>
      </c>
      <c r="R83" s="21">
        <v>6630</v>
      </c>
      <c r="S83" s="21">
        <v>20000</v>
      </c>
      <c r="T83" s="21">
        <v>20000</v>
      </c>
      <c r="U83" s="11" t="e">
        <f t="shared" si="1"/>
        <v>#VALUE!</v>
      </c>
      <c r="X83" s="21">
        <v>0.78047094747591195</v>
      </c>
    </row>
    <row r="84" spans="1:38" s="11" customFormat="1" x14ac:dyDescent="0.2">
      <c r="A84" s="18" t="s">
        <v>245</v>
      </c>
      <c r="B84" s="5"/>
      <c r="C84" s="3" t="s">
        <v>148</v>
      </c>
      <c r="D84" s="4" t="s">
        <v>709</v>
      </c>
      <c r="E84" s="3" t="s">
        <v>154</v>
      </c>
      <c r="F84" s="11" t="s">
        <v>710</v>
      </c>
      <c r="G84" s="15" t="s">
        <v>157</v>
      </c>
      <c r="H84" s="15" t="s">
        <v>711</v>
      </c>
      <c r="I84" s="11" t="s">
        <v>196</v>
      </c>
      <c r="J84" s="11" t="s">
        <v>1462</v>
      </c>
      <c r="K84" s="11">
        <v>0.62071014313282802</v>
      </c>
      <c r="L84" s="11">
        <v>7.9934671780603503E-4</v>
      </c>
      <c r="N84" s="11">
        <v>0.81816354496241495</v>
      </c>
      <c r="O84" s="11">
        <v>2.0759456947583199E-3</v>
      </c>
      <c r="Q84" s="11">
        <v>3841</v>
      </c>
      <c r="R84" s="11">
        <v>3296</v>
      </c>
      <c r="S84" s="11">
        <v>20000</v>
      </c>
      <c r="T84" s="11">
        <v>20000</v>
      </c>
      <c r="U84" s="11" t="e">
        <f t="shared" si="1"/>
        <v>#VALUE!</v>
      </c>
      <c r="X84" s="11">
        <v>0.819187212245855</v>
      </c>
    </row>
    <row r="85" spans="1:38" s="11" customFormat="1" x14ac:dyDescent="0.2">
      <c r="A85" s="18" t="s">
        <v>245</v>
      </c>
      <c r="B85" s="5"/>
      <c r="C85" s="3" t="s">
        <v>148</v>
      </c>
      <c r="D85" s="4" t="s">
        <v>712</v>
      </c>
      <c r="E85" s="3" t="s">
        <v>154</v>
      </c>
      <c r="F85" s="11" t="s">
        <v>713</v>
      </c>
      <c r="G85" s="15" t="s">
        <v>157</v>
      </c>
      <c r="H85" s="15" t="s">
        <v>714</v>
      </c>
      <c r="I85" s="11" t="s">
        <v>196</v>
      </c>
      <c r="J85" s="11" t="s">
        <v>1463</v>
      </c>
      <c r="K85" s="11">
        <v>0.83739048628646096</v>
      </c>
      <c r="L85" s="11">
        <v>2.2273386241304302E-3</v>
      </c>
      <c r="N85" s="11">
        <v>1.0490825259214001</v>
      </c>
      <c r="O85" s="11">
        <v>1.29917707098915E-3</v>
      </c>
      <c r="Q85" s="11">
        <v>1061</v>
      </c>
      <c r="R85" s="11">
        <v>1403</v>
      </c>
      <c r="S85" s="11">
        <v>3690</v>
      </c>
      <c r="T85" s="11">
        <v>1117</v>
      </c>
      <c r="U85" s="11" t="e">
        <f t="shared" si="1"/>
        <v>#VALUE!</v>
      </c>
      <c r="X85" s="11">
        <v>1.0530551003919599</v>
      </c>
    </row>
    <row r="86" spans="1:38" s="27" customFormat="1" x14ac:dyDescent="0.2">
      <c r="A86" s="18" t="s">
        <v>245</v>
      </c>
      <c r="B86" s="31"/>
      <c r="C86" s="26" t="s">
        <v>148</v>
      </c>
      <c r="D86" s="25" t="s">
        <v>715</v>
      </c>
      <c r="E86" s="26" t="s">
        <v>154</v>
      </c>
      <c r="F86" s="27" t="s">
        <v>716</v>
      </c>
      <c r="G86" s="29" t="s">
        <v>157</v>
      </c>
      <c r="H86" s="29" t="s">
        <v>717</v>
      </c>
      <c r="I86" s="27" t="s">
        <v>196</v>
      </c>
      <c r="J86" s="27" t="s">
        <v>1464</v>
      </c>
      <c r="K86" s="27">
        <v>0.82774540155283505</v>
      </c>
      <c r="L86" s="27">
        <v>1.3907388160150899E-2</v>
      </c>
      <c r="N86" s="27">
        <v>0.73994044568953099</v>
      </c>
      <c r="O86" s="27">
        <v>2.7898333795715699E-2</v>
      </c>
      <c r="P86" s="27" t="s">
        <v>205</v>
      </c>
      <c r="Q86" s="27">
        <v>18677</v>
      </c>
      <c r="R86" s="27">
        <v>19113</v>
      </c>
      <c r="S86" s="27">
        <v>49</v>
      </c>
      <c r="T86" s="27">
        <v>20000</v>
      </c>
      <c r="U86" s="11" t="e">
        <f t="shared" si="1"/>
        <v>#VALUE!</v>
      </c>
      <c r="X86" s="27">
        <v>0.74064098347128704</v>
      </c>
    </row>
    <row r="87" spans="1:38" x14ac:dyDescent="0.2">
      <c r="A87" s="11" t="s">
        <v>251</v>
      </c>
      <c r="B87" s="5" t="s">
        <v>33</v>
      </c>
      <c r="C87" s="3" t="s">
        <v>171</v>
      </c>
      <c r="D87" s="4" t="s">
        <v>789</v>
      </c>
      <c r="E87" s="3" t="s">
        <v>172</v>
      </c>
      <c r="F87" s="11" t="s">
        <v>790</v>
      </c>
      <c r="G87" s="15" t="s">
        <v>167</v>
      </c>
      <c r="H87" s="15" t="s">
        <v>791</v>
      </c>
      <c r="I87" s="11" t="s">
        <v>169</v>
      </c>
      <c r="J87" s="11" t="s">
        <v>792</v>
      </c>
      <c r="K87">
        <v>0.92574606381955105</v>
      </c>
      <c r="L87" s="11">
        <v>1.2514509163223701E-3</v>
      </c>
      <c r="M87" s="11"/>
      <c r="N87" s="11">
        <v>1.0230700201768099</v>
      </c>
      <c r="O87" s="11">
        <v>1.1156017171116599E-3</v>
      </c>
      <c r="P87" s="11"/>
      <c r="Q87" s="11">
        <v>20000</v>
      </c>
      <c r="R87" s="11">
        <v>15059</v>
      </c>
      <c r="S87" s="11">
        <v>9640</v>
      </c>
      <c r="T87" s="11">
        <v>20000</v>
      </c>
      <c r="U87" s="11" t="e">
        <f t="shared" si="1"/>
        <v>#VALUE!</v>
      </c>
      <c r="V87" s="11"/>
      <c r="W87" s="11"/>
      <c r="X87" s="11">
        <v>1.0231584252908299</v>
      </c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</row>
    <row r="88" spans="1:38" x14ac:dyDescent="0.2">
      <c r="A88" s="11" t="s">
        <v>251</v>
      </c>
      <c r="B88" s="5"/>
      <c r="C88" s="3" t="s">
        <v>171</v>
      </c>
      <c r="D88" s="4" t="s">
        <v>793</v>
      </c>
      <c r="E88" s="3" t="s">
        <v>172</v>
      </c>
      <c r="F88" s="11" t="s">
        <v>794</v>
      </c>
      <c r="G88" s="15" t="s">
        <v>167</v>
      </c>
      <c r="H88" s="15" t="s">
        <v>795</v>
      </c>
      <c r="I88" s="11" t="s">
        <v>169</v>
      </c>
      <c r="J88" s="11" t="s">
        <v>796</v>
      </c>
      <c r="K88" s="17">
        <v>0.426752183522908</v>
      </c>
      <c r="L88" s="11">
        <v>1.56391105779654E-3</v>
      </c>
      <c r="M88" s="11"/>
      <c r="N88" s="11">
        <v>0.41576774391962001</v>
      </c>
      <c r="O88" s="11">
        <v>3.1320490774384199E-3</v>
      </c>
      <c r="P88" s="11"/>
      <c r="Q88" s="11">
        <v>20000</v>
      </c>
      <c r="R88" s="11">
        <v>14972</v>
      </c>
      <c r="S88" s="11">
        <v>17252</v>
      </c>
      <c r="T88" s="11">
        <v>16296</v>
      </c>
      <c r="U88" s="11" t="e">
        <f t="shared" si="1"/>
        <v>#VALUE!</v>
      </c>
      <c r="V88" s="11"/>
      <c r="W88" s="11"/>
      <c r="X88" s="11">
        <v>0.421316229780201</v>
      </c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</row>
    <row r="89" spans="1:38" x14ac:dyDescent="0.2">
      <c r="A89" s="11" t="s">
        <v>251</v>
      </c>
      <c r="B89" s="5"/>
      <c r="C89" s="3" t="s">
        <v>171</v>
      </c>
      <c r="D89" s="4" t="s">
        <v>797</v>
      </c>
      <c r="E89" s="3" t="s">
        <v>172</v>
      </c>
      <c r="F89" s="11" t="s">
        <v>798</v>
      </c>
      <c r="G89" s="15" t="s">
        <v>167</v>
      </c>
      <c r="H89" s="15" t="s">
        <v>799</v>
      </c>
      <c r="I89" s="11" t="s">
        <v>169</v>
      </c>
      <c r="J89" s="11" t="s">
        <v>800</v>
      </c>
      <c r="K89">
        <v>0.95171493731037105</v>
      </c>
      <c r="L89" s="11">
        <v>7.2586007370883899E-4</v>
      </c>
      <c r="M89" s="11"/>
      <c r="N89" s="11">
        <v>1.23507887456989</v>
      </c>
      <c r="O89" s="11">
        <v>2.27453509089935E-3</v>
      </c>
      <c r="P89" s="11"/>
      <c r="Q89" s="11">
        <v>17269</v>
      </c>
      <c r="R89" s="11">
        <v>20000</v>
      </c>
      <c r="S89" s="11">
        <v>11185</v>
      </c>
      <c r="T89" s="11">
        <v>20000</v>
      </c>
      <c r="U89" s="11" t="e">
        <f t="shared" si="1"/>
        <v>#VALUE!</v>
      </c>
      <c r="V89" s="11"/>
      <c r="W89" s="11"/>
      <c r="X89" s="11">
        <v>1.2431213389665201</v>
      </c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</row>
    <row r="90" spans="1:38" x14ac:dyDescent="0.2">
      <c r="A90" s="11" t="s">
        <v>251</v>
      </c>
      <c r="B90" s="5"/>
      <c r="C90" s="3" t="s">
        <v>171</v>
      </c>
      <c r="D90" s="4" t="s">
        <v>801</v>
      </c>
      <c r="E90" s="3" t="s">
        <v>172</v>
      </c>
      <c r="F90" s="11" t="s">
        <v>802</v>
      </c>
      <c r="G90" s="15" t="s">
        <v>167</v>
      </c>
      <c r="H90" s="15" t="s">
        <v>803</v>
      </c>
      <c r="I90" s="11" t="s">
        <v>169</v>
      </c>
      <c r="J90" s="11" t="s">
        <v>804</v>
      </c>
      <c r="K90">
        <v>0.99031356787180502</v>
      </c>
      <c r="L90" s="11">
        <v>9.4831846771050105E-4</v>
      </c>
      <c r="M90" s="11"/>
      <c r="N90" s="11">
        <v>1.0870726427735</v>
      </c>
      <c r="O90" s="11">
        <v>2.2051817704780499E-3</v>
      </c>
      <c r="P90" s="11"/>
      <c r="Q90" s="11">
        <v>20000</v>
      </c>
      <c r="R90" s="11">
        <v>20000</v>
      </c>
      <c r="S90" s="11">
        <v>6058</v>
      </c>
      <c r="T90" s="11">
        <v>20000</v>
      </c>
      <c r="U90" s="11" t="e">
        <f t="shared" si="1"/>
        <v>#VALUE!</v>
      </c>
      <c r="V90" s="11"/>
      <c r="W90" s="11"/>
      <c r="X90" s="11">
        <v>1.08778012759562</v>
      </c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 spans="1:38" s="21" customFormat="1" x14ac:dyDescent="0.2">
      <c r="A91" s="18" t="s">
        <v>282</v>
      </c>
      <c r="B91" s="30" t="s">
        <v>64</v>
      </c>
      <c r="C91" s="20" t="s">
        <v>171</v>
      </c>
      <c r="D91" s="19" t="s">
        <v>1207</v>
      </c>
      <c r="E91" s="20" t="s">
        <v>172</v>
      </c>
      <c r="F91" s="21" t="s">
        <v>1208</v>
      </c>
      <c r="G91" s="23" t="s">
        <v>188</v>
      </c>
      <c r="H91" s="23" t="s">
        <v>1545</v>
      </c>
      <c r="I91" s="21" t="s">
        <v>192</v>
      </c>
      <c r="J91" s="21" t="s">
        <v>1546</v>
      </c>
      <c r="K91" s="11"/>
      <c r="L91" s="11"/>
      <c r="N91" s="21">
        <v>0.77420315080136204</v>
      </c>
      <c r="O91" s="21">
        <v>1.2814428021347001E-3</v>
      </c>
      <c r="Q91" s="21">
        <v>18683</v>
      </c>
      <c r="R91" s="21">
        <v>20000</v>
      </c>
      <c r="S91" s="21">
        <v>20000</v>
      </c>
      <c r="T91" s="21">
        <v>20000</v>
      </c>
      <c r="U91" s="11" t="e">
        <f t="shared" si="1"/>
        <v>#VALUE!</v>
      </c>
      <c r="X91" s="21">
        <v>0.87064606891999297</v>
      </c>
    </row>
    <row r="92" spans="1:38" s="11" customFormat="1" x14ac:dyDescent="0.2">
      <c r="A92" s="18" t="s">
        <v>282</v>
      </c>
      <c r="B92" s="5"/>
      <c r="C92" s="3" t="s">
        <v>171</v>
      </c>
      <c r="D92" s="4" t="s">
        <v>1209</v>
      </c>
      <c r="E92" s="3" t="s">
        <v>172</v>
      </c>
      <c r="F92" s="11" t="s">
        <v>1210</v>
      </c>
      <c r="G92" s="15" t="s">
        <v>188</v>
      </c>
      <c r="H92" s="15" t="s">
        <v>1547</v>
      </c>
      <c r="I92" s="11" t="s">
        <v>192</v>
      </c>
      <c r="J92" s="11" t="s">
        <v>1548</v>
      </c>
      <c r="N92" s="11">
        <v>1.0206041851921099</v>
      </c>
      <c r="O92" s="11">
        <v>1.2080657332171E-3</v>
      </c>
      <c r="Q92" s="11">
        <v>14001</v>
      </c>
      <c r="R92" s="11">
        <v>14865</v>
      </c>
      <c r="S92" s="11">
        <v>20000</v>
      </c>
      <c r="T92" s="11">
        <v>20000</v>
      </c>
      <c r="U92" s="11" t="e">
        <f t="shared" si="1"/>
        <v>#VALUE!</v>
      </c>
      <c r="X92" s="11">
        <v>1.02498285282253</v>
      </c>
    </row>
    <row r="93" spans="1:38" s="11" customFormat="1" x14ac:dyDescent="0.2">
      <c r="A93" s="18" t="s">
        <v>282</v>
      </c>
      <c r="B93" s="5"/>
      <c r="C93" s="3" t="s">
        <v>171</v>
      </c>
      <c r="D93" s="4" t="s">
        <v>1211</v>
      </c>
      <c r="E93" s="3" t="s">
        <v>172</v>
      </c>
      <c r="F93" s="11" t="s">
        <v>1212</v>
      </c>
      <c r="G93" s="15" t="s">
        <v>188</v>
      </c>
      <c r="H93" s="15" t="s">
        <v>1549</v>
      </c>
      <c r="I93" s="11" t="s">
        <v>192</v>
      </c>
      <c r="J93" s="11" t="s">
        <v>1550</v>
      </c>
      <c r="N93" s="11">
        <v>0.93827409304917098</v>
      </c>
      <c r="O93" s="11">
        <v>1.9688794825051099E-3</v>
      </c>
      <c r="Q93" s="11">
        <v>18368</v>
      </c>
      <c r="R93" s="11">
        <v>18868</v>
      </c>
      <c r="S93" s="11">
        <v>20000</v>
      </c>
      <c r="T93" s="11">
        <v>20000</v>
      </c>
      <c r="U93" s="11" t="e">
        <f t="shared" si="1"/>
        <v>#VALUE!</v>
      </c>
      <c r="X93" s="11">
        <v>0.95106174120340803</v>
      </c>
    </row>
    <row r="94" spans="1:38" s="27" customFormat="1" x14ac:dyDescent="0.2">
      <c r="A94" s="18" t="s">
        <v>282</v>
      </c>
      <c r="B94" s="31"/>
      <c r="C94" s="26" t="s">
        <v>171</v>
      </c>
      <c r="D94" s="25" t="s">
        <v>1213</v>
      </c>
      <c r="E94" s="26" t="s">
        <v>172</v>
      </c>
      <c r="F94" s="27" t="s">
        <v>1214</v>
      </c>
      <c r="G94" s="29" t="s">
        <v>188</v>
      </c>
      <c r="H94" s="29" t="s">
        <v>1551</v>
      </c>
      <c r="I94" s="27" t="s">
        <v>192</v>
      </c>
      <c r="J94" s="27" t="s">
        <v>1552</v>
      </c>
      <c r="K94" s="11"/>
      <c r="L94" s="11"/>
      <c r="N94" s="27">
        <v>1.12963521714245</v>
      </c>
      <c r="O94" s="27">
        <v>3.3373542813118699E-3</v>
      </c>
      <c r="Q94" s="27">
        <v>20000</v>
      </c>
      <c r="R94" s="27">
        <v>20000</v>
      </c>
      <c r="S94" s="27">
        <v>20000</v>
      </c>
      <c r="T94" s="27">
        <v>20000</v>
      </c>
      <c r="U94" s="11" t="e">
        <f t="shared" si="1"/>
        <v>#VALUE!</v>
      </c>
      <c r="X94" s="27">
        <v>1.1370477432096799</v>
      </c>
    </row>
    <row r="95" spans="1:38" x14ac:dyDescent="0.2">
      <c r="A95" s="11" t="s">
        <v>328</v>
      </c>
      <c r="B95" s="5" t="s">
        <v>111</v>
      </c>
      <c r="C95" s="3" t="s">
        <v>181</v>
      </c>
      <c r="D95" s="4" t="s">
        <v>2172</v>
      </c>
      <c r="E95" s="3" t="s">
        <v>184</v>
      </c>
      <c r="F95" s="11" t="s">
        <v>2173</v>
      </c>
      <c r="G95" s="15" t="s">
        <v>191</v>
      </c>
      <c r="H95" s="15" t="s">
        <v>2174</v>
      </c>
      <c r="I95" s="11" t="s">
        <v>198</v>
      </c>
      <c r="J95" s="11" t="s">
        <v>2175</v>
      </c>
      <c r="K95" s="11"/>
      <c r="L95" s="11"/>
      <c r="M95" s="11"/>
      <c r="N95" s="11">
        <v>0.989232562377515</v>
      </c>
      <c r="O95" s="11">
        <v>1.85188650991297E-3</v>
      </c>
      <c r="P95" s="11"/>
      <c r="Q95" s="11">
        <v>16955</v>
      </c>
      <c r="R95" s="11">
        <v>20000</v>
      </c>
      <c r="S95" s="11">
        <v>18301</v>
      </c>
      <c r="T95" s="11">
        <v>20000</v>
      </c>
      <c r="U95" s="11" t="e">
        <f t="shared" si="1"/>
        <v>#VALUE!</v>
      </c>
      <c r="V95" s="11"/>
      <c r="W95" s="11"/>
      <c r="X95" s="11">
        <v>1.0066408073322299</v>
      </c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</row>
    <row r="96" spans="1:38" x14ac:dyDescent="0.2">
      <c r="A96" s="11" t="s">
        <v>328</v>
      </c>
      <c r="B96" s="5"/>
      <c r="C96" s="3" t="s">
        <v>181</v>
      </c>
      <c r="D96" s="4" t="s">
        <v>2176</v>
      </c>
      <c r="E96" s="3" t="s">
        <v>184</v>
      </c>
      <c r="F96" s="11" t="s">
        <v>2177</v>
      </c>
      <c r="G96" s="15" t="s">
        <v>191</v>
      </c>
      <c r="H96" s="15" t="s">
        <v>2178</v>
      </c>
      <c r="I96" s="11" t="s">
        <v>198</v>
      </c>
      <c r="J96" s="11" t="s">
        <v>2179</v>
      </c>
      <c r="K96" s="11"/>
      <c r="L96" s="11"/>
      <c r="M96" s="11"/>
      <c r="N96" s="11">
        <v>1.17873047242866</v>
      </c>
      <c r="O96" s="11">
        <v>2.37489949784405E-3</v>
      </c>
      <c r="P96" s="11"/>
      <c r="Q96" s="11">
        <v>16479</v>
      </c>
      <c r="R96" s="11">
        <v>20000</v>
      </c>
      <c r="S96" s="11">
        <v>20000</v>
      </c>
      <c r="T96" s="11">
        <v>20000</v>
      </c>
      <c r="U96" s="11" t="e">
        <f t="shared" si="1"/>
        <v>#VALUE!</v>
      </c>
      <c r="V96" s="11"/>
      <c r="W96" s="11"/>
      <c r="X96" s="11">
        <v>1.1932733618139599</v>
      </c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</row>
    <row r="97" spans="1:38" x14ac:dyDescent="0.2">
      <c r="A97" s="11" t="s">
        <v>328</v>
      </c>
      <c r="B97" s="5"/>
      <c r="C97" s="3" t="s">
        <v>181</v>
      </c>
      <c r="D97" s="4" t="s">
        <v>2180</v>
      </c>
      <c r="E97" s="3" t="s">
        <v>184</v>
      </c>
      <c r="F97" s="11" t="s">
        <v>2181</v>
      </c>
      <c r="G97" s="15" t="s">
        <v>191</v>
      </c>
      <c r="H97" s="15" t="s">
        <v>2182</v>
      </c>
      <c r="I97" s="11" t="s">
        <v>198</v>
      </c>
      <c r="J97" s="11" t="s">
        <v>2183</v>
      </c>
      <c r="K97" s="11"/>
      <c r="L97" s="11"/>
      <c r="M97" s="11"/>
      <c r="N97" s="11">
        <v>1.2895158452881701</v>
      </c>
      <c r="O97" s="11">
        <v>3.3987629995719001E-3</v>
      </c>
      <c r="P97" s="11"/>
      <c r="Q97" s="11">
        <v>16743</v>
      </c>
      <c r="R97" s="11">
        <v>20000</v>
      </c>
      <c r="S97" s="11">
        <v>20000</v>
      </c>
      <c r="T97" s="11">
        <v>20000</v>
      </c>
      <c r="U97" s="11" t="e">
        <f t="shared" si="1"/>
        <v>#VALUE!</v>
      </c>
      <c r="V97" s="11"/>
      <c r="W97" s="11"/>
      <c r="X97" s="11">
        <v>1.3021913296690499</v>
      </c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</row>
    <row r="98" spans="1:38" x14ac:dyDescent="0.2">
      <c r="A98" s="11" t="s">
        <v>328</v>
      </c>
      <c r="B98" s="5"/>
      <c r="C98" s="3" t="s">
        <v>181</v>
      </c>
      <c r="D98" s="4" t="s">
        <v>2184</v>
      </c>
      <c r="E98" s="3" t="s">
        <v>184</v>
      </c>
      <c r="F98" s="11" t="s">
        <v>2185</v>
      </c>
      <c r="G98" s="15" t="s">
        <v>191</v>
      </c>
      <c r="H98" s="15" t="s">
        <v>2186</v>
      </c>
      <c r="I98" s="11" t="s">
        <v>198</v>
      </c>
      <c r="J98" s="11" t="s">
        <v>2187</v>
      </c>
      <c r="K98" s="11"/>
      <c r="L98" s="11"/>
      <c r="M98" s="11"/>
      <c r="N98" s="11">
        <v>1.2512616322327601</v>
      </c>
      <c r="O98" s="11">
        <v>3.1215488343309498E-3</v>
      </c>
      <c r="P98" s="11"/>
      <c r="Q98" s="11">
        <v>16249</v>
      </c>
      <c r="R98" s="11">
        <v>20000</v>
      </c>
      <c r="S98" s="11">
        <v>20000</v>
      </c>
      <c r="T98" s="11">
        <v>20000</v>
      </c>
      <c r="U98" s="11" t="e">
        <f t="shared" si="1"/>
        <v>#VALUE!</v>
      </c>
      <c r="V98" s="11"/>
      <c r="W98" s="11"/>
      <c r="X98" s="11">
        <v>1.2598014519841001</v>
      </c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 spans="1:38" s="21" customFormat="1" x14ac:dyDescent="0.2">
      <c r="A99" s="18" t="s">
        <v>313</v>
      </c>
      <c r="B99" s="30" t="s">
        <v>96</v>
      </c>
      <c r="C99" s="20" t="s">
        <v>181</v>
      </c>
      <c r="D99" s="19" t="s">
        <v>1984</v>
      </c>
      <c r="E99" s="20" t="s">
        <v>184</v>
      </c>
      <c r="F99" s="21" t="s">
        <v>1985</v>
      </c>
      <c r="G99" s="23" t="s">
        <v>159</v>
      </c>
      <c r="H99" s="23" t="s">
        <v>1280</v>
      </c>
      <c r="I99" s="21" t="s">
        <v>197</v>
      </c>
      <c r="J99" s="21" t="s">
        <v>1986</v>
      </c>
      <c r="K99"/>
      <c r="L99"/>
      <c r="N99" s="21">
        <v>1.0469163154369601</v>
      </c>
      <c r="O99" s="21">
        <v>2.3574750945034302E-3</v>
      </c>
      <c r="Q99" s="21">
        <v>20000</v>
      </c>
      <c r="R99" s="21">
        <v>20000</v>
      </c>
      <c r="S99" s="21">
        <v>20000</v>
      </c>
      <c r="T99" s="21">
        <v>20000</v>
      </c>
      <c r="U99" s="11" t="e">
        <f t="shared" si="1"/>
        <v>#VALUE!</v>
      </c>
      <c r="X99" s="21">
        <v>1.0650918912308001</v>
      </c>
    </row>
    <row r="100" spans="1:38" s="11" customFormat="1" x14ac:dyDescent="0.2">
      <c r="A100" s="18" t="s">
        <v>313</v>
      </c>
      <c r="B100" s="5"/>
      <c r="C100" s="3" t="s">
        <v>181</v>
      </c>
      <c r="D100" s="4" t="s">
        <v>1987</v>
      </c>
      <c r="E100" s="3" t="s">
        <v>184</v>
      </c>
      <c r="F100" s="11" t="s">
        <v>1988</v>
      </c>
      <c r="G100" s="15" t="s">
        <v>159</v>
      </c>
      <c r="H100" s="15" t="s">
        <v>443</v>
      </c>
      <c r="I100" t="s">
        <v>197</v>
      </c>
      <c r="J100" t="s">
        <v>1989</v>
      </c>
      <c r="K100"/>
      <c r="L100"/>
      <c r="M100"/>
      <c r="N100">
        <v>0.943524300737829</v>
      </c>
      <c r="O100">
        <v>1.42505451968019E-3</v>
      </c>
      <c r="P100"/>
      <c r="Q100">
        <v>17782</v>
      </c>
      <c r="R100">
        <v>19419</v>
      </c>
      <c r="S100">
        <v>20000</v>
      </c>
      <c r="T100">
        <v>2264</v>
      </c>
      <c r="U100" s="11" t="e">
        <f t="shared" si="1"/>
        <v>#VALUE!</v>
      </c>
      <c r="V100"/>
      <c r="W100"/>
      <c r="X100">
        <v>0.95888439101689404</v>
      </c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s="11" customFormat="1" x14ac:dyDescent="0.2">
      <c r="A101" s="18" t="s">
        <v>313</v>
      </c>
      <c r="B101" s="5"/>
      <c r="C101" s="3" t="s">
        <v>181</v>
      </c>
      <c r="D101" s="4" t="s">
        <v>1990</v>
      </c>
      <c r="E101" s="3" t="s">
        <v>184</v>
      </c>
      <c r="F101" s="11" t="s">
        <v>1991</v>
      </c>
      <c r="G101" s="15" t="s">
        <v>159</v>
      </c>
      <c r="H101" s="15" t="s">
        <v>446</v>
      </c>
      <c r="I101" t="s">
        <v>197</v>
      </c>
      <c r="J101" t="s">
        <v>1992</v>
      </c>
      <c r="K101"/>
      <c r="L101"/>
      <c r="M101"/>
      <c r="N101">
        <v>1.2118670096617099</v>
      </c>
      <c r="O101">
        <v>2.1986469541487598E-3</v>
      </c>
      <c r="P101"/>
      <c r="Q101">
        <v>20000</v>
      </c>
      <c r="R101">
        <v>20000</v>
      </c>
      <c r="S101">
        <v>20000</v>
      </c>
      <c r="T101">
        <v>20000</v>
      </c>
      <c r="U101" s="11" t="e">
        <f t="shared" si="1"/>
        <v>#VALUE!</v>
      </c>
      <c r="V101"/>
      <c r="W101"/>
      <c r="X101">
        <v>1.2282734925916601</v>
      </c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s="27" customFormat="1" x14ac:dyDescent="0.2">
      <c r="A102" s="18" t="s">
        <v>313</v>
      </c>
      <c r="B102" s="31"/>
      <c r="C102" s="26" t="s">
        <v>181</v>
      </c>
      <c r="D102" s="25" t="s">
        <v>1993</v>
      </c>
      <c r="E102" s="26" t="s">
        <v>184</v>
      </c>
      <c r="F102" s="27" t="s">
        <v>1994</v>
      </c>
      <c r="G102" s="29" t="s">
        <v>159</v>
      </c>
      <c r="H102" s="29" t="s">
        <v>449</v>
      </c>
      <c r="I102" s="27" t="s">
        <v>197</v>
      </c>
      <c r="J102" s="27" t="s">
        <v>1995</v>
      </c>
      <c r="K102"/>
      <c r="L102"/>
      <c r="N102" s="27">
        <v>0.99751141112596498</v>
      </c>
      <c r="O102" s="27">
        <v>2.5399791808517502E-3</v>
      </c>
      <c r="Q102" s="27">
        <v>5459</v>
      </c>
      <c r="R102" s="27">
        <v>2178</v>
      </c>
      <c r="S102" s="27">
        <v>20000</v>
      </c>
      <c r="T102" s="27">
        <v>20000</v>
      </c>
      <c r="U102" s="11" t="e">
        <f t="shared" si="1"/>
        <v>#VALUE!</v>
      </c>
      <c r="X102" s="27">
        <v>1.0077395972937899</v>
      </c>
    </row>
    <row r="103" spans="1:38" x14ac:dyDescent="0.2">
      <c r="A103" s="11" t="s">
        <v>306</v>
      </c>
      <c r="B103" s="5" t="s">
        <v>89</v>
      </c>
      <c r="C103" s="3" t="s">
        <v>183</v>
      </c>
      <c r="D103" s="4" t="s">
        <v>1896</v>
      </c>
      <c r="E103" s="3" t="s">
        <v>186</v>
      </c>
      <c r="F103" s="11" t="s">
        <v>1897</v>
      </c>
      <c r="G103" s="15" t="s">
        <v>189</v>
      </c>
      <c r="H103" s="15" t="s">
        <v>1898</v>
      </c>
      <c r="I103" s="11" t="s">
        <v>193</v>
      </c>
      <c r="J103" s="11" t="s">
        <v>1899</v>
      </c>
      <c r="K103" s="11"/>
      <c r="L103" s="11"/>
      <c r="M103" s="11"/>
      <c r="N103" s="11">
        <v>7.8106861632075197E-2</v>
      </c>
      <c r="O103" s="11">
        <v>7.55289951314736E-4</v>
      </c>
      <c r="P103" s="11"/>
      <c r="Q103" s="11">
        <v>17333</v>
      </c>
      <c r="R103" s="11">
        <v>15964</v>
      </c>
      <c r="S103" s="11">
        <v>16613</v>
      </c>
      <c r="T103" s="11">
        <v>14310</v>
      </c>
      <c r="U103" s="11" t="e">
        <f t="shared" si="1"/>
        <v>#VALUE!</v>
      </c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</row>
    <row r="104" spans="1:38" x14ac:dyDescent="0.2">
      <c r="A104" s="11" t="s">
        <v>306</v>
      </c>
      <c r="B104" s="5"/>
      <c r="C104" s="3" t="s">
        <v>183</v>
      </c>
      <c r="D104" s="4" t="s">
        <v>1900</v>
      </c>
      <c r="E104" s="3" t="s">
        <v>186</v>
      </c>
      <c r="F104" s="11" t="s">
        <v>1901</v>
      </c>
      <c r="G104" s="15" t="s">
        <v>189</v>
      </c>
      <c r="H104" s="15" t="s">
        <v>1902</v>
      </c>
      <c r="I104" s="11" t="s">
        <v>193</v>
      </c>
      <c r="J104" s="11" t="s">
        <v>1903</v>
      </c>
      <c r="K104" s="11"/>
      <c r="L104" s="11"/>
      <c r="M104" s="11"/>
      <c r="N104" s="11">
        <v>3.8366494608724301E-2</v>
      </c>
      <c r="O104" s="11">
        <v>1.03287919370439E-3</v>
      </c>
      <c r="P104" s="11"/>
      <c r="Q104" s="11">
        <v>18322</v>
      </c>
      <c r="R104" s="11">
        <v>19724</v>
      </c>
      <c r="S104" s="11">
        <v>5032</v>
      </c>
      <c r="T104" s="11">
        <v>20000</v>
      </c>
      <c r="U104" s="11" t="e">
        <f t="shared" si="1"/>
        <v>#VALUE!</v>
      </c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</row>
    <row r="105" spans="1:38" x14ac:dyDescent="0.2">
      <c r="A105" s="11" t="s">
        <v>306</v>
      </c>
      <c r="B105" s="5"/>
      <c r="C105" s="3" t="s">
        <v>183</v>
      </c>
      <c r="D105" s="4" t="s">
        <v>1904</v>
      </c>
      <c r="E105" s="3" t="s">
        <v>186</v>
      </c>
      <c r="F105" s="11" t="s">
        <v>1905</v>
      </c>
      <c r="G105" s="15" t="s">
        <v>189</v>
      </c>
      <c r="H105" s="15" t="s">
        <v>1906</v>
      </c>
      <c r="I105" s="11" t="s">
        <v>193</v>
      </c>
      <c r="J105" s="11" t="s">
        <v>1907</v>
      </c>
      <c r="K105" s="11"/>
      <c r="L105" s="11"/>
      <c r="M105" s="11"/>
      <c r="N105" s="11">
        <v>4.8202026776915402E-2</v>
      </c>
      <c r="O105" s="11">
        <v>1.1405457502356301E-3</v>
      </c>
      <c r="P105" s="11"/>
      <c r="Q105" s="11">
        <v>19648</v>
      </c>
      <c r="R105" s="11">
        <v>17608</v>
      </c>
      <c r="S105" s="11">
        <v>19754</v>
      </c>
      <c r="T105" s="11">
        <v>16540</v>
      </c>
      <c r="U105" s="11" t="e">
        <f t="shared" si="1"/>
        <v>#VALUE!</v>
      </c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</row>
    <row r="106" spans="1:38" x14ac:dyDescent="0.2">
      <c r="A106" s="11" t="s">
        <v>306</v>
      </c>
      <c r="B106" s="5"/>
      <c r="C106" s="3" t="s">
        <v>183</v>
      </c>
      <c r="D106" s="4" t="s">
        <v>1908</v>
      </c>
      <c r="E106" s="3" t="s">
        <v>186</v>
      </c>
      <c r="F106" s="11" t="s">
        <v>1909</v>
      </c>
      <c r="G106" s="15" t="s">
        <v>189</v>
      </c>
      <c r="H106" s="15" t="s">
        <v>1910</v>
      </c>
      <c r="I106" s="11" t="s">
        <v>193</v>
      </c>
      <c r="J106" s="11" t="s">
        <v>1911</v>
      </c>
      <c r="K106" s="11"/>
      <c r="L106" s="11"/>
      <c r="M106" s="11"/>
      <c r="N106" s="11">
        <v>1.05974162623426</v>
      </c>
      <c r="O106" s="11">
        <v>1.4808549272176199E-3</v>
      </c>
      <c r="P106" s="11"/>
      <c r="Q106" s="11">
        <v>19324</v>
      </c>
      <c r="R106" s="11">
        <v>17518</v>
      </c>
      <c r="S106" s="11">
        <v>18868</v>
      </c>
      <c r="T106" s="11">
        <v>16604</v>
      </c>
      <c r="U106" s="11" t="e">
        <f t="shared" si="1"/>
        <v>#VALUE!</v>
      </c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s="21" customFormat="1" x14ac:dyDescent="0.2">
      <c r="A107" s="18" t="s">
        <v>278</v>
      </c>
      <c r="B107" s="30" t="s">
        <v>60</v>
      </c>
      <c r="C107" s="20" t="s">
        <v>171</v>
      </c>
      <c r="D107" s="19" t="s">
        <v>1172</v>
      </c>
      <c r="E107" s="20" t="s">
        <v>172</v>
      </c>
      <c r="F107" s="21" t="s">
        <v>2212</v>
      </c>
      <c r="G107" s="23" t="s">
        <v>188</v>
      </c>
      <c r="H107" s="23" t="s">
        <v>1517</v>
      </c>
      <c r="I107" s="21" t="s">
        <v>192</v>
      </c>
      <c r="J107" s="21" t="s">
        <v>1518</v>
      </c>
      <c r="N107" s="21">
        <v>0.543306196734059</v>
      </c>
      <c r="O107" s="21">
        <v>1.9013290898616799E-3</v>
      </c>
      <c r="Q107" s="21">
        <v>2226</v>
      </c>
      <c r="R107" s="21">
        <v>1724</v>
      </c>
      <c r="S107" s="21">
        <v>4750</v>
      </c>
      <c r="T107" s="21">
        <v>20000</v>
      </c>
      <c r="U107" s="11" t="e">
        <f t="shared" si="1"/>
        <v>#VALUE!</v>
      </c>
    </row>
    <row r="108" spans="1:38" s="11" customFormat="1" x14ac:dyDescent="0.2">
      <c r="A108" s="18" t="s">
        <v>278</v>
      </c>
      <c r="B108" s="5"/>
      <c r="C108" s="3" t="s">
        <v>171</v>
      </c>
      <c r="D108" s="4" t="s">
        <v>1173</v>
      </c>
      <c r="E108" s="3" t="s">
        <v>172</v>
      </c>
      <c r="F108" s="11" t="s">
        <v>1174</v>
      </c>
      <c r="G108" s="15" t="s">
        <v>188</v>
      </c>
      <c r="H108" s="15" t="s">
        <v>1519</v>
      </c>
      <c r="I108" s="11" t="s">
        <v>192</v>
      </c>
      <c r="J108" s="11" t="s">
        <v>1520</v>
      </c>
      <c r="N108" s="11">
        <v>0.85343971107086403</v>
      </c>
      <c r="O108" s="11">
        <v>4.9636872069177998E-4</v>
      </c>
      <c r="Q108" s="11">
        <v>14745</v>
      </c>
      <c r="R108" s="11">
        <v>14847</v>
      </c>
      <c r="S108" s="11">
        <v>17322</v>
      </c>
      <c r="T108" s="11">
        <v>20000</v>
      </c>
      <c r="U108" s="11" t="e">
        <f t="shared" si="1"/>
        <v>#VALUE!</v>
      </c>
    </row>
    <row r="109" spans="1:38" s="11" customFormat="1" x14ac:dyDescent="0.2">
      <c r="A109" s="18" t="s">
        <v>278</v>
      </c>
      <c r="B109" s="5"/>
      <c r="C109" s="3" t="s">
        <v>171</v>
      </c>
      <c r="D109" s="4" t="s">
        <v>1175</v>
      </c>
      <c r="E109" s="3" t="s">
        <v>172</v>
      </c>
      <c r="F109" s="11" t="s">
        <v>1176</v>
      </c>
      <c r="G109" s="15" t="s">
        <v>188</v>
      </c>
      <c r="H109" s="15" t="s">
        <v>1521</v>
      </c>
      <c r="I109" s="11" t="s">
        <v>192</v>
      </c>
      <c r="J109" s="11" t="s">
        <v>1522</v>
      </c>
      <c r="N109" s="11">
        <v>0.96939775684224205</v>
      </c>
      <c r="O109" s="11">
        <v>4.8171347971668899E-4</v>
      </c>
      <c r="Q109" s="11">
        <v>17507</v>
      </c>
      <c r="R109" s="11">
        <v>19314</v>
      </c>
      <c r="S109" s="11">
        <v>17283</v>
      </c>
      <c r="T109" s="11">
        <v>16255</v>
      </c>
      <c r="U109" s="11" t="e">
        <f t="shared" si="1"/>
        <v>#VALUE!</v>
      </c>
    </row>
    <row r="110" spans="1:38" s="27" customFormat="1" x14ac:dyDescent="0.2">
      <c r="A110" s="18" t="s">
        <v>278</v>
      </c>
      <c r="B110" s="31"/>
      <c r="C110" s="26" t="s">
        <v>171</v>
      </c>
      <c r="D110" s="25" t="s">
        <v>1177</v>
      </c>
      <c r="E110" s="26" t="s">
        <v>172</v>
      </c>
      <c r="F110" s="27" t="s">
        <v>1178</v>
      </c>
      <c r="G110" s="29" t="s">
        <v>188</v>
      </c>
      <c r="H110" s="29" t="s">
        <v>1523</v>
      </c>
      <c r="I110" s="27" t="s">
        <v>192</v>
      </c>
      <c r="J110" s="27" t="s">
        <v>1524</v>
      </c>
      <c r="N110" s="27">
        <v>1.1815653047322401</v>
      </c>
      <c r="O110" s="27">
        <v>1.9301850574316699E-3</v>
      </c>
      <c r="Q110" s="27">
        <v>19004</v>
      </c>
      <c r="R110" s="27">
        <v>14667</v>
      </c>
      <c r="S110" s="27">
        <v>4414</v>
      </c>
      <c r="T110" s="27">
        <v>20000</v>
      </c>
      <c r="U110" s="11" t="e">
        <f t="shared" si="1"/>
        <v>#VALUE!</v>
      </c>
    </row>
    <row r="111" spans="1:38" x14ac:dyDescent="0.2">
      <c r="A111" s="11" t="s">
        <v>228</v>
      </c>
      <c r="B111" s="5" t="s">
        <v>10</v>
      </c>
      <c r="C111" t="s">
        <v>2271</v>
      </c>
      <c r="D111" t="s">
        <v>2255</v>
      </c>
      <c r="E111" t="s">
        <v>2271</v>
      </c>
      <c r="F111" t="s">
        <v>2259</v>
      </c>
      <c r="G111" t="s">
        <v>2271</v>
      </c>
      <c r="H111" t="s">
        <v>2263</v>
      </c>
      <c r="I111" t="s">
        <v>2271</v>
      </c>
      <c r="J111" t="s">
        <v>2267</v>
      </c>
      <c r="K111" s="11">
        <v>0.78075977449743605</v>
      </c>
      <c r="L111" s="11">
        <v>1.47845813257732E-3</v>
      </c>
      <c r="M111" s="11"/>
      <c r="N111" s="11">
        <v>0.88419904980091901</v>
      </c>
      <c r="O111" s="11">
        <v>1.3596509241158099E-3</v>
      </c>
      <c r="P111" s="11"/>
      <c r="Q111" s="11">
        <v>17632</v>
      </c>
      <c r="R111" s="11">
        <v>20000</v>
      </c>
      <c r="S111" s="11">
        <v>20000</v>
      </c>
      <c r="T111" s="11">
        <v>20000</v>
      </c>
      <c r="U111" s="11" t="e">
        <f t="shared" si="1"/>
        <v>#VALUE!</v>
      </c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 spans="1:38" x14ac:dyDescent="0.2">
      <c r="A112" s="11" t="s">
        <v>228</v>
      </c>
      <c r="B112" s="5"/>
      <c r="C112" t="s">
        <v>2271</v>
      </c>
      <c r="D112" t="s">
        <v>2256</v>
      </c>
      <c r="E112" t="s">
        <v>2271</v>
      </c>
      <c r="F112" t="s">
        <v>2260</v>
      </c>
      <c r="G112" t="s">
        <v>2271</v>
      </c>
      <c r="H112" t="s">
        <v>2264</v>
      </c>
      <c r="I112" t="s">
        <v>2271</v>
      </c>
      <c r="J112" t="s">
        <v>2268</v>
      </c>
      <c r="K112" s="11">
        <v>0.80737153368294001</v>
      </c>
      <c r="L112" s="11">
        <v>6.1878415255672804E-4</v>
      </c>
      <c r="M112" s="11"/>
      <c r="N112" s="11">
        <v>0.85536996997361103</v>
      </c>
      <c r="O112" s="11">
        <v>6.4234860228251504E-4</v>
      </c>
      <c r="P112" s="11"/>
      <c r="Q112" s="11">
        <v>17933</v>
      </c>
      <c r="R112" s="11">
        <v>20000</v>
      </c>
      <c r="S112" s="11">
        <v>20000</v>
      </c>
      <c r="T112" s="11">
        <v>20000</v>
      </c>
      <c r="U112" s="11" t="e">
        <f t="shared" si="1"/>
        <v>#VALUE!</v>
      </c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</row>
    <row r="113" spans="1:38" x14ac:dyDescent="0.2">
      <c r="A113" s="11" t="s">
        <v>228</v>
      </c>
      <c r="B113" s="5"/>
      <c r="C113" t="s">
        <v>2271</v>
      </c>
      <c r="D113" t="s">
        <v>2257</v>
      </c>
      <c r="E113" t="s">
        <v>2271</v>
      </c>
      <c r="F113" t="s">
        <v>2261</v>
      </c>
      <c r="G113" t="s">
        <v>2271</v>
      </c>
      <c r="H113" t="s">
        <v>2265</v>
      </c>
      <c r="I113" t="s">
        <v>2271</v>
      </c>
      <c r="J113" t="s">
        <v>2269</v>
      </c>
      <c r="K113" s="36">
        <v>0.241651290944502</v>
      </c>
      <c r="L113" s="11">
        <v>6.3081979909390695E-4</v>
      </c>
      <c r="M113" s="11"/>
      <c r="N113" s="11">
        <v>7.0395111347048803E-2</v>
      </c>
      <c r="O113" s="11">
        <v>5.1050779994458095E-4</v>
      </c>
      <c r="P113" s="11" t="s">
        <v>204</v>
      </c>
      <c r="Q113" s="11">
        <v>14957</v>
      </c>
      <c r="R113" s="11">
        <v>14976</v>
      </c>
      <c r="S113" s="11">
        <v>16882</v>
      </c>
      <c r="T113" s="11">
        <v>17295</v>
      </c>
      <c r="U113" s="11" t="e">
        <f t="shared" si="1"/>
        <v>#VALUE!</v>
      </c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</row>
    <row r="114" spans="1:38" x14ac:dyDescent="0.2">
      <c r="A114" s="11" t="s">
        <v>228</v>
      </c>
      <c r="B114" s="5"/>
      <c r="C114" t="s">
        <v>2271</v>
      </c>
      <c r="D114" t="s">
        <v>2258</v>
      </c>
      <c r="E114" t="s">
        <v>2271</v>
      </c>
      <c r="F114" t="s">
        <v>2262</v>
      </c>
      <c r="G114" t="s">
        <v>2271</v>
      </c>
      <c r="H114" t="s">
        <v>2266</v>
      </c>
      <c r="I114" t="s">
        <v>2271</v>
      </c>
      <c r="J114" t="s">
        <v>2270</v>
      </c>
      <c r="K114" s="11">
        <v>0.92156160493325201</v>
      </c>
      <c r="L114" s="11">
        <v>1.17243340149444E-3</v>
      </c>
      <c r="M114" s="11"/>
      <c r="N114" s="11">
        <v>0.94717134131621805</v>
      </c>
      <c r="O114" s="11">
        <v>2.0005041677245601E-3</v>
      </c>
      <c r="P114" s="11"/>
      <c r="Q114" s="11">
        <v>17618</v>
      </c>
      <c r="R114" s="11">
        <v>20000</v>
      </c>
      <c r="S114" s="11">
        <v>20000</v>
      </c>
      <c r="T114" s="11">
        <v>20000</v>
      </c>
      <c r="U114" s="11" t="e">
        <f t="shared" si="1"/>
        <v>#VALUE!</v>
      </c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</row>
    <row r="115" spans="1:38" s="21" customFormat="1" x14ac:dyDescent="0.2">
      <c r="A115" s="18" t="s">
        <v>290</v>
      </c>
      <c r="B115" s="30" t="s">
        <v>73</v>
      </c>
      <c r="C115" s="45" t="s">
        <v>182</v>
      </c>
      <c r="D115" s="34" t="s">
        <v>1674</v>
      </c>
      <c r="E115" s="45" t="s">
        <v>185</v>
      </c>
      <c r="F115" s="51" t="s">
        <v>1675</v>
      </c>
      <c r="G115" s="23" t="s">
        <v>187</v>
      </c>
      <c r="H115" s="23" t="s">
        <v>1676</v>
      </c>
      <c r="I115" s="21" t="s">
        <v>193</v>
      </c>
      <c r="J115" s="21" t="s">
        <v>1677</v>
      </c>
      <c r="N115" s="21">
        <v>5.2734378310507903E-2</v>
      </c>
      <c r="O115" s="21">
        <v>1.13316667418579E-3</v>
      </c>
      <c r="Q115" s="21">
        <v>19541</v>
      </c>
      <c r="R115" s="21">
        <v>19809</v>
      </c>
      <c r="S115" s="21">
        <v>20000</v>
      </c>
      <c r="T115" s="21">
        <v>20000</v>
      </c>
      <c r="U115" s="11" t="e">
        <f t="shared" si="1"/>
        <v>#VALUE!</v>
      </c>
    </row>
    <row r="116" spans="1:38" s="11" customFormat="1" x14ac:dyDescent="0.2">
      <c r="A116" s="18" t="s">
        <v>290</v>
      </c>
      <c r="B116" s="5"/>
      <c r="C116" s="6" t="s">
        <v>182</v>
      </c>
      <c r="D116" s="7" t="s">
        <v>1678</v>
      </c>
      <c r="E116" s="6" t="s">
        <v>185</v>
      </c>
      <c r="F116" s="10" t="s">
        <v>1679</v>
      </c>
      <c r="G116" s="15" t="s">
        <v>187</v>
      </c>
      <c r="H116" s="15" t="s">
        <v>1680</v>
      </c>
      <c r="I116" s="11" t="s">
        <v>193</v>
      </c>
      <c r="J116" s="11" t="s">
        <v>1681</v>
      </c>
      <c r="N116" s="11">
        <v>4.8487041784116398E-2</v>
      </c>
      <c r="O116" s="11">
        <v>1.41338349392061E-3</v>
      </c>
      <c r="Q116" s="11">
        <v>17572</v>
      </c>
      <c r="R116" s="11">
        <v>16922</v>
      </c>
      <c r="S116" s="11">
        <v>18682</v>
      </c>
      <c r="T116" s="11">
        <v>14705</v>
      </c>
      <c r="U116" s="11" t="e">
        <f t="shared" si="1"/>
        <v>#VALUE!</v>
      </c>
    </row>
    <row r="117" spans="1:38" s="11" customFormat="1" x14ac:dyDescent="0.2">
      <c r="A117" s="18" t="s">
        <v>290</v>
      </c>
      <c r="B117" s="5"/>
      <c r="C117" s="6" t="s">
        <v>182</v>
      </c>
      <c r="D117" s="7" t="s">
        <v>1682</v>
      </c>
      <c r="E117" s="6" t="s">
        <v>185</v>
      </c>
      <c r="F117" s="10" t="s">
        <v>1683</v>
      </c>
      <c r="G117" s="15" t="s">
        <v>187</v>
      </c>
      <c r="H117" s="15" t="s">
        <v>1684</v>
      </c>
      <c r="I117" s="11" t="s">
        <v>193</v>
      </c>
      <c r="J117" s="11" t="s">
        <v>1685</v>
      </c>
      <c r="N117" s="11">
        <v>1.28074135737997</v>
      </c>
      <c r="O117" s="11">
        <v>3.7650243081438699E-3</v>
      </c>
      <c r="Q117" s="11">
        <v>16868</v>
      </c>
      <c r="R117" s="11">
        <v>16777</v>
      </c>
      <c r="S117" s="11">
        <v>16405</v>
      </c>
      <c r="T117" s="11">
        <v>17876</v>
      </c>
      <c r="U117" s="11" t="e">
        <f t="shared" si="1"/>
        <v>#VALUE!</v>
      </c>
    </row>
    <row r="118" spans="1:38" s="27" customFormat="1" x14ac:dyDescent="0.2">
      <c r="A118" s="18" t="s">
        <v>290</v>
      </c>
      <c r="B118" s="31"/>
      <c r="C118" s="46" t="s">
        <v>182</v>
      </c>
      <c r="D118" s="35" t="s">
        <v>1686</v>
      </c>
      <c r="E118" s="46" t="s">
        <v>185</v>
      </c>
      <c r="F118" s="53" t="s">
        <v>1687</v>
      </c>
      <c r="G118" s="29" t="s">
        <v>187</v>
      </c>
      <c r="H118" s="29" t="s">
        <v>1688</v>
      </c>
      <c r="I118" s="27" t="s">
        <v>193</v>
      </c>
      <c r="J118" s="27" t="s">
        <v>1689</v>
      </c>
      <c r="N118" s="27">
        <v>4.39281797989335E-2</v>
      </c>
      <c r="O118" s="27">
        <v>1.1433516181683699E-3</v>
      </c>
      <c r="Q118" s="27">
        <v>18011</v>
      </c>
      <c r="R118" s="27">
        <v>17041</v>
      </c>
      <c r="S118" s="27">
        <v>18653</v>
      </c>
      <c r="T118" s="27">
        <v>17317</v>
      </c>
      <c r="U118" s="11" t="e">
        <f t="shared" si="1"/>
        <v>#VALUE!</v>
      </c>
    </row>
    <row r="119" spans="1:38" x14ac:dyDescent="0.2">
      <c r="A119" s="11" t="s">
        <v>325</v>
      </c>
      <c r="B119" s="5" t="s">
        <v>108</v>
      </c>
      <c r="C119" s="3" t="s">
        <v>181</v>
      </c>
      <c r="D119" s="4" t="s">
        <v>2124</v>
      </c>
      <c r="E119" s="3" t="s">
        <v>184</v>
      </c>
      <c r="F119" s="11" t="s">
        <v>2125</v>
      </c>
      <c r="G119" s="15" t="s">
        <v>191</v>
      </c>
      <c r="H119" s="15" t="s">
        <v>2126</v>
      </c>
      <c r="I119" t="s">
        <v>197</v>
      </c>
      <c r="J119" t="s">
        <v>2127</v>
      </c>
      <c r="N119">
        <v>0.90165746408458602</v>
      </c>
      <c r="O119">
        <v>2.32267966597509E-3</v>
      </c>
      <c r="Q119">
        <v>16643</v>
      </c>
      <c r="R119">
        <v>20000</v>
      </c>
      <c r="S119">
        <v>20000</v>
      </c>
      <c r="T119">
        <v>20000</v>
      </c>
      <c r="U119" s="11" t="e">
        <f t="shared" si="1"/>
        <v>#VALUE!</v>
      </c>
    </row>
    <row r="120" spans="1:38" x14ac:dyDescent="0.2">
      <c r="A120" s="11" t="s">
        <v>325</v>
      </c>
      <c r="B120" s="5"/>
      <c r="C120" s="3" t="s">
        <v>181</v>
      </c>
      <c r="D120" s="4" t="s">
        <v>2128</v>
      </c>
      <c r="E120" s="3" t="s">
        <v>184</v>
      </c>
      <c r="F120" s="11" t="s">
        <v>2129</v>
      </c>
      <c r="G120" s="15" t="s">
        <v>191</v>
      </c>
      <c r="H120" s="15" t="s">
        <v>2130</v>
      </c>
      <c r="I120" t="s">
        <v>197</v>
      </c>
      <c r="J120" t="s">
        <v>2131</v>
      </c>
      <c r="N120">
        <v>0.96494392774031301</v>
      </c>
      <c r="O120">
        <v>2.62931116715909E-3</v>
      </c>
      <c r="Q120">
        <v>16387</v>
      </c>
      <c r="R120">
        <v>20000</v>
      </c>
      <c r="S120">
        <v>20000</v>
      </c>
      <c r="T120">
        <v>19814</v>
      </c>
      <c r="U120" s="11" t="e">
        <f t="shared" si="1"/>
        <v>#VALUE!</v>
      </c>
    </row>
    <row r="121" spans="1:38" x14ac:dyDescent="0.2">
      <c r="A121" s="11" t="s">
        <v>325</v>
      </c>
      <c r="B121" s="5"/>
      <c r="C121" s="3" t="s">
        <v>181</v>
      </c>
      <c r="D121" s="4" t="s">
        <v>2132</v>
      </c>
      <c r="E121" s="3" t="s">
        <v>184</v>
      </c>
      <c r="F121" s="11" t="s">
        <v>2133</v>
      </c>
      <c r="G121" s="15" t="s">
        <v>191</v>
      </c>
      <c r="H121" s="15" t="s">
        <v>2134</v>
      </c>
      <c r="I121" t="s">
        <v>197</v>
      </c>
      <c r="J121" t="s">
        <v>2135</v>
      </c>
      <c r="N121">
        <v>1.13044721474309</v>
      </c>
      <c r="O121">
        <v>2.5683044322110898E-3</v>
      </c>
      <c r="Q121">
        <v>16876</v>
      </c>
      <c r="R121">
        <v>20000</v>
      </c>
      <c r="S121">
        <v>20000</v>
      </c>
      <c r="T121">
        <v>20000</v>
      </c>
      <c r="U121" s="11" t="e">
        <f t="shared" si="1"/>
        <v>#VALUE!</v>
      </c>
    </row>
    <row r="122" spans="1:38" x14ac:dyDescent="0.2">
      <c r="A122" s="11" t="s">
        <v>325</v>
      </c>
      <c r="B122" s="5"/>
      <c r="C122" s="3" t="s">
        <v>181</v>
      </c>
      <c r="D122" s="4" t="s">
        <v>2136</v>
      </c>
      <c r="E122" s="3" t="s">
        <v>184</v>
      </c>
      <c r="F122" s="11" t="s">
        <v>2137</v>
      </c>
      <c r="G122" s="15" t="s">
        <v>191</v>
      </c>
      <c r="H122" s="15" t="s">
        <v>2138</v>
      </c>
      <c r="I122" t="s">
        <v>197</v>
      </c>
      <c r="J122" t="s">
        <v>2139</v>
      </c>
      <c r="N122">
        <v>1.04745940458652</v>
      </c>
      <c r="O122">
        <v>2.8749784021778299E-3</v>
      </c>
      <c r="Q122">
        <v>9360</v>
      </c>
      <c r="R122">
        <v>5976</v>
      </c>
      <c r="S122">
        <v>20000</v>
      </c>
      <c r="T122">
        <v>20000</v>
      </c>
      <c r="U122" s="11" t="e">
        <f t="shared" si="1"/>
        <v>#VALUE!</v>
      </c>
    </row>
    <row r="123" spans="1:38" s="21" customFormat="1" x14ac:dyDescent="0.2">
      <c r="A123" s="18" t="s">
        <v>316</v>
      </c>
      <c r="B123" s="30" t="s">
        <v>99</v>
      </c>
      <c r="C123" s="20" t="s">
        <v>183</v>
      </c>
      <c r="D123" s="19" t="s">
        <v>2008</v>
      </c>
      <c r="E123" s="20" t="s">
        <v>186</v>
      </c>
      <c r="F123" s="21" t="s">
        <v>2009</v>
      </c>
      <c r="G123" s="23" t="s">
        <v>159</v>
      </c>
      <c r="H123" s="23" t="s">
        <v>1301</v>
      </c>
      <c r="I123" s="21" t="s">
        <v>197</v>
      </c>
      <c r="J123" s="21" t="s">
        <v>2010</v>
      </c>
      <c r="N123" s="21">
        <v>8.50742037579134E-2</v>
      </c>
      <c r="O123" s="21">
        <v>2.0049846852805702E-3</v>
      </c>
      <c r="Q123" s="21">
        <v>16783</v>
      </c>
      <c r="R123" s="21">
        <v>16092</v>
      </c>
      <c r="S123" s="21">
        <v>18972</v>
      </c>
      <c r="T123" s="21">
        <v>17910</v>
      </c>
      <c r="U123" s="11" t="e">
        <f t="shared" si="1"/>
        <v>#VALUE!</v>
      </c>
    </row>
    <row r="124" spans="1:38" s="11" customFormat="1" x14ac:dyDescent="0.2">
      <c r="A124" s="18" t="s">
        <v>316</v>
      </c>
      <c r="B124" s="5"/>
      <c r="C124" s="3" t="s">
        <v>183</v>
      </c>
      <c r="D124" s="4" t="s">
        <v>2011</v>
      </c>
      <c r="E124" s="3" t="s">
        <v>186</v>
      </c>
      <c r="F124" s="11" t="s">
        <v>2012</v>
      </c>
      <c r="G124" s="15" t="s">
        <v>159</v>
      </c>
      <c r="H124" s="15" t="s">
        <v>1302</v>
      </c>
      <c r="I124" s="11" t="s">
        <v>197</v>
      </c>
      <c r="J124" s="11" t="s">
        <v>2013</v>
      </c>
      <c r="N124" s="11">
        <v>1.06412435658672</v>
      </c>
      <c r="O124" s="11">
        <v>2.2686184284194102E-3</v>
      </c>
      <c r="Q124" s="11">
        <v>15238</v>
      </c>
      <c r="R124" s="11">
        <v>20000</v>
      </c>
      <c r="S124" s="11">
        <v>2514</v>
      </c>
      <c r="T124" s="11">
        <v>3594</v>
      </c>
      <c r="U124" s="11" t="e">
        <f t="shared" si="1"/>
        <v>#VALUE!</v>
      </c>
    </row>
    <row r="125" spans="1:38" s="11" customFormat="1" x14ac:dyDescent="0.2">
      <c r="A125" s="18" t="s">
        <v>316</v>
      </c>
      <c r="B125" s="5"/>
      <c r="C125" s="3" t="s">
        <v>183</v>
      </c>
      <c r="D125" s="4" t="s">
        <v>2014</v>
      </c>
      <c r="E125" s="3" t="s">
        <v>186</v>
      </c>
      <c r="F125" s="11" t="s">
        <v>2015</v>
      </c>
      <c r="G125" s="15" t="s">
        <v>159</v>
      </c>
      <c r="H125" s="15" t="s">
        <v>1303</v>
      </c>
      <c r="I125" s="11" t="s">
        <v>197</v>
      </c>
      <c r="J125" s="11" t="s">
        <v>2016</v>
      </c>
      <c r="N125" s="11">
        <v>0.98282276104759903</v>
      </c>
      <c r="O125" s="11">
        <v>2.9787330758590802E-3</v>
      </c>
      <c r="Q125" s="11">
        <v>20000</v>
      </c>
      <c r="R125" s="11">
        <v>20000</v>
      </c>
      <c r="S125" s="11">
        <v>428</v>
      </c>
      <c r="T125" s="11">
        <v>1228</v>
      </c>
      <c r="U125" s="11" t="e">
        <f t="shared" si="1"/>
        <v>#VALUE!</v>
      </c>
    </row>
    <row r="126" spans="1:38" s="27" customFormat="1" x14ac:dyDescent="0.2">
      <c r="A126" s="18" t="s">
        <v>316</v>
      </c>
      <c r="B126" s="31"/>
      <c r="C126" s="26" t="s">
        <v>183</v>
      </c>
      <c r="D126" s="25" t="s">
        <v>2017</v>
      </c>
      <c r="E126" s="26" t="s">
        <v>186</v>
      </c>
      <c r="F126" s="27" t="s">
        <v>2018</v>
      </c>
      <c r="G126" s="29" t="s">
        <v>159</v>
      </c>
      <c r="H126" s="29" t="s">
        <v>1304</v>
      </c>
      <c r="I126" s="27" t="s">
        <v>197</v>
      </c>
      <c r="J126" s="27" t="s">
        <v>2019</v>
      </c>
      <c r="N126" s="27">
        <v>0.99278847855568197</v>
      </c>
      <c r="O126" s="27">
        <v>2.7651011892366201E-3</v>
      </c>
      <c r="Q126" s="27">
        <v>7427</v>
      </c>
      <c r="R126" s="27">
        <v>18745</v>
      </c>
      <c r="S126" s="27">
        <v>861</v>
      </c>
      <c r="T126" s="27">
        <v>2137</v>
      </c>
      <c r="U126" s="11" t="e">
        <f t="shared" si="1"/>
        <v>#VALUE!</v>
      </c>
    </row>
    <row r="127" spans="1:38" x14ac:dyDescent="0.2">
      <c r="A127" s="11" t="s">
        <v>314</v>
      </c>
      <c r="B127" s="5" t="s">
        <v>97</v>
      </c>
      <c r="C127" s="3" t="s">
        <v>145</v>
      </c>
      <c r="D127" s="4" t="s">
        <v>1281</v>
      </c>
      <c r="E127" s="3" t="s">
        <v>150</v>
      </c>
      <c r="F127" s="11" t="s">
        <v>1282</v>
      </c>
      <c r="G127" s="15" t="s">
        <v>159</v>
      </c>
      <c r="H127" s="15" t="s">
        <v>1283</v>
      </c>
      <c r="I127" s="11" t="s">
        <v>169</v>
      </c>
      <c r="J127" s="11" t="s">
        <v>1284</v>
      </c>
      <c r="K127" s="11"/>
      <c r="L127" s="11"/>
      <c r="M127" s="11"/>
      <c r="N127" s="11">
        <v>1.0110498339534999</v>
      </c>
      <c r="O127" s="11">
        <v>7.1904297948429102E-4</v>
      </c>
      <c r="P127" s="11"/>
      <c r="Q127" s="11">
        <v>17473</v>
      </c>
      <c r="R127" s="11">
        <v>18917</v>
      </c>
      <c r="S127" s="11">
        <v>20000</v>
      </c>
      <c r="T127" s="11">
        <v>20000</v>
      </c>
      <c r="U127" s="11" t="e">
        <f t="shared" si="1"/>
        <v>#VALUE!</v>
      </c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</row>
    <row r="128" spans="1:38" x14ac:dyDescent="0.2">
      <c r="A128" s="11" t="s">
        <v>314</v>
      </c>
      <c r="B128" s="5"/>
      <c r="C128" s="3" t="s">
        <v>145</v>
      </c>
      <c r="D128" s="4" t="s">
        <v>1285</v>
      </c>
      <c r="E128" s="3" t="s">
        <v>150</v>
      </c>
      <c r="F128" s="11" t="s">
        <v>1286</v>
      </c>
      <c r="G128" s="15" t="s">
        <v>159</v>
      </c>
      <c r="H128" s="15" t="s">
        <v>1287</v>
      </c>
      <c r="I128" s="11" t="s">
        <v>169</v>
      </c>
      <c r="J128" s="11" t="s">
        <v>1288</v>
      </c>
      <c r="K128" s="11"/>
      <c r="L128" s="11"/>
      <c r="M128" s="11"/>
      <c r="N128" s="11">
        <v>0.98545297948449795</v>
      </c>
      <c r="O128" s="11">
        <v>8.2308762204681501E-4</v>
      </c>
      <c r="P128" s="11"/>
      <c r="Q128" s="11">
        <v>17895</v>
      </c>
      <c r="R128" s="11">
        <v>19154</v>
      </c>
      <c r="S128" s="11">
        <v>17265</v>
      </c>
      <c r="T128" s="11">
        <v>20000</v>
      </c>
      <c r="U128" s="11" t="e">
        <f t="shared" si="1"/>
        <v>#VALUE!</v>
      </c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</row>
    <row r="129" spans="1:38" x14ac:dyDescent="0.2">
      <c r="A129" s="11" t="s">
        <v>314</v>
      </c>
      <c r="B129" s="5"/>
      <c r="C129" s="3" t="s">
        <v>145</v>
      </c>
      <c r="D129" s="4" t="s">
        <v>1289</v>
      </c>
      <c r="E129" s="3" t="s">
        <v>150</v>
      </c>
      <c r="F129" s="11" t="s">
        <v>1290</v>
      </c>
      <c r="G129" s="15" t="s">
        <v>159</v>
      </c>
      <c r="H129" s="15" t="s">
        <v>1291</v>
      </c>
      <c r="I129" s="11" t="s">
        <v>169</v>
      </c>
      <c r="J129" s="11" t="s">
        <v>1292</v>
      </c>
      <c r="K129" s="11"/>
      <c r="L129" s="11"/>
      <c r="M129" s="11"/>
      <c r="N129" s="11">
        <v>1.08106924530989</v>
      </c>
      <c r="O129" s="11">
        <v>2.08054693647052E-3</v>
      </c>
      <c r="P129" s="11"/>
      <c r="Q129" s="11">
        <v>17222</v>
      </c>
      <c r="R129" s="11">
        <v>17737</v>
      </c>
      <c r="S129" s="11">
        <v>20000</v>
      </c>
      <c r="T129" s="11">
        <v>20000</v>
      </c>
      <c r="U129" s="11" t="e">
        <f t="shared" si="1"/>
        <v>#VALUE!</v>
      </c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 spans="1:38" x14ac:dyDescent="0.2">
      <c r="A130" s="11" t="s">
        <v>314</v>
      </c>
      <c r="B130" s="5"/>
      <c r="C130" s="3" t="s">
        <v>145</v>
      </c>
      <c r="D130" s="4" t="s">
        <v>1293</v>
      </c>
      <c r="E130" s="3" t="s">
        <v>150</v>
      </c>
      <c r="F130" s="11" t="s">
        <v>1294</v>
      </c>
      <c r="G130" s="15" t="s">
        <v>159</v>
      </c>
      <c r="H130" s="15" t="s">
        <v>1295</v>
      </c>
      <c r="I130" s="11" t="s">
        <v>169</v>
      </c>
      <c r="J130" s="11" t="s">
        <v>1296</v>
      </c>
      <c r="K130" s="11"/>
      <c r="L130" s="11"/>
      <c r="M130" s="11"/>
      <c r="N130" s="11">
        <v>0.30850015589777102</v>
      </c>
      <c r="O130" s="11">
        <v>9.36873016989063E-4</v>
      </c>
      <c r="P130" s="11"/>
      <c r="Q130" s="11">
        <v>17397</v>
      </c>
      <c r="R130" s="11">
        <v>20000</v>
      </c>
      <c r="S130" s="11">
        <v>20000</v>
      </c>
      <c r="T130" s="11">
        <v>19895</v>
      </c>
      <c r="U130" s="11" t="e">
        <f t="shared" si="1"/>
        <v>#VALUE!</v>
      </c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</row>
    <row r="131" spans="1:38" s="21" customFormat="1" x14ac:dyDescent="0.2">
      <c r="A131" s="18" t="s">
        <v>310</v>
      </c>
      <c r="B131" s="30" t="s">
        <v>93</v>
      </c>
      <c r="C131" s="20" t="s">
        <v>145</v>
      </c>
      <c r="D131" s="19" t="s">
        <v>1264</v>
      </c>
      <c r="E131" s="20" t="s">
        <v>150</v>
      </c>
      <c r="F131" s="21" t="s">
        <v>1265</v>
      </c>
      <c r="G131" s="23" t="s">
        <v>190</v>
      </c>
      <c r="H131" s="23" t="s">
        <v>1952</v>
      </c>
      <c r="I131" s="21" t="s">
        <v>195</v>
      </c>
      <c r="J131" s="21" t="s">
        <v>1953</v>
      </c>
      <c r="N131" s="21">
        <v>0.28473839108938598</v>
      </c>
      <c r="O131" s="21">
        <v>1.4428466744773299E-3</v>
      </c>
      <c r="Q131" s="21">
        <v>14387</v>
      </c>
      <c r="R131" s="21">
        <v>20000</v>
      </c>
      <c r="S131" s="21">
        <v>3130</v>
      </c>
      <c r="T131" s="21">
        <v>20000</v>
      </c>
      <c r="U131" s="11" t="e">
        <f t="shared" ref="U131:U194" si="2">U130+1</f>
        <v>#VALUE!</v>
      </c>
    </row>
    <row r="132" spans="1:38" s="11" customFormat="1" x14ac:dyDescent="0.2">
      <c r="A132" s="18" t="s">
        <v>310</v>
      </c>
      <c r="B132" s="5"/>
      <c r="C132" s="3" t="s">
        <v>145</v>
      </c>
      <c r="D132" s="4" t="s">
        <v>1266</v>
      </c>
      <c r="E132" s="3" t="s">
        <v>150</v>
      </c>
      <c r="F132" s="11" t="s">
        <v>1267</v>
      </c>
      <c r="G132" s="15" t="s">
        <v>190</v>
      </c>
      <c r="H132" s="15" t="s">
        <v>1954</v>
      </c>
      <c r="I132" s="11" t="s">
        <v>195</v>
      </c>
      <c r="J132" s="11" t="s">
        <v>1955</v>
      </c>
      <c r="N132" s="11">
        <v>0.98647109801021204</v>
      </c>
      <c r="O132" s="11">
        <v>1.6366785516487999E-3</v>
      </c>
      <c r="Q132" s="11">
        <v>12580</v>
      </c>
      <c r="R132" s="11">
        <v>6345</v>
      </c>
      <c r="S132" s="11">
        <v>20000</v>
      </c>
      <c r="T132" s="11">
        <v>20000</v>
      </c>
      <c r="U132" s="11" t="e">
        <f t="shared" si="2"/>
        <v>#VALUE!</v>
      </c>
    </row>
    <row r="133" spans="1:38" s="11" customFormat="1" x14ac:dyDescent="0.2">
      <c r="A133" s="18" t="s">
        <v>310</v>
      </c>
      <c r="B133" s="5"/>
      <c r="C133" s="3" t="s">
        <v>145</v>
      </c>
      <c r="D133" s="4" t="s">
        <v>1268</v>
      </c>
      <c r="E133" s="3" t="s">
        <v>150</v>
      </c>
      <c r="F133" s="11" t="s">
        <v>1269</v>
      </c>
      <c r="G133" s="15" t="s">
        <v>190</v>
      </c>
      <c r="H133" s="15" t="s">
        <v>1956</v>
      </c>
      <c r="I133" s="11" t="s">
        <v>195</v>
      </c>
      <c r="J133" s="11" t="s">
        <v>1957</v>
      </c>
      <c r="N133" s="11">
        <v>0.24262836270653601</v>
      </c>
      <c r="O133" s="11">
        <v>1.0528761734213501E-3</v>
      </c>
      <c r="Q133" s="11">
        <v>17144</v>
      </c>
      <c r="R133" s="11">
        <v>18513</v>
      </c>
      <c r="S133" s="11">
        <v>20000</v>
      </c>
      <c r="T133" s="11">
        <v>20000</v>
      </c>
      <c r="U133" s="11" t="e">
        <f t="shared" si="2"/>
        <v>#VALUE!</v>
      </c>
    </row>
    <row r="134" spans="1:38" s="27" customFormat="1" x14ac:dyDescent="0.2">
      <c r="A134" s="18" t="s">
        <v>310</v>
      </c>
      <c r="B134" s="31"/>
      <c r="C134" s="26" t="s">
        <v>145</v>
      </c>
      <c r="D134" s="25" t="s">
        <v>1270</v>
      </c>
      <c r="E134" s="26" t="s">
        <v>150</v>
      </c>
      <c r="F134" s="27" t="s">
        <v>1271</v>
      </c>
      <c r="G134" s="29" t="s">
        <v>190</v>
      </c>
      <c r="H134" s="29" t="s">
        <v>1958</v>
      </c>
      <c r="I134" s="27" t="s">
        <v>195</v>
      </c>
      <c r="J134" s="27" t="s">
        <v>1959</v>
      </c>
      <c r="N134" s="27">
        <v>1.1149947529592701</v>
      </c>
      <c r="O134" s="27">
        <v>1.64302651677247E-3</v>
      </c>
      <c r="Q134" s="27">
        <v>16676</v>
      </c>
      <c r="R134" s="27">
        <v>18524</v>
      </c>
      <c r="S134" s="27">
        <v>20000</v>
      </c>
      <c r="T134" s="27">
        <v>20000</v>
      </c>
      <c r="U134" s="11" t="e">
        <f t="shared" si="2"/>
        <v>#VALUE!</v>
      </c>
    </row>
    <row r="135" spans="1:38" x14ac:dyDescent="0.2">
      <c r="A135" s="11" t="s">
        <v>318</v>
      </c>
      <c r="B135" s="5" t="s">
        <v>101</v>
      </c>
      <c r="C135" s="3" t="s">
        <v>183</v>
      </c>
      <c r="D135" s="4" t="s">
        <v>2036</v>
      </c>
      <c r="E135" s="3" t="s">
        <v>186</v>
      </c>
      <c r="F135" s="11" t="s">
        <v>2037</v>
      </c>
      <c r="G135" s="15" t="s">
        <v>191</v>
      </c>
      <c r="H135" s="15" t="s">
        <v>2038</v>
      </c>
      <c r="I135" s="11" t="s">
        <v>197</v>
      </c>
      <c r="J135" s="11" t="s">
        <v>2039</v>
      </c>
      <c r="K135" s="11"/>
      <c r="L135" s="11"/>
      <c r="M135" s="11"/>
      <c r="N135" s="11">
        <v>0.89088314477040997</v>
      </c>
      <c r="O135" s="11">
        <v>2.64636502903175E-3</v>
      </c>
      <c r="P135" s="11"/>
      <c r="Q135" s="11">
        <v>14226</v>
      </c>
      <c r="R135" s="11">
        <v>20000</v>
      </c>
      <c r="S135" s="11">
        <v>5962</v>
      </c>
      <c r="T135" s="11">
        <v>20000</v>
      </c>
      <c r="U135" s="11" t="e">
        <f t="shared" si="2"/>
        <v>#VALUE!</v>
      </c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</row>
    <row r="136" spans="1:38" x14ac:dyDescent="0.2">
      <c r="A136" s="11" t="s">
        <v>318</v>
      </c>
      <c r="B136" s="5"/>
      <c r="C136" s="3" t="s">
        <v>183</v>
      </c>
      <c r="D136" s="4" t="s">
        <v>2040</v>
      </c>
      <c r="E136" s="3" t="s">
        <v>186</v>
      </c>
      <c r="F136" s="11" t="s">
        <v>2041</v>
      </c>
      <c r="G136" s="15" t="s">
        <v>191</v>
      </c>
      <c r="H136" s="15" t="s">
        <v>2042</v>
      </c>
      <c r="I136" s="11" t="s">
        <v>197</v>
      </c>
      <c r="J136" s="11" t="s">
        <v>2043</v>
      </c>
      <c r="K136" s="11"/>
      <c r="L136" s="11"/>
      <c r="M136" s="11"/>
      <c r="N136" s="11">
        <v>1.0279957193155</v>
      </c>
      <c r="O136" s="11">
        <v>1.2983636805416799E-3</v>
      </c>
      <c r="P136" s="11"/>
      <c r="Q136" s="11">
        <v>16512</v>
      </c>
      <c r="R136" s="11">
        <v>17603</v>
      </c>
      <c r="S136" s="11">
        <v>20000</v>
      </c>
      <c r="T136" s="11">
        <v>20000</v>
      </c>
      <c r="U136" s="11" t="e">
        <f t="shared" si="2"/>
        <v>#VALUE!</v>
      </c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 spans="1:38" x14ac:dyDescent="0.2">
      <c r="A137" s="11" t="s">
        <v>318</v>
      </c>
      <c r="B137" s="5"/>
      <c r="C137" s="3" t="s">
        <v>183</v>
      </c>
      <c r="D137" s="4" t="s">
        <v>2044</v>
      </c>
      <c r="E137" s="3" t="s">
        <v>186</v>
      </c>
      <c r="F137" s="11" t="s">
        <v>2045</v>
      </c>
      <c r="G137" s="15" t="s">
        <v>191</v>
      </c>
      <c r="H137" s="15" t="s">
        <v>2046</v>
      </c>
      <c r="I137" s="11" t="s">
        <v>197</v>
      </c>
      <c r="J137" s="11" t="s">
        <v>2047</v>
      </c>
      <c r="K137" s="11"/>
      <c r="L137" s="11"/>
      <c r="M137" s="11"/>
      <c r="N137" s="11">
        <v>0.96984625857284101</v>
      </c>
      <c r="O137" s="11">
        <v>1.7509265448502501E-3</v>
      </c>
      <c r="P137" s="11"/>
      <c r="Q137" s="11">
        <v>2640</v>
      </c>
      <c r="R137" s="11">
        <v>4403</v>
      </c>
      <c r="S137" s="11">
        <v>20000</v>
      </c>
      <c r="T137" s="11">
        <v>4073</v>
      </c>
      <c r="U137" s="11" t="e">
        <f t="shared" si="2"/>
        <v>#VALUE!</v>
      </c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</row>
    <row r="138" spans="1:38" x14ac:dyDescent="0.2">
      <c r="A138" s="11" t="s">
        <v>318</v>
      </c>
      <c r="B138" s="5"/>
      <c r="C138" s="3" t="s">
        <v>183</v>
      </c>
      <c r="D138" s="4" t="s">
        <v>2048</v>
      </c>
      <c r="E138" s="3" t="s">
        <v>186</v>
      </c>
      <c r="F138" s="11" t="s">
        <v>2049</v>
      </c>
      <c r="G138" s="15" t="s">
        <v>191</v>
      </c>
      <c r="H138" s="15" t="s">
        <v>2050</v>
      </c>
      <c r="I138" s="11" t="s">
        <v>197</v>
      </c>
      <c r="J138" s="11" t="s">
        <v>2051</v>
      </c>
      <c r="K138" s="11"/>
      <c r="L138" s="11"/>
      <c r="M138" s="11"/>
      <c r="N138" s="11">
        <v>7.7174405913082E-2</v>
      </c>
      <c r="O138" s="11">
        <v>8.2562613516673402E-4</v>
      </c>
      <c r="P138" s="11"/>
      <c r="Q138" s="11">
        <v>18438</v>
      </c>
      <c r="R138" s="11">
        <v>16387</v>
      </c>
      <c r="S138" s="11">
        <v>17047</v>
      </c>
      <c r="T138" s="11">
        <v>18260</v>
      </c>
      <c r="U138" s="11" t="e">
        <f t="shared" si="2"/>
        <v>#VALUE!</v>
      </c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 spans="1:38" s="21" customFormat="1" x14ac:dyDescent="0.2">
      <c r="A139" s="18" t="s">
        <v>312</v>
      </c>
      <c r="B139" s="30" t="s">
        <v>95</v>
      </c>
      <c r="C139" s="20" t="s">
        <v>181</v>
      </c>
      <c r="D139" s="19" t="s">
        <v>1968</v>
      </c>
      <c r="E139" s="20" t="s">
        <v>184</v>
      </c>
      <c r="F139" s="19" t="s">
        <v>1969</v>
      </c>
      <c r="G139" s="23" t="s">
        <v>190</v>
      </c>
      <c r="H139" s="23" t="s">
        <v>1970</v>
      </c>
      <c r="I139" s="21" t="s">
        <v>197</v>
      </c>
      <c r="J139" s="21" t="s">
        <v>1971</v>
      </c>
      <c r="L139" s="41"/>
      <c r="N139" s="21">
        <v>1.00517937494558</v>
      </c>
      <c r="O139" s="21">
        <v>1.2048272918958401E-3</v>
      </c>
      <c r="Q139" s="21">
        <v>14223</v>
      </c>
      <c r="R139" s="21">
        <v>18620</v>
      </c>
      <c r="S139" s="21">
        <v>3116</v>
      </c>
      <c r="T139" s="21">
        <v>14510</v>
      </c>
      <c r="U139" s="11" t="e">
        <f t="shared" si="2"/>
        <v>#VALUE!</v>
      </c>
    </row>
    <row r="140" spans="1:38" s="11" customFormat="1" x14ac:dyDescent="0.2">
      <c r="A140" s="18" t="s">
        <v>312</v>
      </c>
      <c r="B140" s="5"/>
      <c r="C140" s="3" t="s">
        <v>181</v>
      </c>
      <c r="D140" s="4" t="s">
        <v>1972</v>
      </c>
      <c r="E140" s="3" t="s">
        <v>184</v>
      </c>
      <c r="F140" s="4" t="s">
        <v>1973</v>
      </c>
      <c r="G140" s="15" t="s">
        <v>190</v>
      </c>
      <c r="H140" s="15" t="s">
        <v>1974</v>
      </c>
      <c r="I140" s="11" t="s">
        <v>197</v>
      </c>
      <c r="J140" s="11" t="s">
        <v>1975</v>
      </c>
      <c r="L140" s="42"/>
      <c r="N140" s="11">
        <v>0.97748980121221396</v>
      </c>
      <c r="O140" s="11">
        <v>2.9956575998158598E-3</v>
      </c>
      <c r="Q140" s="11">
        <v>5692</v>
      </c>
      <c r="R140" s="11">
        <v>3868</v>
      </c>
      <c r="S140" s="11">
        <v>19867</v>
      </c>
      <c r="T140" s="11">
        <v>20000</v>
      </c>
      <c r="U140" s="11" t="e">
        <f t="shared" si="2"/>
        <v>#VALUE!</v>
      </c>
    </row>
    <row r="141" spans="1:38" s="11" customFormat="1" x14ac:dyDescent="0.2">
      <c r="A141" s="18" t="s">
        <v>312</v>
      </c>
      <c r="B141" s="5"/>
      <c r="C141" s="3" t="s">
        <v>181</v>
      </c>
      <c r="D141" s="4" t="s">
        <v>1976</v>
      </c>
      <c r="E141" s="3" t="s">
        <v>184</v>
      </c>
      <c r="F141" s="4" t="s">
        <v>1977</v>
      </c>
      <c r="G141" s="15" t="s">
        <v>190</v>
      </c>
      <c r="H141" s="15" t="s">
        <v>1978</v>
      </c>
      <c r="I141" s="11" t="s">
        <v>197</v>
      </c>
      <c r="J141" s="11" t="s">
        <v>1979</v>
      </c>
      <c r="L141" s="42"/>
      <c r="N141" s="11">
        <v>0.918265987479565</v>
      </c>
      <c r="O141" s="11">
        <v>6.5257748335758095E-4</v>
      </c>
      <c r="Q141" s="11">
        <v>16351</v>
      </c>
      <c r="R141" s="11">
        <v>19212</v>
      </c>
      <c r="S141" s="11">
        <v>4269</v>
      </c>
      <c r="T141" s="11">
        <v>16346</v>
      </c>
      <c r="U141" s="11" t="e">
        <f t="shared" si="2"/>
        <v>#VALUE!</v>
      </c>
    </row>
    <row r="142" spans="1:38" s="27" customFormat="1" x14ac:dyDescent="0.2">
      <c r="A142" s="18" t="s">
        <v>312</v>
      </c>
      <c r="B142" s="31"/>
      <c r="C142" s="26" t="s">
        <v>181</v>
      </c>
      <c r="D142" s="25" t="s">
        <v>1980</v>
      </c>
      <c r="E142" s="26" t="s">
        <v>184</v>
      </c>
      <c r="F142" s="25" t="s">
        <v>1981</v>
      </c>
      <c r="G142" s="29" t="s">
        <v>190</v>
      </c>
      <c r="H142" s="29" t="s">
        <v>1982</v>
      </c>
      <c r="I142" s="27" t="s">
        <v>197</v>
      </c>
      <c r="J142" s="27" t="s">
        <v>1983</v>
      </c>
      <c r="L142" s="43"/>
      <c r="N142" s="27">
        <v>1.34176829691027</v>
      </c>
      <c r="O142" s="27">
        <v>2.4605458460456101E-3</v>
      </c>
      <c r="Q142" s="27">
        <v>12035</v>
      </c>
      <c r="R142" s="27">
        <v>7949</v>
      </c>
      <c r="S142" s="27">
        <v>4997</v>
      </c>
      <c r="T142" s="27">
        <v>15409</v>
      </c>
      <c r="U142" s="11" t="e">
        <f t="shared" si="2"/>
        <v>#VALUE!</v>
      </c>
    </row>
    <row r="143" spans="1:38" s="21" customFormat="1" x14ac:dyDescent="0.2">
      <c r="A143" s="18" t="s">
        <v>239</v>
      </c>
      <c r="B143" s="30" t="s">
        <v>21</v>
      </c>
      <c r="C143" s="20" t="s">
        <v>144</v>
      </c>
      <c r="D143" s="34" t="s">
        <v>634</v>
      </c>
      <c r="E143" s="20" t="s">
        <v>152</v>
      </c>
      <c r="F143" s="19" t="s">
        <v>635</v>
      </c>
      <c r="G143" s="23" t="s">
        <v>157</v>
      </c>
      <c r="H143" s="23" t="s">
        <v>636</v>
      </c>
      <c r="I143" t="s">
        <v>161</v>
      </c>
      <c r="J143" t="s">
        <v>637</v>
      </c>
      <c r="K143">
        <v>0.89013010368345602</v>
      </c>
      <c r="L143">
        <v>8.3859719673297101E-4</v>
      </c>
      <c r="N143" s="21">
        <v>1.22904078433918</v>
      </c>
      <c r="O143" s="21">
        <v>2.2858687743207498E-3</v>
      </c>
      <c r="Q143" s="21">
        <v>18796</v>
      </c>
      <c r="R143" s="21">
        <v>18079</v>
      </c>
      <c r="S143" s="21">
        <v>20000</v>
      </c>
      <c r="T143" s="21">
        <v>16267</v>
      </c>
      <c r="U143" s="11" t="e">
        <f t="shared" si="2"/>
        <v>#VALUE!</v>
      </c>
    </row>
    <row r="144" spans="1:38" s="11" customFormat="1" x14ac:dyDescent="0.2">
      <c r="A144" s="18" t="s">
        <v>239</v>
      </c>
      <c r="B144" s="5"/>
      <c r="C144" s="3" t="s">
        <v>144</v>
      </c>
      <c r="D144" s="7" t="s">
        <v>638</v>
      </c>
      <c r="E144" s="3" t="s">
        <v>152</v>
      </c>
      <c r="F144" s="4" t="s">
        <v>639</v>
      </c>
      <c r="G144" s="15" t="s">
        <v>157</v>
      </c>
      <c r="H144" s="15" t="s">
        <v>640</v>
      </c>
      <c r="I144" s="21" t="s">
        <v>161</v>
      </c>
      <c r="J144" t="s">
        <v>641</v>
      </c>
      <c r="K144">
        <v>0.792634751836921</v>
      </c>
      <c r="L144">
        <v>5.2347640091885805E-4</v>
      </c>
      <c r="M144"/>
      <c r="N144">
        <v>1.0895568149874599</v>
      </c>
      <c r="O144">
        <v>2.0005272765949498E-3</v>
      </c>
      <c r="P144"/>
      <c r="Q144">
        <v>17898</v>
      </c>
      <c r="R144">
        <v>17376</v>
      </c>
      <c r="S144">
        <v>20000</v>
      </c>
      <c r="T144">
        <v>20000</v>
      </c>
      <c r="U144" s="11" t="e">
        <f t="shared" si="2"/>
        <v>#VALUE!</v>
      </c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11" customFormat="1" x14ac:dyDescent="0.2">
      <c r="A145" s="18" t="s">
        <v>239</v>
      </c>
      <c r="B145" s="5"/>
      <c r="C145" s="3" t="s">
        <v>144</v>
      </c>
      <c r="D145" s="7" t="s">
        <v>642</v>
      </c>
      <c r="E145" s="3" t="s">
        <v>152</v>
      </c>
      <c r="F145" s="4" t="s">
        <v>643</v>
      </c>
      <c r="G145" s="15" t="s">
        <v>157</v>
      </c>
      <c r="H145" s="15" t="s">
        <v>644</v>
      </c>
      <c r="I145" s="21" t="s">
        <v>161</v>
      </c>
      <c r="J145" t="s">
        <v>645</v>
      </c>
      <c r="K145" s="17">
        <v>2.3836790080282201E-2</v>
      </c>
      <c r="L145">
        <v>2.08004293312937E-3</v>
      </c>
      <c r="M145" t="s">
        <v>180</v>
      </c>
      <c r="N145">
        <v>0.18831791032925399</v>
      </c>
      <c r="O145">
        <v>2.0236315511742999E-3</v>
      </c>
      <c r="P145" t="s">
        <v>208</v>
      </c>
      <c r="Q145">
        <v>12806</v>
      </c>
      <c r="R145">
        <v>5754</v>
      </c>
      <c r="S145">
        <v>15205</v>
      </c>
      <c r="T145">
        <v>20000</v>
      </c>
      <c r="U145" s="11" t="e">
        <f t="shared" si="2"/>
        <v>#VALUE!</v>
      </c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s="27" customFormat="1" x14ac:dyDescent="0.2">
      <c r="A146" s="18" t="s">
        <v>239</v>
      </c>
      <c r="B146" s="31"/>
      <c r="C146" s="26" t="s">
        <v>144</v>
      </c>
      <c r="D146" s="35" t="s">
        <v>646</v>
      </c>
      <c r="E146" s="26" t="s">
        <v>152</v>
      </c>
      <c r="F146" s="25" t="s">
        <v>647</v>
      </c>
      <c r="G146" s="29" t="s">
        <v>157</v>
      </c>
      <c r="H146" s="29" t="s">
        <v>648</v>
      </c>
      <c r="I146" s="21" t="s">
        <v>161</v>
      </c>
      <c r="J146" s="27" t="s">
        <v>649</v>
      </c>
      <c r="K146" s="27">
        <v>0.88504227899613896</v>
      </c>
      <c r="L146" s="27">
        <v>9.2243401884446199E-4</v>
      </c>
      <c r="N146" s="27">
        <v>0.98985896288656605</v>
      </c>
      <c r="O146" s="27">
        <v>1.4249486352348E-3</v>
      </c>
      <c r="Q146" s="27">
        <v>9579</v>
      </c>
      <c r="R146" s="27">
        <v>2486</v>
      </c>
      <c r="S146" s="27">
        <v>20000</v>
      </c>
      <c r="T146" s="27">
        <v>5246</v>
      </c>
      <c r="U146" s="11" t="e">
        <f t="shared" si="2"/>
        <v>#VALUE!</v>
      </c>
    </row>
    <row r="147" spans="1:38" x14ac:dyDescent="0.2">
      <c r="A147" s="11" t="s">
        <v>287</v>
      </c>
      <c r="B147" s="5" t="s">
        <v>70</v>
      </c>
      <c r="C147" s="6" t="s">
        <v>182</v>
      </c>
      <c r="D147" s="4" t="s">
        <v>1626</v>
      </c>
      <c r="E147" s="6" t="s">
        <v>185</v>
      </c>
      <c r="F147" s="4" t="s">
        <v>1627</v>
      </c>
      <c r="G147" s="15" t="s">
        <v>188</v>
      </c>
      <c r="H147" s="15" t="s">
        <v>1628</v>
      </c>
      <c r="I147" t="s">
        <v>192</v>
      </c>
      <c r="J147" t="s">
        <v>1629</v>
      </c>
      <c r="N147">
        <v>1.1424089838823801</v>
      </c>
      <c r="O147">
        <v>2.5982318799794499E-3</v>
      </c>
      <c r="Q147">
        <v>15886</v>
      </c>
      <c r="R147">
        <v>15408</v>
      </c>
      <c r="S147">
        <v>19416</v>
      </c>
      <c r="T147">
        <v>19846</v>
      </c>
      <c r="U147" s="11" t="e">
        <f t="shared" si="2"/>
        <v>#VALUE!</v>
      </c>
    </row>
    <row r="148" spans="1:38" x14ac:dyDescent="0.2">
      <c r="A148" s="11" t="s">
        <v>287</v>
      </c>
      <c r="B148" s="5"/>
      <c r="C148" s="6" t="s">
        <v>182</v>
      </c>
      <c r="D148" s="4" t="s">
        <v>1630</v>
      </c>
      <c r="E148" s="6" t="s">
        <v>185</v>
      </c>
      <c r="F148" s="4" t="s">
        <v>1631</v>
      </c>
      <c r="G148" s="15" t="s">
        <v>188</v>
      </c>
      <c r="H148" s="15" t="s">
        <v>1632</v>
      </c>
      <c r="I148" t="s">
        <v>192</v>
      </c>
      <c r="J148" t="s">
        <v>1633</v>
      </c>
      <c r="N148">
        <v>1.1233376248485101</v>
      </c>
      <c r="O148">
        <v>1.9148644912994799E-3</v>
      </c>
      <c r="Q148">
        <v>17829</v>
      </c>
      <c r="R148">
        <v>20000</v>
      </c>
      <c r="S148">
        <v>20000</v>
      </c>
      <c r="T148">
        <v>20000</v>
      </c>
      <c r="U148" s="11" t="e">
        <f t="shared" si="2"/>
        <v>#VALUE!</v>
      </c>
    </row>
    <row r="149" spans="1:38" x14ac:dyDescent="0.2">
      <c r="A149" s="11" t="s">
        <v>287</v>
      </c>
      <c r="B149" s="5"/>
      <c r="C149" s="6" t="s">
        <v>182</v>
      </c>
      <c r="D149" s="4" t="s">
        <v>1634</v>
      </c>
      <c r="E149" s="6" t="s">
        <v>185</v>
      </c>
      <c r="F149" s="4" t="s">
        <v>1635</v>
      </c>
      <c r="G149" s="15" t="s">
        <v>188</v>
      </c>
      <c r="H149" s="15" t="s">
        <v>1636</v>
      </c>
      <c r="I149" t="s">
        <v>192</v>
      </c>
      <c r="J149" t="s">
        <v>1637</v>
      </c>
      <c r="N149">
        <v>1.20650452680786</v>
      </c>
      <c r="O149">
        <v>2.26549655210321E-3</v>
      </c>
      <c r="Q149">
        <v>16761</v>
      </c>
      <c r="R149">
        <v>16914</v>
      </c>
      <c r="S149">
        <v>4727</v>
      </c>
      <c r="T149">
        <v>20000</v>
      </c>
      <c r="U149" s="11" t="e">
        <f t="shared" si="2"/>
        <v>#VALUE!</v>
      </c>
    </row>
    <row r="150" spans="1:38" x14ac:dyDescent="0.2">
      <c r="A150" s="11" t="s">
        <v>287</v>
      </c>
      <c r="B150" s="5"/>
      <c r="C150" s="6" t="s">
        <v>182</v>
      </c>
      <c r="D150" s="4" t="s">
        <v>1638</v>
      </c>
      <c r="E150" s="6" t="s">
        <v>185</v>
      </c>
      <c r="F150" s="4" t="s">
        <v>1639</v>
      </c>
      <c r="G150" s="15" t="s">
        <v>188</v>
      </c>
      <c r="H150" s="15" t="s">
        <v>1640</v>
      </c>
      <c r="I150" t="s">
        <v>192</v>
      </c>
      <c r="J150" t="s">
        <v>1641</v>
      </c>
      <c r="N150">
        <v>1.04872437218293</v>
      </c>
      <c r="O150">
        <v>3.9849789871314201E-3</v>
      </c>
      <c r="Q150">
        <v>16193</v>
      </c>
      <c r="R150">
        <v>16843</v>
      </c>
      <c r="S150">
        <v>4287</v>
      </c>
      <c r="T150">
        <v>20000</v>
      </c>
      <c r="U150" s="11" t="e">
        <f t="shared" si="2"/>
        <v>#VALUE!</v>
      </c>
    </row>
    <row r="151" spans="1:38" s="21" customFormat="1" x14ac:dyDescent="0.2">
      <c r="A151" s="18" t="s">
        <v>227</v>
      </c>
      <c r="B151" s="30" t="s">
        <v>9</v>
      </c>
      <c r="C151" s="20" t="s">
        <v>182</v>
      </c>
      <c r="D151" s="19" t="s">
        <v>2233</v>
      </c>
      <c r="E151" s="20" t="s">
        <v>185</v>
      </c>
      <c r="F151" s="19" t="s">
        <v>2213</v>
      </c>
      <c r="G151" s="22" t="s">
        <v>158</v>
      </c>
      <c r="H151" s="23" t="s">
        <v>498</v>
      </c>
      <c r="I151" s="21" t="s">
        <v>162</v>
      </c>
      <c r="J151" s="21" t="s">
        <v>499</v>
      </c>
      <c r="K151" s="21">
        <v>0.82974363469871604</v>
      </c>
      <c r="L151" s="21">
        <v>8.0848973247480804E-4</v>
      </c>
      <c r="N151" s="21">
        <v>0.97030942387109498</v>
      </c>
      <c r="O151" s="21">
        <v>1.7477511030971199E-3</v>
      </c>
      <c r="Q151" s="21">
        <v>20000</v>
      </c>
      <c r="R151" s="21">
        <v>20000</v>
      </c>
      <c r="S151" s="21">
        <v>5769</v>
      </c>
      <c r="T151" s="21">
        <v>6859</v>
      </c>
      <c r="U151" s="11" t="e">
        <f t="shared" si="2"/>
        <v>#VALUE!</v>
      </c>
    </row>
    <row r="152" spans="1:38" s="11" customFormat="1" x14ac:dyDescent="0.2">
      <c r="A152" s="18" t="s">
        <v>227</v>
      </c>
      <c r="B152" s="5"/>
      <c r="C152" s="3" t="s">
        <v>182</v>
      </c>
      <c r="D152" s="4" t="s">
        <v>2234</v>
      </c>
      <c r="E152" s="3" t="s">
        <v>185</v>
      </c>
      <c r="F152" s="4" t="s">
        <v>2214</v>
      </c>
      <c r="G152" s="14" t="s">
        <v>158</v>
      </c>
      <c r="H152" s="15" t="s">
        <v>500</v>
      </c>
      <c r="I152" s="21" t="s">
        <v>162</v>
      </c>
      <c r="J152" t="s">
        <v>501</v>
      </c>
      <c r="K152">
        <v>0.81451172690719298</v>
      </c>
      <c r="L152">
        <v>8.0848975017641601E-4</v>
      </c>
      <c r="M152"/>
      <c r="N152">
        <v>0.87802137084823995</v>
      </c>
      <c r="O152">
        <v>9.1170925310296201E-4</v>
      </c>
      <c r="P152"/>
      <c r="Q152">
        <v>17301</v>
      </c>
      <c r="R152">
        <v>20000</v>
      </c>
      <c r="S152">
        <v>17213</v>
      </c>
      <c r="T152">
        <v>16966</v>
      </c>
      <c r="U152" s="11" t="e">
        <f t="shared" si="2"/>
        <v>#VALUE!</v>
      </c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 s="11" customFormat="1" x14ac:dyDescent="0.2">
      <c r="A153" s="18" t="s">
        <v>227</v>
      </c>
      <c r="B153" s="5"/>
      <c r="C153" s="3" t="s">
        <v>182</v>
      </c>
      <c r="D153" s="4" t="s">
        <v>2235</v>
      </c>
      <c r="E153" s="3" t="s">
        <v>185</v>
      </c>
      <c r="F153" s="4" t="s">
        <v>2215</v>
      </c>
      <c r="G153" s="14" t="s">
        <v>158</v>
      </c>
      <c r="H153" s="15" t="s">
        <v>502</v>
      </c>
      <c r="I153" s="21" t="s">
        <v>162</v>
      </c>
      <c r="J153" t="s">
        <v>503</v>
      </c>
      <c r="K153">
        <v>0.83464737595732397</v>
      </c>
      <c r="L153">
        <v>2.7536404048318202E-4</v>
      </c>
      <c r="M153"/>
      <c r="N153">
        <v>0.89379297683738002</v>
      </c>
      <c r="O153">
        <v>7.0013393730120001E-4</v>
      </c>
      <c r="P153"/>
      <c r="Q153">
        <v>17090</v>
      </c>
      <c r="R153">
        <v>20000</v>
      </c>
      <c r="S153">
        <v>13400</v>
      </c>
      <c r="T153">
        <v>18024</v>
      </c>
      <c r="U153" s="11" t="e">
        <f t="shared" si="2"/>
        <v>#VALUE!</v>
      </c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 s="27" customFormat="1" x14ac:dyDescent="0.2">
      <c r="A154" s="18" t="s">
        <v>227</v>
      </c>
      <c r="B154" s="31"/>
      <c r="C154" s="26" t="s">
        <v>182</v>
      </c>
      <c r="D154" s="25" t="s">
        <v>2236</v>
      </c>
      <c r="E154" s="26" t="s">
        <v>185</v>
      </c>
      <c r="F154" s="25" t="s">
        <v>2216</v>
      </c>
      <c r="G154" s="28" t="s">
        <v>158</v>
      </c>
      <c r="H154" s="29" t="s">
        <v>504</v>
      </c>
      <c r="I154" s="21" t="s">
        <v>162</v>
      </c>
      <c r="J154" s="27" t="s">
        <v>505</v>
      </c>
      <c r="K154" s="40">
        <v>0.105407515083694</v>
      </c>
      <c r="L154" s="27">
        <v>3.6389146064402702E-4</v>
      </c>
      <c r="N154" s="27">
        <v>2.76044868409029E-2</v>
      </c>
      <c r="O154" s="27">
        <v>1.3020877516392499E-3</v>
      </c>
      <c r="P154" s="27" t="s">
        <v>205</v>
      </c>
      <c r="Q154" s="27">
        <v>16716</v>
      </c>
      <c r="R154" s="27">
        <v>15353</v>
      </c>
      <c r="S154" s="27">
        <v>16403</v>
      </c>
      <c r="T154" s="27">
        <v>20000</v>
      </c>
      <c r="U154" s="11" t="e">
        <f t="shared" si="2"/>
        <v>#VALUE!</v>
      </c>
    </row>
    <row r="155" spans="1:38" x14ac:dyDescent="0.2">
      <c r="A155" s="11" t="s">
        <v>283</v>
      </c>
      <c r="B155" s="5" t="s">
        <v>65</v>
      </c>
      <c r="C155" s="3" t="s">
        <v>182</v>
      </c>
      <c r="D155" s="4" t="s">
        <v>1553</v>
      </c>
      <c r="E155" s="3" t="s">
        <v>185</v>
      </c>
      <c r="F155" s="4" t="s">
        <v>1554</v>
      </c>
      <c r="G155" s="15" t="s">
        <v>187</v>
      </c>
      <c r="H155" s="15" t="s">
        <v>1555</v>
      </c>
      <c r="I155" t="s">
        <v>193</v>
      </c>
      <c r="J155" t="s">
        <v>1556</v>
      </c>
      <c r="N155">
        <v>1.1162173975915499</v>
      </c>
      <c r="O155">
        <v>1.98648122631011E-3</v>
      </c>
      <c r="Q155">
        <v>20000</v>
      </c>
      <c r="R155">
        <v>20000</v>
      </c>
      <c r="S155">
        <v>11923</v>
      </c>
      <c r="T155">
        <v>20000</v>
      </c>
      <c r="U155" s="11" t="e">
        <f t="shared" si="2"/>
        <v>#VALUE!</v>
      </c>
    </row>
    <row r="156" spans="1:38" x14ac:dyDescent="0.2">
      <c r="A156" s="11" t="s">
        <v>283</v>
      </c>
      <c r="B156" s="5"/>
      <c r="C156" s="3" t="s">
        <v>182</v>
      </c>
      <c r="D156" s="4" t="s">
        <v>1557</v>
      </c>
      <c r="E156" s="3" t="s">
        <v>185</v>
      </c>
      <c r="F156" s="4" t="s">
        <v>1558</v>
      </c>
      <c r="G156" s="15" t="s">
        <v>187</v>
      </c>
      <c r="H156" s="15" t="s">
        <v>1559</v>
      </c>
      <c r="I156" t="s">
        <v>193</v>
      </c>
      <c r="J156" t="s">
        <v>1560</v>
      </c>
      <c r="N156">
        <v>1.06227747815886</v>
      </c>
      <c r="O156">
        <v>8.5068884145214705E-4</v>
      </c>
      <c r="Q156">
        <v>6742</v>
      </c>
      <c r="R156">
        <v>15135</v>
      </c>
      <c r="S156">
        <v>12075</v>
      </c>
      <c r="T156">
        <v>20000</v>
      </c>
      <c r="U156" s="11" t="e">
        <f t="shared" si="2"/>
        <v>#VALUE!</v>
      </c>
    </row>
    <row r="157" spans="1:38" x14ac:dyDescent="0.2">
      <c r="A157" s="11" t="s">
        <v>283</v>
      </c>
      <c r="B157" s="5"/>
      <c r="C157" s="3" t="s">
        <v>182</v>
      </c>
      <c r="D157" s="4" t="s">
        <v>1561</v>
      </c>
      <c r="E157" s="3" t="s">
        <v>185</v>
      </c>
      <c r="F157" s="4" t="s">
        <v>1562</v>
      </c>
      <c r="G157" s="15" t="s">
        <v>187</v>
      </c>
      <c r="H157" s="15" t="s">
        <v>1563</v>
      </c>
      <c r="I157" t="s">
        <v>193</v>
      </c>
      <c r="J157" t="s">
        <v>1564</v>
      </c>
      <c r="N157">
        <v>1.2210605061509701</v>
      </c>
      <c r="O157">
        <v>1.71105083433984E-3</v>
      </c>
      <c r="Q157">
        <v>16346</v>
      </c>
      <c r="R157">
        <v>16764</v>
      </c>
      <c r="S157">
        <v>20000</v>
      </c>
      <c r="T157">
        <v>20000</v>
      </c>
      <c r="U157" s="11" t="e">
        <f t="shared" si="2"/>
        <v>#VALUE!</v>
      </c>
    </row>
    <row r="158" spans="1:38" x14ac:dyDescent="0.2">
      <c r="A158" s="11" t="s">
        <v>283</v>
      </c>
      <c r="B158" s="5"/>
      <c r="C158" s="3" t="s">
        <v>182</v>
      </c>
      <c r="D158" s="4" t="s">
        <v>1565</v>
      </c>
      <c r="E158" s="3" t="s">
        <v>185</v>
      </c>
      <c r="F158" s="4" t="s">
        <v>1566</v>
      </c>
      <c r="G158" s="15" t="s">
        <v>187</v>
      </c>
      <c r="H158" s="15" t="s">
        <v>1567</v>
      </c>
      <c r="I158" t="s">
        <v>193</v>
      </c>
      <c r="J158" t="s">
        <v>1568</v>
      </c>
      <c r="N158">
        <v>7.8358210148318397E-2</v>
      </c>
      <c r="O158">
        <v>1.3838118507966E-3</v>
      </c>
      <c r="Q158">
        <v>16486</v>
      </c>
      <c r="R158">
        <v>16863</v>
      </c>
      <c r="S158">
        <v>20000</v>
      </c>
      <c r="T158">
        <v>20000</v>
      </c>
      <c r="U158" s="11" t="e">
        <f t="shared" si="2"/>
        <v>#VALUE!</v>
      </c>
    </row>
    <row r="159" spans="1:38" s="21" customFormat="1" x14ac:dyDescent="0.2">
      <c r="A159" s="18" t="s">
        <v>294</v>
      </c>
      <c r="B159" s="30" t="s">
        <v>77</v>
      </c>
      <c r="C159" s="45" t="s">
        <v>145</v>
      </c>
      <c r="D159" s="34" t="s">
        <v>1232</v>
      </c>
      <c r="E159" s="45" t="s">
        <v>150</v>
      </c>
      <c r="F159" s="34" t="s">
        <v>1233</v>
      </c>
      <c r="G159" s="23" t="s">
        <v>189</v>
      </c>
      <c r="H159" s="23" t="s">
        <v>1732</v>
      </c>
      <c r="I159" s="21" t="s">
        <v>193</v>
      </c>
      <c r="J159" s="21" t="s">
        <v>1733</v>
      </c>
      <c r="N159" s="21">
        <v>0.11346068580020401</v>
      </c>
      <c r="O159" s="21">
        <v>8.0299165851364701E-4</v>
      </c>
      <c r="Q159" s="21">
        <v>16818</v>
      </c>
      <c r="R159" s="21">
        <v>14572</v>
      </c>
      <c r="S159" s="21">
        <v>16291</v>
      </c>
      <c r="T159" s="21">
        <v>16307</v>
      </c>
      <c r="U159" s="11" t="e">
        <f t="shared" si="2"/>
        <v>#VALUE!</v>
      </c>
    </row>
    <row r="160" spans="1:38" s="11" customFormat="1" x14ac:dyDescent="0.2">
      <c r="A160" s="18" t="s">
        <v>294</v>
      </c>
      <c r="B160" s="5"/>
      <c r="C160" s="6" t="s">
        <v>145</v>
      </c>
      <c r="D160" s="7" t="s">
        <v>1234</v>
      </c>
      <c r="E160" s="6" t="s">
        <v>150</v>
      </c>
      <c r="F160" s="7" t="s">
        <v>1235</v>
      </c>
      <c r="G160" s="15" t="s">
        <v>189</v>
      </c>
      <c r="H160" s="15" t="s">
        <v>1734</v>
      </c>
      <c r="I160" s="21" t="s">
        <v>193</v>
      </c>
      <c r="J160" s="11" t="s">
        <v>1735</v>
      </c>
      <c r="N160" s="11">
        <v>0.157057381860364</v>
      </c>
      <c r="O160" s="11">
        <v>1.82960138445077E-3</v>
      </c>
      <c r="Q160" s="11">
        <v>17454</v>
      </c>
      <c r="R160" s="11">
        <v>18592</v>
      </c>
      <c r="S160" s="11">
        <v>20000</v>
      </c>
      <c r="T160" s="11">
        <v>20000</v>
      </c>
      <c r="U160" s="11" t="e">
        <f t="shared" si="2"/>
        <v>#VALUE!</v>
      </c>
    </row>
    <row r="161" spans="1:38" s="11" customFormat="1" x14ac:dyDescent="0.2">
      <c r="A161" s="18" t="s">
        <v>294</v>
      </c>
      <c r="B161" s="5"/>
      <c r="C161" s="6" t="s">
        <v>145</v>
      </c>
      <c r="D161" s="7" t="s">
        <v>1236</v>
      </c>
      <c r="E161" s="6" t="s">
        <v>150</v>
      </c>
      <c r="F161" s="7" t="s">
        <v>1237</v>
      </c>
      <c r="G161" s="15" t="s">
        <v>189</v>
      </c>
      <c r="H161" s="15" t="s">
        <v>1736</v>
      </c>
      <c r="I161" s="21" t="s">
        <v>193</v>
      </c>
      <c r="J161" s="11" t="s">
        <v>1737</v>
      </c>
      <c r="N161" s="11">
        <v>1.11518176854532</v>
      </c>
      <c r="O161" s="11">
        <v>2.7693966808540801E-3</v>
      </c>
      <c r="Q161" s="11">
        <v>16486</v>
      </c>
      <c r="R161" s="11">
        <v>16230</v>
      </c>
      <c r="S161" s="11">
        <v>16221</v>
      </c>
      <c r="T161" s="11">
        <v>19953</v>
      </c>
      <c r="U161" s="11" t="e">
        <f t="shared" si="2"/>
        <v>#VALUE!</v>
      </c>
    </row>
    <row r="162" spans="1:38" s="27" customFormat="1" x14ac:dyDescent="0.2">
      <c r="A162" s="18" t="s">
        <v>294</v>
      </c>
      <c r="B162" s="31"/>
      <c r="C162" s="46" t="s">
        <v>145</v>
      </c>
      <c r="D162" s="35" t="s">
        <v>1238</v>
      </c>
      <c r="E162" s="46" t="s">
        <v>150</v>
      </c>
      <c r="F162" s="35" t="s">
        <v>1239</v>
      </c>
      <c r="G162" s="29" t="s">
        <v>189</v>
      </c>
      <c r="H162" s="29" t="s">
        <v>1738</v>
      </c>
      <c r="I162" s="21" t="s">
        <v>193</v>
      </c>
      <c r="J162" s="27" t="s">
        <v>1739</v>
      </c>
      <c r="N162" s="27">
        <v>0.281112841039107</v>
      </c>
      <c r="O162" s="27">
        <v>1.7177796817555799E-3</v>
      </c>
      <c r="Q162" s="27">
        <v>20000</v>
      </c>
      <c r="R162" s="27">
        <v>20000</v>
      </c>
      <c r="S162" s="27">
        <v>18869</v>
      </c>
      <c r="T162" s="27">
        <v>20000</v>
      </c>
      <c r="U162" s="11" t="e">
        <f t="shared" si="2"/>
        <v>#VALUE!</v>
      </c>
    </row>
    <row r="163" spans="1:38" x14ac:dyDescent="0.2">
      <c r="A163" s="11" t="s">
        <v>246</v>
      </c>
      <c r="B163" s="5" t="s">
        <v>28</v>
      </c>
      <c r="C163" s="3" t="s">
        <v>148</v>
      </c>
      <c r="D163" s="4" t="s">
        <v>718</v>
      </c>
      <c r="E163" s="3" t="s">
        <v>154</v>
      </c>
      <c r="F163" s="4" t="s">
        <v>719</v>
      </c>
      <c r="G163" s="15" t="s">
        <v>157</v>
      </c>
      <c r="H163" s="15" t="s">
        <v>720</v>
      </c>
      <c r="I163" t="s">
        <v>198</v>
      </c>
      <c r="J163" t="s">
        <v>1465</v>
      </c>
      <c r="K163">
        <v>0.84281410992691796</v>
      </c>
      <c r="L163">
        <v>6.9263730375623204E-4</v>
      </c>
      <c r="N163">
        <v>1.04747929597266</v>
      </c>
      <c r="O163">
        <v>1.7625180266709101E-3</v>
      </c>
      <c r="Q163">
        <v>13185</v>
      </c>
      <c r="R163">
        <v>14789</v>
      </c>
      <c r="S163">
        <v>20000</v>
      </c>
      <c r="T163">
        <v>20000</v>
      </c>
      <c r="U163" s="11" t="e">
        <f t="shared" si="2"/>
        <v>#VALUE!</v>
      </c>
    </row>
    <row r="164" spans="1:38" x14ac:dyDescent="0.2">
      <c r="A164" s="11" t="s">
        <v>246</v>
      </c>
      <c r="B164" s="5"/>
      <c r="C164" s="3" t="s">
        <v>148</v>
      </c>
      <c r="D164" s="4" t="s">
        <v>721</v>
      </c>
      <c r="E164" s="3" t="s">
        <v>154</v>
      </c>
      <c r="F164" s="4" t="s">
        <v>722</v>
      </c>
      <c r="G164" s="15" t="s">
        <v>157</v>
      </c>
      <c r="H164" s="15" t="s">
        <v>723</v>
      </c>
      <c r="I164" t="s">
        <v>198</v>
      </c>
      <c r="J164" t="s">
        <v>1466</v>
      </c>
      <c r="K164" s="17">
        <v>0.21860802586262101</v>
      </c>
      <c r="L164">
        <v>1.3839021952910199E-3</v>
      </c>
      <c r="N164">
        <v>0.171107899945696</v>
      </c>
      <c r="O164">
        <v>1.4177932337236399E-3</v>
      </c>
      <c r="Q164">
        <v>17683</v>
      </c>
      <c r="R164">
        <v>16210</v>
      </c>
      <c r="S164">
        <v>16860</v>
      </c>
      <c r="T164">
        <v>19970</v>
      </c>
      <c r="U164" s="11" t="e">
        <f t="shared" si="2"/>
        <v>#VALUE!</v>
      </c>
    </row>
    <row r="165" spans="1:38" x14ac:dyDescent="0.2">
      <c r="A165" s="11" t="s">
        <v>246</v>
      </c>
      <c r="B165" s="5"/>
      <c r="C165" s="3" t="s">
        <v>148</v>
      </c>
      <c r="D165" s="4" t="s">
        <v>724</v>
      </c>
      <c r="E165" s="3" t="s">
        <v>154</v>
      </c>
      <c r="F165" s="4" t="s">
        <v>725</v>
      </c>
      <c r="G165" s="15" t="s">
        <v>157</v>
      </c>
      <c r="H165" s="15" t="s">
        <v>726</v>
      </c>
      <c r="I165" t="s">
        <v>198</v>
      </c>
      <c r="J165" t="s">
        <v>1467</v>
      </c>
      <c r="K165">
        <v>0.82626473954373003</v>
      </c>
      <c r="L165">
        <v>1.2516431694207699E-3</v>
      </c>
      <c r="N165">
        <v>1.0733420817185899</v>
      </c>
      <c r="O165">
        <v>3.4476349892905698E-3</v>
      </c>
      <c r="Q165">
        <v>1958</v>
      </c>
      <c r="R165">
        <v>2015</v>
      </c>
      <c r="S165">
        <v>11572</v>
      </c>
      <c r="T165">
        <v>20000</v>
      </c>
      <c r="U165" s="11" t="e">
        <f t="shared" si="2"/>
        <v>#VALUE!</v>
      </c>
    </row>
    <row r="166" spans="1:38" x14ac:dyDescent="0.2">
      <c r="A166" s="11" t="s">
        <v>246</v>
      </c>
      <c r="B166" s="5"/>
      <c r="C166" s="3" t="s">
        <v>148</v>
      </c>
      <c r="D166" s="4" t="s">
        <v>727</v>
      </c>
      <c r="E166" s="3" t="s">
        <v>154</v>
      </c>
      <c r="F166" s="4" t="s">
        <v>728</v>
      </c>
      <c r="G166" s="15" t="s">
        <v>157</v>
      </c>
      <c r="H166" s="15" t="s">
        <v>729</v>
      </c>
      <c r="I166" t="s">
        <v>198</v>
      </c>
      <c r="J166" t="s">
        <v>1468</v>
      </c>
      <c r="K166">
        <v>0.86195235571893003</v>
      </c>
      <c r="L166">
        <v>7.1530287192163505E-2</v>
      </c>
      <c r="N166">
        <v>0.63542297916699497</v>
      </c>
      <c r="O166">
        <v>3.4290071654251499E-2</v>
      </c>
      <c r="Q166">
        <v>161</v>
      </c>
      <c r="R166">
        <v>124</v>
      </c>
      <c r="S166">
        <v>131</v>
      </c>
      <c r="T166">
        <v>19793</v>
      </c>
      <c r="U166" s="11" t="e">
        <f t="shared" si="2"/>
        <v>#VALUE!</v>
      </c>
    </row>
    <row r="167" spans="1:38" s="21" customFormat="1" x14ac:dyDescent="0.2">
      <c r="A167" s="18" t="s">
        <v>326</v>
      </c>
      <c r="B167" s="30" t="s">
        <v>109</v>
      </c>
      <c r="C167" s="20" t="s">
        <v>181</v>
      </c>
      <c r="D167" s="19" t="s">
        <v>2140</v>
      </c>
      <c r="E167" s="20" t="s">
        <v>184</v>
      </c>
      <c r="F167" s="19" t="s">
        <v>2141</v>
      </c>
      <c r="G167" s="23" t="s">
        <v>191</v>
      </c>
      <c r="H167" s="23" t="s">
        <v>2142</v>
      </c>
      <c r="I167" s="21" t="s">
        <v>198</v>
      </c>
      <c r="J167" s="21" t="s">
        <v>2143</v>
      </c>
      <c r="K167" s="11"/>
      <c r="N167" s="21">
        <v>0.17597060378542301</v>
      </c>
      <c r="O167" s="21">
        <v>1.39653007565329E-3</v>
      </c>
      <c r="Q167" s="21">
        <v>16304</v>
      </c>
      <c r="R167" s="21">
        <v>20000</v>
      </c>
      <c r="S167" s="21">
        <v>19285</v>
      </c>
      <c r="T167" s="21">
        <v>20000</v>
      </c>
      <c r="U167" s="11" t="e">
        <f t="shared" si="2"/>
        <v>#VALUE!</v>
      </c>
    </row>
    <row r="168" spans="1:38" s="11" customFormat="1" x14ac:dyDescent="0.2">
      <c r="A168" s="18" t="s">
        <v>326</v>
      </c>
      <c r="B168" s="5"/>
      <c r="C168" s="3" t="s">
        <v>181</v>
      </c>
      <c r="D168" s="4" t="s">
        <v>2144</v>
      </c>
      <c r="E168" s="3" t="s">
        <v>184</v>
      </c>
      <c r="F168" s="4" t="s">
        <v>2145</v>
      </c>
      <c r="G168" s="15" t="s">
        <v>191</v>
      </c>
      <c r="H168" s="15" t="s">
        <v>2146</v>
      </c>
      <c r="I168" s="11" t="s">
        <v>198</v>
      </c>
      <c r="J168" s="11" t="s">
        <v>2147</v>
      </c>
      <c r="N168" s="11">
        <v>0.22366122013953199</v>
      </c>
      <c r="O168" s="11">
        <v>5.0262699168620497E-3</v>
      </c>
      <c r="Q168" s="11">
        <v>195</v>
      </c>
      <c r="R168" s="11">
        <v>4921</v>
      </c>
      <c r="S168" s="11">
        <v>2631</v>
      </c>
      <c r="T168" s="11">
        <v>3501</v>
      </c>
      <c r="U168" s="11" t="e">
        <f t="shared" si="2"/>
        <v>#VALUE!</v>
      </c>
    </row>
    <row r="169" spans="1:38" s="11" customFormat="1" x14ac:dyDescent="0.2">
      <c r="A169" s="18" t="s">
        <v>326</v>
      </c>
      <c r="B169" s="5"/>
      <c r="C169" s="3" t="s">
        <v>181</v>
      </c>
      <c r="D169" s="4" t="s">
        <v>2148</v>
      </c>
      <c r="E169" s="3" t="s">
        <v>184</v>
      </c>
      <c r="F169" s="4" t="s">
        <v>2149</v>
      </c>
      <c r="G169" s="15" t="s">
        <v>191</v>
      </c>
      <c r="H169" s="15" t="s">
        <v>2150</v>
      </c>
      <c r="I169" s="11" t="s">
        <v>198</v>
      </c>
      <c r="J169" s="11" t="s">
        <v>2151</v>
      </c>
      <c r="N169" s="11">
        <v>1.0729138208267099</v>
      </c>
      <c r="O169" s="11">
        <v>4.1700873538970404E-3</v>
      </c>
      <c r="Q169" s="11">
        <v>9684</v>
      </c>
      <c r="R169" s="11">
        <v>6024</v>
      </c>
      <c r="S169" s="11">
        <v>20000</v>
      </c>
      <c r="T169" s="11">
        <v>20000</v>
      </c>
      <c r="U169" s="11" t="e">
        <f t="shared" si="2"/>
        <v>#VALUE!</v>
      </c>
    </row>
    <row r="170" spans="1:38" s="27" customFormat="1" x14ac:dyDescent="0.2">
      <c r="A170" s="18" t="s">
        <v>326</v>
      </c>
      <c r="B170" s="31"/>
      <c r="C170" s="26" t="s">
        <v>181</v>
      </c>
      <c r="D170" s="25" t="s">
        <v>2152</v>
      </c>
      <c r="E170" s="26" t="s">
        <v>184</v>
      </c>
      <c r="F170" s="25" t="s">
        <v>2153</v>
      </c>
      <c r="G170" s="29" t="s">
        <v>191</v>
      </c>
      <c r="H170" s="29" t="s">
        <v>2154</v>
      </c>
      <c r="I170" s="27" t="s">
        <v>198</v>
      </c>
      <c r="J170" s="27" t="s">
        <v>2155</v>
      </c>
      <c r="K170" s="11"/>
      <c r="N170" s="27">
        <v>0.43963663952893001</v>
      </c>
      <c r="O170" s="27">
        <v>1.50797809684835E-3</v>
      </c>
      <c r="Q170" s="27">
        <v>13309</v>
      </c>
      <c r="R170" s="27">
        <v>16725</v>
      </c>
      <c r="S170" s="27">
        <v>13344</v>
      </c>
      <c r="T170" s="27">
        <v>14502</v>
      </c>
      <c r="U170" s="11" t="e">
        <f t="shared" si="2"/>
        <v>#VALUE!</v>
      </c>
    </row>
    <row r="171" spans="1:38" x14ac:dyDescent="0.2">
      <c r="A171" s="11" t="s">
        <v>270</v>
      </c>
      <c r="B171" s="5" t="s">
        <v>52</v>
      </c>
      <c r="C171" s="3" t="s">
        <v>148</v>
      </c>
      <c r="D171" s="4" t="s">
        <v>1068</v>
      </c>
      <c r="E171" s="3" t="s">
        <v>154</v>
      </c>
      <c r="F171" s="4" t="s">
        <v>1069</v>
      </c>
      <c r="G171" s="15" t="s">
        <v>168</v>
      </c>
      <c r="H171" s="15" t="s">
        <v>1070</v>
      </c>
      <c r="I171" s="11" t="s">
        <v>170</v>
      </c>
      <c r="J171" s="11" t="s">
        <v>1071</v>
      </c>
      <c r="K171" s="11">
        <v>0.92622232975768104</v>
      </c>
      <c r="L171" s="11">
        <v>9.8162436907503091E-4</v>
      </c>
      <c r="M171" s="11"/>
      <c r="N171" s="11">
        <v>1.0022955151484001</v>
      </c>
      <c r="O171" s="11">
        <v>2.1402171361751799E-3</v>
      </c>
      <c r="P171" s="11"/>
      <c r="Q171" s="11">
        <v>20000</v>
      </c>
      <c r="R171" s="11">
        <v>20000</v>
      </c>
      <c r="S171" s="11">
        <v>2915</v>
      </c>
      <c r="T171" s="11">
        <v>3364</v>
      </c>
      <c r="U171" s="11" t="e">
        <f t="shared" si="2"/>
        <v>#VALUE!</v>
      </c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 spans="1:38" x14ac:dyDescent="0.2">
      <c r="A172" s="11" t="s">
        <v>270</v>
      </c>
      <c r="B172" s="5"/>
      <c r="C172" s="3" t="s">
        <v>148</v>
      </c>
      <c r="D172" s="4" t="s">
        <v>1072</v>
      </c>
      <c r="E172" s="3" t="s">
        <v>154</v>
      </c>
      <c r="F172" s="4" t="s">
        <v>1073</v>
      </c>
      <c r="G172" s="15" t="s">
        <v>168</v>
      </c>
      <c r="H172" s="15" t="s">
        <v>1074</v>
      </c>
      <c r="I172" s="11" t="s">
        <v>170</v>
      </c>
      <c r="J172" s="11" t="s">
        <v>1075</v>
      </c>
      <c r="K172" s="11">
        <v>0.74269126149153097</v>
      </c>
      <c r="L172" s="11">
        <v>1.3491403527290801E-3</v>
      </c>
      <c r="M172" s="11"/>
      <c r="N172" s="11">
        <v>0.60418316436344699</v>
      </c>
      <c r="O172" s="11">
        <v>1.63473513149603E-3</v>
      </c>
      <c r="P172" s="11"/>
      <c r="Q172" s="11">
        <v>18053</v>
      </c>
      <c r="R172" s="11">
        <v>17902</v>
      </c>
      <c r="S172" s="11">
        <v>20000</v>
      </c>
      <c r="T172" s="11">
        <v>17681</v>
      </c>
      <c r="U172" s="11" t="e">
        <f t="shared" si="2"/>
        <v>#VALUE!</v>
      </c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</row>
    <row r="173" spans="1:38" x14ac:dyDescent="0.2">
      <c r="A173" s="11" t="s">
        <v>270</v>
      </c>
      <c r="B173" s="5"/>
      <c r="C173" s="3" t="s">
        <v>148</v>
      </c>
      <c r="D173" s="4" t="s">
        <v>1076</v>
      </c>
      <c r="E173" s="3" t="s">
        <v>154</v>
      </c>
      <c r="F173" s="4" t="s">
        <v>1077</v>
      </c>
      <c r="G173" s="15" t="s">
        <v>168</v>
      </c>
      <c r="H173" s="15" t="s">
        <v>1078</v>
      </c>
      <c r="I173" s="11" t="s">
        <v>170</v>
      </c>
      <c r="J173" s="11" t="s">
        <v>1079</v>
      </c>
      <c r="K173" s="11">
        <v>4.8959879400087197E-2</v>
      </c>
      <c r="L173" s="11">
        <v>1.0301430313396801E-3</v>
      </c>
      <c r="M173" s="11" t="s">
        <v>180</v>
      </c>
      <c r="N173" s="11">
        <v>1.7531595251228299E-2</v>
      </c>
      <c r="O173" s="11">
        <v>4.9392971219433101E-4</v>
      </c>
      <c r="P173" s="11"/>
      <c r="Q173" s="11">
        <v>14433</v>
      </c>
      <c r="R173" s="11">
        <v>14807</v>
      </c>
      <c r="S173" s="11">
        <v>16660</v>
      </c>
      <c r="T173" s="11">
        <v>20000</v>
      </c>
      <c r="U173" s="11" t="e">
        <f t="shared" si="2"/>
        <v>#VALUE!</v>
      </c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 spans="1:38" x14ac:dyDescent="0.2">
      <c r="A174" s="11" t="s">
        <v>270</v>
      </c>
      <c r="B174" s="5"/>
      <c r="C174" s="3" t="s">
        <v>148</v>
      </c>
      <c r="D174" s="4" t="s">
        <v>1080</v>
      </c>
      <c r="E174" s="3" t="s">
        <v>154</v>
      </c>
      <c r="F174" s="4" t="s">
        <v>1081</v>
      </c>
      <c r="G174" s="15" t="s">
        <v>168</v>
      </c>
      <c r="H174" s="15" t="s">
        <v>1082</v>
      </c>
      <c r="I174" s="11" t="s">
        <v>170</v>
      </c>
      <c r="J174" s="11" t="s">
        <v>1083</v>
      </c>
      <c r="K174" s="11">
        <v>0.79204372712590998</v>
      </c>
      <c r="L174" s="11">
        <v>3.4547806374757399E-3</v>
      </c>
      <c r="M174" s="11" t="s">
        <v>166</v>
      </c>
      <c r="N174" s="11">
        <v>0.58212551031681903</v>
      </c>
      <c r="O174" s="11">
        <v>5.1924657015224897E-3</v>
      </c>
      <c r="P174" s="11"/>
      <c r="Q174" s="11">
        <v>922</v>
      </c>
      <c r="R174" s="11">
        <v>1621</v>
      </c>
      <c r="S174" s="11">
        <v>572</v>
      </c>
      <c r="T174" s="11">
        <v>1495</v>
      </c>
      <c r="U174" s="11" t="e">
        <f t="shared" si="2"/>
        <v>#VALUE!</v>
      </c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 spans="1:38" s="21" customFormat="1" x14ac:dyDescent="0.2">
      <c r="A175" s="18" t="s">
        <v>235</v>
      </c>
      <c r="B175" s="30" t="s">
        <v>17</v>
      </c>
      <c r="C175" s="20" t="s">
        <v>144</v>
      </c>
      <c r="D175" s="34" t="s">
        <v>2237</v>
      </c>
      <c r="E175" s="20" t="s">
        <v>152</v>
      </c>
      <c r="F175" s="19" t="s">
        <v>2217</v>
      </c>
      <c r="G175" s="22" t="s">
        <v>158</v>
      </c>
      <c r="H175" s="23" t="s">
        <v>586</v>
      </c>
      <c r="I175" s="21" t="s">
        <v>162</v>
      </c>
      <c r="J175" s="21" t="s">
        <v>587</v>
      </c>
      <c r="K175">
        <v>0.83808582991249303</v>
      </c>
      <c r="L175" s="21">
        <v>5.7889641485012297E-4</v>
      </c>
      <c r="N175" s="21">
        <v>0.89983230919461399</v>
      </c>
      <c r="O175" s="21">
        <v>1.3051981059235801E-3</v>
      </c>
      <c r="Q175" s="21">
        <v>17337</v>
      </c>
      <c r="R175" s="21">
        <v>14830</v>
      </c>
      <c r="S175" s="21">
        <v>20000</v>
      </c>
      <c r="T175" s="21">
        <v>20000</v>
      </c>
      <c r="U175" s="11" t="e">
        <f t="shared" si="2"/>
        <v>#VALUE!</v>
      </c>
    </row>
    <row r="176" spans="1:38" s="11" customFormat="1" x14ac:dyDescent="0.2">
      <c r="A176" s="18" t="s">
        <v>235</v>
      </c>
      <c r="B176" s="5"/>
      <c r="C176" s="3" t="s">
        <v>144</v>
      </c>
      <c r="D176" s="7" t="s">
        <v>2238</v>
      </c>
      <c r="E176" s="3" t="s">
        <v>152</v>
      </c>
      <c r="F176" s="4" t="s">
        <v>2218</v>
      </c>
      <c r="G176" s="14" t="s">
        <v>158</v>
      </c>
      <c r="H176" s="15" t="s">
        <v>588</v>
      </c>
      <c r="I176" t="s">
        <v>162</v>
      </c>
      <c r="J176" t="s">
        <v>589</v>
      </c>
      <c r="K176">
        <v>0.886048312740914</v>
      </c>
      <c r="L176">
        <v>6.9275327802078104E-4</v>
      </c>
      <c r="M176"/>
      <c r="N176">
        <v>0.918337167699532</v>
      </c>
      <c r="O176">
        <v>9.1278898255816405E-4</v>
      </c>
      <c r="P176"/>
      <c r="Q176">
        <v>17741</v>
      </c>
      <c r="R176">
        <v>7064</v>
      </c>
      <c r="S176">
        <v>20000</v>
      </c>
      <c r="T176">
        <v>20000</v>
      </c>
      <c r="U176" s="11" t="e">
        <f t="shared" si="2"/>
        <v>#VALUE!</v>
      </c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 s="11" customFormat="1" x14ac:dyDescent="0.2">
      <c r="A177" s="18" t="s">
        <v>235</v>
      </c>
      <c r="B177" s="5"/>
      <c r="C177" s="3" t="s">
        <v>144</v>
      </c>
      <c r="D177" s="7" t="s">
        <v>2239</v>
      </c>
      <c r="E177" s="3" t="s">
        <v>152</v>
      </c>
      <c r="F177" s="4" t="s">
        <v>2219</v>
      </c>
      <c r="G177" s="14" t="s">
        <v>158</v>
      </c>
      <c r="H177" s="15" t="s">
        <v>590</v>
      </c>
      <c r="I177" t="s">
        <v>162</v>
      </c>
      <c r="J177" t="s">
        <v>591</v>
      </c>
      <c r="K177" s="17">
        <v>8.9563115993326503E-2</v>
      </c>
      <c r="L177">
        <v>1.4083334484675399E-3</v>
      </c>
      <c r="M177"/>
      <c r="N177">
        <v>1.72172887507809E-2</v>
      </c>
      <c r="O177">
        <v>6.2650645712788501E-4</v>
      </c>
      <c r="P177" t="s">
        <v>205</v>
      </c>
      <c r="Q177">
        <v>18883</v>
      </c>
      <c r="R177">
        <v>18426</v>
      </c>
      <c r="S177">
        <v>16445</v>
      </c>
      <c r="T177">
        <v>20000</v>
      </c>
      <c r="U177" s="11" t="e">
        <f t="shared" si="2"/>
        <v>#VALUE!</v>
      </c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 s="27" customFormat="1" x14ac:dyDescent="0.2">
      <c r="A178" s="18" t="s">
        <v>235</v>
      </c>
      <c r="B178" s="31"/>
      <c r="C178" s="26" t="s">
        <v>144</v>
      </c>
      <c r="D178" s="35" t="s">
        <v>2240</v>
      </c>
      <c r="E178" s="26" t="s">
        <v>152</v>
      </c>
      <c r="F178" s="25" t="s">
        <v>2220</v>
      </c>
      <c r="G178" s="28" t="s">
        <v>158</v>
      </c>
      <c r="H178" s="29" t="s">
        <v>592</v>
      </c>
      <c r="I178" s="27" t="s">
        <v>162</v>
      </c>
      <c r="J178" s="27" t="s">
        <v>593</v>
      </c>
      <c r="K178">
        <v>0.90218669369404503</v>
      </c>
      <c r="L178" s="27">
        <v>9.4126966347027102E-4</v>
      </c>
      <c r="N178" s="27">
        <v>1.00183766800959</v>
      </c>
      <c r="O178" s="27">
        <v>2.4390556127701899E-3</v>
      </c>
      <c r="Q178" s="27">
        <v>17776</v>
      </c>
      <c r="R178" s="27">
        <v>11368</v>
      </c>
      <c r="S178" s="27">
        <v>20000</v>
      </c>
      <c r="T178" s="27">
        <v>20000</v>
      </c>
      <c r="U178" s="11" t="e">
        <f t="shared" si="2"/>
        <v>#VALUE!</v>
      </c>
    </row>
    <row r="179" spans="1:38" x14ac:dyDescent="0.2">
      <c r="A179" s="11" t="s">
        <v>317</v>
      </c>
      <c r="B179" s="5" t="s">
        <v>100</v>
      </c>
      <c r="C179" s="3" t="s">
        <v>183</v>
      </c>
      <c r="D179" s="4" t="s">
        <v>2020</v>
      </c>
      <c r="E179" s="3" t="s">
        <v>186</v>
      </c>
      <c r="F179" s="4" t="s">
        <v>2021</v>
      </c>
      <c r="G179" s="15" t="s">
        <v>190</v>
      </c>
      <c r="H179" s="15" t="s">
        <v>2022</v>
      </c>
      <c r="I179" t="s">
        <v>197</v>
      </c>
      <c r="J179" t="s">
        <v>2023</v>
      </c>
      <c r="N179">
        <v>0.72888742408235496</v>
      </c>
      <c r="O179">
        <v>2.0948234507824699E-3</v>
      </c>
      <c r="Q179">
        <v>18008</v>
      </c>
      <c r="R179">
        <v>18263</v>
      </c>
      <c r="S179">
        <v>4396</v>
      </c>
      <c r="T179">
        <v>20000</v>
      </c>
      <c r="U179" s="11" t="e">
        <f t="shared" si="2"/>
        <v>#VALUE!</v>
      </c>
    </row>
    <row r="180" spans="1:38" x14ac:dyDescent="0.2">
      <c r="A180" s="11" t="s">
        <v>317</v>
      </c>
      <c r="B180" s="5"/>
      <c r="C180" s="3" t="s">
        <v>183</v>
      </c>
      <c r="D180" s="4" t="s">
        <v>2024</v>
      </c>
      <c r="E180" s="3" t="s">
        <v>186</v>
      </c>
      <c r="F180" s="4" t="s">
        <v>2025</v>
      </c>
      <c r="G180" s="15" t="s">
        <v>190</v>
      </c>
      <c r="H180" s="15" t="s">
        <v>2026</v>
      </c>
      <c r="I180" t="s">
        <v>197</v>
      </c>
      <c r="J180" t="s">
        <v>2027</v>
      </c>
      <c r="N180">
        <v>0.67265525612908295</v>
      </c>
      <c r="O180">
        <v>1.7468169349473602E-2</v>
      </c>
      <c r="Q180">
        <v>180</v>
      </c>
      <c r="R180">
        <v>286</v>
      </c>
      <c r="S180">
        <v>71</v>
      </c>
      <c r="T180">
        <v>912</v>
      </c>
      <c r="U180" s="11" t="e">
        <f t="shared" si="2"/>
        <v>#VALUE!</v>
      </c>
    </row>
    <row r="181" spans="1:38" x14ac:dyDescent="0.2">
      <c r="A181" s="11" t="s">
        <v>317</v>
      </c>
      <c r="B181" s="5"/>
      <c r="C181" s="3" t="s">
        <v>183</v>
      </c>
      <c r="D181" s="4" t="s">
        <v>2028</v>
      </c>
      <c r="E181" s="3" t="s">
        <v>186</v>
      </c>
      <c r="F181" s="4" t="s">
        <v>2029</v>
      </c>
      <c r="G181" s="15" t="s">
        <v>190</v>
      </c>
      <c r="H181" s="15" t="s">
        <v>2030</v>
      </c>
      <c r="I181" t="s">
        <v>197</v>
      </c>
      <c r="J181" t="s">
        <v>2031</v>
      </c>
      <c r="N181">
        <v>1.1052482155043799</v>
      </c>
      <c r="O181">
        <v>2.36685759210774E-3</v>
      </c>
      <c r="Q181">
        <v>15093</v>
      </c>
      <c r="R181">
        <v>12168</v>
      </c>
      <c r="S181">
        <v>20000</v>
      </c>
      <c r="T181">
        <v>20000</v>
      </c>
      <c r="U181" s="11" t="e">
        <f t="shared" si="2"/>
        <v>#VALUE!</v>
      </c>
    </row>
    <row r="182" spans="1:38" x14ac:dyDescent="0.2">
      <c r="A182" s="11" t="s">
        <v>317</v>
      </c>
      <c r="B182" s="5"/>
      <c r="C182" s="3" t="s">
        <v>183</v>
      </c>
      <c r="D182" s="4" t="s">
        <v>2032</v>
      </c>
      <c r="E182" s="3" t="s">
        <v>186</v>
      </c>
      <c r="F182" s="4" t="s">
        <v>2033</v>
      </c>
      <c r="G182" s="15" t="s">
        <v>190</v>
      </c>
      <c r="H182" s="15" t="s">
        <v>2034</v>
      </c>
      <c r="I182" t="s">
        <v>197</v>
      </c>
      <c r="J182" t="s">
        <v>2035</v>
      </c>
      <c r="N182">
        <v>3.7121167517315999E-2</v>
      </c>
      <c r="O182">
        <v>5.8288285280910204E-4</v>
      </c>
      <c r="Q182">
        <v>17892</v>
      </c>
      <c r="R182">
        <v>15788</v>
      </c>
      <c r="S182">
        <v>19462</v>
      </c>
      <c r="T182">
        <v>19761</v>
      </c>
      <c r="U182" s="11" t="e">
        <f t="shared" si="2"/>
        <v>#VALUE!</v>
      </c>
    </row>
    <row r="183" spans="1:38" s="21" customFormat="1" x14ac:dyDescent="0.2">
      <c r="A183" s="18" t="s">
        <v>321</v>
      </c>
      <c r="B183" s="30" t="s">
        <v>104</v>
      </c>
      <c r="C183" s="20" t="s">
        <v>181</v>
      </c>
      <c r="D183" s="19" t="s">
        <v>2072</v>
      </c>
      <c r="E183" s="20" t="s">
        <v>184</v>
      </c>
      <c r="F183" s="19" t="s">
        <v>2073</v>
      </c>
      <c r="G183" s="23" t="s">
        <v>190</v>
      </c>
      <c r="H183" s="23" t="s">
        <v>2074</v>
      </c>
      <c r="I183" s="21" t="s">
        <v>197</v>
      </c>
      <c r="J183" s="21" t="s">
        <v>2075</v>
      </c>
      <c r="K183"/>
      <c r="N183" s="21">
        <v>0.99037218202967603</v>
      </c>
      <c r="O183" s="21">
        <v>2.9077815325239099E-3</v>
      </c>
      <c r="Q183" s="21">
        <v>5624</v>
      </c>
      <c r="R183" s="21">
        <v>2595</v>
      </c>
      <c r="S183" s="21">
        <v>2617</v>
      </c>
      <c r="T183" s="21">
        <v>4999</v>
      </c>
      <c r="U183" s="11" t="e">
        <f t="shared" si="2"/>
        <v>#VALUE!</v>
      </c>
    </row>
    <row r="184" spans="1:38" s="11" customFormat="1" x14ac:dyDescent="0.2">
      <c r="A184" s="18" t="s">
        <v>321</v>
      </c>
      <c r="B184" s="5"/>
      <c r="C184" s="3" t="s">
        <v>181</v>
      </c>
      <c r="D184" s="4" t="s">
        <v>2076</v>
      </c>
      <c r="E184" s="3" t="s">
        <v>184</v>
      </c>
      <c r="F184" s="4" t="s">
        <v>2077</v>
      </c>
      <c r="G184" s="15" t="s">
        <v>190</v>
      </c>
      <c r="H184" s="15" t="s">
        <v>2078</v>
      </c>
      <c r="I184" t="s">
        <v>197</v>
      </c>
      <c r="J184" t="s">
        <v>2079</v>
      </c>
      <c r="K184"/>
      <c r="L184"/>
      <c r="M184"/>
      <c r="N184">
        <v>1.10459022107587</v>
      </c>
      <c r="O184">
        <v>8.04111548832959E-3</v>
      </c>
      <c r="P184"/>
      <c r="Q184">
        <v>1199</v>
      </c>
      <c r="R184">
        <v>866</v>
      </c>
      <c r="S184">
        <v>13725</v>
      </c>
      <c r="T184">
        <v>18301</v>
      </c>
      <c r="U184" s="11" t="e">
        <f t="shared" si="2"/>
        <v>#VALUE!</v>
      </c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 s="11" customFormat="1" x14ac:dyDescent="0.2">
      <c r="A185" s="18" t="s">
        <v>321</v>
      </c>
      <c r="B185" s="5"/>
      <c r="C185" s="3" t="s">
        <v>181</v>
      </c>
      <c r="D185" s="4" t="s">
        <v>2080</v>
      </c>
      <c r="E185" s="3" t="s">
        <v>184</v>
      </c>
      <c r="F185" s="4" t="s">
        <v>2081</v>
      </c>
      <c r="G185" s="15" t="s">
        <v>190</v>
      </c>
      <c r="H185" s="15" t="s">
        <v>2082</v>
      </c>
      <c r="I185" t="s">
        <v>197</v>
      </c>
      <c r="J185" t="s">
        <v>2083</v>
      </c>
      <c r="K185"/>
      <c r="L185"/>
      <c r="M185"/>
      <c r="N185">
        <v>5.1873732083054798E-2</v>
      </c>
      <c r="O185">
        <v>1.15489402638188E-3</v>
      </c>
      <c r="P185"/>
      <c r="Q185">
        <v>18850</v>
      </c>
      <c r="R185">
        <v>20000</v>
      </c>
      <c r="S185">
        <v>15182</v>
      </c>
      <c r="T185">
        <v>20000</v>
      </c>
      <c r="U185" s="11" t="e">
        <f t="shared" si="2"/>
        <v>#VALUE!</v>
      </c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 s="27" customFormat="1" x14ac:dyDescent="0.2">
      <c r="A186" s="18" t="s">
        <v>321</v>
      </c>
      <c r="B186" s="31"/>
      <c r="C186" s="26" t="s">
        <v>181</v>
      </c>
      <c r="D186" s="25" t="s">
        <v>2084</v>
      </c>
      <c r="E186" s="26" t="s">
        <v>184</v>
      </c>
      <c r="F186" s="25" t="s">
        <v>2085</v>
      </c>
      <c r="G186" s="29" t="s">
        <v>190</v>
      </c>
      <c r="H186" s="29" t="s">
        <v>2086</v>
      </c>
      <c r="I186" s="27" t="s">
        <v>197</v>
      </c>
      <c r="J186" s="27" t="s">
        <v>2087</v>
      </c>
      <c r="K186"/>
      <c r="N186" s="27">
        <v>1.17423344091635</v>
      </c>
      <c r="O186" s="27">
        <v>2.7874186612174799E-3</v>
      </c>
      <c r="Q186" s="27">
        <v>19230</v>
      </c>
      <c r="R186" s="27">
        <v>5584</v>
      </c>
      <c r="S186" s="27">
        <v>20000</v>
      </c>
      <c r="T186" s="27">
        <v>20000</v>
      </c>
      <c r="U186" s="11" t="e">
        <f t="shared" si="2"/>
        <v>#VALUE!</v>
      </c>
    </row>
    <row r="187" spans="1:38" x14ac:dyDescent="0.2">
      <c r="A187" s="11" t="s">
        <v>292</v>
      </c>
      <c r="B187" s="5" t="s">
        <v>75</v>
      </c>
      <c r="C187" s="6" t="s">
        <v>183</v>
      </c>
      <c r="D187" s="7" t="s">
        <v>1702</v>
      </c>
      <c r="E187" s="6" t="s">
        <v>186</v>
      </c>
      <c r="F187" s="7" t="s">
        <v>1703</v>
      </c>
      <c r="G187" s="15" t="s">
        <v>187</v>
      </c>
      <c r="H187" s="15" t="s">
        <v>1704</v>
      </c>
      <c r="I187" s="11" t="s">
        <v>193</v>
      </c>
      <c r="J187" s="11" t="s">
        <v>1705</v>
      </c>
      <c r="K187" s="11"/>
      <c r="L187" s="11"/>
      <c r="M187" s="11"/>
      <c r="N187" s="11">
        <v>0.20448535397277401</v>
      </c>
      <c r="O187" s="11">
        <v>1.01252120326579E-3</v>
      </c>
      <c r="P187" s="11"/>
      <c r="Q187" s="11">
        <v>5113</v>
      </c>
      <c r="R187" s="11">
        <v>7197</v>
      </c>
      <c r="S187" s="11">
        <v>1341</v>
      </c>
      <c r="T187" s="11">
        <v>20000</v>
      </c>
      <c r="U187" s="11" t="e">
        <f t="shared" si="2"/>
        <v>#VALUE!</v>
      </c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</row>
    <row r="188" spans="1:38" s="54" customFormat="1" x14ac:dyDescent="0.2">
      <c r="A188" s="11" t="s">
        <v>292</v>
      </c>
      <c r="B188" s="5"/>
      <c r="C188" s="6" t="s">
        <v>183</v>
      </c>
      <c r="D188" s="7" t="s">
        <v>1706</v>
      </c>
      <c r="E188" s="6" t="s">
        <v>186</v>
      </c>
      <c r="F188" s="7" t="s">
        <v>1703</v>
      </c>
      <c r="G188" s="15" t="s">
        <v>187</v>
      </c>
      <c r="H188" s="15" t="s">
        <v>1707</v>
      </c>
      <c r="I188" s="11" t="s">
        <v>193</v>
      </c>
      <c r="J188" s="11" t="s">
        <v>1708</v>
      </c>
      <c r="K188" s="11"/>
      <c r="L188" s="11"/>
      <c r="M188" s="11"/>
      <c r="N188" s="11">
        <v>1.09333730326468</v>
      </c>
      <c r="O188" s="11">
        <v>2.2883705807695302E-3</v>
      </c>
      <c r="P188" s="11"/>
      <c r="Q188" s="11">
        <v>17115</v>
      </c>
      <c r="R188" s="11">
        <v>17988</v>
      </c>
      <c r="S188" s="11">
        <v>20000</v>
      </c>
      <c r="T188" s="11">
        <v>20000</v>
      </c>
      <c r="U188" s="11" t="e">
        <f t="shared" si="2"/>
        <v>#VALUE!</v>
      </c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89" spans="1:38" x14ac:dyDescent="0.2">
      <c r="A189" s="11" t="s">
        <v>292</v>
      </c>
      <c r="B189" s="5"/>
      <c r="C189" s="6" t="s">
        <v>183</v>
      </c>
      <c r="D189" s="7" t="s">
        <v>1709</v>
      </c>
      <c r="E189" s="6" t="s">
        <v>186</v>
      </c>
      <c r="F189" s="7" t="s">
        <v>1703</v>
      </c>
      <c r="G189" s="15" t="s">
        <v>187</v>
      </c>
      <c r="H189" s="15" t="s">
        <v>1710</v>
      </c>
      <c r="I189" s="11" t="s">
        <v>193</v>
      </c>
      <c r="J189" s="11" t="s">
        <v>1711</v>
      </c>
      <c r="K189" s="11"/>
      <c r="L189" s="11"/>
      <c r="M189" s="11"/>
      <c r="N189" s="11">
        <v>0.80057156667031504</v>
      </c>
      <c r="O189" s="11">
        <v>1.2386203667965499E-3</v>
      </c>
      <c r="P189" s="11"/>
      <c r="Q189" s="11">
        <v>20000</v>
      </c>
      <c r="R189" s="11">
        <v>20000</v>
      </c>
      <c r="S189" s="11">
        <v>20000</v>
      </c>
      <c r="T189" s="11">
        <v>20000</v>
      </c>
      <c r="U189" s="11" t="e">
        <f t="shared" si="2"/>
        <v>#VALUE!</v>
      </c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 spans="1:38" x14ac:dyDescent="0.2">
      <c r="A190" s="11" t="s">
        <v>292</v>
      </c>
      <c r="B190" s="5"/>
      <c r="C190" s="6" t="s">
        <v>183</v>
      </c>
      <c r="D190" s="7" t="s">
        <v>1712</v>
      </c>
      <c r="E190" s="6" t="s">
        <v>186</v>
      </c>
      <c r="F190" s="7" t="s">
        <v>1713</v>
      </c>
      <c r="G190" s="15" t="s">
        <v>187</v>
      </c>
      <c r="H190" s="15" t="s">
        <v>1714</v>
      </c>
      <c r="I190" s="11" t="s">
        <v>193</v>
      </c>
      <c r="J190" s="11" t="s">
        <v>1715</v>
      </c>
      <c r="K190" s="11"/>
      <c r="L190" s="11"/>
      <c r="M190" s="11"/>
      <c r="N190" s="11">
        <v>1.12781136179593</v>
      </c>
      <c r="O190" s="11">
        <v>1.7352060623292099E-3</v>
      </c>
      <c r="P190" s="11"/>
      <c r="Q190" s="11">
        <v>13254</v>
      </c>
      <c r="R190" s="11">
        <v>20000</v>
      </c>
      <c r="S190" s="11">
        <v>20000</v>
      </c>
      <c r="T190" s="11">
        <v>20000</v>
      </c>
      <c r="U190" s="11" t="e">
        <f t="shared" si="2"/>
        <v>#VALUE!</v>
      </c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</row>
    <row r="191" spans="1:38" s="21" customFormat="1" x14ac:dyDescent="0.2">
      <c r="A191" s="18" t="s">
        <v>297</v>
      </c>
      <c r="B191" s="30" t="s">
        <v>80</v>
      </c>
      <c r="C191" s="45" t="s">
        <v>183</v>
      </c>
      <c r="D191" s="34" t="s">
        <v>1772</v>
      </c>
      <c r="E191" s="45" t="s">
        <v>186</v>
      </c>
      <c r="F191" s="34" t="s">
        <v>1773</v>
      </c>
      <c r="G191" s="23" t="s">
        <v>190</v>
      </c>
      <c r="H191" s="23" t="s">
        <v>1774</v>
      </c>
      <c r="I191" s="21" t="s">
        <v>195</v>
      </c>
      <c r="J191" s="21" t="s">
        <v>1775</v>
      </c>
      <c r="N191" s="21">
        <v>0.92429404043108498</v>
      </c>
      <c r="O191" s="21">
        <v>9.4199945159231303E-4</v>
      </c>
      <c r="Q191" s="21">
        <v>20000</v>
      </c>
      <c r="R191" s="21">
        <v>20000</v>
      </c>
      <c r="S191" s="21">
        <v>12497</v>
      </c>
      <c r="T191" s="21">
        <v>20000</v>
      </c>
      <c r="U191" s="11" t="e">
        <f t="shared" si="2"/>
        <v>#VALUE!</v>
      </c>
    </row>
    <row r="192" spans="1:38" s="11" customFormat="1" x14ac:dyDescent="0.2">
      <c r="A192" s="18" t="s">
        <v>297</v>
      </c>
      <c r="B192" s="5"/>
      <c r="C192" s="6" t="s">
        <v>183</v>
      </c>
      <c r="D192" s="7" t="s">
        <v>1776</v>
      </c>
      <c r="E192" s="6" t="s">
        <v>186</v>
      </c>
      <c r="F192" s="7" t="s">
        <v>1777</v>
      </c>
      <c r="G192" s="15" t="s">
        <v>190</v>
      </c>
      <c r="H192" s="15" t="s">
        <v>1778</v>
      </c>
      <c r="I192" t="s">
        <v>195</v>
      </c>
      <c r="J192" t="s">
        <v>1779</v>
      </c>
      <c r="K192"/>
      <c r="L192"/>
      <c r="M192"/>
      <c r="N192">
        <v>1.91563668298225E-2</v>
      </c>
      <c r="O192">
        <v>4.2244649059215201E-4</v>
      </c>
      <c r="P192"/>
      <c r="Q192">
        <v>20000</v>
      </c>
      <c r="R192">
        <v>20000</v>
      </c>
      <c r="S192">
        <v>16896</v>
      </c>
      <c r="T192">
        <v>20000</v>
      </c>
      <c r="U192" s="11" t="e">
        <f t="shared" si="2"/>
        <v>#VALUE!</v>
      </c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 s="11" customFormat="1" x14ac:dyDescent="0.2">
      <c r="A193" s="18" t="s">
        <v>297</v>
      </c>
      <c r="B193" s="5"/>
      <c r="C193" s="6" t="s">
        <v>183</v>
      </c>
      <c r="D193" s="7" t="s">
        <v>1780</v>
      </c>
      <c r="E193" s="6" t="s">
        <v>186</v>
      </c>
      <c r="F193" s="7" t="s">
        <v>1781</v>
      </c>
      <c r="G193" s="15" t="s">
        <v>190</v>
      </c>
      <c r="H193" s="15" t="s">
        <v>1782</v>
      </c>
      <c r="I193" t="s">
        <v>195</v>
      </c>
      <c r="J193" t="s">
        <v>1783</v>
      </c>
      <c r="K193"/>
      <c r="L193"/>
      <c r="M193"/>
      <c r="N193">
        <v>2.4107797495075901E-2</v>
      </c>
      <c r="O193">
        <v>6.7632365814396397E-4</v>
      </c>
      <c r="P193"/>
      <c r="Q193">
        <v>20000</v>
      </c>
      <c r="R193">
        <v>19680</v>
      </c>
      <c r="S193">
        <v>2444</v>
      </c>
      <c r="T193">
        <v>16109</v>
      </c>
      <c r="U193" s="11" t="e">
        <f t="shared" si="2"/>
        <v>#VALUE!</v>
      </c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27" customFormat="1" x14ac:dyDescent="0.2">
      <c r="A194" s="18" t="s">
        <v>297</v>
      </c>
      <c r="B194" s="31"/>
      <c r="C194" s="46" t="s">
        <v>183</v>
      </c>
      <c r="D194" s="35" t="s">
        <v>1784</v>
      </c>
      <c r="E194" s="46" t="s">
        <v>186</v>
      </c>
      <c r="F194" s="35" t="s">
        <v>1785</v>
      </c>
      <c r="G194" s="29" t="s">
        <v>190</v>
      </c>
      <c r="H194" s="29" t="s">
        <v>1786</v>
      </c>
      <c r="I194" s="27" t="s">
        <v>195</v>
      </c>
      <c r="J194" s="27" t="s">
        <v>1787</v>
      </c>
      <c r="N194" s="27">
        <v>0.987469669377392</v>
      </c>
      <c r="O194" s="27">
        <v>8.02359926126031E-4</v>
      </c>
      <c r="Q194" s="27">
        <v>16759</v>
      </c>
      <c r="R194" s="27">
        <v>15171</v>
      </c>
      <c r="S194" s="27">
        <v>20000</v>
      </c>
      <c r="T194" s="27">
        <v>20000</v>
      </c>
      <c r="U194" s="11" t="e">
        <f t="shared" si="2"/>
        <v>#VALUE!</v>
      </c>
    </row>
    <row r="195" spans="1:38" x14ac:dyDescent="0.2">
      <c r="A195" s="11" t="s">
        <v>274</v>
      </c>
      <c r="B195" s="5" t="s">
        <v>56</v>
      </c>
      <c r="C195" s="3" t="s">
        <v>171</v>
      </c>
      <c r="D195" s="4" t="s">
        <v>1128</v>
      </c>
      <c r="E195" s="3" t="s">
        <v>172</v>
      </c>
      <c r="F195" s="4" t="s">
        <v>1129</v>
      </c>
      <c r="G195" s="15" t="s">
        <v>168</v>
      </c>
      <c r="H195" s="15" t="s">
        <v>1130</v>
      </c>
      <c r="I195" s="11" t="s">
        <v>192</v>
      </c>
      <c r="J195" s="11" t="s">
        <v>1497</v>
      </c>
      <c r="K195" s="11"/>
      <c r="L195" s="11"/>
      <c r="M195" s="11"/>
      <c r="N195" s="11">
        <v>0.94807938168559902</v>
      </c>
      <c r="O195" s="11">
        <v>6.7315594505290002E-4</v>
      </c>
      <c r="P195" s="11"/>
      <c r="Q195" s="11">
        <v>15036</v>
      </c>
      <c r="R195" s="11">
        <v>17384</v>
      </c>
      <c r="S195" s="11">
        <v>19232</v>
      </c>
      <c r="T195" s="11">
        <v>20000</v>
      </c>
      <c r="U195" s="11" t="e">
        <f t="shared" ref="U195:U257" si="3">U194+1</f>
        <v>#VALUE!</v>
      </c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 spans="1:38" x14ac:dyDescent="0.2">
      <c r="A196" s="11" t="s">
        <v>274</v>
      </c>
      <c r="B196" s="5"/>
      <c r="C196" s="3" t="s">
        <v>171</v>
      </c>
      <c r="D196" s="4" t="s">
        <v>1131</v>
      </c>
      <c r="E196" s="3" t="s">
        <v>172</v>
      </c>
      <c r="F196" s="4" t="s">
        <v>1132</v>
      </c>
      <c r="G196" s="15" t="s">
        <v>168</v>
      </c>
      <c r="H196" s="15" t="s">
        <v>1133</v>
      </c>
      <c r="I196" s="11" t="s">
        <v>192</v>
      </c>
      <c r="J196" s="11" t="s">
        <v>1498</v>
      </c>
      <c r="K196" s="11"/>
      <c r="L196" s="11"/>
      <c r="M196" s="11"/>
      <c r="N196" s="11">
        <v>0.90466713833213397</v>
      </c>
      <c r="O196" s="11">
        <v>9.9915248205351293E-3</v>
      </c>
      <c r="P196" s="11"/>
      <c r="Q196" s="11">
        <v>3381</v>
      </c>
      <c r="R196" s="11">
        <v>4671</v>
      </c>
      <c r="S196" s="11">
        <v>16959</v>
      </c>
      <c r="T196" s="11">
        <v>20000</v>
      </c>
      <c r="U196" s="11" t="e">
        <f t="shared" si="3"/>
        <v>#VALUE!</v>
      </c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 spans="1:38" x14ac:dyDescent="0.2">
      <c r="A197" s="11" t="s">
        <v>274</v>
      </c>
      <c r="B197" s="5"/>
      <c r="C197" s="3" t="s">
        <v>171</v>
      </c>
      <c r="D197" s="4" t="s">
        <v>1134</v>
      </c>
      <c r="E197" s="3" t="s">
        <v>172</v>
      </c>
      <c r="F197" s="4" t="s">
        <v>1135</v>
      </c>
      <c r="G197" s="15" t="s">
        <v>168</v>
      </c>
      <c r="H197" s="15" t="s">
        <v>1136</v>
      </c>
      <c r="I197" s="11" t="s">
        <v>192</v>
      </c>
      <c r="J197" s="48" t="s">
        <v>1499</v>
      </c>
      <c r="K197" s="11"/>
      <c r="L197" s="11"/>
      <c r="M197" s="11"/>
      <c r="N197" s="11">
        <v>0.37693685347932498</v>
      </c>
      <c r="O197" s="11">
        <v>2.7467379911858998E-3</v>
      </c>
      <c r="P197" s="11"/>
      <c r="Q197" s="11">
        <v>19301</v>
      </c>
      <c r="R197" s="11">
        <v>20000</v>
      </c>
      <c r="S197" s="11">
        <v>20000</v>
      </c>
      <c r="T197" s="11">
        <v>20000</v>
      </c>
      <c r="U197" s="11" t="e">
        <f t="shared" si="3"/>
        <v>#VALUE!</v>
      </c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</row>
    <row r="198" spans="1:38" x14ac:dyDescent="0.2">
      <c r="A198" s="11" t="s">
        <v>274</v>
      </c>
      <c r="B198" s="5"/>
      <c r="C198" s="3" t="s">
        <v>171</v>
      </c>
      <c r="D198" s="4" t="s">
        <v>1137</v>
      </c>
      <c r="E198" s="3" t="s">
        <v>172</v>
      </c>
      <c r="F198" s="4" t="s">
        <v>1138</v>
      </c>
      <c r="G198" s="15" t="s">
        <v>168</v>
      </c>
      <c r="H198" s="15" t="s">
        <v>1139</v>
      </c>
      <c r="I198" s="11" t="s">
        <v>192</v>
      </c>
      <c r="J198" s="48" t="s">
        <v>1500</v>
      </c>
      <c r="K198" s="11"/>
      <c r="L198" s="11"/>
      <c r="M198" s="11"/>
      <c r="N198" s="11">
        <v>1.0697877844281001</v>
      </c>
      <c r="O198" s="11">
        <v>1.31708793143342E-3</v>
      </c>
      <c r="P198" s="11"/>
      <c r="Q198" s="11">
        <v>195</v>
      </c>
      <c r="R198" s="11">
        <v>232</v>
      </c>
      <c r="S198" s="11">
        <v>20000</v>
      </c>
      <c r="T198" s="11">
        <v>20000</v>
      </c>
      <c r="U198" s="11" t="e">
        <f t="shared" si="3"/>
        <v>#VALUE!</v>
      </c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</row>
    <row r="199" spans="1:38" s="21" customFormat="1" x14ac:dyDescent="0.2">
      <c r="A199" s="18" t="s">
        <v>259</v>
      </c>
      <c r="B199" s="30" t="s">
        <v>41</v>
      </c>
      <c r="C199" s="20" t="s">
        <v>171</v>
      </c>
      <c r="D199" s="19" t="s">
        <v>917</v>
      </c>
      <c r="E199" s="20" t="s">
        <v>172</v>
      </c>
      <c r="F199" s="19" t="s">
        <v>918</v>
      </c>
      <c r="G199" s="23" t="s">
        <v>168</v>
      </c>
      <c r="H199" s="23" t="s">
        <v>919</v>
      </c>
      <c r="I199" s="21" t="s">
        <v>170</v>
      </c>
      <c r="J199" s="21" t="s">
        <v>920</v>
      </c>
      <c r="K199" s="21">
        <v>0.429682372351404</v>
      </c>
      <c r="L199" s="21">
        <v>3.6296982467180897E-2</v>
      </c>
      <c r="M199" s="21" t="s">
        <v>180</v>
      </c>
      <c r="N199" s="21">
        <v>0.701185801441505</v>
      </c>
      <c r="O199" s="21">
        <v>2.29088086553897E-2</v>
      </c>
      <c r="Q199" s="21">
        <v>51</v>
      </c>
      <c r="R199" s="21">
        <v>85</v>
      </c>
      <c r="S199" s="21">
        <v>16973</v>
      </c>
      <c r="T199" s="21">
        <v>17277</v>
      </c>
      <c r="U199" s="11" t="e">
        <f t="shared" si="3"/>
        <v>#VALUE!</v>
      </c>
      <c r="W199" s="21">
        <f>_xlfn.STDEV.S(N199:N202)</f>
        <v>0.26709119161322287</v>
      </c>
    </row>
    <row r="200" spans="1:38" s="11" customFormat="1" x14ac:dyDescent="0.2">
      <c r="A200" s="18" t="s">
        <v>259</v>
      </c>
      <c r="B200" s="5"/>
      <c r="C200" s="3" t="s">
        <v>171</v>
      </c>
      <c r="D200" s="4" t="s">
        <v>921</v>
      </c>
      <c r="E200" s="3" t="s">
        <v>172</v>
      </c>
      <c r="F200" s="4" t="s">
        <v>922</v>
      </c>
      <c r="G200" s="15" t="s">
        <v>168</v>
      </c>
      <c r="H200" s="15" t="s">
        <v>923</v>
      </c>
      <c r="I200" s="11" t="s">
        <v>170</v>
      </c>
      <c r="J200" s="11" t="s">
        <v>924</v>
      </c>
      <c r="K200" s="11">
        <v>1.4259557313229501</v>
      </c>
      <c r="L200" s="11">
        <v>7.47263510282241E-2</v>
      </c>
      <c r="M200" s="11" t="s">
        <v>180</v>
      </c>
      <c r="N200" s="11">
        <v>1.1428965454967099</v>
      </c>
      <c r="O200" s="11">
        <v>4.7986635442727903E-2</v>
      </c>
      <c r="Q200" s="11">
        <v>13</v>
      </c>
      <c r="R200" s="11">
        <v>42</v>
      </c>
      <c r="S200" s="11">
        <v>20000</v>
      </c>
      <c r="T200" s="11">
        <v>20000</v>
      </c>
      <c r="U200" s="11" t="e">
        <f t="shared" si="3"/>
        <v>#VALUE!</v>
      </c>
    </row>
    <row r="201" spans="1:38" s="11" customFormat="1" x14ac:dyDescent="0.2">
      <c r="A201" s="18" t="s">
        <v>259</v>
      </c>
      <c r="B201" s="5"/>
      <c r="C201" s="3" t="s">
        <v>171</v>
      </c>
      <c r="D201" s="4" t="s">
        <v>925</v>
      </c>
      <c r="E201" s="3" t="s">
        <v>172</v>
      </c>
      <c r="F201" s="4" t="s">
        <v>926</v>
      </c>
      <c r="G201" s="15" t="s">
        <v>168</v>
      </c>
      <c r="H201" s="15" t="s">
        <v>927</v>
      </c>
      <c r="I201" s="11" t="s">
        <v>170</v>
      </c>
      <c r="J201" s="11" t="s">
        <v>928</v>
      </c>
      <c r="K201" s="11">
        <v>0.88824513538775096</v>
      </c>
      <c r="L201" s="11">
        <v>4.7409946171111602E-4</v>
      </c>
      <c r="N201" s="11" t="s">
        <v>2211</v>
      </c>
      <c r="O201" s="11" t="s">
        <v>2210</v>
      </c>
      <c r="Q201" s="11">
        <v>18740</v>
      </c>
      <c r="R201" s="11">
        <v>19606</v>
      </c>
      <c r="S201" s="11">
        <v>20000</v>
      </c>
      <c r="T201" s="11">
        <v>20000</v>
      </c>
      <c r="U201" s="11" t="e">
        <f t="shared" si="3"/>
        <v>#VALUE!</v>
      </c>
    </row>
    <row r="202" spans="1:38" s="27" customFormat="1" x14ac:dyDescent="0.2">
      <c r="A202" s="18" t="s">
        <v>259</v>
      </c>
      <c r="B202" s="31"/>
      <c r="C202" s="26" t="s">
        <v>171</v>
      </c>
      <c r="D202" s="25" t="s">
        <v>929</v>
      </c>
      <c r="E202" s="26" t="s">
        <v>172</v>
      </c>
      <c r="F202" s="25" t="s">
        <v>930</v>
      </c>
      <c r="G202" s="29" t="s">
        <v>168</v>
      </c>
      <c r="H202" s="37" t="s">
        <v>931</v>
      </c>
      <c r="I202" s="27" t="s">
        <v>170</v>
      </c>
      <c r="J202" s="27" t="s">
        <v>928</v>
      </c>
      <c r="K202" s="27">
        <v>0.85905730067484398</v>
      </c>
      <c r="L202" s="27">
        <v>5.8124692586516904E-4</v>
      </c>
      <c r="N202" s="27">
        <v>1.1821984871309801</v>
      </c>
      <c r="O202" s="27">
        <v>2.67713302736637E-3</v>
      </c>
      <c r="Q202" s="27">
        <v>20000</v>
      </c>
      <c r="R202" s="27">
        <v>20000</v>
      </c>
      <c r="S202" s="27">
        <v>20000</v>
      </c>
      <c r="T202" s="27">
        <v>20000</v>
      </c>
      <c r="U202" s="11" t="e">
        <f t="shared" si="3"/>
        <v>#VALUE!</v>
      </c>
    </row>
    <row r="203" spans="1:38" x14ac:dyDescent="0.2">
      <c r="A203" s="11" t="s">
        <v>236</v>
      </c>
      <c r="B203" s="5" t="s">
        <v>18</v>
      </c>
      <c r="C203" s="3" t="s">
        <v>144</v>
      </c>
      <c r="D203" s="7" t="s">
        <v>594</v>
      </c>
      <c r="E203" s="3" t="s">
        <v>152</v>
      </c>
      <c r="F203" s="4" t="s">
        <v>595</v>
      </c>
      <c r="G203" s="14" t="s">
        <v>158</v>
      </c>
      <c r="H203" s="15" t="s">
        <v>596</v>
      </c>
      <c r="I203" s="11" t="s">
        <v>162</v>
      </c>
      <c r="J203" s="11" t="s">
        <v>597</v>
      </c>
      <c r="K203" s="11">
        <v>0.38290709471331202</v>
      </c>
      <c r="L203" s="11">
        <v>9.0619126434948304E-4</v>
      </c>
      <c r="M203" s="11"/>
      <c r="N203" s="11">
        <v>0.78681220260659601</v>
      </c>
      <c r="O203" s="11">
        <v>1.9893955669116402E-3</v>
      </c>
      <c r="P203" s="11"/>
      <c r="Q203" s="11">
        <v>17907</v>
      </c>
      <c r="R203" s="11">
        <v>18144</v>
      </c>
      <c r="S203" s="11">
        <v>20000</v>
      </c>
      <c r="T203" s="11">
        <v>20000</v>
      </c>
      <c r="U203" s="11" t="e">
        <f t="shared" si="3"/>
        <v>#VALUE!</v>
      </c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</row>
    <row r="204" spans="1:38" x14ac:dyDescent="0.2">
      <c r="A204" s="11" t="s">
        <v>236</v>
      </c>
      <c r="B204" s="5"/>
      <c r="C204" s="3" t="s">
        <v>144</v>
      </c>
      <c r="D204" s="7" t="s">
        <v>598</v>
      </c>
      <c r="E204" s="3" t="s">
        <v>152</v>
      </c>
      <c r="F204" s="4" t="s">
        <v>599</v>
      </c>
      <c r="G204" s="14" t="s">
        <v>158</v>
      </c>
      <c r="H204" s="15" t="s">
        <v>600</v>
      </c>
      <c r="I204" s="11" t="s">
        <v>162</v>
      </c>
      <c r="J204" s="11" t="s">
        <v>601</v>
      </c>
      <c r="K204" s="11">
        <v>0.63706287906487802</v>
      </c>
      <c r="L204" s="11">
        <v>6.7165254544353096E-4</v>
      </c>
      <c r="M204" s="11"/>
      <c r="N204" s="11">
        <v>0.96341760012562205</v>
      </c>
      <c r="O204" s="11">
        <v>2.1336033634845701E-3</v>
      </c>
      <c r="P204" s="11"/>
      <c r="Q204" s="11">
        <v>18641</v>
      </c>
      <c r="R204" s="11">
        <v>16709</v>
      </c>
      <c r="S204" s="11">
        <v>20000</v>
      </c>
      <c r="T204" s="11">
        <v>20000</v>
      </c>
      <c r="U204" s="11" t="e">
        <f t="shared" si="3"/>
        <v>#VALUE!</v>
      </c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</row>
    <row r="205" spans="1:38" x14ac:dyDescent="0.2">
      <c r="A205" s="11" t="s">
        <v>236</v>
      </c>
      <c r="B205" s="5"/>
      <c r="C205" s="3" t="s">
        <v>144</v>
      </c>
      <c r="D205" s="7" t="s">
        <v>602</v>
      </c>
      <c r="E205" s="3" t="s">
        <v>152</v>
      </c>
      <c r="F205" s="4" t="s">
        <v>603</v>
      </c>
      <c r="G205" s="14" t="s">
        <v>158</v>
      </c>
      <c r="H205" s="15" t="s">
        <v>604</v>
      </c>
      <c r="I205" s="11" t="s">
        <v>162</v>
      </c>
      <c r="J205" s="11" t="s">
        <v>605</v>
      </c>
      <c r="K205" s="36">
        <v>0.19630854148152299</v>
      </c>
      <c r="L205" s="11">
        <v>1.2742975609464501E-3</v>
      </c>
      <c r="M205" s="27"/>
      <c r="N205" s="11">
        <v>8.5246850465773294E-2</v>
      </c>
      <c r="O205" s="11">
        <v>7.3902614221041699E-4</v>
      </c>
      <c r="P205" s="11" t="s">
        <v>208</v>
      </c>
      <c r="Q205" s="11">
        <v>17908</v>
      </c>
      <c r="R205" s="11">
        <v>16327</v>
      </c>
      <c r="S205" s="11">
        <v>15413</v>
      </c>
      <c r="T205" s="11">
        <v>20000</v>
      </c>
      <c r="U205" s="11" t="e">
        <f t="shared" si="3"/>
        <v>#VALUE!</v>
      </c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</row>
    <row r="206" spans="1:38" x14ac:dyDescent="0.2">
      <c r="A206" s="11" t="s">
        <v>236</v>
      </c>
      <c r="B206" s="5"/>
      <c r="C206" s="3" t="s">
        <v>144</v>
      </c>
      <c r="D206" s="7" t="s">
        <v>606</v>
      </c>
      <c r="E206" s="3" t="s">
        <v>152</v>
      </c>
      <c r="F206" s="4" t="s">
        <v>607</v>
      </c>
      <c r="G206" s="14" t="s">
        <v>158</v>
      </c>
      <c r="H206" s="15" t="s">
        <v>608</v>
      </c>
      <c r="I206" s="11" t="s">
        <v>162</v>
      </c>
      <c r="J206" s="11" t="s">
        <v>609</v>
      </c>
      <c r="K206" s="36">
        <v>9.7794172899444198E-2</v>
      </c>
      <c r="L206" s="11">
        <v>9.7935705328381804E-4</v>
      </c>
      <c r="M206" s="11"/>
      <c r="N206" s="11">
        <v>0.114615455357929</v>
      </c>
      <c r="O206" s="11">
        <v>2.0233608357609501E-3</v>
      </c>
      <c r="P206" s="11" t="s">
        <v>208</v>
      </c>
      <c r="Q206" s="11">
        <v>16676</v>
      </c>
      <c r="R206" s="11">
        <v>16116</v>
      </c>
      <c r="S206" s="11">
        <v>16529</v>
      </c>
      <c r="T206" s="11">
        <v>20000</v>
      </c>
      <c r="U206" s="11" t="e">
        <f t="shared" si="3"/>
        <v>#VALUE!</v>
      </c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</row>
    <row r="207" spans="1:38" s="21" customFormat="1" x14ac:dyDescent="0.2">
      <c r="A207" s="18" t="s">
        <v>248</v>
      </c>
      <c r="B207" s="30" t="s">
        <v>30</v>
      </c>
      <c r="C207" s="20" t="s">
        <v>148</v>
      </c>
      <c r="D207" s="19" t="s">
        <v>742</v>
      </c>
      <c r="E207" s="20" t="s">
        <v>154</v>
      </c>
      <c r="F207" s="19" t="s">
        <v>743</v>
      </c>
      <c r="G207" s="23" t="s">
        <v>167</v>
      </c>
      <c r="H207" s="23" t="s">
        <v>744</v>
      </c>
      <c r="I207" s="21" t="s">
        <v>169</v>
      </c>
      <c r="J207" s="21" t="s">
        <v>745</v>
      </c>
      <c r="K207" s="21">
        <v>0.88801371418723796</v>
      </c>
      <c r="L207" s="21">
        <v>1.71750096930109E-3</v>
      </c>
      <c r="N207" s="21">
        <v>1.2409495902948999</v>
      </c>
      <c r="O207" s="21">
        <v>2.30807222204312E-3</v>
      </c>
      <c r="Q207" s="21">
        <v>19000</v>
      </c>
      <c r="R207" s="21">
        <v>19696</v>
      </c>
      <c r="S207" s="21">
        <v>2883</v>
      </c>
      <c r="T207" s="21">
        <v>6155</v>
      </c>
      <c r="U207" s="11" t="e">
        <f t="shared" si="3"/>
        <v>#VALUE!</v>
      </c>
      <c r="W207"/>
    </row>
    <row r="208" spans="1:38" s="11" customFormat="1" x14ac:dyDescent="0.2">
      <c r="A208" s="18" t="s">
        <v>248</v>
      </c>
      <c r="B208" s="5"/>
      <c r="C208" s="3" t="s">
        <v>148</v>
      </c>
      <c r="D208" s="4" t="s">
        <v>746</v>
      </c>
      <c r="E208" s="3" t="s">
        <v>154</v>
      </c>
      <c r="F208" s="4" t="s">
        <v>747</v>
      </c>
      <c r="G208" s="15" t="s">
        <v>167</v>
      </c>
      <c r="H208" s="15" t="s">
        <v>748</v>
      </c>
      <c r="I208" t="s">
        <v>169</v>
      </c>
      <c r="J208" t="s">
        <v>749</v>
      </c>
      <c r="K208">
        <v>0.99276786980701204</v>
      </c>
      <c r="L208">
        <v>6.5462890415162703E-4</v>
      </c>
      <c r="M208"/>
      <c r="N208">
        <v>1.04138273392073</v>
      </c>
      <c r="O208">
        <v>1.3606089864845899E-3</v>
      </c>
      <c r="P208"/>
      <c r="Q208">
        <v>16920</v>
      </c>
      <c r="R208">
        <v>17073</v>
      </c>
      <c r="S208">
        <v>13319</v>
      </c>
      <c r="T208">
        <v>20000</v>
      </c>
      <c r="U208" s="11" t="e">
        <f t="shared" si="3"/>
        <v>#VALUE!</v>
      </c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 s="11" customFormat="1" x14ac:dyDescent="0.2">
      <c r="A209" s="18" t="s">
        <v>248</v>
      </c>
      <c r="B209" s="5"/>
      <c r="C209" s="3" t="s">
        <v>148</v>
      </c>
      <c r="D209" s="4" t="s">
        <v>750</v>
      </c>
      <c r="E209" s="3" t="s">
        <v>154</v>
      </c>
      <c r="F209" s="4" t="s">
        <v>751</v>
      </c>
      <c r="G209" s="15" t="s">
        <v>167</v>
      </c>
      <c r="H209" s="15" t="s">
        <v>752</v>
      </c>
      <c r="I209" t="s">
        <v>169</v>
      </c>
      <c r="J209" t="s">
        <v>753</v>
      </c>
      <c r="K209">
        <v>0.88258272198217103</v>
      </c>
      <c r="L209">
        <v>2.6311585012727201E-3</v>
      </c>
      <c r="M209"/>
      <c r="N209">
        <v>0.95189476327826505</v>
      </c>
      <c r="O209">
        <v>2.6492353516676601E-3</v>
      </c>
      <c r="P209"/>
      <c r="Q209">
        <v>7489</v>
      </c>
      <c r="R209">
        <v>8457</v>
      </c>
      <c r="S209">
        <v>863</v>
      </c>
      <c r="T209">
        <v>7473</v>
      </c>
      <c r="U209" s="11" t="e">
        <f t="shared" si="3"/>
        <v>#VALUE!</v>
      </c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 s="27" customFormat="1" x14ac:dyDescent="0.2">
      <c r="A210" s="18" t="s">
        <v>248</v>
      </c>
      <c r="B210" s="31"/>
      <c r="C210" s="26" t="s">
        <v>148</v>
      </c>
      <c r="D210" s="25" t="s">
        <v>754</v>
      </c>
      <c r="E210" s="26" t="s">
        <v>154</v>
      </c>
      <c r="F210" s="25" t="s">
        <v>755</v>
      </c>
      <c r="G210" s="29" t="s">
        <v>167</v>
      </c>
      <c r="H210" s="29" t="s">
        <v>756</v>
      </c>
      <c r="I210" s="27" t="s">
        <v>169</v>
      </c>
      <c r="J210" s="27" t="s">
        <v>757</v>
      </c>
      <c r="K210" s="40">
        <v>0.42364748983181599</v>
      </c>
      <c r="L210" s="27">
        <v>8.5632135268416101E-4</v>
      </c>
      <c r="N210" s="27">
        <v>0.34460152783832598</v>
      </c>
      <c r="O210" s="27">
        <v>1.8352952416052701E-3</v>
      </c>
      <c r="Q210" s="27">
        <v>16780</v>
      </c>
      <c r="R210" s="27">
        <v>16530</v>
      </c>
      <c r="S210" s="27">
        <v>16572</v>
      </c>
      <c r="T210" s="27">
        <v>19063</v>
      </c>
      <c r="U210" s="11" t="e">
        <f t="shared" si="3"/>
        <v>#VALUE!</v>
      </c>
      <c r="W210"/>
    </row>
    <row r="211" spans="1:38" s="21" customFormat="1" x14ac:dyDescent="0.2">
      <c r="A211" s="18" t="s">
        <v>293</v>
      </c>
      <c r="B211" s="30" t="s">
        <v>76</v>
      </c>
      <c r="C211" s="45" t="s">
        <v>183</v>
      </c>
      <c r="D211" s="34" t="s">
        <v>1716</v>
      </c>
      <c r="E211" s="45" t="s">
        <v>186</v>
      </c>
      <c r="F211" s="34" t="s">
        <v>1717</v>
      </c>
      <c r="G211" s="23" t="s">
        <v>187</v>
      </c>
      <c r="H211" s="23" t="s">
        <v>1718</v>
      </c>
      <c r="I211" s="21" t="s">
        <v>193</v>
      </c>
      <c r="J211" s="21" t="s">
        <v>1719</v>
      </c>
      <c r="N211" s="21">
        <v>0.92213102392415502</v>
      </c>
      <c r="O211" s="21">
        <v>9.4702231720526298E-4</v>
      </c>
      <c r="Q211" s="21">
        <v>20000</v>
      </c>
      <c r="R211" s="21">
        <v>20000</v>
      </c>
      <c r="S211" s="21">
        <v>20000</v>
      </c>
      <c r="T211" s="21">
        <v>20000</v>
      </c>
      <c r="U211" s="11" t="e">
        <f t="shared" si="3"/>
        <v>#VALUE!</v>
      </c>
      <c r="W211"/>
    </row>
    <row r="212" spans="1:38" s="11" customFormat="1" x14ac:dyDescent="0.2">
      <c r="A212" s="18" t="s">
        <v>293</v>
      </c>
      <c r="B212" s="5"/>
      <c r="C212" s="6" t="s">
        <v>183</v>
      </c>
      <c r="D212" s="7" t="s">
        <v>1720</v>
      </c>
      <c r="E212" s="6" t="s">
        <v>186</v>
      </c>
      <c r="F212" s="7" t="s">
        <v>1721</v>
      </c>
      <c r="G212" s="15" t="s">
        <v>187</v>
      </c>
      <c r="H212" s="15" t="s">
        <v>1722</v>
      </c>
      <c r="I212" t="s">
        <v>193</v>
      </c>
      <c r="J212" t="s">
        <v>1723</v>
      </c>
      <c r="K212"/>
      <c r="L212"/>
      <c r="M212"/>
      <c r="N212">
        <v>0.95883550238942505</v>
      </c>
      <c r="O212">
        <v>8.3173280034804398E-4</v>
      </c>
      <c r="P212"/>
      <c r="Q212">
        <v>20000</v>
      </c>
      <c r="R212">
        <v>20000</v>
      </c>
      <c r="S212">
        <v>20000</v>
      </c>
      <c r="T212">
        <v>20000</v>
      </c>
      <c r="U212" s="11" t="e">
        <f t="shared" si="3"/>
        <v>#VALUE!</v>
      </c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 s="11" customFormat="1" x14ac:dyDescent="0.2">
      <c r="A213" s="18" t="s">
        <v>293</v>
      </c>
      <c r="B213" s="5"/>
      <c r="C213" s="6" t="s">
        <v>183</v>
      </c>
      <c r="D213" s="7" t="s">
        <v>1724</v>
      </c>
      <c r="E213" s="6" t="s">
        <v>186</v>
      </c>
      <c r="F213" s="7" t="s">
        <v>1725</v>
      </c>
      <c r="G213" s="15" t="s">
        <v>187</v>
      </c>
      <c r="H213" s="15" t="s">
        <v>1726</v>
      </c>
      <c r="I213" t="s">
        <v>193</v>
      </c>
      <c r="J213" t="s">
        <v>1727</v>
      </c>
      <c r="K213"/>
      <c r="L213"/>
      <c r="M213"/>
      <c r="N213">
        <v>0.13687121619979101</v>
      </c>
      <c r="O213">
        <v>1.55857934531198E-3</v>
      </c>
      <c r="P213"/>
      <c r="Q213">
        <v>19994</v>
      </c>
      <c r="R213">
        <v>19986</v>
      </c>
      <c r="S213">
        <v>20000</v>
      </c>
      <c r="T213">
        <v>20000</v>
      </c>
      <c r="U213" s="11" t="e">
        <f t="shared" si="3"/>
        <v>#VALUE!</v>
      </c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 s="27" customFormat="1" x14ac:dyDescent="0.2">
      <c r="A214" s="18" t="s">
        <v>293</v>
      </c>
      <c r="B214" s="31"/>
      <c r="C214" s="46" t="s">
        <v>183</v>
      </c>
      <c r="D214" s="35" t="s">
        <v>1728</v>
      </c>
      <c r="E214" s="46" t="s">
        <v>186</v>
      </c>
      <c r="F214" s="35" t="s">
        <v>1729</v>
      </c>
      <c r="G214" s="29" t="s">
        <v>187</v>
      </c>
      <c r="H214" s="29" t="s">
        <v>1730</v>
      </c>
      <c r="I214" s="27" t="s">
        <v>193</v>
      </c>
      <c r="J214" s="27" t="s">
        <v>1731</v>
      </c>
      <c r="N214" s="27">
        <v>1.0592663216821501</v>
      </c>
      <c r="O214" s="27">
        <v>1.8047223504300399E-3</v>
      </c>
      <c r="Q214" s="27">
        <v>18200</v>
      </c>
      <c r="R214" s="27">
        <v>18527</v>
      </c>
      <c r="S214" s="27">
        <v>20000</v>
      </c>
      <c r="T214" s="27">
        <v>20000</v>
      </c>
      <c r="U214" s="11" t="e">
        <f t="shared" si="3"/>
        <v>#VALUE!</v>
      </c>
      <c r="W214"/>
    </row>
    <row r="215" spans="1:38" x14ac:dyDescent="0.2">
      <c r="A215" s="11" t="s">
        <v>288</v>
      </c>
      <c r="B215" s="5" t="s">
        <v>71</v>
      </c>
      <c r="C215" s="6" t="s">
        <v>182</v>
      </c>
      <c r="D215" s="4" t="s">
        <v>1642</v>
      </c>
      <c r="E215" s="6" t="s">
        <v>185</v>
      </c>
      <c r="F215" s="4" t="s">
        <v>1643</v>
      </c>
      <c r="G215" s="15" t="s">
        <v>188</v>
      </c>
      <c r="H215" s="15" t="s">
        <v>1644</v>
      </c>
      <c r="I215" s="11" t="s">
        <v>192</v>
      </c>
      <c r="J215" s="11" t="s">
        <v>1645</v>
      </c>
      <c r="K215" s="11"/>
      <c r="L215" s="11"/>
      <c r="M215" s="11"/>
      <c r="N215" s="11">
        <v>1.09135242152048</v>
      </c>
      <c r="O215" s="11">
        <v>1.8662261585847501E-3</v>
      </c>
      <c r="P215" s="11"/>
      <c r="Q215" s="11">
        <v>20000</v>
      </c>
      <c r="R215" s="11">
        <v>20000</v>
      </c>
      <c r="S215" s="11">
        <v>2622</v>
      </c>
      <c r="T215" s="11">
        <v>20000</v>
      </c>
      <c r="U215" s="11" t="e">
        <f t="shared" si="3"/>
        <v>#VALUE!</v>
      </c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 spans="1:38" x14ac:dyDescent="0.2">
      <c r="A216" s="11" t="s">
        <v>288</v>
      </c>
      <c r="B216" s="5"/>
      <c r="C216" s="6" t="s">
        <v>182</v>
      </c>
      <c r="D216" s="4" t="s">
        <v>1646</v>
      </c>
      <c r="E216" s="6" t="s">
        <v>185</v>
      </c>
      <c r="F216" s="4" t="s">
        <v>1647</v>
      </c>
      <c r="G216" s="15" t="s">
        <v>188</v>
      </c>
      <c r="H216" s="15" t="s">
        <v>1648</v>
      </c>
      <c r="I216" s="11" t="s">
        <v>192</v>
      </c>
      <c r="J216" s="11" t="s">
        <v>1649</v>
      </c>
      <c r="K216" s="11"/>
      <c r="L216" s="11"/>
      <c r="M216" s="11"/>
      <c r="N216" s="11">
        <v>1.16394580692217</v>
      </c>
      <c r="O216" s="11">
        <v>1.73053131660365E-3</v>
      </c>
      <c r="P216" s="11"/>
      <c r="Q216" s="11">
        <v>3300</v>
      </c>
      <c r="R216" s="11">
        <v>5156</v>
      </c>
      <c r="S216" s="11">
        <v>539</v>
      </c>
      <c r="T216" s="11">
        <v>20000</v>
      </c>
      <c r="U216" s="11" t="e">
        <f t="shared" si="3"/>
        <v>#VALUE!</v>
      </c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 spans="1:38" x14ac:dyDescent="0.2">
      <c r="A217" s="11" t="s">
        <v>288</v>
      </c>
      <c r="B217" s="5"/>
      <c r="C217" s="6" t="s">
        <v>182</v>
      </c>
      <c r="D217" s="4" t="s">
        <v>1650</v>
      </c>
      <c r="E217" s="6" t="s">
        <v>185</v>
      </c>
      <c r="F217" s="4" t="s">
        <v>1651</v>
      </c>
      <c r="G217" s="15" t="s">
        <v>188</v>
      </c>
      <c r="H217" s="15" t="s">
        <v>1652</v>
      </c>
      <c r="I217" s="11" t="s">
        <v>192</v>
      </c>
      <c r="J217" s="11" t="s">
        <v>1653</v>
      </c>
      <c r="K217" s="11"/>
      <c r="L217" s="11"/>
      <c r="M217" s="11"/>
      <c r="N217" s="11">
        <v>1.1818017753493399</v>
      </c>
      <c r="O217" s="11">
        <v>1.72733917475389E-3</v>
      </c>
      <c r="P217" s="11"/>
      <c r="Q217" s="11">
        <v>17755</v>
      </c>
      <c r="R217" s="11">
        <v>17943</v>
      </c>
      <c r="S217" s="11">
        <v>11601</v>
      </c>
      <c r="T217" s="11">
        <v>20000</v>
      </c>
      <c r="U217" s="11" t="e">
        <f t="shared" si="3"/>
        <v>#VALUE!</v>
      </c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 spans="1:38" x14ac:dyDescent="0.2">
      <c r="A218" s="11" t="s">
        <v>288</v>
      </c>
      <c r="B218" s="5"/>
      <c r="C218" s="6" t="s">
        <v>182</v>
      </c>
      <c r="D218" s="4" t="s">
        <v>1654</v>
      </c>
      <c r="E218" s="6" t="s">
        <v>185</v>
      </c>
      <c r="F218" s="4" t="s">
        <v>1655</v>
      </c>
      <c r="G218" s="15" t="s">
        <v>188</v>
      </c>
      <c r="H218" s="15" t="s">
        <v>1656</v>
      </c>
      <c r="I218" s="11" t="s">
        <v>192</v>
      </c>
      <c r="J218" s="11" t="s">
        <v>1657</v>
      </c>
      <c r="K218" s="11"/>
      <c r="L218" s="11"/>
      <c r="M218" s="11"/>
      <c r="N218" s="11">
        <v>0.167991781437936</v>
      </c>
      <c r="O218" s="11">
        <v>1.07525406255207E-3</v>
      </c>
      <c r="P218" s="11"/>
      <c r="Q218" s="11">
        <v>20000</v>
      </c>
      <c r="R218" s="11">
        <v>20000</v>
      </c>
      <c r="S218" s="11">
        <v>4563</v>
      </c>
      <c r="T218" s="11">
        <v>20000</v>
      </c>
      <c r="U218" s="11" t="e">
        <f t="shared" si="3"/>
        <v>#VALUE!</v>
      </c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 spans="1:38" s="21" customFormat="1" x14ac:dyDescent="0.2">
      <c r="A219" s="18" t="s">
        <v>2254</v>
      </c>
      <c r="B219" s="30" t="s">
        <v>68</v>
      </c>
      <c r="C219" s="45" t="s">
        <v>145</v>
      </c>
      <c r="D219" s="19" t="s">
        <v>1216</v>
      </c>
      <c r="E219" s="45" t="s">
        <v>150</v>
      </c>
      <c r="F219" s="19" t="s">
        <v>1217</v>
      </c>
      <c r="G219" s="23" t="s">
        <v>189</v>
      </c>
      <c r="H219" s="23" t="s">
        <v>1610</v>
      </c>
      <c r="I219" s="21" t="s">
        <v>193</v>
      </c>
      <c r="J219" s="21" t="s">
        <v>1611</v>
      </c>
      <c r="N219" s="21">
        <v>0.89729345900838997</v>
      </c>
      <c r="O219" s="21">
        <v>1.67260651332031E-3</v>
      </c>
      <c r="Q219" s="21">
        <v>20000</v>
      </c>
      <c r="R219" s="21">
        <v>19107</v>
      </c>
      <c r="S219" s="21">
        <v>20000</v>
      </c>
      <c r="T219" s="21">
        <v>736</v>
      </c>
      <c r="U219" s="11" t="e">
        <f t="shared" si="3"/>
        <v>#VALUE!</v>
      </c>
    </row>
    <row r="220" spans="1:38" s="11" customFormat="1" x14ac:dyDescent="0.2">
      <c r="A220" s="18" t="s">
        <v>2254</v>
      </c>
      <c r="B220" s="5"/>
      <c r="C220" s="6" t="s">
        <v>145</v>
      </c>
      <c r="D220" s="4" t="s">
        <v>1218</v>
      </c>
      <c r="E220" s="6" t="s">
        <v>150</v>
      </c>
      <c r="F220" s="4" t="s">
        <v>1219</v>
      </c>
      <c r="G220" s="15" t="s">
        <v>189</v>
      </c>
      <c r="H220" s="15" t="s">
        <v>1612</v>
      </c>
      <c r="I220" t="s">
        <v>193</v>
      </c>
      <c r="J220" t="s">
        <v>1613</v>
      </c>
      <c r="K220"/>
      <c r="L220"/>
      <c r="M220"/>
      <c r="N220">
        <v>0.92125392296749797</v>
      </c>
      <c r="O220">
        <v>9.8286420457830695E-4</v>
      </c>
      <c r="P220"/>
      <c r="Q220">
        <v>16455</v>
      </c>
      <c r="R220">
        <v>16624</v>
      </c>
      <c r="S220">
        <v>14990</v>
      </c>
      <c r="T220">
        <v>20000</v>
      </c>
      <c r="U220" s="11" t="e">
        <f t="shared" si="3"/>
        <v>#VALUE!</v>
      </c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 s="11" customFormat="1" x14ac:dyDescent="0.2">
      <c r="A221" s="18" t="s">
        <v>2254</v>
      </c>
      <c r="B221" s="5"/>
      <c r="C221" s="6" t="s">
        <v>145</v>
      </c>
      <c r="D221" s="4" t="s">
        <v>1220</v>
      </c>
      <c r="E221" s="6" t="s">
        <v>150</v>
      </c>
      <c r="F221" s="4" t="s">
        <v>1221</v>
      </c>
      <c r="G221" s="15" t="s">
        <v>189</v>
      </c>
      <c r="H221" s="15" t="s">
        <v>1614</v>
      </c>
      <c r="I221" t="s">
        <v>193</v>
      </c>
      <c r="J221" t="s">
        <v>1615</v>
      </c>
      <c r="K221"/>
      <c r="L221"/>
      <c r="M221"/>
      <c r="N221">
        <v>0.96919538479475498</v>
      </c>
      <c r="O221">
        <v>1.3615567049928899E-3</v>
      </c>
      <c r="P221"/>
      <c r="Q221">
        <v>16986</v>
      </c>
      <c r="R221">
        <v>17505</v>
      </c>
      <c r="S221">
        <v>20000</v>
      </c>
      <c r="T221">
        <v>20000</v>
      </c>
      <c r="U221" s="11" t="e">
        <f t="shared" si="3"/>
        <v>#VALUE!</v>
      </c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 s="27" customFormat="1" x14ac:dyDescent="0.2">
      <c r="A222" s="18" t="s">
        <v>2254</v>
      </c>
      <c r="B222" s="31"/>
      <c r="C222" s="46" t="s">
        <v>145</v>
      </c>
      <c r="D222" s="25" t="s">
        <v>1222</v>
      </c>
      <c r="E222" s="46" t="s">
        <v>150</v>
      </c>
      <c r="F222" s="25" t="s">
        <v>1223</v>
      </c>
      <c r="G222" s="29" t="s">
        <v>189</v>
      </c>
      <c r="H222" s="29" t="s">
        <v>1616</v>
      </c>
      <c r="I222" s="27" t="s">
        <v>193</v>
      </c>
      <c r="J222" s="27" t="s">
        <v>1617</v>
      </c>
      <c r="N222" s="27">
        <v>0.99314198546976795</v>
      </c>
      <c r="O222" s="27">
        <v>1.3465629603850401E-3</v>
      </c>
      <c r="Q222" s="27">
        <v>17295</v>
      </c>
      <c r="R222" s="27">
        <v>18001</v>
      </c>
      <c r="S222" s="27">
        <v>18005</v>
      </c>
      <c r="T222" s="27">
        <v>20000</v>
      </c>
      <c r="U222" s="11" t="e">
        <f t="shared" si="3"/>
        <v>#VALUE!</v>
      </c>
    </row>
    <row r="223" spans="1:38" x14ac:dyDescent="0.2">
      <c r="A223" s="11" t="s">
        <v>319</v>
      </c>
      <c r="B223" s="5" t="s">
        <v>102</v>
      </c>
      <c r="C223" s="3" t="s">
        <v>145</v>
      </c>
      <c r="D223" s="4" t="s">
        <v>1305</v>
      </c>
      <c r="E223" s="3" t="s">
        <v>150</v>
      </c>
      <c r="F223" s="4" t="s">
        <v>1306</v>
      </c>
      <c r="G223" s="15" t="s">
        <v>159</v>
      </c>
      <c r="H223" s="15" t="s">
        <v>1307</v>
      </c>
      <c r="I223" t="s">
        <v>198</v>
      </c>
      <c r="J223" t="s">
        <v>2052</v>
      </c>
      <c r="N223">
        <v>1.1073339947755001</v>
      </c>
      <c r="O223">
        <v>3.1363723636954701E-3</v>
      </c>
      <c r="Q223">
        <v>866</v>
      </c>
      <c r="R223">
        <v>2415</v>
      </c>
      <c r="S223">
        <v>7286</v>
      </c>
      <c r="T223">
        <v>20000</v>
      </c>
      <c r="U223" s="11" t="e">
        <f t="shared" si="3"/>
        <v>#VALUE!</v>
      </c>
    </row>
    <row r="224" spans="1:38" x14ac:dyDescent="0.2">
      <c r="A224" s="11" t="s">
        <v>319</v>
      </c>
      <c r="B224" s="5"/>
      <c r="C224" s="3" t="s">
        <v>145</v>
      </c>
      <c r="D224" s="4" t="s">
        <v>1308</v>
      </c>
      <c r="E224" s="3" t="s">
        <v>150</v>
      </c>
      <c r="F224" s="4" t="s">
        <v>1309</v>
      </c>
      <c r="G224" s="15" t="s">
        <v>159</v>
      </c>
      <c r="H224" s="15" t="s">
        <v>1310</v>
      </c>
      <c r="I224" t="s">
        <v>198</v>
      </c>
      <c r="J224" t="s">
        <v>2053</v>
      </c>
      <c r="N224">
        <v>0.89867389990529201</v>
      </c>
      <c r="O224">
        <v>1.4453356158199301E-3</v>
      </c>
      <c r="Q224">
        <v>2597</v>
      </c>
      <c r="R224">
        <v>16945</v>
      </c>
      <c r="S224">
        <v>904</v>
      </c>
      <c r="T224">
        <v>3783</v>
      </c>
      <c r="U224" s="11" t="e">
        <f t="shared" si="3"/>
        <v>#VALUE!</v>
      </c>
    </row>
    <row r="225" spans="1:38" x14ac:dyDescent="0.2">
      <c r="A225" s="11" t="s">
        <v>319</v>
      </c>
      <c r="B225" s="5"/>
      <c r="C225" s="3" t="s">
        <v>145</v>
      </c>
      <c r="D225" s="4" t="s">
        <v>1311</v>
      </c>
      <c r="E225" s="3" t="s">
        <v>150</v>
      </c>
      <c r="F225" s="4" t="s">
        <v>1312</v>
      </c>
      <c r="G225" s="15" t="s">
        <v>159</v>
      </c>
      <c r="H225" s="15" t="s">
        <v>1313</v>
      </c>
      <c r="I225" t="s">
        <v>198</v>
      </c>
      <c r="J225" t="s">
        <v>2054</v>
      </c>
      <c r="N225">
        <v>0.106135984306152</v>
      </c>
      <c r="O225">
        <v>1.2265735646378199E-3</v>
      </c>
      <c r="Q225">
        <v>20000</v>
      </c>
      <c r="R225">
        <v>20000</v>
      </c>
      <c r="S225">
        <v>18667</v>
      </c>
      <c r="T225">
        <v>20000</v>
      </c>
      <c r="U225" s="11" t="e">
        <f t="shared" si="3"/>
        <v>#VALUE!</v>
      </c>
    </row>
    <row r="226" spans="1:38" x14ac:dyDescent="0.2">
      <c r="A226" s="11" t="s">
        <v>319</v>
      </c>
      <c r="B226" s="5"/>
      <c r="C226" s="3" t="s">
        <v>145</v>
      </c>
      <c r="D226" s="4" t="s">
        <v>1314</v>
      </c>
      <c r="E226" s="3" t="s">
        <v>150</v>
      </c>
      <c r="F226" s="4" t="s">
        <v>1315</v>
      </c>
      <c r="G226" s="15" t="s">
        <v>159</v>
      </c>
      <c r="H226" s="15" t="s">
        <v>1316</v>
      </c>
      <c r="I226" t="s">
        <v>198</v>
      </c>
      <c r="J226" s="54" t="s">
        <v>2055</v>
      </c>
      <c r="N226" s="54">
        <v>0.98776905356687394</v>
      </c>
      <c r="O226" s="54">
        <v>1.2837229998622301E-3</v>
      </c>
      <c r="Q226" s="54"/>
      <c r="R226" s="54"/>
      <c r="S226" s="54"/>
      <c r="T226" s="54"/>
      <c r="U226" s="11" t="e">
        <f t="shared" si="3"/>
        <v>#VALUE!</v>
      </c>
    </row>
    <row r="227" spans="1:38" s="21" customFormat="1" x14ac:dyDescent="0.2">
      <c r="A227" s="18" t="s">
        <v>256</v>
      </c>
      <c r="B227" s="30" t="s">
        <v>38</v>
      </c>
      <c r="C227" s="20" t="s">
        <v>145</v>
      </c>
      <c r="D227" s="19" t="s">
        <v>869</v>
      </c>
      <c r="E227" s="20" t="s">
        <v>150</v>
      </c>
      <c r="F227" s="19" t="s">
        <v>870</v>
      </c>
      <c r="G227" s="23" t="s">
        <v>167</v>
      </c>
      <c r="H227" s="23" t="s">
        <v>871</v>
      </c>
      <c r="I227" s="21" t="s">
        <v>170</v>
      </c>
      <c r="J227" s="21" t="s">
        <v>872</v>
      </c>
      <c r="K227" s="21">
        <v>0.95510359005034695</v>
      </c>
      <c r="L227" s="21">
        <v>6.92261053928747E-4</v>
      </c>
      <c r="N227" s="21">
        <v>1.2454541670086301</v>
      </c>
      <c r="O227" s="21">
        <v>2.2782237215133302E-3</v>
      </c>
      <c r="Q227" s="21">
        <v>17788</v>
      </c>
      <c r="R227" s="21">
        <v>18163</v>
      </c>
      <c r="S227" s="21">
        <v>8853</v>
      </c>
      <c r="T227" s="21">
        <v>20000</v>
      </c>
      <c r="U227" s="11" t="e">
        <f t="shared" si="3"/>
        <v>#VALUE!</v>
      </c>
    </row>
    <row r="228" spans="1:38" s="11" customFormat="1" x14ac:dyDescent="0.2">
      <c r="A228" s="18" t="s">
        <v>256</v>
      </c>
      <c r="B228" s="5"/>
      <c r="C228" s="3" t="s">
        <v>145</v>
      </c>
      <c r="D228" s="4" t="s">
        <v>873</v>
      </c>
      <c r="E228" s="3" t="s">
        <v>150</v>
      </c>
      <c r="F228" s="4" t="s">
        <v>874</v>
      </c>
      <c r="G228" s="15" t="s">
        <v>167</v>
      </c>
      <c r="H228" s="15" t="s">
        <v>875</v>
      </c>
      <c r="I228" t="s">
        <v>170</v>
      </c>
      <c r="J228" t="s">
        <v>876</v>
      </c>
      <c r="K228">
        <v>0.869168493903544</v>
      </c>
      <c r="L228">
        <v>3.0655350363540598E-3</v>
      </c>
      <c r="M228" t="s">
        <v>173</v>
      </c>
      <c r="N228">
        <v>0.95735495347741895</v>
      </c>
      <c r="O228">
        <v>3.0645914672157398E-3</v>
      </c>
      <c r="P228"/>
      <c r="Q228">
        <v>675</v>
      </c>
      <c r="R228">
        <v>873</v>
      </c>
      <c r="S228">
        <v>928</v>
      </c>
      <c r="T228">
        <v>10719</v>
      </c>
      <c r="U228" s="11" t="e">
        <f t="shared" si="3"/>
        <v>#VALUE!</v>
      </c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 s="11" customFormat="1" x14ac:dyDescent="0.2">
      <c r="A229" s="18" t="s">
        <v>256</v>
      </c>
      <c r="B229" s="5"/>
      <c r="C229" s="3" t="s">
        <v>145</v>
      </c>
      <c r="D229" s="4" t="s">
        <v>877</v>
      </c>
      <c r="E229" s="3" t="s">
        <v>150</v>
      </c>
      <c r="F229" s="4" t="s">
        <v>878</v>
      </c>
      <c r="G229" s="15" t="s">
        <v>167</v>
      </c>
      <c r="H229" s="15" t="s">
        <v>879</v>
      </c>
      <c r="I229" t="s">
        <v>170</v>
      </c>
      <c r="J229" t="s">
        <v>880</v>
      </c>
      <c r="K229">
        <v>0.72107977873273299</v>
      </c>
      <c r="L229">
        <v>5.9885288565998299E-2</v>
      </c>
      <c r="M229" t="s">
        <v>173</v>
      </c>
      <c r="N229">
        <v>0.74635587662640901</v>
      </c>
      <c r="O229">
        <v>4.5010386228421698E-2</v>
      </c>
      <c r="P229"/>
      <c r="Q229">
        <v>6934</v>
      </c>
      <c r="R229">
        <v>6829</v>
      </c>
      <c r="S229">
        <v>13</v>
      </c>
      <c r="T229">
        <v>235</v>
      </c>
      <c r="U229" s="11" t="e">
        <f t="shared" si="3"/>
        <v>#VALUE!</v>
      </c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 s="27" customFormat="1" x14ac:dyDescent="0.2">
      <c r="A230" s="18" t="s">
        <v>256</v>
      </c>
      <c r="B230" s="31"/>
      <c r="C230" s="26" t="s">
        <v>145</v>
      </c>
      <c r="D230" s="25" t="s">
        <v>881</v>
      </c>
      <c r="E230" s="26" t="s">
        <v>150</v>
      </c>
      <c r="F230" s="25" t="s">
        <v>882</v>
      </c>
      <c r="G230" s="29" t="s">
        <v>167</v>
      </c>
      <c r="H230" s="29" t="s">
        <v>883</v>
      </c>
      <c r="I230" s="27" t="s">
        <v>170</v>
      </c>
      <c r="J230" s="27" t="s">
        <v>884</v>
      </c>
      <c r="K230" s="27">
        <v>0.15303043571977601</v>
      </c>
      <c r="L230" s="27">
        <v>1.2772512135253099E-3</v>
      </c>
      <c r="M230" s="27" t="s">
        <v>200</v>
      </c>
      <c r="N230" s="27">
        <v>2.76164307515149E-2</v>
      </c>
      <c r="O230" s="27">
        <v>3.8808564837343403E-4</v>
      </c>
      <c r="Q230" s="27">
        <v>17597</v>
      </c>
      <c r="R230" s="27">
        <v>17650</v>
      </c>
      <c r="S230" s="27">
        <v>20000</v>
      </c>
      <c r="T230" s="27">
        <v>19673</v>
      </c>
      <c r="U230" s="11" t="e">
        <f t="shared" si="3"/>
        <v>#VALUE!</v>
      </c>
    </row>
    <row r="231" spans="1:38" x14ac:dyDescent="0.2">
      <c r="A231" s="11" t="s">
        <v>230</v>
      </c>
      <c r="B231" s="5" t="s">
        <v>12</v>
      </c>
      <c r="C231" s="3" t="s">
        <v>144</v>
      </c>
      <c r="D231" s="4" t="s">
        <v>522</v>
      </c>
      <c r="E231" s="3" t="s">
        <v>152</v>
      </c>
      <c r="F231" s="4" t="s">
        <v>523</v>
      </c>
      <c r="G231" s="14" t="s">
        <v>158</v>
      </c>
      <c r="H231" s="15" t="s">
        <v>524</v>
      </c>
      <c r="I231" s="11" t="s">
        <v>162</v>
      </c>
      <c r="J231" s="11" t="s">
        <v>525</v>
      </c>
      <c r="K231">
        <v>0.90643402617993996</v>
      </c>
      <c r="L231">
        <v>2.8365747110896699E-3</v>
      </c>
      <c r="M231" s="11" t="s">
        <v>166</v>
      </c>
      <c r="N231" s="11">
        <v>1.0032976631069701</v>
      </c>
      <c r="O231" s="11">
        <v>3.2246341879722598E-3</v>
      </c>
      <c r="P231" s="11"/>
      <c r="Q231" s="11">
        <v>1056</v>
      </c>
      <c r="R231" s="32">
        <v>532</v>
      </c>
      <c r="S231" s="11">
        <v>1610</v>
      </c>
      <c r="T231" s="11">
        <v>1718</v>
      </c>
      <c r="U231" s="11" t="e">
        <f t="shared" si="3"/>
        <v>#VALUE!</v>
      </c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</row>
    <row r="232" spans="1:38" x14ac:dyDescent="0.2">
      <c r="A232" s="11" t="s">
        <v>230</v>
      </c>
      <c r="B232" s="5"/>
      <c r="C232" s="3" t="s">
        <v>144</v>
      </c>
      <c r="D232" s="4" t="s">
        <v>526</v>
      </c>
      <c r="E232" s="3" t="s">
        <v>152</v>
      </c>
      <c r="F232" s="4" t="s">
        <v>527</v>
      </c>
      <c r="G232" s="14" t="s">
        <v>158</v>
      </c>
      <c r="H232" s="15" t="s">
        <v>528</v>
      </c>
      <c r="I232" s="11" t="s">
        <v>162</v>
      </c>
      <c r="J232" s="11" t="s">
        <v>529</v>
      </c>
      <c r="K232">
        <v>0.94028982415631601</v>
      </c>
      <c r="L232">
        <v>2.1693803863627702E-2</v>
      </c>
      <c r="M232" s="11" t="s">
        <v>180</v>
      </c>
      <c r="N232" s="11">
        <v>1.0169033884429299</v>
      </c>
      <c r="O232" s="11">
        <v>1.6017493202097999E-2</v>
      </c>
      <c r="P232" s="11" t="s">
        <v>206</v>
      </c>
      <c r="Q232" s="11">
        <v>308</v>
      </c>
      <c r="R232" s="32">
        <v>115</v>
      </c>
      <c r="S232" s="32">
        <v>180</v>
      </c>
      <c r="T232" s="11">
        <v>1162</v>
      </c>
      <c r="U232" s="11" t="e">
        <f t="shared" si="3"/>
        <v>#VALUE!</v>
      </c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</row>
    <row r="233" spans="1:38" x14ac:dyDescent="0.2">
      <c r="A233" s="11" t="s">
        <v>230</v>
      </c>
      <c r="B233" s="5"/>
      <c r="C233" s="3" t="s">
        <v>144</v>
      </c>
      <c r="D233" s="4" t="s">
        <v>530</v>
      </c>
      <c r="E233" s="3" t="s">
        <v>152</v>
      </c>
      <c r="F233" s="4" t="s">
        <v>531</v>
      </c>
      <c r="G233" s="14" t="s">
        <v>158</v>
      </c>
      <c r="H233" s="15" t="s">
        <v>532</v>
      </c>
      <c r="I233" s="11" t="s">
        <v>162</v>
      </c>
      <c r="J233" s="11" t="s">
        <v>533</v>
      </c>
      <c r="K233">
        <v>0.88897135626590895</v>
      </c>
      <c r="L233">
        <v>8.6823824414132501E-4</v>
      </c>
      <c r="M233" s="11"/>
      <c r="N233" s="11">
        <v>1.2807234722681899</v>
      </c>
      <c r="O233" s="11">
        <v>2.24338450832768E-3</v>
      </c>
      <c r="P233" s="11"/>
      <c r="Q233" s="11">
        <v>18602</v>
      </c>
      <c r="R233" s="11">
        <v>11751</v>
      </c>
      <c r="S233" s="11">
        <v>9541</v>
      </c>
      <c r="T233" s="11">
        <v>7979</v>
      </c>
      <c r="U233" s="11" t="e">
        <f t="shared" si="3"/>
        <v>#VALUE!</v>
      </c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</row>
    <row r="234" spans="1:38" x14ac:dyDescent="0.2">
      <c r="A234" s="11" t="s">
        <v>230</v>
      </c>
      <c r="B234" s="5"/>
      <c r="C234" s="3" t="s">
        <v>144</v>
      </c>
      <c r="D234" s="4" t="s">
        <v>534</v>
      </c>
      <c r="E234" s="3" t="s">
        <v>152</v>
      </c>
      <c r="F234" s="4" t="s">
        <v>535</v>
      </c>
      <c r="G234" s="14" t="s">
        <v>158</v>
      </c>
      <c r="H234" s="15" t="s">
        <v>536</v>
      </c>
      <c r="I234" s="11" t="s">
        <v>162</v>
      </c>
      <c r="J234" s="11" t="s">
        <v>537</v>
      </c>
      <c r="K234">
        <v>0.65850878450371797</v>
      </c>
      <c r="L234">
        <v>1.9297956206254002E-2</v>
      </c>
      <c r="M234" s="11" t="s">
        <v>180</v>
      </c>
      <c r="N234" s="11">
        <v>0.74439949933363603</v>
      </c>
      <c r="O234" s="11">
        <v>8.2140744474537408E-3</v>
      </c>
      <c r="P234" s="11" t="s">
        <v>204</v>
      </c>
      <c r="Q234" s="11">
        <v>1354</v>
      </c>
      <c r="R234" s="32">
        <v>423</v>
      </c>
      <c r="S234" s="32">
        <v>300</v>
      </c>
      <c r="T234" s="32">
        <v>104</v>
      </c>
      <c r="U234" s="11" t="e">
        <f t="shared" si="3"/>
        <v>#VALUE!</v>
      </c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</row>
    <row r="235" spans="1:38" s="21" customFormat="1" x14ac:dyDescent="0.2">
      <c r="A235" s="18" t="s">
        <v>305</v>
      </c>
      <c r="B235" s="30" t="s">
        <v>88</v>
      </c>
      <c r="C235" s="20" t="s">
        <v>183</v>
      </c>
      <c r="D235" s="19" t="s">
        <v>1880</v>
      </c>
      <c r="E235" s="20" t="s">
        <v>186</v>
      </c>
      <c r="F235" s="19" t="s">
        <v>1881</v>
      </c>
      <c r="G235" s="23" t="s">
        <v>189</v>
      </c>
      <c r="H235" s="23" t="s">
        <v>1882</v>
      </c>
      <c r="I235" s="21" t="s">
        <v>193</v>
      </c>
      <c r="J235" s="21" t="s">
        <v>1883</v>
      </c>
      <c r="N235" s="21">
        <v>0.95369616522124101</v>
      </c>
      <c r="O235" s="21">
        <v>1.8069198135535799E-3</v>
      </c>
      <c r="Q235" s="21">
        <v>20000</v>
      </c>
      <c r="R235" s="21">
        <v>20000</v>
      </c>
      <c r="S235" s="21">
        <v>6051</v>
      </c>
      <c r="T235" s="21">
        <v>20000</v>
      </c>
      <c r="U235" s="11" t="e">
        <f t="shared" si="3"/>
        <v>#VALUE!</v>
      </c>
    </row>
    <row r="236" spans="1:38" s="11" customFormat="1" x14ac:dyDescent="0.2">
      <c r="A236" s="18" t="s">
        <v>305</v>
      </c>
      <c r="B236" s="5"/>
      <c r="C236" s="3" t="s">
        <v>183</v>
      </c>
      <c r="D236" s="4" t="s">
        <v>1884</v>
      </c>
      <c r="E236" s="3" t="s">
        <v>186</v>
      </c>
      <c r="F236" s="4" t="s">
        <v>1885</v>
      </c>
      <c r="G236" s="15" t="s">
        <v>189</v>
      </c>
      <c r="H236" s="15" t="s">
        <v>1886</v>
      </c>
      <c r="I236" t="s">
        <v>193</v>
      </c>
      <c r="J236" t="s">
        <v>1887</v>
      </c>
      <c r="K236"/>
      <c r="L236"/>
      <c r="M236"/>
      <c r="N236">
        <v>0.97075793970088298</v>
      </c>
      <c r="O236">
        <v>9.0258680044006897E-4</v>
      </c>
      <c r="P236"/>
      <c r="Q236">
        <v>1231</v>
      </c>
      <c r="R236">
        <v>1238</v>
      </c>
      <c r="S236">
        <v>20000</v>
      </c>
      <c r="T236">
        <v>20000</v>
      </c>
      <c r="U236" s="11" t="e">
        <f t="shared" si="3"/>
        <v>#VALUE!</v>
      </c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 s="11" customFormat="1" x14ac:dyDescent="0.2">
      <c r="A237" s="18" t="s">
        <v>305</v>
      </c>
      <c r="B237" s="5"/>
      <c r="C237" s="3" t="s">
        <v>183</v>
      </c>
      <c r="D237" s="4" t="s">
        <v>1888</v>
      </c>
      <c r="E237" s="3" t="s">
        <v>186</v>
      </c>
      <c r="F237" s="4" t="s">
        <v>1889</v>
      </c>
      <c r="G237" s="15" t="s">
        <v>189</v>
      </c>
      <c r="H237" s="15" t="s">
        <v>1890</v>
      </c>
      <c r="I237" t="s">
        <v>193</v>
      </c>
      <c r="J237" t="s">
        <v>1891</v>
      </c>
      <c r="K237"/>
      <c r="L237"/>
      <c r="M237"/>
      <c r="N237">
        <v>0.26353554290360498</v>
      </c>
      <c r="O237">
        <v>1.5750425593246699E-3</v>
      </c>
      <c r="P237"/>
      <c r="Q237">
        <v>20000</v>
      </c>
      <c r="R237">
        <v>20000</v>
      </c>
      <c r="S237">
        <v>1664</v>
      </c>
      <c r="T237">
        <v>14748</v>
      </c>
      <c r="U237" s="11" t="e">
        <f t="shared" si="3"/>
        <v>#VALUE!</v>
      </c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 s="27" customFormat="1" x14ac:dyDescent="0.2">
      <c r="A238" s="18" t="s">
        <v>305</v>
      </c>
      <c r="B238" s="31"/>
      <c r="C238" s="26" t="s">
        <v>183</v>
      </c>
      <c r="D238" s="25" t="s">
        <v>1892</v>
      </c>
      <c r="E238" s="26" t="s">
        <v>186</v>
      </c>
      <c r="F238" s="25" t="s">
        <v>1893</v>
      </c>
      <c r="G238" s="29" t="s">
        <v>189</v>
      </c>
      <c r="H238" s="29" t="s">
        <v>1894</v>
      </c>
      <c r="I238" s="27" t="s">
        <v>193</v>
      </c>
      <c r="J238" s="27" t="s">
        <v>1895</v>
      </c>
      <c r="N238" s="27">
        <v>0.96263733273982999</v>
      </c>
      <c r="O238" s="27">
        <v>1.80330270520312E-3</v>
      </c>
      <c r="Q238" s="27">
        <v>20000</v>
      </c>
      <c r="R238" s="27">
        <v>20000</v>
      </c>
      <c r="S238" s="27">
        <v>15737</v>
      </c>
      <c r="T238" s="27">
        <v>20000</v>
      </c>
      <c r="U238" s="11" t="e">
        <f t="shared" si="3"/>
        <v>#VALUE!</v>
      </c>
    </row>
    <row r="239" spans="1:38" x14ac:dyDescent="0.2">
      <c r="A239" s="11" t="s">
        <v>272</v>
      </c>
      <c r="B239" s="5" t="s">
        <v>54</v>
      </c>
      <c r="C239" s="3" t="s">
        <v>145</v>
      </c>
      <c r="D239" s="4" t="s">
        <v>1100</v>
      </c>
      <c r="E239" s="3" t="s">
        <v>150</v>
      </c>
      <c r="F239" s="4" t="s">
        <v>1101</v>
      </c>
      <c r="G239" s="15" t="s">
        <v>168</v>
      </c>
      <c r="H239" s="15" t="s">
        <v>1102</v>
      </c>
      <c r="I239" s="11" t="s">
        <v>170</v>
      </c>
      <c r="J239" s="11" t="s">
        <v>1103</v>
      </c>
      <c r="K239" s="11">
        <v>0.73423980802779398</v>
      </c>
      <c r="L239" s="11">
        <v>5.92174839136584E-4</v>
      </c>
      <c r="M239" s="11"/>
      <c r="N239" s="11">
        <v>0.87164790544665904</v>
      </c>
      <c r="O239" s="11">
        <v>1.4781859270586099E-3</v>
      </c>
      <c r="P239" s="11"/>
      <c r="Q239" s="11">
        <v>19767</v>
      </c>
      <c r="R239" s="11">
        <v>19789</v>
      </c>
      <c r="S239" s="11">
        <v>20000</v>
      </c>
      <c r="T239" s="11">
        <v>20000</v>
      </c>
      <c r="U239" s="11" t="e">
        <f t="shared" si="3"/>
        <v>#VALUE!</v>
      </c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</row>
    <row r="240" spans="1:38" x14ac:dyDescent="0.2">
      <c r="A240" s="11" t="s">
        <v>272</v>
      </c>
      <c r="B240" s="5"/>
      <c r="C240" s="3" t="s">
        <v>145</v>
      </c>
      <c r="D240" s="4" t="s">
        <v>1104</v>
      </c>
      <c r="E240" s="3" t="s">
        <v>150</v>
      </c>
      <c r="F240" s="4" t="s">
        <v>1105</v>
      </c>
      <c r="G240" s="15" t="s">
        <v>168</v>
      </c>
      <c r="H240" s="15" t="s">
        <v>1106</v>
      </c>
      <c r="I240" s="11" t="s">
        <v>170</v>
      </c>
      <c r="J240" s="11" t="s">
        <v>1107</v>
      </c>
      <c r="K240" s="11">
        <v>0.19348218071388601</v>
      </c>
      <c r="L240" s="11">
        <v>1.7087171983983999E-3</v>
      </c>
      <c r="M240" s="11"/>
      <c r="N240" s="11">
        <v>8.2621097360171605E-2</v>
      </c>
      <c r="O240" s="11">
        <v>5.0950065116780097E-4</v>
      </c>
      <c r="P240" s="11"/>
      <c r="Q240" s="11">
        <v>16698</v>
      </c>
      <c r="R240" s="11">
        <v>15579</v>
      </c>
      <c r="S240" s="11">
        <v>16449</v>
      </c>
      <c r="T240" s="11">
        <v>17565</v>
      </c>
      <c r="U240" s="11" t="e">
        <f t="shared" si="3"/>
        <v>#VALUE!</v>
      </c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</row>
    <row r="241" spans="1:38" x14ac:dyDescent="0.2">
      <c r="A241" s="11" t="s">
        <v>272</v>
      </c>
      <c r="B241" s="5"/>
      <c r="C241" s="3" t="s">
        <v>145</v>
      </c>
      <c r="D241" s="4" t="s">
        <v>1108</v>
      </c>
      <c r="E241" s="3" t="s">
        <v>150</v>
      </c>
      <c r="F241" s="4" t="s">
        <v>1109</v>
      </c>
      <c r="G241" s="15" t="s">
        <v>168</v>
      </c>
      <c r="H241" s="15" t="s">
        <v>1110</v>
      </c>
      <c r="I241" s="11" t="s">
        <v>170</v>
      </c>
      <c r="J241" s="11" t="s">
        <v>1111</v>
      </c>
      <c r="K241" s="11">
        <v>0.54998017528033705</v>
      </c>
      <c r="L241" s="11">
        <v>2.37388869768731E-2</v>
      </c>
      <c r="M241" s="11" t="s">
        <v>201</v>
      </c>
      <c r="N241" s="11">
        <v>0.30842916321294001</v>
      </c>
      <c r="O241" s="11">
        <v>9.9580861682873403E-3</v>
      </c>
      <c r="P241" s="11"/>
      <c r="Q241" s="11">
        <v>289</v>
      </c>
      <c r="R241" s="11">
        <v>480</v>
      </c>
      <c r="S241" s="11">
        <v>412</v>
      </c>
      <c r="T241" s="11">
        <v>701</v>
      </c>
      <c r="U241" s="11" t="e">
        <f t="shared" si="3"/>
        <v>#VALUE!</v>
      </c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</row>
    <row r="242" spans="1:38" x14ac:dyDescent="0.2">
      <c r="A242" s="11" t="s">
        <v>272</v>
      </c>
      <c r="B242" s="5"/>
      <c r="C242" s="3" t="s">
        <v>145</v>
      </c>
      <c r="D242" s="4" t="s">
        <v>1112</v>
      </c>
      <c r="E242" s="3" t="s">
        <v>150</v>
      </c>
      <c r="F242" s="4" t="s">
        <v>1113</v>
      </c>
      <c r="G242" s="15" t="s">
        <v>168</v>
      </c>
      <c r="H242" s="15" t="s">
        <v>1114</v>
      </c>
      <c r="I242" s="11" t="s">
        <v>170</v>
      </c>
      <c r="J242" s="11" t="s">
        <v>1115</v>
      </c>
      <c r="K242" s="11">
        <v>0.65665515747104497</v>
      </c>
      <c r="L242" s="11">
        <v>6.8816482194051305E-4</v>
      </c>
      <c r="M242" s="11"/>
      <c r="N242" s="11">
        <v>0.80909848310812504</v>
      </c>
      <c r="O242" s="11">
        <v>1.5646764452162301E-3</v>
      </c>
      <c r="P242" s="11"/>
      <c r="Q242" s="11">
        <v>10533</v>
      </c>
      <c r="R242" s="11">
        <v>20000</v>
      </c>
      <c r="S242" s="11">
        <v>20000</v>
      </c>
      <c r="T242" s="11">
        <v>20000</v>
      </c>
      <c r="U242" s="11" t="e">
        <f t="shared" si="3"/>
        <v>#VALUE!</v>
      </c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</row>
    <row r="243" spans="1:38" s="21" customFormat="1" x14ac:dyDescent="0.2">
      <c r="A243" s="18" t="s">
        <v>330</v>
      </c>
      <c r="B243" s="30" t="s">
        <v>113</v>
      </c>
      <c r="C243" s="20" t="s">
        <v>181</v>
      </c>
      <c r="D243" s="19" t="s">
        <v>2196</v>
      </c>
      <c r="E243" s="20" t="s">
        <v>184</v>
      </c>
      <c r="F243" s="19" t="s">
        <v>2197</v>
      </c>
      <c r="G243" s="23" t="s">
        <v>191</v>
      </c>
      <c r="H243" s="23" t="s">
        <v>2198</v>
      </c>
      <c r="I243" s="21" t="s">
        <v>198</v>
      </c>
      <c r="J243" s="21" t="s">
        <v>2199</v>
      </c>
      <c r="N243" s="21">
        <v>0.667513338647022</v>
      </c>
      <c r="O243" s="21">
        <v>3.2271881138281199E-3</v>
      </c>
      <c r="Q243" s="21">
        <v>18220</v>
      </c>
      <c r="R243" s="21">
        <v>11814</v>
      </c>
      <c r="S243" s="21">
        <v>20000</v>
      </c>
      <c r="T243" s="21">
        <v>20000</v>
      </c>
      <c r="U243" s="11" t="e">
        <f t="shared" si="3"/>
        <v>#VALUE!</v>
      </c>
    </row>
    <row r="244" spans="1:38" s="11" customFormat="1" x14ac:dyDescent="0.2">
      <c r="A244" s="18" t="s">
        <v>330</v>
      </c>
      <c r="B244" s="5"/>
      <c r="C244" s="3" t="s">
        <v>181</v>
      </c>
      <c r="D244" s="4" t="s">
        <v>2200</v>
      </c>
      <c r="E244" s="3" t="s">
        <v>184</v>
      </c>
      <c r="F244" s="4" t="s">
        <v>2201</v>
      </c>
      <c r="G244" s="15" t="s">
        <v>191</v>
      </c>
      <c r="H244" s="15" t="s">
        <v>2202</v>
      </c>
      <c r="I244" s="11" t="s">
        <v>198</v>
      </c>
      <c r="J244" s="11" t="s">
        <v>2203</v>
      </c>
      <c r="N244" s="11">
        <v>0.77680987115421396</v>
      </c>
      <c r="O244" s="11">
        <v>2.2785918367646801E-3</v>
      </c>
      <c r="Q244" s="11">
        <v>17635</v>
      </c>
      <c r="R244" s="11">
        <v>20000</v>
      </c>
      <c r="S244" s="11">
        <v>20000</v>
      </c>
      <c r="T244" s="11">
        <v>20000</v>
      </c>
      <c r="U244" s="11" t="e">
        <f t="shared" si="3"/>
        <v>#VALUE!</v>
      </c>
    </row>
    <row r="245" spans="1:38" s="11" customFormat="1" x14ac:dyDescent="0.2">
      <c r="A245" s="18" t="s">
        <v>330</v>
      </c>
      <c r="B245" s="5"/>
      <c r="C245" s="3" t="s">
        <v>181</v>
      </c>
      <c r="D245" s="4" t="s">
        <v>2204</v>
      </c>
      <c r="E245" s="3" t="s">
        <v>184</v>
      </c>
      <c r="F245" s="4" t="s">
        <v>2205</v>
      </c>
      <c r="G245" s="15" t="s">
        <v>191</v>
      </c>
      <c r="H245" s="15" t="s">
        <v>2206</v>
      </c>
      <c r="I245" s="11" t="s">
        <v>198</v>
      </c>
      <c r="J245" s="11" t="s">
        <v>2207</v>
      </c>
      <c r="N245" s="11">
        <v>1.12910434722413</v>
      </c>
      <c r="O245" s="11">
        <v>2.5231488649910998E-3</v>
      </c>
      <c r="Q245" s="11">
        <v>17753</v>
      </c>
      <c r="R245" s="11">
        <v>20000</v>
      </c>
      <c r="S245" s="11">
        <v>20000</v>
      </c>
      <c r="T245" s="11">
        <v>20000</v>
      </c>
      <c r="U245" s="11" t="e">
        <f t="shared" si="3"/>
        <v>#VALUE!</v>
      </c>
    </row>
    <row r="246" spans="1:38" s="27" customFormat="1" x14ac:dyDescent="0.2">
      <c r="A246" s="18" t="s">
        <v>238</v>
      </c>
      <c r="B246" s="31" t="s">
        <v>20</v>
      </c>
      <c r="C246" s="26" t="s">
        <v>144</v>
      </c>
      <c r="D246" s="35" t="s">
        <v>2241</v>
      </c>
      <c r="E246" s="26" t="s">
        <v>152</v>
      </c>
      <c r="F246" s="25" t="s">
        <v>2221</v>
      </c>
      <c r="G246" s="29" t="s">
        <v>158</v>
      </c>
      <c r="H246" s="29" t="s">
        <v>626</v>
      </c>
      <c r="I246" s="27" t="s">
        <v>162</v>
      </c>
      <c r="J246" s="27" t="s">
        <v>627</v>
      </c>
      <c r="K246" s="27">
        <v>0.87041628976952301</v>
      </c>
      <c r="L246" s="27">
        <v>3.7263657833893802E-4</v>
      </c>
      <c r="N246" s="27">
        <v>0.990407168855166</v>
      </c>
      <c r="O246" s="27">
        <v>1.2344485826318E-3</v>
      </c>
      <c r="Q246" s="27">
        <v>16656</v>
      </c>
      <c r="R246" s="27">
        <v>16942</v>
      </c>
      <c r="S246" s="27">
        <v>16644</v>
      </c>
      <c r="T246" s="27">
        <v>16757</v>
      </c>
      <c r="U246" s="11" t="e">
        <f t="shared" si="3"/>
        <v>#VALUE!</v>
      </c>
    </row>
    <row r="247" spans="1:38" x14ac:dyDescent="0.2">
      <c r="A247" s="11" t="s">
        <v>238</v>
      </c>
      <c r="B247" s="5"/>
      <c r="C247" s="3" t="s">
        <v>144</v>
      </c>
      <c r="D247" s="7" t="s">
        <v>2242</v>
      </c>
      <c r="E247" s="3" t="s">
        <v>152</v>
      </c>
      <c r="F247" s="4" t="s">
        <v>2222</v>
      </c>
      <c r="G247" s="15" t="s">
        <v>158</v>
      </c>
      <c r="H247" s="15" t="s">
        <v>628</v>
      </c>
      <c r="I247" s="11" t="s">
        <v>162</v>
      </c>
      <c r="J247" s="11" t="s">
        <v>629</v>
      </c>
      <c r="K247" s="11">
        <v>0.90234431921185398</v>
      </c>
      <c r="L247" s="11">
        <v>3.1475162751079902E-4</v>
      </c>
      <c r="M247" s="11"/>
      <c r="N247" s="11">
        <v>0.94394115322369798</v>
      </c>
      <c r="O247" s="11">
        <v>4.73469307553824E-4</v>
      </c>
      <c r="P247" s="11"/>
      <c r="Q247" s="11">
        <v>17309</v>
      </c>
      <c r="R247" s="11">
        <v>17762</v>
      </c>
      <c r="S247" s="11">
        <v>20000</v>
      </c>
      <c r="T247" s="11">
        <v>18491</v>
      </c>
      <c r="U247" s="11" t="e">
        <f t="shared" si="3"/>
        <v>#VALUE!</v>
      </c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</row>
    <row r="248" spans="1:38" x14ac:dyDescent="0.2">
      <c r="A248" s="11" t="s">
        <v>238</v>
      </c>
      <c r="B248" s="5"/>
      <c r="C248" s="3" t="s">
        <v>144</v>
      </c>
      <c r="D248" s="7" t="s">
        <v>2243</v>
      </c>
      <c r="E248" s="3" t="s">
        <v>152</v>
      </c>
      <c r="F248" s="4" t="s">
        <v>2223</v>
      </c>
      <c r="G248" s="15" t="s">
        <v>158</v>
      </c>
      <c r="H248" s="15" t="s">
        <v>630</v>
      </c>
      <c r="I248" s="11" t="s">
        <v>162</v>
      </c>
      <c r="J248" s="11" t="s">
        <v>631</v>
      </c>
      <c r="K248" s="36">
        <v>0.11134534906492601</v>
      </c>
      <c r="L248" s="11">
        <v>2.9691586640157499E-3</v>
      </c>
      <c r="M248" s="11"/>
      <c r="N248" s="11">
        <v>3.6772068091602703E-2</v>
      </c>
      <c r="O248" s="11">
        <v>4.8385610890912901E-4</v>
      </c>
      <c r="P248" s="11" t="s">
        <v>208</v>
      </c>
      <c r="Q248" s="11">
        <v>16653</v>
      </c>
      <c r="R248" s="11">
        <v>17326</v>
      </c>
      <c r="S248" s="11">
        <v>15913</v>
      </c>
      <c r="T248" s="11">
        <v>18868</v>
      </c>
      <c r="U248" s="11" t="e">
        <f t="shared" si="3"/>
        <v>#VALUE!</v>
      </c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</row>
    <row r="249" spans="1:38" x14ac:dyDescent="0.2">
      <c r="A249" s="11" t="s">
        <v>238</v>
      </c>
      <c r="B249" s="5"/>
      <c r="C249" s="3" t="s">
        <v>144</v>
      </c>
      <c r="D249" s="7" t="s">
        <v>2244</v>
      </c>
      <c r="E249" s="3" t="s">
        <v>152</v>
      </c>
      <c r="F249" s="4" t="s">
        <v>2224</v>
      </c>
      <c r="G249" s="15" t="s">
        <v>158</v>
      </c>
      <c r="H249" s="15" t="s">
        <v>632</v>
      </c>
      <c r="I249" s="11" t="s">
        <v>162</v>
      </c>
      <c r="J249" s="11" t="s">
        <v>633</v>
      </c>
      <c r="K249" s="36">
        <v>8.35253709956289E-2</v>
      </c>
      <c r="L249" s="11">
        <v>1.7146511812581901E-3</v>
      </c>
      <c r="M249" s="11"/>
      <c r="N249" s="11">
        <v>3.2438010520548101E-2</v>
      </c>
      <c r="O249" s="11">
        <v>1.1450648370366801E-3</v>
      </c>
      <c r="P249" s="11" t="s">
        <v>205</v>
      </c>
      <c r="Q249" s="11">
        <v>15934</v>
      </c>
      <c r="R249" s="11">
        <v>16007</v>
      </c>
      <c r="S249" s="11">
        <v>15569</v>
      </c>
      <c r="T249" s="11">
        <v>20000</v>
      </c>
      <c r="U249" s="11" t="e">
        <f t="shared" si="3"/>
        <v>#VALUE!</v>
      </c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</row>
    <row r="250" spans="1:38" x14ac:dyDescent="0.2">
      <c r="A250" s="11" t="s">
        <v>280</v>
      </c>
      <c r="B250" s="5" t="s">
        <v>62</v>
      </c>
      <c r="C250" s="3" t="s">
        <v>145</v>
      </c>
      <c r="D250" s="4" t="s">
        <v>1191</v>
      </c>
      <c r="E250" s="3" t="s">
        <v>150</v>
      </c>
      <c r="F250" s="4" t="s">
        <v>1192</v>
      </c>
      <c r="G250" s="15" t="s">
        <v>188</v>
      </c>
      <c r="H250" s="15" t="s">
        <v>1529</v>
      </c>
      <c r="I250" s="11" t="s">
        <v>192</v>
      </c>
      <c r="J250" s="11" t="s">
        <v>1530</v>
      </c>
      <c r="K250" s="11"/>
      <c r="L250" s="11"/>
      <c r="M250" s="11"/>
      <c r="N250" s="11">
        <v>1.04520398473926</v>
      </c>
      <c r="O250" s="11">
        <v>2.3287499028839501E-3</v>
      </c>
      <c r="P250" s="11"/>
      <c r="Q250" s="11">
        <v>6502</v>
      </c>
      <c r="R250" s="11">
        <v>20000</v>
      </c>
      <c r="S250" s="11">
        <v>16785</v>
      </c>
      <c r="T250" s="11">
        <v>18198</v>
      </c>
      <c r="U250" s="11" t="e">
        <f t="shared" si="3"/>
        <v>#VALUE!</v>
      </c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</row>
    <row r="251" spans="1:38" s="21" customFormat="1" x14ac:dyDescent="0.2">
      <c r="A251" s="18" t="s">
        <v>280</v>
      </c>
      <c r="B251" s="30"/>
      <c r="C251" s="20" t="s">
        <v>145</v>
      </c>
      <c r="D251" s="19" t="s">
        <v>1193</v>
      </c>
      <c r="E251" s="20" t="s">
        <v>150</v>
      </c>
      <c r="F251" s="19" t="s">
        <v>1194</v>
      </c>
      <c r="G251" s="23" t="s">
        <v>188</v>
      </c>
      <c r="H251" s="23" t="s">
        <v>1531</v>
      </c>
      <c r="I251" s="21" t="s">
        <v>192</v>
      </c>
      <c r="J251" s="21" t="s">
        <v>1532</v>
      </c>
      <c r="N251" s="21">
        <v>9.0595868466797805E-2</v>
      </c>
      <c r="O251" s="21">
        <v>1.22017147861775E-3</v>
      </c>
      <c r="Q251" s="21">
        <v>20000</v>
      </c>
      <c r="R251" s="21">
        <v>19402</v>
      </c>
      <c r="S251" s="21">
        <v>20000</v>
      </c>
      <c r="T251" s="21">
        <v>20000</v>
      </c>
      <c r="U251" s="11" t="e">
        <f t="shared" si="3"/>
        <v>#VALUE!</v>
      </c>
    </row>
    <row r="252" spans="1:38" s="11" customFormat="1" x14ac:dyDescent="0.2">
      <c r="A252" s="18" t="s">
        <v>280</v>
      </c>
      <c r="B252" s="5"/>
      <c r="C252" s="3" t="s">
        <v>145</v>
      </c>
      <c r="D252" s="4" t="s">
        <v>1195</v>
      </c>
      <c r="E252" s="3" t="s">
        <v>150</v>
      </c>
      <c r="F252" s="4" t="s">
        <v>1196</v>
      </c>
      <c r="G252" s="15" t="s">
        <v>188</v>
      </c>
      <c r="H252" s="15" t="s">
        <v>1533</v>
      </c>
      <c r="I252" s="11" t="s">
        <v>192</v>
      </c>
      <c r="J252" s="11" t="s">
        <v>1534</v>
      </c>
      <c r="N252" s="11">
        <v>1.0629179895335501</v>
      </c>
      <c r="O252" s="11">
        <v>1.2563446882556601E-3</v>
      </c>
      <c r="Q252" s="11">
        <v>18683</v>
      </c>
      <c r="R252" s="11">
        <v>12036</v>
      </c>
      <c r="S252" s="11">
        <v>1152</v>
      </c>
      <c r="T252" s="11">
        <v>6237</v>
      </c>
      <c r="U252" s="11" t="e">
        <f t="shared" si="3"/>
        <v>#VALUE!</v>
      </c>
    </row>
    <row r="253" spans="1:38" s="11" customFormat="1" x14ac:dyDescent="0.2">
      <c r="A253" s="18" t="s">
        <v>280</v>
      </c>
      <c r="B253" s="5"/>
      <c r="C253" s="3" t="s">
        <v>145</v>
      </c>
      <c r="D253" s="4" t="s">
        <v>1197</v>
      </c>
      <c r="E253" s="3" t="s">
        <v>150</v>
      </c>
      <c r="F253" s="4" t="s">
        <v>1198</v>
      </c>
      <c r="G253" s="15" t="s">
        <v>188</v>
      </c>
      <c r="H253" s="15" t="s">
        <v>1535</v>
      </c>
      <c r="I253" s="11" t="s">
        <v>192</v>
      </c>
      <c r="J253" s="11" t="s">
        <v>1536</v>
      </c>
      <c r="N253" s="11">
        <v>1.05039257713336</v>
      </c>
      <c r="O253" s="11">
        <v>2.8803225713248501E-3</v>
      </c>
      <c r="Q253" s="11">
        <v>15852</v>
      </c>
      <c r="R253" s="11">
        <v>18240</v>
      </c>
      <c r="S253" s="11">
        <v>3421</v>
      </c>
      <c r="T253" s="11">
        <v>17395</v>
      </c>
      <c r="U253" s="11" t="e">
        <f t="shared" si="3"/>
        <v>#VALUE!</v>
      </c>
    </row>
    <row r="254" spans="1:38" s="27" customFormat="1" x14ac:dyDescent="0.2">
      <c r="A254" s="18" t="s">
        <v>286</v>
      </c>
      <c r="B254" s="31" t="s">
        <v>69</v>
      </c>
      <c r="C254" s="46" t="s">
        <v>145</v>
      </c>
      <c r="D254" s="25" t="s">
        <v>1224</v>
      </c>
      <c r="E254" s="46" t="s">
        <v>150</v>
      </c>
      <c r="F254" s="25" t="s">
        <v>1225</v>
      </c>
      <c r="G254" s="29" t="s">
        <v>188</v>
      </c>
      <c r="H254" s="29" t="s">
        <v>1618</v>
      </c>
      <c r="I254" s="27" t="s">
        <v>193</v>
      </c>
      <c r="J254" s="27" t="s">
        <v>1619</v>
      </c>
      <c r="N254" s="27">
        <v>0.99966208516433297</v>
      </c>
      <c r="O254" s="27">
        <v>1.1837310588005299E-3</v>
      </c>
      <c r="Q254" s="27">
        <v>17623</v>
      </c>
      <c r="R254" s="27">
        <v>18991</v>
      </c>
      <c r="S254" s="27">
        <v>7062</v>
      </c>
      <c r="T254" s="27">
        <v>20000</v>
      </c>
      <c r="U254" s="11" t="e">
        <f t="shared" si="3"/>
        <v>#VALUE!</v>
      </c>
    </row>
    <row r="255" spans="1:38" x14ac:dyDescent="0.2">
      <c r="A255" s="11" t="s">
        <v>286</v>
      </c>
      <c r="B255" s="5"/>
      <c r="C255" s="6" t="s">
        <v>145</v>
      </c>
      <c r="D255" s="4" t="s">
        <v>1226</v>
      </c>
      <c r="E255" s="6" t="s">
        <v>150</v>
      </c>
      <c r="F255" s="4" t="s">
        <v>1227</v>
      </c>
      <c r="G255" s="15" t="s">
        <v>188</v>
      </c>
      <c r="H255" s="15" t="s">
        <v>1620</v>
      </c>
      <c r="I255" s="11" t="s">
        <v>193</v>
      </c>
      <c r="J255" s="11" t="s">
        <v>1621</v>
      </c>
      <c r="K255" s="11"/>
      <c r="L255" s="11"/>
      <c r="M255" s="11"/>
      <c r="N255" s="11">
        <v>1.00193962292607</v>
      </c>
      <c r="O255" s="11">
        <v>4.7638824441653101E-3</v>
      </c>
      <c r="P255" s="11"/>
      <c r="Q255" s="11">
        <v>16447</v>
      </c>
      <c r="R255" s="11">
        <v>17367</v>
      </c>
      <c r="S255" s="11">
        <v>8096</v>
      </c>
      <c r="T255" s="11">
        <v>20000</v>
      </c>
      <c r="U255" s="11" t="e">
        <f t="shared" si="3"/>
        <v>#VALUE!</v>
      </c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</row>
    <row r="256" spans="1:38" x14ac:dyDescent="0.2">
      <c r="A256" s="11" t="s">
        <v>286</v>
      </c>
      <c r="B256" s="5"/>
      <c r="C256" s="6" t="s">
        <v>145</v>
      </c>
      <c r="D256" s="4" t="s">
        <v>1228</v>
      </c>
      <c r="E256" s="6" t="s">
        <v>150</v>
      </c>
      <c r="F256" s="4" t="s">
        <v>1229</v>
      </c>
      <c r="G256" s="15" t="s">
        <v>188</v>
      </c>
      <c r="H256" s="15" t="s">
        <v>1622</v>
      </c>
      <c r="I256" s="11" t="s">
        <v>193</v>
      </c>
      <c r="J256" s="11" t="s">
        <v>1623</v>
      </c>
      <c r="K256" s="11"/>
      <c r="L256" s="11"/>
      <c r="M256" s="11"/>
      <c r="N256" s="11">
        <v>6.8938117736367599E-2</v>
      </c>
      <c r="O256" s="11">
        <v>5.5041431782962204E-4</v>
      </c>
      <c r="P256" s="11"/>
      <c r="Q256" s="11">
        <v>18978</v>
      </c>
      <c r="R256" s="11">
        <v>19919</v>
      </c>
      <c r="S256" s="11">
        <v>2803</v>
      </c>
      <c r="T256" s="11">
        <v>20000</v>
      </c>
      <c r="U256" s="11" t="e">
        <f t="shared" si="3"/>
        <v>#VALUE!</v>
      </c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</row>
    <row r="257" spans="1:38" x14ac:dyDescent="0.2">
      <c r="A257" s="11" t="s">
        <v>286</v>
      </c>
      <c r="B257" s="5"/>
      <c r="C257" s="6" t="s">
        <v>145</v>
      </c>
      <c r="D257" s="4" t="s">
        <v>1230</v>
      </c>
      <c r="E257" s="6" t="s">
        <v>150</v>
      </c>
      <c r="F257" s="4" t="s">
        <v>1231</v>
      </c>
      <c r="G257" s="15" t="s">
        <v>188</v>
      </c>
      <c r="H257" s="15" t="s">
        <v>1624</v>
      </c>
      <c r="I257" s="11" t="s">
        <v>193</v>
      </c>
      <c r="J257" s="11" t="s">
        <v>1625</v>
      </c>
      <c r="K257" s="11"/>
      <c r="L257" s="11"/>
      <c r="M257" s="11"/>
      <c r="N257" s="11">
        <v>0.95601620414560295</v>
      </c>
      <c r="O257" s="11">
        <v>1.5525961524594E-3</v>
      </c>
      <c r="P257" s="11"/>
      <c r="Q257" s="11">
        <v>16636</v>
      </c>
      <c r="R257" s="11">
        <v>19763</v>
      </c>
      <c r="S257" s="11">
        <v>317</v>
      </c>
      <c r="T257" s="11">
        <v>13884</v>
      </c>
      <c r="U257" s="11" t="e">
        <f t="shared" si="3"/>
        <v>#VALUE!</v>
      </c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</row>
    <row r="258" spans="1:38" x14ac:dyDescent="0.2">
      <c r="A258" s="11" t="s">
        <v>331</v>
      </c>
      <c r="B258" s="4" t="s">
        <v>4</v>
      </c>
      <c r="C258" s="3" t="s">
        <v>149</v>
      </c>
      <c r="D258" s="4" t="s">
        <v>1336</v>
      </c>
      <c r="E258" s="9" t="s">
        <v>155</v>
      </c>
      <c r="F258" s="4"/>
    </row>
    <row r="259" spans="1:38" s="21" customFormat="1" x14ac:dyDescent="0.2">
      <c r="A259" s="18" t="s">
        <v>295</v>
      </c>
      <c r="B259" s="30" t="s">
        <v>78</v>
      </c>
      <c r="C259" s="45" t="s">
        <v>183</v>
      </c>
      <c r="D259" s="34" t="s">
        <v>1740</v>
      </c>
      <c r="E259" s="45" t="s">
        <v>186</v>
      </c>
      <c r="F259" s="34" t="s">
        <v>1741</v>
      </c>
      <c r="G259" s="23" t="s">
        <v>189</v>
      </c>
      <c r="H259" s="23" t="s">
        <v>1742</v>
      </c>
      <c r="I259" s="21" t="s">
        <v>193</v>
      </c>
      <c r="J259" s="21" t="s">
        <v>1743</v>
      </c>
      <c r="N259" s="21">
        <v>1.2563529209617099</v>
      </c>
      <c r="O259" s="21">
        <v>2.04232666366203E-3</v>
      </c>
      <c r="Q259" s="21">
        <v>20000</v>
      </c>
      <c r="R259" s="21">
        <v>20000</v>
      </c>
      <c r="S259" s="21">
        <v>6567</v>
      </c>
      <c r="T259" s="21">
        <v>13526</v>
      </c>
      <c r="U259" s="11">
        <f t="shared" ref="U259:U322" si="4">U258+1</f>
        <v>1</v>
      </c>
    </row>
    <row r="260" spans="1:38" s="11" customFormat="1" x14ac:dyDescent="0.2">
      <c r="A260" s="18" t="s">
        <v>295</v>
      </c>
      <c r="B260" s="5"/>
      <c r="C260" s="6" t="s">
        <v>183</v>
      </c>
      <c r="D260" s="7" t="s">
        <v>1744</v>
      </c>
      <c r="E260" s="6" t="s">
        <v>186</v>
      </c>
      <c r="F260" s="7" t="s">
        <v>1745</v>
      </c>
      <c r="G260" s="15" t="s">
        <v>189</v>
      </c>
      <c r="H260" s="15" t="s">
        <v>1746</v>
      </c>
      <c r="I260" t="s">
        <v>193</v>
      </c>
      <c r="J260" t="s">
        <v>1747</v>
      </c>
      <c r="K260"/>
      <c r="L260"/>
      <c r="M260"/>
      <c r="N260">
        <v>1.2270109094035799</v>
      </c>
      <c r="O260">
        <v>1.46325101140032E-3</v>
      </c>
      <c r="P260"/>
      <c r="Q260">
        <v>9617</v>
      </c>
      <c r="R260">
        <v>20000</v>
      </c>
      <c r="S260">
        <v>5190</v>
      </c>
      <c r="T260">
        <v>11695</v>
      </c>
      <c r="U260" s="11">
        <f t="shared" si="4"/>
        <v>2</v>
      </c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 s="11" customFormat="1" x14ac:dyDescent="0.2">
      <c r="A261" s="18" t="s">
        <v>295</v>
      </c>
      <c r="B261" s="5"/>
      <c r="C261" s="6" t="s">
        <v>183</v>
      </c>
      <c r="D261" s="7" t="s">
        <v>1748</v>
      </c>
      <c r="E261" s="6" t="s">
        <v>186</v>
      </c>
      <c r="F261" s="7" t="s">
        <v>1749</v>
      </c>
      <c r="G261" s="15" t="s">
        <v>189</v>
      </c>
      <c r="H261" s="15" t="s">
        <v>1750</v>
      </c>
      <c r="I261" t="s">
        <v>193</v>
      </c>
      <c r="J261" t="s">
        <v>1751</v>
      </c>
      <c r="K261"/>
      <c r="L261"/>
      <c r="M261"/>
      <c r="N261">
        <v>0.107744160496939</v>
      </c>
      <c r="O261">
        <v>1.9414448928146101E-3</v>
      </c>
      <c r="P261"/>
      <c r="Q261">
        <v>17744</v>
      </c>
      <c r="R261">
        <v>17932</v>
      </c>
      <c r="S261">
        <v>3290</v>
      </c>
      <c r="T261">
        <v>20000</v>
      </c>
      <c r="U261" s="11">
        <f t="shared" si="4"/>
        <v>3</v>
      </c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 s="27" customFormat="1" x14ac:dyDescent="0.2">
      <c r="A262" s="18" t="s">
        <v>295</v>
      </c>
      <c r="B262" s="31"/>
      <c r="C262" s="46" t="s">
        <v>183</v>
      </c>
      <c r="D262" s="35" t="s">
        <v>1752</v>
      </c>
      <c r="E262" s="46" t="s">
        <v>186</v>
      </c>
      <c r="F262" s="35" t="s">
        <v>1753</v>
      </c>
      <c r="G262" s="29" t="s">
        <v>189</v>
      </c>
      <c r="H262" s="29" t="s">
        <v>1754</v>
      </c>
      <c r="I262" s="27" t="s">
        <v>193</v>
      </c>
      <c r="J262" s="27" t="s">
        <v>1755</v>
      </c>
      <c r="N262" s="27">
        <v>0.71302477679393705</v>
      </c>
      <c r="O262" s="27">
        <v>9.5123435484303096E-4</v>
      </c>
      <c r="Q262" s="27">
        <v>17661</v>
      </c>
      <c r="R262" s="27">
        <v>17845</v>
      </c>
      <c r="S262" s="27">
        <v>9290</v>
      </c>
      <c r="T262" s="27">
        <v>20000</v>
      </c>
      <c r="U262" s="11">
        <f t="shared" si="4"/>
        <v>4</v>
      </c>
    </row>
    <row r="263" spans="1:38" x14ac:dyDescent="0.2">
      <c r="A263" s="11" t="s">
        <v>322</v>
      </c>
      <c r="B263" s="5" t="s">
        <v>105</v>
      </c>
      <c r="C263" s="3" t="s">
        <v>181</v>
      </c>
      <c r="D263" s="4" t="s">
        <v>2088</v>
      </c>
      <c r="E263" s="3" t="s">
        <v>184</v>
      </c>
      <c r="F263" s="4" t="s">
        <v>2089</v>
      </c>
      <c r="G263" s="15" t="s">
        <v>159</v>
      </c>
      <c r="H263" s="15" t="s">
        <v>1317</v>
      </c>
      <c r="I263" s="11" t="s">
        <v>197</v>
      </c>
      <c r="J263" s="11" t="s">
        <v>2090</v>
      </c>
      <c r="K263" s="11"/>
      <c r="L263" s="11"/>
      <c r="M263" s="11"/>
      <c r="N263" s="11">
        <v>1.0008761939521</v>
      </c>
      <c r="O263" s="11">
        <v>3.3583382358798402E-3</v>
      </c>
      <c r="P263" s="11"/>
      <c r="Q263" s="11">
        <v>18470</v>
      </c>
      <c r="R263" s="11">
        <v>9924</v>
      </c>
      <c r="S263" s="11">
        <v>269</v>
      </c>
      <c r="T263" s="11">
        <v>3028</v>
      </c>
      <c r="U263" s="11">
        <f t="shared" si="4"/>
        <v>5</v>
      </c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</row>
    <row r="264" spans="1:38" x14ac:dyDescent="0.2">
      <c r="A264" s="11" t="s">
        <v>322</v>
      </c>
      <c r="B264" s="5"/>
      <c r="C264" s="3" t="s">
        <v>181</v>
      </c>
      <c r="D264" s="4" t="s">
        <v>2091</v>
      </c>
      <c r="E264" s="3" t="s">
        <v>184</v>
      </c>
      <c r="F264" s="4" t="s">
        <v>2092</v>
      </c>
      <c r="G264" s="15" t="s">
        <v>159</v>
      </c>
      <c r="H264" s="15" t="s">
        <v>1317</v>
      </c>
      <c r="I264" s="11" t="s">
        <v>197</v>
      </c>
      <c r="J264" s="11" t="s">
        <v>2093</v>
      </c>
      <c r="K264" s="11"/>
      <c r="L264" s="11"/>
      <c r="M264" s="11"/>
      <c r="N264" s="11">
        <v>0</v>
      </c>
      <c r="O264" s="11">
        <v>0</v>
      </c>
      <c r="P264" s="11"/>
      <c r="Q264" s="11">
        <v>156</v>
      </c>
      <c r="R264" s="11">
        <v>1035</v>
      </c>
      <c r="S264" s="11">
        <v>269</v>
      </c>
      <c r="T264" s="11">
        <v>128</v>
      </c>
      <c r="U264" s="11">
        <f t="shared" si="4"/>
        <v>6</v>
      </c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</row>
    <row r="265" spans="1:38" x14ac:dyDescent="0.2">
      <c r="A265" s="11" t="s">
        <v>322</v>
      </c>
      <c r="B265" s="5"/>
      <c r="C265" s="3" t="s">
        <v>181</v>
      </c>
      <c r="D265" s="4" t="s">
        <v>2094</v>
      </c>
      <c r="E265" s="3" t="s">
        <v>184</v>
      </c>
      <c r="F265" s="4" t="s">
        <v>2095</v>
      </c>
      <c r="G265" s="15" t="s">
        <v>159</v>
      </c>
      <c r="H265" s="15" t="s">
        <v>1318</v>
      </c>
      <c r="I265" s="11" t="s">
        <v>197</v>
      </c>
      <c r="J265" s="11" t="s">
        <v>2096</v>
      </c>
      <c r="K265" s="11"/>
      <c r="L265" s="11"/>
      <c r="M265" s="11"/>
      <c r="N265" s="11">
        <v>1.1879024892119401</v>
      </c>
      <c r="O265" s="11">
        <v>3.44185866388321E-3</v>
      </c>
      <c r="P265" s="11"/>
      <c r="Q265" s="11">
        <v>11612</v>
      </c>
      <c r="R265" s="11">
        <v>1686</v>
      </c>
      <c r="S265" s="11">
        <v>2336</v>
      </c>
      <c r="T265" s="11">
        <v>5841</v>
      </c>
      <c r="U265" s="11">
        <f t="shared" si="4"/>
        <v>7</v>
      </c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</row>
    <row r="266" spans="1:38" x14ac:dyDescent="0.2">
      <c r="A266" s="11" t="s">
        <v>322</v>
      </c>
      <c r="B266" s="5"/>
      <c r="C266" s="3" t="s">
        <v>181</v>
      </c>
      <c r="D266" s="4" t="s">
        <v>2097</v>
      </c>
      <c r="E266" s="3" t="s">
        <v>184</v>
      </c>
      <c r="F266" s="4" t="s">
        <v>2098</v>
      </c>
      <c r="G266" s="15" t="s">
        <v>159</v>
      </c>
      <c r="H266" s="15" t="s">
        <v>1319</v>
      </c>
      <c r="I266" s="11" t="s">
        <v>197</v>
      </c>
      <c r="J266" s="11" t="s">
        <v>2099</v>
      </c>
      <c r="K266" s="11"/>
      <c r="L266" s="11"/>
      <c r="M266" s="11"/>
      <c r="N266" s="11">
        <v>0</v>
      </c>
      <c r="O266" s="11">
        <v>0</v>
      </c>
      <c r="P266" s="11"/>
      <c r="Q266" s="11">
        <v>147</v>
      </c>
      <c r="R266" s="11">
        <v>1132</v>
      </c>
      <c r="S266" s="11">
        <v>77</v>
      </c>
      <c r="T266" s="11">
        <v>111</v>
      </c>
      <c r="U266" s="11">
        <f t="shared" si="4"/>
        <v>8</v>
      </c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</row>
    <row r="267" spans="1:38" s="21" customFormat="1" x14ac:dyDescent="0.2">
      <c r="A267" s="18" t="s">
        <v>264</v>
      </c>
      <c r="B267" s="30" t="s">
        <v>46</v>
      </c>
      <c r="C267" s="20" t="s">
        <v>145</v>
      </c>
      <c r="D267" s="19" t="s">
        <v>988</v>
      </c>
      <c r="E267" s="20" t="s">
        <v>150</v>
      </c>
      <c r="F267" s="19" t="s">
        <v>989</v>
      </c>
      <c r="G267" s="23" t="s">
        <v>168</v>
      </c>
      <c r="H267" s="23" t="s">
        <v>990</v>
      </c>
      <c r="I267" s="21" t="s">
        <v>192</v>
      </c>
      <c r="J267" s="21" t="s">
        <v>1481</v>
      </c>
      <c r="K267" s="21">
        <v>0.88627156922171701</v>
      </c>
      <c r="L267" s="21">
        <v>1.9053539719205599E-3</v>
      </c>
      <c r="N267" s="21">
        <v>0.984513455214311</v>
      </c>
      <c r="O267" s="21">
        <v>1.3347458467120499E-3</v>
      </c>
      <c r="Q267" s="21">
        <v>1073</v>
      </c>
      <c r="R267" s="21">
        <v>4388</v>
      </c>
      <c r="S267" s="21">
        <v>4665</v>
      </c>
      <c r="T267" s="21">
        <v>203</v>
      </c>
      <c r="U267" s="11">
        <f t="shared" si="4"/>
        <v>9</v>
      </c>
    </row>
    <row r="268" spans="1:38" s="11" customFormat="1" x14ac:dyDescent="0.2">
      <c r="A268" s="18" t="s">
        <v>264</v>
      </c>
      <c r="B268" s="5"/>
      <c r="C268" s="3" t="s">
        <v>145</v>
      </c>
      <c r="D268" s="4" t="s">
        <v>991</v>
      </c>
      <c r="E268" s="3" t="s">
        <v>150</v>
      </c>
      <c r="F268" s="4" t="s">
        <v>992</v>
      </c>
      <c r="G268" s="15" t="s">
        <v>168</v>
      </c>
      <c r="H268" s="15" t="s">
        <v>993</v>
      </c>
      <c r="I268" s="11" t="s">
        <v>192</v>
      </c>
      <c r="J268" s="11" t="s">
        <v>1482</v>
      </c>
      <c r="K268" s="11">
        <v>0.82504471697413695</v>
      </c>
      <c r="L268" s="11">
        <v>1.51500984853347E-2</v>
      </c>
      <c r="M268" s="11" t="s">
        <v>173</v>
      </c>
      <c r="N268" s="11">
        <v>0.86690983403035904</v>
      </c>
      <c r="O268" s="11">
        <v>1.1052574759576401E-2</v>
      </c>
      <c r="Q268" s="11">
        <v>449</v>
      </c>
      <c r="R268" s="11">
        <v>375</v>
      </c>
      <c r="S268" s="11">
        <v>149</v>
      </c>
      <c r="T268" s="11">
        <v>79</v>
      </c>
      <c r="U268" s="11">
        <f t="shared" si="4"/>
        <v>10</v>
      </c>
    </row>
    <row r="269" spans="1:38" s="11" customFormat="1" x14ac:dyDescent="0.2">
      <c r="A269" s="18" t="s">
        <v>264</v>
      </c>
      <c r="B269" s="5"/>
      <c r="C269" s="3" t="s">
        <v>145</v>
      </c>
      <c r="D269" s="4" t="s">
        <v>994</v>
      </c>
      <c r="E269" s="3" t="s">
        <v>150</v>
      </c>
      <c r="F269" s="4" t="s">
        <v>995</v>
      </c>
      <c r="G269" s="15" t="s">
        <v>168</v>
      </c>
      <c r="H269" s="15" t="s">
        <v>996</v>
      </c>
      <c r="I269" s="11" t="s">
        <v>192</v>
      </c>
      <c r="J269" s="11" t="s">
        <v>1483</v>
      </c>
      <c r="K269" s="11">
        <v>0.98286385107093899</v>
      </c>
      <c r="L269" s="11">
        <v>4.4570865016564203E-3</v>
      </c>
      <c r="M269" s="11" t="s">
        <v>166</v>
      </c>
      <c r="N269" s="11">
        <v>1.0103101447869101</v>
      </c>
      <c r="O269" s="11">
        <v>3.92156577545443E-3</v>
      </c>
      <c r="Q269" s="11">
        <v>216</v>
      </c>
      <c r="R269" s="11">
        <v>1434</v>
      </c>
      <c r="S269" s="11">
        <v>6898</v>
      </c>
      <c r="T269" s="11">
        <v>7477</v>
      </c>
      <c r="U269" s="11">
        <f t="shared" si="4"/>
        <v>11</v>
      </c>
    </row>
    <row r="270" spans="1:38" s="27" customFormat="1" x14ac:dyDescent="0.2">
      <c r="A270" s="18" t="s">
        <v>264</v>
      </c>
      <c r="B270" s="31"/>
      <c r="C270" s="26" t="s">
        <v>145</v>
      </c>
      <c r="D270" s="25" t="s">
        <v>997</v>
      </c>
      <c r="E270" s="26" t="s">
        <v>150</v>
      </c>
      <c r="F270" s="25" t="s">
        <v>998</v>
      </c>
      <c r="G270" s="29" t="s">
        <v>168</v>
      </c>
      <c r="H270" s="29" t="s">
        <v>999</v>
      </c>
      <c r="I270" s="27" t="s">
        <v>192</v>
      </c>
      <c r="J270" s="27" t="s">
        <v>1484</v>
      </c>
      <c r="K270" s="27">
        <v>0.99862356550323905</v>
      </c>
      <c r="L270" s="27">
        <v>1.9418746545417601E-2</v>
      </c>
      <c r="M270" s="27" t="s">
        <v>180</v>
      </c>
      <c r="N270" s="27">
        <v>0.91274221526238097</v>
      </c>
      <c r="O270" s="27">
        <v>1.7321385166105301E-2</v>
      </c>
      <c r="Q270" s="27">
        <v>489</v>
      </c>
      <c r="R270" s="27">
        <v>837</v>
      </c>
      <c r="S270" s="27">
        <v>75</v>
      </c>
      <c r="T270" s="27">
        <v>923</v>
      </c>
      <c r="U270" s="11">
        <f t="shared" si="4"/>
        <v>12</v>
      </c>
    </row>
    <row r="271" spans="1:38" x14ac:dyDescent="0.2">
      <c r="A271" s="11" t="s">
        <v>254</v>
      </c>
      <c r="B271" s="5" t="s">
        <v>36</v>
      </c>
      <c r="C271" s="3" t="s">
        <v>171</v>
      </c>
      <c r="D271" s="4" t="s">
        <v>837</v>
      </c>
      <c r="E271" s="3" t="s">
        <v>172</v>
      </c>
      <c r="F271" s="4" t="s">
        <v>838</v>
      </c>
      <c r="G271" s="15" t="s">
        <v>167</v>
      </c>
      <c r="H271" s="15" t="s">
        <v>839</v>
      </c>
      <c r="I271" t="s">
        <v>169</v>
      </c>
      <c r="J271" t="s">
        <v>840</v>
      </c>
      <c r="K271">
        <v>0.510920860648304</v>
      </c>
      <c r="L271">
        <v>1.4392659869672899E-3</v>
      </c>
      <c r="N271">
        <v>0.83905342210557798</v>
      </c>
      <c r="O271">
        <v>2.9418323026189001E-3</v>
      </c>
      <c r="Q271">
        <v>9211</v>
      </c>
      <c r="R271">
        <v>5401</v>
      </c>
      <c r="S271">
        <v>15328</v>
      </c>
      <c r="T271">
        <v>15993</v>
      </c>
      <c r="U271" s="11">
        <f t="shared" si="4"/>
        <v>13</v>
      </c>
    </row>
    <row r="272" spans="1:38" x14ac:dyDescent="0.2">
      <c r="A272" s="11" t="s">
        <v>254</v>
      </c>
      <c r="B272" s="55"/>
      <c r="C272" s="56" t="s">
        <v>171</v>
      </c>
      <c r="D272" s="57" t="s">
        <v>841</v>
      </c>
      <c r="E272" s="56" t="s">
        <v>172</v>
      </c>
      <c r="F272" s="57" t="s">
        <v>842</v>
      </c>
      <c r="G272" s="58" t="s">
        <v>167</v>
      </c>
      <c r="H272" s="58" t="s">
        <v>843</v>
      </c>
      <c r="I272" s="54" t="s">
        <v>169</v>
      </c>
      <c r="J272" s="54" t="s">
        <v>844</v>
      </c>
      <c r="K272" s="54">
        <v>0.87208272053166702</v>
      </c>
      <c r="L272" s="54">
        <v>1.27784290647324E-3</v>
      </c>
      <c r="M272" s="54"/>
      <c r="N272" s="54">
        <v>0.91783807578207499</v>
      </c>
      <c r="O272" s="54">
        <v>2.4766779072422098E-3</v>
      </c>
      <c r="P272" s="54"/>
      <c r="Q272" s="54">
        <v>20000</v>
      </c>
      <c r="R272" s="54">
        <v>8653</v>
      </c>
      <c r="S272" s="54">
        <v>19340</v>
      </c>
      <c r="T272" s="54">
        <v>19627</v>
      </c>
      <c r="U272" s="11">
        <f t="shared" si="4"/>
        <v>14</v>
      </c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</row>
    <row r="273" spans="1:38" x14ac:dyDescent="0.2">
      <c r="A273" s="11" t="s">
        <v>254</v>
      </c>
      <c r="B273" s="5"/>
      <c r="C273" s="3" t="s">
        <v>171</v>
      </c>
      <c r="D273" s="4" t="s">
        <v>845</v>
      </c>
      <c r="E273" s="3" t="s">
        <v>172</v>
      </c>
      <c r="F273" s="4" t="s">
        <v>846</v>
      </c>
      <c r="G273" s="15" t="s">
        <v>167</v>
      </c>
      <c r="H273" s="15" t="s">
        <v>847</v>
      </c>
      <c r="I273" t="s">
        <v>169</v>
      </c>
      <c r="J273" t="s">
        <v>848</v>
      </c>
      <c r="K273">
        <v>0.247755638646279</v>
      </c>
      <c r="L273">
        <v>4.5669575168653101E-3</v>
      </c>
      <c r="M273" t="s">
        <v>166</v>
      </c>
      <c r="N273">
        <v>0.22590743057953799</v>
      </c>
      <c r="O273">
        <v>2.0766985699712799E-3</v>
      </c>
      <c r="Q273">
        <v>1224</v>
      </c>
      <c r="R273">
        <v>970</v>
      </c>
      <c r="S273">
        <v>15088</v>
      </c>
      <c r="T273">
        <v>15269</v>
      </c>
      <c r="U273" s="11">
        <f t="shared" si="4"/>
        <v>15</v>
      </c>
    </row>
    <row r="274" spans="1:38" x14ac:dyDescent="0.2">
      <c r="A274" s="11" t="s">
        <v>254</v>
      </c>
      <c r="B274" s="5"/>
      <c r="C274" s="3" t="s">
        <v>171</v>
      </c>
      <c r="D274" s="4" t="s">
        <v>849</v>
      </c>
      <c r="E274" s="3" t="s">
        <v>172</v>
      </c>
      <c r="F274" s="4" t="s">
        <v>850</v>
      </c>
      <c r="G274" s="15" t="s">
        <v>167</v>
      </c>
      <c r="H274" s="15" t="s">
        <v>851</v>
      </c>
      <c r="I274" t="s">
        <v>169</v>
      </c>
      <c r="J274" t="s">
        <v>852</v>
      </c>
      <c r="K274">
        <v>7.2095840603238301E-2</v>
      </c>
      <c r="L274">
        <v>9.9198192081432698E-3</v>
      </c>
      <c r="M274" t="s">
        <v>173</v>
      </c>
      <c r="N274">
        <v>0.16562045960793101</v>
      </c>
      <c r="O274">
        <v>3.6823894375419999E-3</v>
      </c>
      <c r="Q274">
        <v>327</v>
      </c>
      <c r="R274">
        <v>517</v>
      </c>
      <c r="S274">
        <v>14947</v>
      </c>
      <c r="T274">
        <v>14701</v>
      </c>
      <c r="U274" s="11">
        <f t="shared" si="4"/>
        <v>16</v>
      </c>
    </row>
    <row r="275" spans="1:38" s="21" customFormat="1" x14ac:dyDescent="0.2">
      <c r="A275" s="18" t="s">
        <v>258</v>
      </c>
      <c r="B275" s="30" t="s">
        <v>40</v>
      </c>
      <c r="C275" s="20" t="s">
        <v>171</v>
      </c>
      <c r="D275" s="19" t="s">
        <v>901</v>
      </c>
      <c r="E275" s="20" t="s">
        <v>172</v>
      </c>
      <c r="F275" s="19" t="s">
        <v>902</v>
      </c>
      <c r="G275" s="23" t="s">
        <v>168</v>
      </c>
      <c r="H275" s="23" t="s">
        <v>903</v>
      </c>
      <c r="I275" s="21" t="s">
        <v>170</v>
      </c>
      <c r="J275" s="21" t="s">
        <v>904</v>
      </c>
      <c r="K275" s="21">
        <v>0.96627708588919403</v>
      </c>
      <c r="L275" s="21">
        <v>8.7142976021394199E-4</v>
      </c>
      <c r="N275" s="21">
        <v>1.15132012519065</v>
      </c>
      <c r="O275" s="21">
        <v>2.1550823081957701E-3</v>
      </c>
      <c r="Q275" s="21">
        <v>19269</v>
      </c>
      <c r="R275" s="21">
        <v>19226</v>
      </c>
      <c r="S275" s="21">
        <v>20000</v>
      </c>
      <c r="T275" s="21">
        <v>14347</v>
      </c>
      <c r="U275" s="11">
        <f t="shared" si="4"/>
        <v>17</v>
      </c>
      <c r="W275" s="21">
        <f>_xlfn.STDEV.S(N275:N278)</f>
        <v>0.65905660572047986</v>
      </c>
    </row>
    <row r="276" spans="1:38" s="11" customFormat="1" x14ac:dyDescent="0.2">
      <c r="A276" s="18" t="s">
        <v>258</v>
      </c>
      <c r="B276" s="5"/>
      <c r="C276" s="3" t="s">
        <v>171</v>
      </c>
      <c r="D276" s="4" t="s">
        <v>905</v>
      </c>
      <c r="E276" s="3" t="s">
        <v>172</v>
      </c>
      <c r="F276" s="4" t="s">
        <v>906</v>
      </c>
      <c r="G276" s="15" t="s">
        <v>168</v>
      </c>
      <c r="H276" s="15" t="s">
        <v>907</v>
      </c>
      <c r="I276" t="s">
        <v>170</v>
      </c>
      <c r="J276" t="s">
        <v>908</v>
      </c>
      <c r="K276">
        <v>0.118001471499584</v>
      </c>
      <c r="L276">
        <v>7.9636654919645899E-4</v>
      </c>
      <c r="M276"/>
      <c r="N276">
        <v>6.2906673292678295E-2</v>
      </c>
      <c r="O276">
        <v>4.2432574791029698E-4</v>
      </c>
      <c r="P276"/>
      <c r="Q276">
        <v>19651</v>
      </c>
      <c r="R276">
        <v>13833</v>
      </c>
      <c r="S276">
        <v>20000</v>
      </c>
      <c r="T276">
        <v>20000</v>
      </c>
      <c r="U276" s="11">
        <f t="shared" si="4"/>
        <v>18</v>
      </c>
      <c r="V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 s="11" customFormat="1" x14ac:dyDescent="0.2">
      <c r="A277" s="18" t="s">
        <v>258</v>
      </c>
      <c r="B277" s="5"/>
      <c r="C277" s="3" t="s">
        <v>171</v>
      </c>
      <c r="D277" s="4" t="s">
        <v>909</v>
      </c>
      <c r="E277" s="3" t="s">
        <v>172</v>
      </c>
      <c r="F277" s="4" t="s">
        <v>910</v>
      </c>
      <c r="G277" s="15" t="s">
        <v>168</v>
      </c>
      <c r="H277" s="15" t="s">
        <v>911</v>
      </c>
      <c r="I277" t="s">
        <v>170</v>
      </c>
      <c r="J277" t="s">
        <v>912</v>
      </c>
      <c r="K277">
        <v>3.8191388436188398E-2</v>
      </c>
      <c r="L277">
        <v>7.12654694731148E-4</v>
      </c>
      <c r="M277" s="11" t="s">
        <v>200</v>
      </c>
      <c r="N277">
        <v>5.5746541721778099E-2</v>
      </c>
      <c r="O277">
        <v>5.6856105627226103E-4</v>
      </c>
      <c r="P277"/>
      <c r="Q277">
        <v>18069</v>
      </c>
      <c r="R277">
        <v>13656</v>
      </c>
      <c r="S277">
        <v>20000</v>
      </c>
      <c r="T277">
        <v>18405</v>
      </c>
      <c r="U277" s="11">
        <f t="shared" si="4"/>
        <v>19</v>
      </c>
      <c r="V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 s="27" customFormat="1" x14ac:dyDescent="0.2">
      <c r="A278" s="18" t="s">
        <v>258</v>
      </c>
      <c r="B278" s="31"/>
      <c r="C278" s="26" t="s">
        <v>171</v>
      </c>
      <c r="D278" s="25" t="s">
        <v>913</v>
      </c>
      <c r="E278" s="26" t="s">
        <v>172</v>
      </c>
      <c r="F278" s="25" t="s">
        <v>914</v>
      </c>
      <c r="G278" s="29" t="s">
        <v>168</v>
      </c>
      <c r="H278" s="29" t="s">
        <v>915</v>
      </c>
      <c r="I278" s="27" t="s">
        <v>170</v>
      </c>
      <c r="J278" s="27" t="s">
        <v>916</v>
      </c>
      <c r="K278" s="27">
        <v>0.99679651785767398</v>
      </c>
      <c r="L278" s="27">
        <v>8.3372920754880297E-4</v>
      </c>
      <c r="N278" s="27">
        <v>1.24638753310956</v>
      </c>
      <c r="O278" s="27">
        <v>2.4090583118286102E-3</v>
      </c>
      <c r="Q278" s="27">
        <v>20000</v>
      </c>
      <c r="R278" s="27">
        <v>19539</v>
      </c>
      <c r="S278" s="27">
        <v>20000</v>
      </c>
      <c r="T278" s="27">
        <v>20000</v>
      </c>
      <c r="U278" s="11">
        <f t="shared" si="4"/>
        <v>20</v>
      </c>
    </row>
    <row r="279" spans="1:38" x14ac:dyDescent="0.2">
      <c r="A279" s="11" t="s">
        <v>240</v>
      </c>
      <c r="B279" s="5" t="s">
        <v>22</v>
      </c>
      <c r="C279" s="3" t="s">
        <v>144</v>
      </c>
      <c r="D279" s="7" t="s">
        <v>650</v>
      </c>
      <c r="E279" s="3" t="s">
        <v>152</v>
      </c>
      <c r="F279" s="4" t="s">
        <v>651</v>
      </c>
      <c r="G279" s="15" t="s">
        <v>157</v>
      </c>
      <c r="H279" s="15" t="s">
        <v>652</v>
      </c>
      <c r="I279" s="11" t="s">
        <v>161</v>
      </c>
      <c r="J279" s="11" t="s">
        <v>653</v>
      </c>
      <c r="K279" s="36">
        <v>0.19173452399275201</v>
      </c>
      <c r="L279" s="11">
        <v>1.2561010274446901E-3</v>
      </c>
      <c r="M279" s="11" t="s">
        <v>166</v>
      </c>
      <c r="N279" s="11">
        <v>7.4989451260836407E-2</v>
      </c>
      <c r="O279" s="11">
        <v>8.5125774469484996E-4</v>
      </c>
      <c r="P279" s="11"/>
      <c r="Q279" s="11">
        <v>16585</v>
      </c>
      <c r="R279" s="11">
        <v>15891</v>
      </c>
      <c r="S279" s="11">
        <v>16262</v>
      </c>
      <c r="T279" s="11">
        <v>18269</v>
      </c>
      <c r="U279" s="11">
        <f t="shared" si="4"/>
        <v>21</v>
      </c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</row>
    <row r="280" spans="1:38" x14ac:dyDescent="0.2">
      <c r="A280" s="11" t="s">
        <v>240</v>
      </c>
      <c r="B280" s="5"/>
      <c r="C280" s="3" t="s">
        <v>144</v>
      </c>
      <c r="D280" s="7" t="s">
        <v>654</v>
      </c>
      <c r="E280" s="3" t="s">
        <v>152</v>
      </c>
      <c r="F280" s="4" t="s">
        <v>655</v>
      </c>
      <c r="G280" s="15" t="s">
        <v>157</v>
      </c>
      <c r="H280" s="15" t="s">
        <v>656</v>
      </c>
      <c r="I280" s="11" t="s">
        <v>161</v>
      </c>
      <c r="J280" s="11" t="s">
        <v>657</v>
      </c>
      <c r="K280" s="11">
        <v>0.61923770772096598</v>
      </c>
      <c r="L280" s="11">
        <v>6.8834739668952505E-4</v>
      </c>
      <c r="M280" s="11"/>
      <c r="N280" s="11">
        <v>0.90682515466394498</v>
      </c>
      <c r="O280" s="11">
        <v>1.70715216721435E-3</v>
      </c>
      <c r="P280" s="11"/>
      <c r="Q280" s="11">
        <v>20000</v>
      </c>
      <c r="R280" s="11">
        <v>20000</v>
      </c>
      <c r="S280" s="11">
        <v>20000</v>
      </c>
      <c r="T280" s="11">
        <v>20000</v>
      </c>
      <c r="U280" s="11">
        <f t="shared" si="4"/>
        <v>22</v>
      </c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</row>
    <row r="281" spans="1:38" x14ac:dyDescent="0.2">
      <c r="A281" s="11" t="s">
        <v>240</v>
      </c>
      <c r="B281" s="5"/>
      <c r="C281" s="3" t="s">
        <v>144</v>
      </c>
      <c r="D281" s="7" t="s">
        <v>658</v>
      </c>
      <c r="E281" s="3" t="s">
        <v>152</v>
      </c>
      <c r="F281" s="4" t="s">
        <v>659</v>
      </c>
      <c r="G281" s="15" t="s">
        <v>157</v>
      </c>
      <c r="H281" s="15" t="s">
        <v>660</v>
      </c>
      <c r="I281" s="11" t="s">
        <v>161</v>
      </c>
      <c r="J281" s="11" t="s">
        <v>661</v>
      </c>
      <c r="K281" s="36">
        <v>0.23638492450485599</v>
      </c>
      <c r="L281" s="11">
        <v>1.8544246400126101E-3</v>
      </c>
      <c r="M281" s="11" t="s">
        <v>166</v>
      </c>
      <c r="N281" s="11">
        <v>0.116949499391253</v>
      </c>
      <c r="O281" s="11">
        <v>1.86230604094592E-3</v>
      </c>
      <c r="P281" s="11" t="s">
        <v>208</v>
      </c>
      <c r="Q281" s="11">
        <v>15601</v>
      </c>
      <c r="R281" s="11">
        <v>16232</v>
      </c>
      <c r="S281" s="11">
        <v>16437</v>
      </c>
      <c r="T281" s="11">
        <v>18108</v>
      </c>
      <c r="U281" s="11">
        <f t="shared" si="4"/>
        <v>23</v>
      </c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</row>
    <row r="282" spans="1:38" x14ac:dyDescent="0.2">
      <c r="A282" s="11" t="s">
        <v>240</v>
      </c>
      <c r="B282" s="5"/>
      <c r="C282" s="3" t="s">
        <v>144</v>
      </c>
      <c r="D282" s="7" t="s">
        <v>662</v>
      </c>
      <c r="E282" s="3" t="s">
        <v>152</v>
      </c>
      <c r="F282" s="4" t="s">
        <v>663</v>
      </c>
      <c r="G282" s="15" t="s">
        <v>157</v>
      </c>
      <c r="H282" s="15" t="s">
        <v>664</v>
      </c>
      <c r="I282" s="11" t="s">
        <v>161</v>
      </c>
      <c r="J282" s="11" t="s">
        <v>665</v>
      </c>
      <c r="K282" s="11">
        <v>0.73497104338416397</v>
      </c>
      <c r="L282" s="11">
        <v>6.83512004918505E-4</v>
      </c>
      <c r="M282" s="11"/>
      <c r="N282" s="11">
        <v>1.0113882896455499</v>
      </c>
      <c r="O282" s="11">
        <v>2.6643855187297801E-3</v>
      </c>
      <c r="P282" s="11"/>
      <c r="Q282" s="11">
        <v>18900</v>
      </c>
      <c r="R282" s="11">
        <v>19730</v>
      </c>
      <c r="S282" s="11">
        <v>20000</v>
      </c>
      <c r="T282" s="11">
        <v>20000</v>
      </c>
      <c r="U282" s="11">
        <f t="shared" si="4"/>
        <v>24</v>
      </c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</row>
    <row r="283" spans="1:38" s="21" customFormat="1" x14ac:dyDescent="0.2">
      <c r="A283" s="18" t="s">
        <v>268</v>
      </c>
      <c r="B283" s="30" t="s">
        <v>50</v>
      </c>
      <c r="C283" s="20" t="s">
        <v>148</v>
      </c>
      <c r="D283" s="19" t="s">
        <v>1040</v>
      </c>
      <c r="E283" s="20" t="s">
        <v>154</v>
      </c>
      <c r="F283" s="19" t="s">
        <v>1041</v>
      </c>
      <c r="G283" s="23" t="s">
        <v>167</v>
      </c>
      <c r="H283" s="23" t="s">
        <v>1042</v>
      </c>
      <c r="I283" s="21" t="s">
        <v>170</v>
      </c>
      <c r="J283" s="21" t="s">
        <v>1043</v>
      </c>
      <c r="K283" s="21">
        <v>0.98382214695676695</v>
      </c>
      <c r="L283" s="21">
        <v>1.3867582047232499E-3</v>
      </c>
      <c r="N283" s="21">
        <v>1.1288571234770699</v>
      </c>
      <c r="O283" s="21">
        <v>2.8798106653274199E-3</v>
      </c>
      <c r="Q283" s="21">
        <v>7017</v>
      </c>
      <c r="R283" s="21">
        <v>8449</v>
      </c>
      <c r="S283" s="21">
        <v>5093</v>
      </c>
      <c r="T283" s="21">
        <v>7477</v>
      </c>
      <c r="U283" s="11">
        <f t="shared" si="4"/>
        <v>25</v>
      </c>
    </row>
    <row r="284" spans="1:38" s="11" customFormat="1" x14ac:dyDescent="0.2">
      <c r="A284" s="18" t="s">
        <v>268</v>
      </c>
      <c r="B284" s="5"/>
      <c r="C284" s="3" t="s">
        <v>148</v>
      </c>
      <c r="D284" s="4" t="s">
        <v>1044</v>
      </c>
      <c r="E284" s="3" t="s">
        <v>154</v>
      </c>
      <c r="F284" s="4" t="s">
        <v>1045</v>
      </c>
      <c r="G284" s="15" t="s">
        <v>167</v>
      </c>
      <c r="H284" s="15" t="s">
        <v>1046</v>
      </c>
      <c r="I284" s="11" t="s">
        <v>170</v>
      </c>
      <c r="J284" s="11" t="s">
        <v>1047</v>
      </c>
      <c r="K284" s="11">
        <v>0.97610547810998205</v>
      </c>
      <c r="L284" s="11">
        <v>2.2152456415654598E-3</v>
      </c>
      <c r="N284" s="11">
        <v>1.1280239983304301</v>
      </c>
      <c r="O284" s="11">
        <v>4.2601350944394597E-3</v>
      </c>
      <c r="Q284" s="11">
        <v>17014</v>
      </c>
      <c r="R284" s="11">
        <v>16171</v>
      </c>
      <c r="S284" s="11">
        <v>663</v>
      </c>
      <c r="T284" s="11">
        <v>9876</v>
      </c>
      <c r="U284" s="11">
        <f t="shared" si="4"/>
        <v>26</v>
      </c>
    </row>
    <row r="285" spans="1:38" s="11" customFormat="1" x14ac:dyDescent="0.2">
      <c r="A285" s="18" t="s">
        <v>268</v>
      </c>
      <c r="B285" s="5"/>
      <c r="C285" s="3" t="s">
        <v>148</v>
      </c>
      <c r="D285" s="4" t="s">
        <v>1048</v>
      </c>
      <c r="E285" s="3" t="s">
        <v>154</v>
      </c>
      <c r="F285" s="4" t="s">
        <v>1049</v>
      </c>
      <c r="G285" s="15" t="s">
        <v>167</v>
      </c>
      <c r="H285" s="15" t="s">
        <v>1050</v>
      </c>
      <c r="I285" s="11" t="s">
        <v>170</v>
      </c>
      <c r="J285" s="11" t="s">
        <v>1051</v>
      </c>
      <c r="K285" s="11">
        <v>0.92610136860270598</v>
      </c>
      <c r="L285" s="11">
        <v>1.1369119881207599E-3</v>
      </c>
      <c r="N285" s="11">
        <v>1.0857456114235999</v>
      </c>
      <c r="O285" s="11">
        <v>2.1656705083007502E-3</v>
      </c>
      <c r="Q285" s="11">
        <v>14323</v>
      </c>
      <c r="R285" s="11">
        <v>14766</v>
      </c>
      <c r="S285" s="11">
        <v>5577</v>
      </c>
      <c r="T285" s="11">
        <v>9071</v>
      </c>
      <c r="U285" s="11">
        <f t="shared" si="4"/>
        <v>27</v>
      </c>
    </row>
    <row r="286" spans="1:38" s="27" customFormat="1" x14ac:dyDescent="0.2">
      <c r="A286" s="18" t="s">
        <v>268</v>
      </c>
      <c r="B286" s="31"/>
      <c r="C286" s="26" t="s">
        <v>148</v>
      </c>
      <c r="D286" s="25" t="s">
        <v>1052</v>
      </c>
      <c r="E286" s="26" t="s">
        <v>154</v>
      </c>
      <c r="F286" s="25" t="s">
        <v>1053</v>
      </c>
      <c r="G286" s="29" t="s">
        <v>167</v>
      </c>
      <c r="H286" s="29" t="s">
        <v>1054</v>
      </c>
      <c r="I286" s="27" t="s">
        <v>170</v>
      </c>
      <c r="J286" s="27" t="s">
        <v>1055</v>
      </c>
      <c r="K286" s="27">
        <v>0.95808513824683394</v>
      </c>
      <c r="L286" s="27">
        <v>6.3176983202872696E-4</v>
      </c>
      <c r="N286" s="27">
        <v>1.11070379741613</v>
      </c>
      <c r="O286" s="27">
        <v>1.3769156210621399E-3</v>
      </c>
      <c r="Q286" s="27">
        <v>20000</v>
      </c>
      <c r="R286" s="27">
        <v>20000</v>
      </c>
      <c r="S286" s="27">
        <v>6476</v>
      </c>
      <c r="T286" s="27">
        <v>17705</v>
      </c>
      <c r="U286" s="11">
        <f t="shared" si="4"/>
        <v>28</v>
      </c>
    </row>
    <row r="287" spans="1:38" x14ac:dyDescent="0.2">
      <c r="A287" s="11" t="s">
        <v>315</v>
      </c>
      <c r="B287" s="5" t="s">
        <v>98</v>
      </c>
      <c r="C287" s="3" t="s">
        <v>183</v>
      </c>
      <c r="D287" s="4" t="s">
        <v>1996</v>
      </c>
      <c r="E287" s="3" t="s">
        <v>186</v>
      </c>
      <c r="F287" s="4" t="s">
        <v>1997</v>
      </c>
      <c r="G287" s="15" t="s">
        <v>159</v>
      </c>
      <c r="H287" s="15" t="s">
        <v>1297</v>
      </c>
      <c r="I287" t="s">
        <v>197</v>
      </c>
      <c r="J287" t="s">
        <v>1998</v>
      </c>
      <c r="N287">
        <v>3.5639329178155398E-2</v>
      </c>
      <c r="O287">
        <v>4.3516543992946102E-4</v>
      </c>
      <c r="Q287">
        <v>19568</v>
      </c>
      <c r="R287">
        <v>17449</v>
      </c>
      <c r="S287">
        <v>17080</v>
      </c>
      <c r="T287">
        <v>20000</v>
      </c>
      <c r="U287" s="11">
        <f t="shared" si="4"/>
        <v>29</v>
      </c>
    </row>
    <row r="288" spans="1:38" x14ac:dyDescent="0.2">
      <c r="A288" s="11" t="s">
        <v>315</v>
      </c>
      <c r="B288" s="5"/>
      <c r="C288" s="3" t="s">
        <v>183</v>
      </c>
      <c r="D288" s="4" t="s">
        <v>1999</v>
      </c>
      <c r="E288" s="3" t="s">
        <v>186</v>
      </c>
      <c r="F288" s="4" t="s">
        <v>2000</v>
      </c>
      <c r="G288" s="15" t="s">
        <v>159</v>
      </c>
      <c r="H288" s="15" t="s">
        <v>1298</v>
      </c>
      <c r="I288" t="s">
        <v>197</v>
      </c>
      <c r="J288" t="s">
        <v>2001</v>
      </c>
      <c r="N288">
        <v>1.0588285196932301</v>
      </c>
      <c r="O288">
        <v>1.87609873591648E-3</v>
      </c>
      <c r="Q288">
        <v>19510</v>
      </c>
      <c r="R288">
        <v>20000</v>
      </c>
      <c r="S288">
        <v>3671</v>
      </c>
      <c r="T288">
        <v>1536</v>
      </c>
      <c r="U288" s="11">
        <f t="shared" si="4"/>
        <v>30</v>
      </c>
    </row>
    <row r="289" spans="1:38" x14ac:dyDescent="0.2">
      <c r="A289" s="11" t="s">
        <v>315</v>
      </c>
      <c r="B289" s="5"/>
      <c r="C289" s="3" t="s">
        <v>183</v>
      </c>
      <c r="D289" s="4" t="s">
        <v>2002</v>
      </c>
      <c r="E289" s="3" t="s">
        <v>186</v>
      </c>
      <c r="F289" s="4" t="s">
        <v>2003</v>
      </c>
      <c r="G289" s="15" t="s">
        <v>159</v>
      </c>
      <c r="H289" s="15" t="s">
        <v>1299</v>
      </c>
      <c r="I289" t="s">
        <v>197</v>
      </c>
      <c r="J289" t="s">
        <v>2004</v>
      </c>
      <c r="N289">
        <v>1.8860701962858099E-2</v>
      </c>
      <c r="O289">
        <v>7.3952277591349703E-4</v>
      </c>
      <c r="Q289">
        <v>19453</v>
      </c>
      <c r="R289">
        <v>17739</v>
      </c>
      <c r="S289">
        <v>20000</v>
      </c>
      <c r="T289">
        <v>20000</v>
      </c>
      <c r="U289" s="11">
        <f t="shared" si="4"/>
        <v>31</v>
      </c>
    </row>
    <row r="290" spans="1:38" x14ac:dyDescent="0.2">
      <c r="A290" s="11" t="s">
        <v>315</v>
      </c>
      <c r="B290" s="5"/>
      <c r="C290" s="3" t="s">
        <v>183</v>
      </c>
      <c r="D290" s="4" t="s">
        <v>2005</v>
      </c>
      <c r="E290" s="3" t="s">
        <v>186</v>
      </c>
      <c r="F290" s="4" t="s">
        <v>2006</v>
      </c>
      <c r="G290" s="15" t="s">
        <v>159</v>
      </c>
      <c r="H290" s="15" t="s">
        <v>1300</v>
      </c>
      <c r="I290" t="s">
        <v>197</v>
      </c>
      <c r="J290" t="s">
        <v>2007</v>
      </c>
      <c r="N290">
        <v>1.0907318991373001</v>
      </c>
      <c r="O290">
        <v>2.14832511911995E-3</v>
      </c>
      <c r="Q290">
        <v>16829</v>
      </c>
      <c r="R290">
        <v>18785</v>
      </c>
      <c r="S290">
        <v>9239</v>
      </c>
      <c r="T290">
        <v>1922</v>
      </c>
      <c r="U290" s="11">
        <f t="shared" si="4"/>
        <v>32</v>
      </c>
    </row>
    <row r="291" spans="1:38" s="21" customFormat="1" x14ac:dyDescent="0.2">
      <c r="A291" s="18" t="s">
        <v>301</v>
      </c>
      <c r="B291" s="30" t="s">
        <v>84</v>
      </c>
      <c r="C291" s="20" t="s">
        <v>183</v>
      </c>
      <c r="D291" s="19" t="s">
        <v>1828</v>
      </c>
      <c r="E291" s="20" t="s">
        <v>186</v>
      </c>
      <c r="F291" s="19" t="s">
        <v>1829</v>
      </c>
      <c r="G291" s="23" t="s">
        <v>190</v>
      </c>
      <c r="H291" s="23" t="s">
        <v>1830</v>
      </c>
      <c r="I291" s="21" t="s">
        <v>196</v>
      </c>
      <c r="J291" s="21" t="s">
        <v>1831</v>
      </c>
      <c r="N291" s="21">
        <v>1.0247408306100001</v>
      </c>
      <c r="O291" s="21">
        <v>3.17581745783329E-3</v>
      </c>
      <c r="Q291" s="51">
        <v>16206</v>
      </c>
      <c r="R291" s="51">
        <v>16658</v>
      </c>
      <c r="S291" s="51">
        <v>168</v>
      </c>
      <c r="T291" s="51">
        <v>3207</v>
      </c>
      <c r="U291" s="11">
        <f t="shared" si="4"/>
        <v>33</v>
      </c>
    </row>
    <row r="292" spans="1:38" s="11" customFormat="1" x14ac:dyDescent="0.2">
      <c r="A292" s="18" t="s">
        <v>301</v>
      </c>
      <c r="B292" s="5"/>
      <c r="C292" s="3" t="s">
        <v>183</v>
      </c>
      <c r="D292" s="4" t="s">
        <v>1832</v>
      </c>
      <c r="E292" s="3" t="s">
        <v>186</v>
      </c>
      <c r="F292" s="4" t="s">
        <v>1833</v>
      </c>
      <c r="G292" s="15" t="s">
        <v>190</v>
      </c>
      <c r="H292" s="15" t="s">
        <v>1834</v>
      </c>
      <c r="I292" t="s">
        <v>196</v>
      </c>
      <c r="J292" t="s">
        <v>1835</v>
      </c>
      <c r="K292"/>
      <c r="L292"/>
      <c r="M292"/>
      <c r="N292">
        <v>0.184682561979402</v>
      </c>
      <c r="O292">
        <v>2.01678749528809E-3</v>
      </c>
      <c r="P292"/>
      <c r="Q292" s="39">
        <v>5477</v>
      </c>
      <c r="R292" s="39">
        <v>5623</v>
      </c>
      <c r="S292" s="39">
        <v>423</v>
      </c>
      <c r="T292" s="39">
        <v>514</v>
      </c>
      <c r="U292" s="11">
        <f t="shared" si="4"/>
        <v>34</v>
      </c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1:38" s="11" customFormat="1" x14ac:dyDescent="0.2">
      <c r="A293" s="18" t="s">
        <v>301</v>
      </c>
      <c r="B293" s="5"/>
      <c r="C293" s="3" t="s">
        <v>183</v>
      </c>
      <c r="D293" s="4" t="s">
        <v>1836</v>
      </c>
      <c r="E293" s="3" t="s">
        <v>186</v>
      </c>
      <c r="F293" s="4" t="s">
        <v>1837</v>
      </c>
      <c r="G293" s="15" t="s">
        <v>190</v>
      </c>
      <c r="H293" s="15" t="s">
        <v>1838</v>
      </c>
      <c r="I293" t="s">
        <v>196</v>
      </c>
      <c r="J293" t="s">
        <v>1839</v>
      </c>
      <c r="K293"/>
      <c r="L293"/>
      <c r="M293"/>
      <c r="N293">
        <v>1.09690105792138</v>
      </c>
      <c r="O293">
        <v>2.47757010163585E-3</v>
      </c>
      <c r="P293"/>
      <c r="Q293" s="39">
        <v>17401</v>
      </c>
      <c r="R293" s="39">
        <v>18225</v>
      </c>
      <c r="S293" s="39">
        <v>1613</v>
      </c>
      <c r="T293" s="39">
        <v>20000</v>
      </c>
      <c r="U293" s="11">
        <f t="shared" si="4"/>
        <v>35</v>
      </c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1:38" s="27" customFormat="1" x14ac:dyDescent="0.2">
      <c r="A294" s="18" t="s">
        <v>231</v>
      </c>
      <c r="B294" s="31" t="s">
        <v>13</v>
      </c>
      <c r="C294" s="26" t="s">
        <v>144</v>
      </c>
      <c r="D294" s="35" t="s">
        <v>2245</v>
      </c>
      <c r="E294" s="26" t="s">
        <v>152</v>
      </c>
      <c r="F294" s="25" t="s">
        <v>2225</v>
      </c>
      <c r="G294" s="28" t="s">
        <v>158</v>
      </c>
      <c r="H294" s="29" t="s">
        <v>538</v>
      </c>
      <c r="I294" s="27" t="s">
        <v>161</v>
      </c>
      <c r="J294" s="27" t="s">
        <v>539</v>
      </c>
      <c r="K294" s="27">
        <v>0.84225495217845203</v>
      </c>
      <c r="L294" s="27">
        <v>1.9297956206254002E-2</v>
      </c>
      <c r="N294" s="27">
        <v>0.94232120546234399</v>
      </c>
      <c r="O294" s="27">
        <v>1.84327839103485E-3</v>
      </c>
      <c r="Q294" s="27">
        <v>20000</v>
      </c>
      <c r="R294" s="27">
        <v>20000</v>
      </c>
      <c r="S294" s="27">
        <v>5931</v>
      </c>
      <c r="T294" s="27">
        <v>20000</v>
      </c>
      <c r="U294" s="11">
        <f t="shared" si="4"/>
        <v>36</v>
      </c>
    </row>
    <row r="295" spans="1:38" x14ac:dyDescent="0.2">
      <c r="A295" s="11" t="s">
        <v>231</v>
      </c>
      <c r="B295" s="5"/>
      <c r="C295" s="3" t="s">
        <v>144</v>
      </c>
      <c r="D295" s="7" t="s">
        <v>2246</v>
      </c>
      <c r="E295" s="3" t="s">
        <v>152</v>
      </c>
      <c r="F295" s="4" t="s">
        <v>2226</v>
      </c>
      <c r="G295" s="14" t="s">
        <v>158</v>
      </c>
      <c r="H295" s="15" t="s">
        <v>540</v>
      </c>
      <c r="I295" t="s">
        <v>161</v>
      </c>
      <c r="J295" t="s">
        <v>541</v>
      </c>
      <c r="K295">
        <v>0.91403494826149501</v>
      </c>
      <c r="L295">
        <v>1.0320714601497699E-3</v>
      </c>
      <c r="N295">
        <v>0.95161470726368402</v>
      </c>
      <c r="O295">
        <v>4.6013235514469802E-4</v>
      </c>
      <c r="P295" t="s">
        <v>207</v>
      </c>
      <c r="Q295">
        <v>16831</v>
      </c>
      <c r="R295">
        <v>17837</v>
      </c>
      <c r="S295">
        <v>20000</v>
      </c>
      <c r="T295">
        <v>19983</v>
      </c>
      <c r="U295" s="11">
        <f t="shared" si="4"/>
        <v>37</v>
      </c>
    </row>
    <row r="296" spans="1:38" x14ac:dyDescent="0.2">
      <c r="A296" s="11" t="s">
        <v>231</v>
      </c>
      <c r="B296" s="5"/>
      <c r="C296" s="3" t="s">
        <v>144</v>
      </c>
      <c r="D296" s="7" t="s">
        <v>2247</v>
      </c>
      <c r="E296" s="3" t="s">
        <v>152</v>
      </c>
      <c r="F296" s="4" t="s">
        <v>2227</v>
      </c>
      <c r="G296" s="14" t="s">
        <v>158</v>
      </c>
      <c r="H296" s="15" t="s">
        <v>542</v>
      </c>
      <c r="I296" t="s">
        <v>161</v>
      </c>
      <c r="J296" t="s">
        <v>543</v>
      </c>
      <c r="K296">
        <v>0.83667607840162195</v>
      </c>
      <c r="L296">
        <v>5.3777275217656404E-4</v>
      </c>
      <c r="N296">
        <v>1.0807545155187299</v>
      </c>
      <c r="O296">
        <v>2.2463679075041998E-3</v>
      </c>
      <c r="Q296">
        <v>16813</v>
      </c>
      <c r="R296">
        <v>17402</v>
      </c>
      <c r="S296">
        <v>15819</v>
      </c>
      <c r="T296">
        <v>7483</v>
      </c>
      <c r="U296" s="11">
        <f t="shared" si="4"/>
        <v>38</v>
      </c>
    </row>
    <row r="297" spans="1:38" x14ac:dyDescent="0.2">
      <c r="A297" s="11" t="s">
        <v>231</v>
      </c>
      <c r="B297" s="5"/>
      <c r="C297" s="3" t="s">
        <v>144</v>
      </c>
      <c r="D297" s="7" t="s">
        <v>2248</v>
      </c>
      <c r="E297" s="3" t="s">
        <v>152</v>
      </c>
      <c r="F297" s="4" t="s">
        <v>2228</v>
      </c>
      <c r="G297" s="14" t="s">
        <v>158</v>
      </c>
      <c r="H297" s="15" t="s">
        <v>544</v>
      </c>
      <c r="I297" t="s">
        <v>161</v>
      </c>
      <c r="J297" t="s">
        <v>545</v>
      </c>
      <c r="K297">
        <v>0.854513376717281</v>
      </c>
      <c r="L297">
        <v>4.2719425715538199E-4</v>
      </c>
      <c r="N297">
        <v>0.916264098525854</v>
      </c>
      <c r="O297">
        <v>1.04321002895096E-3</v>
      </c>
      <c r="Q297">
        <v>17020</v>
      </c>
      <c r="R297">
        <v>18300</v>
      </c>
      <c r="S297">
        <v>20000</v>
      </c>
      <c r="T297">
        <v>20000</v>
      </c>
      <c r="U297" s="11">
        <f t="shared" si="4"/>
        <v>39</v>
      </c>
    </row>
    <row r="298" spans="1:38" x14ac:dyDescent="0.2">
      <c r="A298" s="11" t="s">
        <v>241</v>
      </c>
      <c r="B298" s="5" t="s">
        <v>23</v>
      </c>
      <c r="C298" s="3" t="s">
        <v>148</v>
      </c>
      <c r="D298" s="4" t="s">
        <v>666</v>
      </c>
      <c r="E298" s="3" t="s">
        <v>154</v>
      </c>
      <c r="F298" s="4" t="s">
        <v>667</v>
      </c>
      <c r="G298" s="15" t="s">
        <v>188</v>
      </c>
      <c r="H298" s="15" t="s">
        <v>1437</v>
      </c>
      <c r="I298" t="s">
        <v>198</v>
      </c>
      <c r="J298" t="s">
        <v>1438</v>
      </c>
      <c r="K298" s="17">
        <v>0.94915640138977697</v>
      </c>
      <c r="L298">
        <v>1.70001622224051E-3</v>
      </c>
      <c r="N298">
        <v>1.1336463694791099</v>
      </c>
      <c r="O298">
        <v>2.0217109781025902E-3</v>
      </c>
      <c r="Q298">
        <v>2060</v>
      </c>
      <c r="R298">
        <v>13754</v>
      </c>
      <c r="S298">
        <v>20000</v>
      </c>
      <c r="T298">
        <v>20000</v>
      </c>
      <c r="U298" s="11">
        <f t="shared" si="4"/>
        <v>40</v>
      </c>
    </row>
    <row r="299" spans="1:38" s="21" customFormat="1" x14ac:dyDescent="0.2">
      <c r="A299" s="18" t="s">
        <v>241</v>
      </c>
      <c r="B299" s="30"/>
      <c r="C299" s="20" t="s">
        <v>148</v>
      </c>
      <c r="D299" s="19" t="s">
        <v>668</v>
      </c>
      <c r="E299" s="20" t="s">
        <v>154</v>
      </c>
      <c r="F299" s="19" t="s">
        <v>669</v>
      </c>
      <c r="G299" s="23" t="s">
        <v>188</v>
      </c>
      <c r="H299" s="23" t="s">
        <v>1439</v>
      </c>
      <c r="I299" s="21" t="s">
        <v>198</v>
      </c>
      <c r="J299" s="21" t="s">
        <v>1440</v>
      </c>
      <c r="K299" s="21">
        <v>0.38343384454308199</v>
      </c>
      <c r="L299" s="21">
        <v>1.1098939460580401E-3</v>
      </c>
      <c r="N299" s="21">
        <v>1.23675765416758</v>
      </c>
      <c r="O299" s="21">
        <v>1.38418139109795E-3</v>
      </c>
      <c r="Q299" s="21">
        <v>11861</v>
      </c>
      <c r="R299" s="21">
        <v>20000</v>
      </c>
      <c r="S299" s="21">
        <v>20000</v>
      </c>
      <c r="T299" s="21">
        <v>20000</v>
      </c>
      <c r="U299" s="11">
        <f t="shared" si="4"/>
        <v>41</v>
      </c>
    </row>
    <row r="300" spans="1:38" s="11" customFormat="1" x14ac:dyDescent="0.2">
      <c r="A300" s="18" t="s">
        <v>241</v>
      </c>
      <c r="B300" s="5"/>
      <c r="C300" s="3" t="s">
        <v>148</v>
      </c>
      <c r="D300" s="4" t="s">
        <v>670</v>
      </c>
      <c r="E300" s="3" t="s">
        <v>154</v>
      </c>
      <c r="F300" s="4" t="s">
        <v>671</v>
      </c>
      <c r="G300" s="15" t="s">
        <v>188</v>
      </c>
      <c r="H300" s="15" t="s">
        <v>1441</v>
      </c>
      <c r="I300" t="s">
        <v>198</v>
      </c>
      <c r="J300" t="s">
        <v>1442</v>
      </c>
      <c r="K300">
        <v>0.35708846537936301</v>
      </c>
      <c r="L300">
        <v>1.20916692192224E-3</v>
      </c>
      <c r="M300"/>
      <c r="N300">
        <v>1.2763093077599801</v>
      </c>
      <c r="O300">
        <v>1.8293500816542699E-3</v>
      </c>
      <c r="P300"/>
      <c r="Q300">
        <v>8520</v>
      </c>
      <c r="R300">
        <v>8934</v>
      </c>
      <c r="S300">
        <v>20000</v>
      </c>
      <c r="T300">
        <v>20000</v>
      </c>
      <c r="U300" s="11">
        <f t="shared" si="4"/>
        <v>42</v>
      </c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1:38" s="11" customFormat="1" x14ac:dyDescent="0.2">
      <c r="A301" s="18" t="s">
        <v>241</v>
      </c>
      <c r="B301" s="5"/>
      <c r="C301" s="3" t="s">
        <v>148</v>
      </c>
      <c r="D301" s="4" t="s">
        <v>672</v>
      </c>
      <c r="E301" s="3" t="s">
        <v>154</v>
      </c>
      <c r="F301" s="4" t="s">
        <v>673</v>
      </c>
      <c r="G301" s="15" t="s">
        <v>188</v>
      </c>
      <c r="H301" s="15" t="s">
        <v>1443</v>
      </c>
      <c r="I301" t="s">
        <v>198</v>
      </c>
      <c r="J301" t="s">
        <v>1444</v>
      </c>
      <c r="K301">
        <v>0.46111005644256298</v>
      </c>
      <c r="L301">
        <v>1.60192152626516E-3</v>
      </c>
      <c r="M301"/>
      <c r="N301">
        <v>1.2913985151665199</v>
      </c>
      <c r="O301">
        <v>1.90328992309415E-3</v>
      </c>
      <c r="P301"/>
      <c r="Q301">
        <v>2478</v>
      </c>
      <c r="R301">
        <v>5704</v>
      </c>
      <c r="S301">
        <v>20000</v>
      </c>
      <c r="T301">
        <v>8180</v>
      </c>
      <c r="U301" s="11">
        <f t="shared" si="4"/>
        <v>43</v>
      </c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1:38" s="27" customFormat="1" x14ac:dyDescent="0.2">
      <c r="A302" s="18" t="s">
        <v>277</v>
      </c>
      <c r="B302" s="31" t="s">
        <v>59</v>
      </c>
      <c r="C302" s="26" t="s">
        <v>145</v>
      </c>
      <c r="D302" s="25" t="s">
        <v>1156</v>
      </c>
      <c r="E302" s="26" t="s">
        <v>150</v>
      </c>
      <c r="F302" s="25" t="s">
        <v>1157</v>
      </c>
      <c r="G302" s="29" t="s">
        <v>168</v>
      </c>
      <c r="H302" s="29" t="s">
        <v>1158</v>
      </c>
      <c r="I302" s="27" t="s">
        <v>169</v>
      </c>
      <c r="J302" s="27" t="s">
        <v>1159</v>
      </c>
      <c r="N302" s="27">
        <v>0.93847136845452095</v>
      </c>
      <c r="O302" s="27">
        <v>1.35018852425654E-2</v>
      </c>
      <c r="Q302" s="27">
        <v>18324</v>
      </c>
      <c r="R302" s="27">
        <v>20000</v>
      </c>
      <c r="S302" s="27">
        <v>15223</v>
      </c>
      <c r="T302" s="27">
        <v>16864</v>
      </c>
      <c r="U302" s="11">
        <f t="shared" si="4"/>
        <v>44</v>
      </c>
    </row>
    <row r="303" spans="1:38" x14ac:dyDescent="0.2">
      <c r="A303" s="11" t="s">
        <v>277</v>
      </c>
      <c r="B303" s="5"/>
      <c r="C303" s="3" t="s">
        <v>145</v>
      </c>
      <c r="D303" s="4" t="s">
        <v>1160</v>
      </c>
      <c r="E303" s="3" t="s">
        <v>150</v>
      </c>
      <c r="F303" s="4" t="s">
        <v>1161</v>
      </c>
      <c r="G303" s="15" t="s">
        <v>168</v>
      </c>
      <c r="H303" s="15" t="s">
        <v>1162</v>
      </c>
      <c r="I303" t="s">
        <v>169</v>
      </c>
      <c r="J303" t="s">
        <v>1163</v>
      </c>
      <c r="N303">
        <v>1.04957584200986</v>
      </c>
      <c r="O303">
        <v>3.4910544812667599E-3</v>
      </c>
      <c r="Q303">
        <v>1379</v>
      </c>
      <c r="R303">
        <v>1025</v>
      </c>
      <c r="S303">
        <v>13205</v>
      </c>
      <c r="T303">
        <v>14288</v>
      </c>
      <c r="U303" s="11">
        <f t="shared" si="4"/>
        <v>45</v>
      </c>
    </row>
    <row r="304" spans="1:38" x14ac:dyDescent="0.2">
      <c r="A304" s="11" t="s">
        <v>277</v>
      </c>
      <c r="B304" s="5"/>
      <c r="C304" s="3" t="s">
        <v>145</v>
      </c>
      <c r="D304" s="4" t="s">
        <v>1164</v>
      </c>
      <c r="E304" s="3" t="s">
        <v>150</v>
      </c>
      <c r="F304" s="4" t="s">
        <v>1165</v>
      </c>
      <c r="G304" s="15" t="s">
        <v>168</v>
      </c>
      <c r="H304" s="15" t="s">
        <v>1166</v>
      </c>
      <c r="I304" t="s">
        <v>169</v>
      </c>
      <c r="J304" t="s">
        <v>1167</v>
      </c>
      <c r="N304">
        <v>1.08780254487849</v>
      </c>
      <c r="O304">
        <v>1.7267495732129E-3</v>
      </c>
      <c r="Q304">
        <v>97</v>
      </c>
      <c r="R304">
        <v>475</v>
      </c>
      <c r="S304">
        <v>243</v>
      </c>
      <c r="T304">
        <v>20000</v>
      </c>
      <c r="U304" s="11">
        <f t="shared" si="4"/>
        <v>46</v>
      </c>
    </row>
    <row r="305" spans="1:38" x14ac:dyDescent="0.2">
      <c r="A305" s="11" t="s">
        <v>277</v>
      </c>
      <c r="B305" s="5"/>
      <c r="C305" s="3" t="s">
        <v>145</v>
      </c>
      <c r="D305" s="4" t="s">
        <v>1168</v>
      </c>
      <c r="E305" s="3" t="s">
        <v>150</v>
      </c>
      <c r="F305" s="4" t="s">
        <v>1169</v>
      </c>
      <c r="G305" s="15" t="s">
        <v>168</v>
      </c>
      <c r="H305" s="15" t="s">
        <v>1170</v>
      </c>
      <c r="I305" t="s">
        <v>169</v>
      </c>
      <c r="J305" t="s">
        <v>1171</v>
      </c>
      <c r="N305">
        <v>0.96830199010630102</v>
      </c>
      <c r="O305">
        <v>5.45807650982569E-4</v>
      </c>
      <c r="Q305">
        <v>800</v>
      </c>
      <c r="R305">
        <v>1196</v>
      </c>
      <c r="S305">
        <v>864</v>
      </c>
      <c r="T305">
        <v>20000</v>
      </c>
      <c r="U305" s="11">
        <f t="shared" si="4"/>
        <v>47</v>
      </c>
    </row>
    <row r="306" spans="1:38" x14ac:dyDescent="0.2">
      <c r="A306" s="11" t="s">
        <v>311</v>
      </c>
      <c r="B306" s="5" t="s">
        <v>94</v>
      </c>
      <c r="C306" s="3" t="s">
        <v>145</v>
      </c>
      <c r="D306" s="4" t="s">
        <v>1272</v>
      </c>
      <c r="E306" s="3" t="s">
        <v>150</v>
      </c>
      <c r="F306" s="4" t="s">
        <v>1273</v>
      </c>
      <c r="G306" s="15" t="s">
        <v>190</v>
      </c>
      <c r="H306" s="15" t="s">
        <v>1960</v>
      </c>
      <c r="I306" t="s">
        <v>195</v>
      </c>
      <c r="J306" t="s">
        <v>1961</v>
      </c>
      <c r="N306">
        <v>1.1696357684265799</v>
      </c>
      <c r="O306">
        <v>2.2545175221688799E-3</v>
      </c>
      <c r="Q306">
        <v>17636</v>
      </c>
      <c r="R306">
        <v>20000</v>
      </c>
      <c r="S306">
        <v>3313</v>
      </c>
      <c r="T306">
        <v>6760</v>
      </c>
      <c r="U306" s="11">
        <f t="shared" si="4"/>
        <v>48</v>
      </c>
    </row>
    <row r="307" spans="1:38" s="21" customFormat="1" x14ac:dyDescent="0.2">
      <c r="A307" s="18" t="s">
        <v>311</v>
      </c>
      <c r="B307" s="30"/>
      <c r="C307" s="20" t="s">
        <v>145</v>
      </c>
      <c r="D307" s="19" t="s">
        <v>1274</v>
      </c>
      <c r="E307" s="20" t="s">
        <v>150</v>
      </c>
      <c r="F307" s="19" t="s">
        <v>1275</v>
      </c>
      <c r="G307" s="23" t="s">
        <v>190</v>
      </c>
      <c r="H307" s="23" t="s">
        <v>1962</v>
      </c>
      <c r="I307" s="21" t="s">
        <v>195</v>
      </c>
      <c r="J307" s="21" t="s">
        <v>1963</v>
      </c>
      <c r="N307" s="21">
        <v>1.2346770573819601</v>
      </c>
      <c r="O307" s="21">
        <v>2.1425737261509402E-3</v>
      </c>
      <c r="Q307" s="21">
        <v>17552</v>
      </c>
      <c r="R307" s="21">
        <v>17966</v>
      </c>
      <c r="S307" s="21">
        <v>8965</v>
      </c>
      <c r="T307" s="21">
        <v>11736</v>
      </c>
      <c r="U307" s="11">
        <f t="shared" si="4"/>
        <v>49</v>
      </c>
    </row>
    <row r="308" spans="1:38" s="11" customFormat="1" x14ac:dyDescent="0.2">
      <c r="A308" s="18" t="s">
        <v>311</v>
      </c>
      <c r="B308" s="5"/>
      <c r="C308" s="3" t="s">
        <v>145</v>
      </c>
      <c r="D308" s="4" t="s">
        <v>1276</v>
      </c>
      <c r="E308" s="3" t="s">
        <v>150</v>
      </c>
      <c r="F308" s="4" t="s">
        <v>1277</v>
      </c>
      <c r="G308" s="15" t="s">
        <v>190</v>
      </c>
      <c r="H308" s="15" t="s">
        <v>1964</v>
      </c>
      <c r="I308" t="s">
        <v>195</v>
      </c>
      <c r="J308" t="s">
        <v>1965</v>
      </c>
      <c r="K308"/>
      <c r="L308"/>
      <c r="M308"/>
      <c r="N308">
        <v>1.16208954186096</v>
      </c>
      <c r="O308">
        <v>2.5617845143645701E-3</v>
      </c>
      <c r="P308"/>
      <c r="Q308">
        <v>17083</v>
      </c>
      <c r="R308">
        <v>17658</v>
      </c>
      <c r="S308">
        <v>20000</v>
      </c>
      <c r="T308">
        <v>11905</v>
      </c>
      <c r="U308" s="11">
        <f t="shared" si="4"/>
        <v>50</v>
      </c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1:38" s="11" customFormat="1" x14ac:dyDescent="0.2">
      <c r="A309" s="18" t="s">
        <v>311</v>
      </c>
      <c r="B309" s="5"/>
      <c r="C309" s="3" t="s">
        <v>145</v>
      </c>
      <c r="D309" s="4" t="s">
        <v>1278</v>
      </c>
      <c r="E309" s="3" t="s">
        <v>150</v>
      </c>
      <c r="F309" s="4" t="s">
        <v>1279</v>
      </c>
      <c r="G309" s="15" t="s">
        <v>190</v>
      </c>
      <c r="H309" s="15" t="s">
        <v>1966</v>
      </c>
      <c r="I309" t="s">
        <v>195</v>
      </c>
      <c r="J309" t="s">
        <v>1967</v>
      </c>
      <c r="K309"/>
      <c r="L309"/>
      <c r="M309"/>
      <c r="N309">
        <v>1.0971737442329099</v>
      </c>
      <c r="O309">
        <v>1.7339078549241801E-3</v>
      </c>
      <c r="P309"/>
      <c r="Q309">
        <v>20000</v>
      </c>
      <c r="R309">
        <v>20000</v>
      </c>
      <c r="S309">
        <v>7960</v>
      </c>
      <c r="T309">
        <v>11708</v>
      </c>
      <c r="U309" s="11">
        <f t="shared" si="4"/>
        <v>51</v>
      </c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1:38" s="27" customFormat="1" x14ac:dyDescent="0.2">
      <c r="A310" s="18" t="s">
        <v>329</v>
      </c>
      <c r="B310" s="31" t="s">
        <v>112</v>
      </c>
      <c r="C310" s="26" t="s">
        <v>145</v>
      </c>
      <c r="D310" s="25" t="s">
        <v>1328</v>
      </c>
      <c r="E310" s="26" t="s">
        <v>150</v>
      </c>
      <c r="F310" s="25" t="s">
        <v>1329</v>
      </c>
      <c r="G310" s="29" t="s">
        <v>191</v>
      </c>
      <c r="H310" s="29" t="s">
        <v>2188</v>
      </c>
      <c r="I310" s="27" t="s">
        <v>198</v>
      </c>
      <c r="J310" s="27" t="s">
        <v>2189</v>
      </c>
      <c r="N310" s="27">
        <v>0.97950463497927698</v>
      </c>
      <c r="O310" s="27">
        <v>2.2905046238612501E-3</v>
      </c>
      <c r="Q310" s="27">
        <v>17850</v>
      </c>
      <c r="R310" s="27">
        <v>18615</v>
      </c>
      <c r="S310" s="27">
        <v>20000</v>
      </c>
      <c r="T310" s="27">
        <v>20000</v>
      </c>
      <c r="U310" s="11">
        <f t="shared" si="4"/>
        <v>52</v>
      </c>
    </row>
    <row r="311" spans="1:38" x14ac:dyDescent="0.2">
      <c r="A311" s="11" t="s">
        <v>329</v>
      </c>
      <c r="B311" s="5"/>
      <c r="C311" s="3" t="s">
        <v>145</v>
      </c>
      <c r="D311" s="4" t="s">
        <v>1330</v>
      </c>
      <c r="E311" s="3" t="s">
        <v>150</v>
      </c>
      <c r="F311" s="4" t="s">
        <v>1331</v>
      </c>
      <c r="G311" s="15" t="s">
        <v>191</v>
      </c>
      <c r="H311" s="15" t="s">
        <v>2190</v>
      </c>
      <c r="I311" t="s">
        <v>198</v>
      </c>
      <c r="J311" t="s">
        <v>2191</v>
      </c>
      <c r="N311">
        <v>0.94704775605301905</v>
      </c>
      <c r="O311">
        <v>2.47350450548903E-3</v>
      </c>
      <c r="Q311">
        <v>16605</v>
      </c>
      <c r="R311">
        <v>16955</v>
      </c>
      <c r="S311">
        <v>20000</v>
      </c>
      <c r="T311">
        <v>20000</v>
      </c>
      <c r="U311" s="11">
        <f t="shared" si="4"/>
        <v>53</v>
      </c>
    </row>
    <row r="312" spans="1:38" x14ac:dyDescent="0.2">
      <c r="A312" s="11" t="s">
        <v>329</v>
      </c>
      <c r="B312" s="5"/>
      <c r="C312" s="3" t="s">
        <v>145</v>
      </c>
      <c r="D312" s="4" t="s">
        <v>1332</v>
      </c>
      <c r="E312" s="3" t="s">
        <v>150</v>
      </c>
      <c r="F312" s="4" t="s">
        <v>1333</v>
      </c>
      <c r="G312" s="15" t="s">
        <v>191</v>
      </c>
      <c r="H312" s="15" t="s">
        <v>2192</v>
      </c>
      <c r="I312" t="s">
        <v>198</v>
      </c>
      <c r="J312" t="s">
        <v>2193</v>
      </c>
      <c r="N312">
        <v>9.4944420197178095E-2</v>
      </c>
      <c r="O312">
        <v>9.6643321165934201E-4</v>
      </c>
      <c r="Q312">
        <v>17882</v>
      </c>
      <c r="R312">
        <v>17472</v>
      </c>
      <c r="S312">
        <v>15722</v>
      </c>
      <c r="T312">
        <v>19722</v>
      </c>
      <c r="U312" s="11">
        <f t="shared" si="4"/>
        <v>54</v>
      </c>
    </row>
    <row r="313" spans="1:38" x14ac:dyDescent="0.2">
      <c r="A313" s="11" t="s">
        <v>329</v>
      </c>
      <c r="B313" s="5"/>
      <c r="C313" s="3" t="s">
        <v>145</v>
      </c>
      <c r="D313" s="4" t="s">
        <v>1334</v>
      </c>
      <c r="E313" s="3" t="s">
        <v>150</v>
      </c>
      <c r="F313" s="4" t="s">
        <v>1335</v>
      </c>
      <c r="G313" s="15" t="s">
        <v>191</v>
      </c>
      <c r="H313" s="15" t="s">
        <v>2194</v>
      </c>
      <c r="I313" t="s">
        <v>198</v>
      </c>
      <c r="J313" t="s">
        <v>2195</v>
      </c>
      <c r="N313">
        <v>1.1591186004371401</v>
      </c>
      <c r="O313">
        <v>3.6113574026111202E-3</v>
      </c>
      <c r="Q313">
        <v>16463</v>
      </c>
      <c r="R313">
        <v>17706</v>
      </c>
      <c r="S313">
        <v>18852</v>
      </c>
      <c r="T313">
        <v>20000</v>
      </c>
      <c r="U313" s="11">
        <f t="shared" si="4"/>
        <v>55</v>
      </c>
    </row>
    <row r="314" spans="1:38" x14ac:dyDescent="0.2">
      <c r="A314" s="11" t="s">
        <v>263</v>
      </c>
      <c r="B314" s="5" t="s">
        <v>45</v>
      </c>
      <c r="C314" s="3" t="s">
        <v>148</v>
      </c>
      <c r="D314" s="4" t="s">
        <v>976</v>
      </c>
      <c r="E314" s="3" t="s">
        <v>154</v>
      </c>
      <c r="F314" s="4" t="s">
        <v>977</v>
      </c>
      <c r="G314" s="15" t="s">
        <v>168</v>
      </c>
      <c r="H314" s="15" t="s">
        <v>978</v>
      </c>
      <c r="I314" t="s">
        <v>192</v>
      </c>
      <c r="J314" t="s">
        <v>1477</v>
      </c>
      <c r="K314">
        <v>0.93999076603954701</v>
      </c>
      <c r="L314">
        <v>6.7368704140154303E-3</v>
      </c>
      <c r="M314" t="s">
        <v>166</v>
      </c>
      <c r="N314">
        <v>0.94077970170083802</v>
      </c>
      <c r="O314">
        <v>8.8425895309202397E-3</v>
      </c>
      <c r="Q314">
        <v>195</v>
      </c>
      <c r="R314">
        <v>179</v>
      </c>
      <c r="S314">
        <v>20000</v>
      </c>
      <c r="T314">
        <v>7269</v>
      </c>
      <c r="U314" s="11">
        <f t="shared" si="4"/>
        <v>56</v>
      </c>
    </row>
    <row r="315" spans="1:38" s="21" customFormat="1" x14ac:dyDescent="0.2">
      <c r="A315" s="18" t="s">
        <v>263</v>
      </c>
      <c r="B315" s="30"/>
      <c r="C315" s="20" t="s">
        <v>148</v>
      </c>
      <c r="D315" s="19" t="s">
        <v>979</v>
      </c>
      <c r="E315" s="20" t="s">
        <v>154</v>
      </c>
      <c r="F315" s="19" t="s">
        <v>980</v>
      </c>
      <c r="G315" s="23" t="s">
        <v>168</v>
      </c>
      <c r="H315" s="23" t="s">
        <v>981</v>
      </c>
      <c r="I315" s="21" t="s">
        <v>192</v>
      </c>
      <c r="J315" s="21" t="s">
        <v>1478</v>
      </c>
      <c r="K315" s="21">
        <v>0.90714380258785499</v>
      </c>
      <c r="L315" s="21">
        <v>5.62807267893978E-2</v>
      </c>
      <c r="M315" s="21" t="s">
        <v>166</v>
      </c>
      <c r="N315" s="21">
        <v>0.86977431837280605</v>
      </c>
      <c r="O315" s="21">
        <v>5.1448134774705397E-2</v>
      </c>
      <c r="Q315" s="21">
        <v>35</v>
      </c>
      <c r="R315" s="21">
        <v>40</v>
      </c>
      <c r="S315" s="21">
        <v>109</v>
      </c>
      <c r="T315" s="21">
        <v>163</v>
      </c>
      <c r="U315" s="11">
        <f t="shared" si="4"/>
        <v>57</v>
      </c>
    </row>
    <row r="316" spans="1:38" s="11" customFormat="1" x14ac:dyDescent="0.2">
      <c r="A316" s="18" t="s">
        <v>263</v>
      </c>
      <c r="B316" s="5"/>
      <c r="C316" s="3" t="s">
        <v>148</v>
      </c>
      <c r="D316" s="4" t="s">
        <v>982</v>
      </c>
      <c r="E316" s="3" t="s">
        <v>154</v>
      </c>
      <c r="F316" s="4" t="s">
        <v>983</v>
      </c>
      <c r="G316" s="15" t="s">
        <v>168</v>
      </c>
      <c r="H316" s="15" t="s">
        <v>984</v>
      </c>
      <c r="I316" t="s">
        <v>192</v>
      </c>
      <c r="J316" t="s">
        <v>1479</v>
      </c>
      <c r="K316">
        <v>0.89081723466535001</v>
      </c>
      <c r="L316">
        <v>9.9943112038252801E-4</v>
      </c>
      <c r="M316"/>
      <c r="N316">
        <v>1.0647348546917399</v>
      </c>
      <c r="O316">
        <v>2.2453452932803901E-3</v>
      </c>
      <c r="P316"/>
      <c r="Q316">
        <v>12880</v>
      </c>
      <c r="R316">
        <v>11073</v>
      </c>
      <c r="S316">
        <v>20000</v>
      </c>
      <c r="T316">
        <v>20000</v>
      </c>
      <c r="U316" s="11">
        <f t="shared" si="4"/>
        <v>58</v>
      </c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1:38" s="27" customFormat="1" x14ac:dyDescent="0.2">
      <c r="A317" s="18" t="s">
        <v>263</v>
      </c>
      <c r="B317" s="31"/>
      <c r="C317" s="26" t="s">
        <v>148</v>
      </c>
      <c r="D317" s="25" t="s">
        <v>985</v>
      </c>
      <c r="E317" s="26" t="s">
        <v>154</v>
      </c>
      <c r="F317" s="25" t="s">
        <v>986</v>
      </c>
      <c r="G317" s="29" t="s">
        <v>168</v>
      </c>
      <c r="H317" s="29" t="s">
        <v>987</v>
      </c>
      <c r="I317" s="27" t="s">
        <v>192</v>
      </c>
      <c r="J317" s="27" t="s">
        <v>1480</v>
      </c>
      <c r="K317" s="27">
        <v>0.88362436759087204</v>
      </c>
      <c r="L317" s="27">
        <v>1.86873066755639E-3</v>
      </c>
      <c r="N317" s="27">
        <v>0.98920057556169305</v>
      </c>
      <c r="O317" s="27">
        <v>1.9863342745548699E-3</v>
      </c>
      <c r="Q317" s="27">
        <v>2265</v>
      </c>
      <c r="R317" s="27">
        <v>1693</v>
      </c>
      <c r="S317" s="27">
        <v>4912</v>
      </c>
      <c r="T317" s="27">
        <v>20000</v>
      </c>
      <c r="U317" s="11">
        <f t="shared" si="4"/>
        <v>59</v>
      </c>
    </row>
    <row r="318" spans="1:38" x14ac:dyDescent="0.2">
      <c r="A318" s="11" t="s">
        <v>296</v>
      </c>
      <c r="B318" s="5" t="s">
        <v>79</v>
      </c>
      <c r="C318" s="6" t="s">
        <v>183</v>
      </c>
      <c r="D318" s="7" t="s">
        <v>1756</v>
      </c>
      <c r="E318" s="6" t="s">
        <v>186</v>
      </c>
      <c r="F318" s="7" t="s">
        <v>1757</v>
      </c>
      <c r="G318" s="15" t="s">
        <v>189</v>
      </c>
      <c r="H318" s="15" t="s">
        <v>1758</v>
      </c>
      <c r="I318" s="11" t="s">
        <v>193</v>
      </c>
      <c r="J318" s="11" t="s">
        <v>1759</v>
      </c>
      <c r="K318" s="11"/>
      <c r="L318" s="11"/>
      <c r="M318" s="11"/>
      <c r="N318" s="11">
        <v>0.72289946779091696</v>
      </c>
      <c r="O318" s="11">
        <v>1.4870845789610599E-3</v>
      </c>
      <c r="P318" s="11"/>
      <c r="Q318" s="11">
        <v>17266</v>
      </c>
      <c r="R318" s="11">
        <v>16523</v>
      </c>
      <c r="S318" s="11">
        <v>16629</v>
      </c>
      <c r="T318" s="11">
        <v>16970</v>
      </c>
      <c r="U318" s="11">
        <f t="shared" si="4"/>
        <v>60</v>
      </c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</row>
    <row r="319" spans="1:38" x14ac:dyDescent="0.2">
      <c r="A319" s="11" t="s">
        <v>296</v>
      </c>
      <c r="B319" s="5"/>
      <c r="C319" s="6" t="s">
        <v>183</v>
      </c>
      <c r="D319" s="7" t="s">
        <v>1760</v>
      </c>
      <c r="E319" s="6" t="s">
        <v>186</v>
      </c>
      <c r="F319" s="7" t="s">
        <v>1761</v>
      </c>
      <c r="G319" s="15" t="s">
        <v>189</v>
      </c>
      <c r="H319" s="15" t="s">
        <v>1762</v>
      </c>
      <c r="I319" s="11" t="s">
        <v>193</v>
      </c>
      <c r="J319" s="11" t="s">
        <v>1763</v>
      </c>
      <c r="K319" s="11"/>
      <c r="L319" s="11"/>
      <c r="M319" s="11"/>
      <c r="N319" s="11">
        <v>0.76305142315475005</v>
      </c>
      <c r="O319" s="11">
        <v>1.41962864797632E-3</v>
      </c>
      <c r="P319" s="11"/>
      <c r="Q319" s="11">
        <v>16867</v>
      </c>
      <c r="R319" s="11">
        <v>17262</v>
      </c>
      <c r="S319" s="11">
        <v>18620</v>
      </c>
      <c r="T319" s="11">
        <v>1499</v>
      </c>
      <c r="U319" s="11">
        <f t="shared" si="4"/>
        <v>61</v>
      </c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</row>
    <row r="320" spans="1:38" x14ac:dyDescent="0.2">
      <c r="A320" s="11" t="s">
        <v>296</v>
      </c>
      <c r="B320" s="5"/>
      <c r="C320" s="6" t="s">
        <v>183</v>
      </c>
      <c r="D320" s="7" t="s">
        <v>1764</v>
      </c>
      <c r="E320" s="6" t="s">
        <v>186</v>
      </c>
      <c r="F320" s="7" t="s">
        <v>1765</v>
      </c>
      <c r="G320" s="15" t="s">
        <v>189</v>
      </c>
      <c r="H320" s="15" t="s">
        <v>1766</v>
      </c>
      <c r="I320" s="11" t="s">
        <v>193</v>
      </c>
      <c r="J320" s="11" t="s">
        <v>1767</v>
      </c>
      <c r="K320" s="11"/>
      <c r="L320" s="11"/>
      <c r="M320" s="11"/>
      <c r="N320" s="11">
        <v>0.71559397601376096</v>
      </c>
      <c r="O320" s="11">
        <v>1.2543197187976599E-3</v>
      </c>
      <c r="P320" s="11"/>
      <c r="Q320" s="11">
        <v>20000</v>
      </c>
      <c r="R320" s="11">
        <v>20000</v>
      </c>
      <c r="S320" s="11">
        <v>14749</v>
      </c>
      <c r="T320" s="11">
        <v>20000</v>
      </c>
      <c r="U320" s="11">
        <f t="shared" si="4"/>
        <v>62</v>
      </c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</row>
    <row r="321" spans="1:38" x14ac:dyDescent="0.2">
      <c r="A321" s="11" t="s">
        <v>296</v>
      </c>
      <c r="B321" s="5"/>
      <c r="C321" s="6" t="s">
        <v>183</v>
      </c>
      <c r="D321" s="7" t="s">
        <v>1768</v>
      </c>
      <c r="E321" s="6" t="s">
        <v>186</v>
      </c>
      <c r="F321" s="7" t="s">
        <v>1769</v>
      </c>
      <c r="G321" s="15" t="s">
        <v>189</v>
      </c>
      <c r="H321" s="15" t="s">
        <v>1770</v>
      </c>
      <c r="I321" s="11" t="s">
        <v>193</v>
      </c>
      <c r="J321" s="11" t="s">
        <v>1771</v>
      </c>
      <c r="K321" s="11"/>
      <c r="L321" s="11"/>
      <c r="M321" s="11"/>
      <c r="N321" s="11">
        <v>0.739298851822488</v>
      </c>
      <c r="O321" s="11">
        <v>1.63230024392174E-3</v>
      </c>
      <c r="P321" s="11"/>
      <c r="Q321" s="11">
        <v>20000</v>
      </c>
      <c r="R321" s="11">
        <v>20000</v>
      </c>
      <c r="S321" s="11">
        <v>8392</v>
      </c>
      <c r="T321" s="11">
        <v>20000</v>
      </c>
      <c r="U321" s="11">
        <f t="shared" si="4"/>
        <v>63</v>
      </c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</row>
    <row r="322" spans="1:38" s="21" customFormat="1" x14ac:dyDescent="0.2">
      <c r="A322" s="18" t="s">
        <v>237</v>
      </c>
      <c r="B322" s="30" t="s">
        <v>19</v>
      </c>
      <c r="C322" s="20" t="s">
        <v>147</v>
      </c>
      <c r="D322" s="34" t="s">
        <v>610</v>
      </c>
      <c r="E322" s="20" t="s">
        <v>153</v>
      </c>
      <c r="F322" s="19" t="s">
        <v>611</v>
      </c>
      <c r="G322" s="22" t="s">
        <v>159</v>
      </c>
      <c r="H322" s="22" t="s">
        <v>612</v>
      </c>
      <c r="I322" s="21" t="s">
        <v>162</v>
      </c>
      <c r="J322" s="21" t="s">
        <v>613</v>
      </c>
      <c r="K322" s="21">
        <v>0.92083549146350596</v>
      </c>
      <c r="L322" s="21">
        <v>1.0142425047031101E-3</v>
      </c>
      <c r="N322" s="21">
        <v>1.08073167622987</v>
      </c>
      <c r="O322" s="21">
        <v>2.1858458545850499E-3</v>
      </c>
      <c r="Q322" s="21">
        <v>18680</v>
      </c>
      <c r="R322" s="21">
        <v>18814</v>
      </c>
      <c r="S322" s="21">
        <v>20000</v>
      </c>
      <c r="T322" s="21">
        <v>20000</v>
      </c>
      <c r="U322" s="11">
        <f t="shared" si="4"/>
        <v>64</v>
      </c>
    </row>
    <row r="323" spans="1:38" s="11" customFormat="1" x14ac:dyDescent="0.2">
      <c r="A323" s="18" t="s">
        <v>237</v>
      </c>
      <c r="B323" s="5"/>
      <c r="C323" s="3" t="s">
        <v>147</v>
      </c>
      <c r="D323" s="7" t="s">
        <v>614</v>
      </c>
      <c r="E323" s="3" t="s">
        <v>153</v>
      </c>
      <c r="F323" s="4" t="s">
        <v>615</v>
      </c>
      <c r="G323" s="14" t="s">
        <v>159</v>
      </c>
      <c r="H323" s="14" t="s">
        <v>616</v>
      </c>
      <c r="I323" t="s">
        <v>162</v>
      </c>
      <c r="J323" t="s">
        <v>617</v>
      </c>
      <c r="K323">
        <v>0.32655109591832798</v>
      </c>
      <c r="L323">
        <v>1.41032596289058E-3</v>
      </c>
      <c r="M323"/>
      <c r="N323">
        <v>0.110671597558097</v>
      </c>
      <c r="O323">
        <v>1.4708433847986601E-3</v>
      </c>
      <c r="P323"/>
      <c r="Q323">
        <v>16517</v>
      </c>
      <c r="R323">
        <v>15772</v>
      </c>
      <c r="S323">
        <v>16872</v>
      </c>
      <c r="T323">
        <v>19550</v>
      </c>
      <c r="U323" s="11">
        <f t="shared" ref="U323:U386" si="5">U322+1</f>
        <v>65</v>
      </c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1:38" s="11" customFormat="1" x14ac:dyDescent="0.2">
      <c r="A324" s="18" t="s">
        <v>237</v>
      </c>
      <c r="B324" s="5"/>
      <c r="C324" s="3" t="s">
        <v>147</v>
      </c>
      <c r="D324" s="7" t="s">
        <v>618</v>
      </c>
      <c r="E324" s="3" t="s">
        <v>153</v>
      </c>
      <c r="F324" s="4" t="s">
        <v>619</v>
      </c>
      <c r="G324" s="14" t="s">
        <v>159</v>
      </c>
      <c r="H324" s="14" t="s">
        <v>620</v>
      </c>
      <c r="I324" t="s">
        <v>162</v>
      </c>
      <c r="J324" t="s">
        <v>621</v>
      </c>
      <c r="K324">
        <v>0.361156235022012</v>
      </c>
      <c r="L324">
        <v>2.4791800850605099E-3</v>
      </c>
      <c r="M324"/>
      <c r="N324">
        <v>9.8409888554290906E-2</v>
      </c>
      <c r="O324">
        <v>7.3675565454957401E-4</v>
      </c>
      <c r="P324" t="s">
        <v>204</v>
      </c>
      <c r="Q324">
        <v>16724</v>
      </c>
      <c r="R324">
        <v>16500</v>
      </c>
      <c r="S324">
        <v>16646</v>
      </c>
      <c r="T324">
        <v>19980</v>
      </c>
      <c r="U324" s="11">
        <f t="shared" si="5"/>
        <v>66</v>
      </c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1:38" s="27" customFormat="1" x14ac:dyDescent="0.2">
      <c r="A325" s="18" t="s">
        <v>237</v>
      </c>
      <c r="B325" s="31"/>
      <c r="C325" s="26" t="s">
        <v>147</v>
      </c>
      <c r="D325" s="35" t="s">
        <v>622</v>
      </c>
      <c r="E325" s="26" t="s">
        <v>153</v>
      </c>
      <c r="F325" s="25" t="s">
        <v>623</v>
      </c>
      <c r="G325" s="28" t="s">
        <v>159</v>
      </c>
      <c r="H325" s="28" t="s">
        <v>624</v>
      </c>
      <c r="I325" s="27" t="s">
        <v>162</v>
      </c>
      <c r="J325" s="27" t="s">
        <v>625</v>
      </c>
      <c r="K325" s="27">
        <v>0.72953871570772599</v>
      </c>
      <c r="L325" s="27">
        <v>6.4547063221467599E-4</v>
      </c>
      <c r="N325" s="27">
        <v>0.90239925539136301</v>
      </c>
      <c r="O325" s="27">
        <v>2.4362461162236101E-3</v>
      </c>
      <c r="Q325" s="27">
        <v>16900</v>
      </c>
      <c r="R325" s="27">
        <v>18230</v>
      </c>
      <c r="S325" s="27">
        <v>20000</v>
      </c>
      <c r="T325" s="27">
        <v>20000</v>
      </c>
      <c r="U325" s="11">
        <f t="shared" si="5"/>
        <v>67</v>
      </c>
    </row>
    <row r="326" spans="1:38" x14ac:dyDescent="0.2">
      <c r="A326" s="11" t="s">
        <v>309</v>
      </c>
      <c r="B326" s="5" t="s">
        <v>92</v>
      </c>
      <c r="C326" s="3" t="s">
        <v>181</v>
      </c>
      <c r="D326" s="4" t="s">
        <v>1936</v>
      </c>
      <c r="E326" s="3" t="s">
        <v>184</v>
      </c>
      <c r="F326" s="4" t="s">
        <v>1937</v>
      </c>
      <c r="G326" s="15" t="s">
        <v>190</v>
      </c>
      <c r="H326" s="15" t="s">
        <v>1938</v>
      </c>
      <c r="I326" t="s">
        <v>195</v>
      </c>
      <c r="J326" t="s">
        <v>1939</v>
      </c>
      <c r="N326">
        <v>1.2369572242590501</v>
      </c>
      <c r="O326">
        <v>5.6766734371868997E-3</v>
      </c>
      <c r="Q326">
        <v>20000</v>
      </c>
      <c r="R326">
        <v>20000</v>
      </c>
      <c r="S326">
        <v>1192</v>
      </c>
      <c r="T326">
        <v>3453</v>
      </c>
      <c r="U326" s="11">
        <f t="shared" si="5"/>
        <v>68</v>
      </c>
    </row>
    <row r="327" spans="1:38" x14ac:dyDescent="0.2">
      <c r="A327" s="11" t="s">
        <v>309</v>
      </c>
      <c r="B327" s="5"/>
      <c r="C327" s="3" t="s">
        <v>181</v>
      </c>
      <c r="D327" s="4" t="s">
        <v>1940</v>
      </c>
      <c r="E327" s="3" t="s">
        <v>184</v>
      </c>
      <c r="F327" s="4" t="s">
        <v>1941</v>
      </c>
      <c r="G327" s="15" t="s">
        <v>190</v>
      </c>
      <c r="H327" s="15" t="s">
        <v>1942</v>
      </c>
      <c r="I327" t="s">
        <v>195</v>
      </c>
      <c r="J327" t="s">
        <v>1943</v>
      </c>
      <c r="N327">
        <v>1.33594028363623</v>
      </c>
      <c r="O327">
        <v>3.54738741555142E-3</v>
      </c>
      <c r="Q327">
        <v>1373</v>
      </c>
      <c r="R327">
        <v>2125</v>
      </c>
      <c r="S327">
        <v>6</v>
      </c>
      <c r="T327">
        <v>108</v>
      </c>
      <c r="U327" s="11">
        <f t="shared" si="5"/>
        <v>69</v>
      </c>
    </row>
    <row r="328" spans="1:38" x14ac:dyDescent="0.2">
      <c r="A328" s="11" t="s">
        <v>309</v>
      </c>
      <c r="B328" s="5"/>
      <c r="C328" s="3" t="s">
        <v>181</v>
      </c>
      <c r="D328" s="4" t="s">
        <v>1944</v>
      </c>
      <c r="E328" s="3" t="s">
        <v>184</v>
      </c>
      <c r="F328" s="4" t="s">
        <v>1945</v>
      </c>
      <c r="G328" s="15" t="s">
        <v>190</v>
      </c>
      <c r="H328" s="15" t="s">
        <v>1946</v>
      </c>
      <c r="I328" t="s">
        <v>195</v>
      </c>
      <c r="J328" t="s">
        <v>1947</v>
      </c>
      <c r="N328">
        <v>1.0162704349331499</v>
      </c>
      <c r="O328">
        <v>1.5535536276123901E-3</v>
      </c>
      <c r="Q328">
        <v>14745</v>
      </c>
      <c r="R328">
        <v>4074</v>
      </c>
      <c r="S328">
        <v>917</v>
      </c>
      <c r="T328">
        <v>1087</v>
      </c>
      <c r="U328" s="11">
        <f t="shared" si="5"/>
        <v>70</v>
      </c>
    </row>
    <row r="329" spans="1:38" x14ac:dyDescent="0.2">
      <c r="A329" s="11" t="s">
        <v>309</v>
      </c>
      <c r="B329" s="5"/>
      <c r="C329" s="3" t="s">
        <v>181</v>
      </c>
      <c r="D329" s="4" t="s">
        <v>1948</v>
      </c>
      <c r="E329" s="3" t="s">
        <v>184</v>
      </c>
      <c r="F329" s="4" t="s">
        <v>1949</v>
      </c>
      <c r="G329" s="15" t="s">
        <v>190</v>
      </c>
      <c r="H329" s="15" t="s">
        <v>1950</v>
      </c>
      <c r="I329" t="s">
        <v>195</v>
      </c>
      <c r="J329" t="s">
        <v>1951</v>
      </c>
      <c r="N329">
        <v>1.2711641138762999</v>
      </c>
      <c r="O329">
        <v>3.3844492259497202E-3</v>
      </c>
      <c r="Q329">
        <v>17181</v>
      </c>
      <c r="R329">
        <v>12126</v>
      </c>
      <c r="S329">
        <v>814</v>
      </c>
      <c r="T329">
        <v>16056</v>
      </c>
      <c r="U329" s="11">
        <f t="shared" si="5"/>
        <v>71</v>
      </c>
    </row>
    <row r="330" spans="1:38" s="21" customFormat="1" x14ac:dyDescent="0.2">
      <c r="A330" s="18" t="s">
        <v>320</v>
      </c>
      <c r="B330" s="30" t="s">
        <v>103</v>
      </c>
      <c r="C330" s="20" t="s">
        <v>181</v>
      </c>
      <c r="D330" s="19" t="s">
        <v>2056</v>
      </c>
      <c r="E330" s="20" t="s">
        <v>184</v>
      </c>
      <c r="F330" s="19" t="s">
        <v>2057</v>
      </c>
      <c r="G330" s="23" t="s">
        <v>190</v>
      </c>
      <c r="H330" s="23" t="s">
        <v>2058</v>
      </c>
      <c r="I330" s="21" t="s">
        <v>197</v>
      </c>
      <c r="J330" s="21" t="s">
        <v>2059</v>
      </c>
      <c r="N330" s="21">
        <v>3.3289555889808198E-2</v>
      </c>
      <c r="O330" s="21">
        <v>6.6239391693324401E-4</v>
      </c>
      <c r="Q330" s="21">
        <v>18643</v>
      </c>
      <c r="R330" s="21">
        <v>20000</v>
      </c>
      <c r="S330" s="21">
        <v>19167</v>
      </c>
      <c r="T330" s="21">
        <v>20000</v>
      </c>
      <c r="U330" s="11">
        <f t="shared" si="5"/>
        <v>72</v>
      </c>
    </row>
    <row r="331" spans="1:38" s="11" customFormat="1" x14ac:dyDescent="0.2">
      <c r="A331" s="18" t="s">
        <v>320</v>
      </c>
      <c r="B331" s="5"/>
      <c r="C331" s="3" t="s">
        <v>181</v>
      </c>
      <c r="D331" s="4" t="s">
        <v>2060</v>
      </c>
      <c r="E331" s="3" t="s">
        <v>184</v>
      </c>
      <c r="F331" s="4" t="s">
        <v>2061</v>
      </c>
      <c r="G331" s="15" t="s">
        <v>190</v>
      </c>
      <c r="H331" s="15" t="s">
        <v>2062</v>
      </c>
      <c r="I331" s="11" t="s">
        <v>197</v>
      </c>
      <c r="J331" s="11" t="s">
        <v>2063</v>
      </c>
      <c r="N331" s="11">
        <v>1.1622970628832601</v>
      </c>
      <c r="O331" s="11">
        <v>1.7938211345881899E-3</v>
      </c>
      <c r="Q331" s="11">
        <v>18431</v>
      </c>
      <c r="R331" s="11">
        <v>20000</v>
      </c>
      <c r="S331" s="11">
        <v>4238</v>
      </c>
      <c r="T331" s="11">
        <v>11806</v>
      </c>
      <c r="U331" s="11">
        <f t="shared" si="5"/>
        <v>73</v>
      </c>
    </row>
    <row r="332" spans="1:38" s="11" customFormat="1" x14ac:dyDescent="0.2">
      <c r="A332" s="18" t="s">
        <v>320</v>
      </c>
      <c r="B332" s="5"/>
      <c r="C332" s="3" t="s">
        <v>181</v>
      </c>
      <c r="D332" s="4" t="s">
        <v>2064</v>
      </c>
      <c r="E332" s="3" t="s">
        <v>184</v>
      </c>
      <c r="F332" s="4" t="s">
        <v>2065</v>
      </c>
      <c r="G332" s="15" t="s">
        <v>190</v>
      </c>
      <c r="H332" s="15" t="s">
        <v>2066</v>
      </c>
      <c r="I332" s="11" t="s">
        <v>197</v>
      </c>
      <c r="J332" s="11" t="s">
        <v>2067</v>
      </c>
      <c r="N332" s="11">
        <v>0</v>
      </c>
      <c r="O332" s="11">
        <v>0</v>
      </c>
      <c r="Q332" s="11">
        <v>6568</v>
      </c>
      <c r="R332" s="11">
        <v>1892</v>
      </c>
      <c r="S332" s="11">
        <v>4549</v>
      </c>
      <c r="T332" s="11">
        <v>1507</v>
      </c>
      <c r="U332" s="11">
        <f t="shared" si="5"/>
        <v>74</v>
      </c>
    </row>
    <row r="333" spans="1:38" s="27" customFormat="1" x14ac:dyDescent="0.2">
      <c r="A333" s="18" t="s">
        <v>320</v>
      </c>
      <c r="B333" s="31"/>
      <c r="C333" s="26" t="s">
        <v>181</v>
      </c>
      <c r="D333" s="25" t="s">
        <v>2068</v>
      </c>
      <c r="E333" s="26" t="s">
        <v>184</v>
      </c>
      <c r="F333" s="25" t="s">
        <v>2069</v>
      </c>
      <c r="G333" s="29" t="s">
        <v>190</v>
      </c>
      <c r="H333" s="29" t="s">
        <v>2070</v>
      </c>
      <c r="I333" s="27" t="s">
        <v>197</v>
      </c>
      <c r="J333" s="27" t="s">
        <v>2071</v>
      </c>
      <c r="N333" s="27">
        <v>0.19355091667979801</v>
      </c>
      <c r="O333" s="27">
        <v>2.1424943988334702E-3</v>
      </c>
      <c r="Q333" s="27">
        <v>15145</v>
      </c>
      <c r="R333" s="27">
        <v>20000</v>
      </c>
      <c r="S333" s="27">
        <v>18005</v>
      </c>
      <c r="T333" s="27">
        <v>20000</v>
      </c>
      <c r="U333" s="11">
        <f t="shared" si="5"/>
        <v>75</v>
      </c>
    </row>
    <row r="334" spans="1:38" x14ac:dyDescent="0.2">
      <c r="A334" s="11" t="s">
        <v>307</v>
      </c>
      <c r="B334" s="5" t="s">
        <v>90</v>
      </c>
      <c r="C334" s="3" t="s">
        <v>181</v>
      </c>
      <c r="D334" s="4" t="s">
        <v>1912</v>
      </c>
      <c r="E334" s="3" t="s">
        <v>184</v>
      </c>
      <c r="F334" s="4" t="s">
        <v>1913</v>
      </c>
      <c r="G334" s="15" t="s">
        <v>190</v>
      </c>
      <c r="H334" s="15" t="s">
        <v>1914</v>
      </c>
      <c r="I334" t="s">
        <v>195</v>
      </c>
      <c r="J334" t="s">
        <v>1915</v>
      </c>
      <c r="N334">
        <v>1.08965542019048</v>
      </c>
      <c r="O334">
        <v>2.8123291208754998E-3</v>
      </c>
      <c r="Q334">
        <v>18556</v>
      </c>
      <c r="R334">
        <v>17110</v>
      </c>
      <c r="S334">
        <v>17635</v>
      </c>
      <c r="T334">
        <v>16554</v>
      </c>
      <c r="U334" s="11">
        <f t="shared" si="5"/>
        <v>76</v>
      </c>
    </row>
    <row r="335" spans="1:38" x14ac:dyDescent="0.2">
      <c r="A335" s="11" t="s">
        <v>307</v>
      </c>
      <c r="B335" s="5"/>
      <c r="C335" s="3" t="s">
        <v>181</v>
      </c>
      <c r="D335" s="4" t="s">
        <v>1916</v>
      </c>
      <c r="E335" s="3" t="s">
        <v>184</v>
      </c>
      <c r="F335" s="4" t="s">
        <v>1917</v>
      </c>
      <c r="G335" s="15" t="s">
        <v>190</v>
      </c>
      <c r="H335" s="15" t="s">
        <v>1918</v>
      </c>
      <c r="I335" t="s">
        <v>195</v>
      </c>
      <c r="J335" t="s">
        <v>1919</v>
      </c>
      <c r="N335">
        <v>1.2637087215665199</v>
      </c>
      <c r="O335">
        <v>1.16452459267365E-2</v>
      </c>
      <c r="Q335">
        <v>17380</v>
      </c>
      <c r="R335">
        <v>18235</v>
      </c>
      <c r="S335">
        <v>20000</v>
      </c>
      <c r="T335">
        <v>20000</v>
      </c>
      <c r="U335" s="11">
        <f t="shared" si="5"/>
        <v>77</v>
      </c>
    </row>
    <row r="336" spans="1:38" x14ac:dyDescent="0.2">
      <c r="A336" s="11" t="s">
        <v>307</v>
      </c>
      <c r="B336" s="5"/>
      <c r="C336" s="3" t="s">
        <v>181</v>
      </c>
      <c r="D336" s="4" t="s">
        <v>1920</v>
      </c>
      <c r="E336" s="3" t="s">
        <v>184</v>
      </c>
      <c r="F336" s="4" t="s">
        <v>1921</v>
      </c>
      <c r="G336" s="15" t="s">
        <v>190</v>
      </c>
      <c r="H336" s="15" t="s">
        <v>1922</v>
      </c>
      <c r="I336" t="s">
        <v>195</v>
      </c>
      <c r="J336" t="s">
        <v>1923</v>
      </c>
      <c r="N336">
        <v>0.95271173289806999</v>
      </c>
      <c r="O336">
        <v>1.5271591273267201E-3</v>
      </c>
      <c r="Q336">
        <v>20000</v>
      </c>
      <c r="R336">
        <v>20000</v>
      </c>
      <c r="S336">
        <v>1933</v>
      </c>
      <c r="T336">
        <v>20000</v>
      </c>
      <c r="U336" s="11">
        <f t="shared" si="5"/>
        <v>78</v>
      </c>
    </row>
    <row r="337" spans="1:38" x14ac:dyDescent="0.2">
      <c r="A337" s="11" t="s">
        <v>307</v>
      </c>
      <c r="B337" s="5"/>
      <c r="C337" s="3" t="s">
        <v>181</v>
      </c>
      <c r="D337" s="4" t="s">
        <v>1924</v>
      </c>
      <c r="E337" s="3" t="s">
        <v>184</v>
      </c>
      <c r="F337" s="4" t="s">
        <v>1925</v>
      </c>
      <c r="G337" s="15" t="s">
        <v>190</v>
      </c>
      <c r="H337" s="15" t="s">
        <v>1926</v>
      </c>
      <c r="I337" t="s">
        <v>195</v>
      </c>
      <c r="J337" t="s">
        <v>1927</v>
      </c>
      <c r="N337">
        <v>1.30412858750599</v>
      </c>
      <c r="O337">
        <v>3.9398028410955596E-3</v>
      </c>
      <c r="Q337">
        <v>15856</v>
      </c>
      <c r="R337">
        <v>20000</v>
      </c>
      <c r="S337">
        <v>50</v>
      </c>
      <c r="T337">
        <v>3523</v>
      </c>
      <c r="U337" s="11">
        <f t="shared" si="5"/>
        <v>79</v>
      </c>
    </row>
    <row r="338" spans="1:38" s="21" customFormat="1" x14ac:dyDescent="0.2">
      <c r="A338" s="18" t="s">
        <v>299</v>
      </c>
      <c r="B338" s="30" t="s">
        <v>82</v>
      </c>
      <c r="C338" s="20" t="s">
        <v>183</v>
      </c>
      <c r="D338" s="19" t="s">
        <v>1796</v>
      </c>
      <c r="E338" s="20" t="s">
        <v>186</v>
      </c>
      <c r="F338" s="19" t="s">
        <v>1797</v>
      </c>
      <c r="G338" s="23" t="s">
        <v>189</v>
      </c>
      <c r="H338" s="23" t="s">
        <v>1798</v>
      </c>
      <c r="I338" s="21" t="s">
        <v>193</v>
      </c>
      <c r="J338" s="21" t="s">
        <v>1799</v>
      </c>
      <c r="N338" s="21">
        <v>6.1369623812912201E-2</v>
      </c>
      <c r="O338" s="21">
        <v>1.1952070162528101E-3</v>
      </c>
      <c r="Q338" s="51">
        <v>17911</v>
      </c>
      <c r="R338" s="51">
        <v>18206</v>
      </c>
      <c r="S338" s="51">
        <v>4882</v>
      </c>
      <c r="T338" s="51">
        <v>19884</v>
      </c>
      <c r="U338" s="11">
        <f t="shared" si="5"/>
        <v>80</v>
      </c>
    </row>
    <row r="339" spans="1:38" s="11" customFormat="1" x14ac:dyDescent="0.2">
      <c r="A339" s="18" t="s">
        <v>299</v>
      </c>
      <c r="B339" s="5"/>
      <c r="C339" s="3" t="s">
        <v>183</v>
      </c>
      <c r="D339" s="4" t="s">
        <v>1800</v>
      </c>
      <c r="E339" s="3" t="s">
        <v>186</v>
      </c>
      <c r="F339" s="4" t="s">
        <v>1801</v>
      </c>
      <c r="G339" s="15" t="s">
        <v>189</v>
      </c>
      <c r="H339" s="15" t="s">
        <v>1802</v>
      </c>
      <c r="I339" t="s">
        <v>193</v>
      </c>
      <c r="J339" t="s">
        <v>1803</v>
      </c>
      <c r="K339"/>
      <c r="L339"/>
      <c r="M339"/>
      <c r="N339">
        <v>0.99284586358884996</v>
      </c>
      <c r="O339">
        <v>2.4522397191177599E-3</v>
      </c>
      <c r="P339"/>
      <c r="Q339" s="39">
        <v>16775</v>
      </c>
      <c r="R339" s="39">
        <v>19514</v>
      </c>
      <c r="S339" s="39">
        <v>20</v>
      </c>
      <c r="T339" s="39">
        <v>227</v>
      </c>
      <c r="U339" s="11">
        <f t="shared" si="5"/>
        <v>81</v>
      </c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1:38" s="11" customFormat="1" x14ac:dyDescent="0.2">
      <c r="A340" s="18" t="s">
        <v>299</v>
      </c>
      <c r="B340" s="5"/>
      <c r="C340" s="3" t="s">
        <v>183</v>
      </c>
      <c r="D340" s="4" t="s">
        <v>1804</v>
      </c>
      <c r="E340" s="3" t="s">
        <v>186</v>
      </c>
      <c r="F340" s="4" t="s">
        <v>1805</v>
      </c>
      <c r="G340" s="15" t="s">
        <v>189</v>
      </c>
      <c r="H340" s="15" t="s">
        <v>1806</v>
      </c>
      <c r="I340" t="s">
        <v>193</v>
      </c>
      <c r="J340" t="s">
        <v>1807</v>
      </c>
      <c r="K340"/>
      <c r="L340"/>
      <c r="M340"/>
      <c r="N340">
        <v>1.1340547363803499</v>
      </c>
      <c r="O340">
        <v>1.8949769207250199E-3</v>
      </c>
      <c r="P340"/>
      <c r="Q340" s="39">
        <v>18378</v>
      </c>
      <c r="R340" s="39">
        <v>15992</v>
      </c>
      <c r="S340" s="39">
        <v>17545</v>
      </c>
      <c r="T340" s="39">
        <v>16247</v>
      </c>
      <c r="U340" s="11">
        <f t="shared" si="5"/>
        <v>82</v>
      </c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1:38" s="27" customFormat="1" x14ac:dyDescent="0.2">
      <c r="A341" s="18" t="s">
        <v>299</v>
      </c>
      <c r="B341" s="31"/>
      <c r="C341" s="26" t="s">
        <v>183</v>
      </c>
      <c r="D341" s="25" t="s">
        <v>1808</v>
      </c>
      <c r="E341" s="26" t="s">
        <v>186</v>
      </c>
      <c r="F341" s="25" t="s">
        <v>1809</v>
      </c>
      <c r="G341" s="29" t="s">
        <v>189</v>
      </c>
      <c r="H341" s="29" t="s">
        <v>1810</v>
      </c>
      <c r="I341" s="27" t="s">
        <v>193</v>
      </c>
      <c r="J341" s="27" t="s">
        <v>1811</v>
      </c>
      <c r="N341" s="27">
        <v>7.8120019873879801E-2</v>
      </c>
      <c r="O341" s="27">
        <v>1.7502003835878201E-3</v>
      </c>
      <c r="Q341" s="53">
        <v>16388</v>
      </c>
      <c r="R341" s="53">
        <v>18459</v>
      </c>
      <c r="S341" s="53">
        <v>1626</v>
      </c>
      <c r="T341" s="53">
        <v>20000</v>
      </c>
      <c r="U341" s="11">
        <f t="shared" si="5"/>
        <v>83</v>
      </c>
    </row>
    <row r="342" spans="1:38" x14ac:dyDescent="0.2">
      <c r="A342" s="11" t="s">
        <v>327</v>
      </c>
      <c r="B342" s="5" t="s">
        <v>110</v>
      </c>
      <c r="C342" s="3" t="s">
        <v>181</v>
      </c>
      <c r="D342" s="4" t="s">
        <v>2156</v>
      </c>
      <c r="E342" s="3" t="s">
        <v>184</v>
      </c>
      <c r="F342" s="4" t="s">
        <v>2157</v>
      </c>
      <c r="G342" s="15" t="s">
        <v>191</v>
      </c>
      <c r="H342" s="15" t="s">
        <v>2158</v>
      </c>
      <c r="I342" t="s">
        <v>198</v>
      </c>
      <c r="J342" t="s">
        <v>2159</v>
      </c>
      <c r="N342">
        <v>0.92276179212274501</v>
      </c>
      <c r="O342">
        <v>2.30001082580201E-3</v>
      </c>
      <c r="Q342">
        <v>16251</v>
      </c>
      <c r="R342">
        <v>16278</v>
      </c>
      <c r="S342">
        <v>20000</v>
      </c>
      <c r="T342">
        <v>20000</v>
      </c>
      <c r="U342" s="11">
        <f t="shared" si="5"/>
        <v>84</v>
      </c>
    </row>
    <row r="343" spans="1:38" x14ac:dyDescent="0.2">
      <c r="A343" s="11" t="s">
        <v>327</v>
      </c>
      <c r="B343" s="5"/>
      <c r="C343" s="3" t="s">
        <v>181</v>
      </c>
      <c r="D343" s="4" t="s">
        <v>2160</v>
      </c>
      <c r="E343" s="3" t="s">
        <v>184</v>
      </c>
      <c r="F343" s="4" t="s">
        <v>2161</v>
      </c>
      <c r="G343" s="15" t="s">
        <v>191</v>
      </c>
      <c r="H343" s="15" t="s">
        <v>2162</v>
      </c>
      <c r="I343" t="s">
        <v>198</v>
      </c>
      <c r="J343" t="s">
        <v>2163</v>
      </c>
      <c r="N343">
        <v>0.141692013745846</v>
      </c>
      <c r="O343">
        <v>9.2521980445741899E-4</v>
      </c>
      <c r="Q343">
        <v>16242</v>
      </c>
      <c r="R343">
        <v>19131</v>
      </c>
      <c r="S343">
        <v>17281</v>
      </c>
      <c r="T343">
        <v>18331</v>
      </c>
      <c r="U343" s="11">
        <f t="shared" si="5"/>
        <v>85</v>
      </c>
    </row>
    <row r="344" spans="1:38" x14ac:dyDescent="0.2">
      <c r="A344" s="11" t="s">
        <v>327</v>
      </c>
      <c r="B344" s="5"/>
      <c r="C344" s="3" t="s">
        <v>181</v>
      </c>
      <c r="D344" s="4" t="s">
        <v>2164</v>
      </c>
      <c r="E344" s="3" t="s">
        <v>184</v>
      </c>
      <c r="F344" s="4" t="s">
        <v>2165</v>
      </c>
      <c r="G344" s="15" t="s">
        <v>191</v>
      </c>
      <c r="H344" s="15" t="s">
        <v>2166</v>
      </c>
      <c r="I344" t="s">
        <v>198</v>
      </c>
      <c r="J344" t="s">
        <v>2167</v>
      </c>
      <c r="N344">
        <v>0.84561802410141595</v>
      </c>
      <c r="O344">
        <v>3.0105556812863202E-3</v>
      </c>
      <c r="Q344">
        <v>14048</v>
      </c>
      <c r="R344">
        <v>4539</v>
      </c>
      <c r="S344">
        <v>19957</v>
      </c>
      <c r="T344">
        <v>20000</v>
      </c>
      <c r="U344" s="11">
        <f t="shared" si="5"/>
        <v>86</v>
      </c>
    </row>
    <row r="345" spans="1:38" s="21" customFormat="1" x14ac:dyDescent="0.2">
      <c r="A345" s="18" t="s">
        <v>327</v>
      </c>
      <c r="B345" s="30"/>
      <c r="C345" s="20" t="s">
        <v>181</v>
      </c>
      <c r="D345" s="19" t="s">
        <v>2168</v>
      </c>
      <c r="E345" s="20" t="s">
        <v>184</v>
      </c>
      <c r="F345" s="19" t="s">
        <v>2169</v>
      </c>
      <c r="G345" s="23" t="s">
        <v>191</v>
      </c>
      <c r="H345" s="23" t="s">
        <v>2170</v>
      </c>
      <c r="I345" s="21" t="s">
        <v>198</v>
      </c>
      <c r="J345" s="21" t="s">
        <v>2171</v>
      </c>
      <c r="N345" s="21">
        <v>0.79111606366952503</v>
      </c>
      <c r="O345" s="21">
        <v>3.4920906287952799E-3</v>
      </c>
      <c r="Q345" s="21">
        <v>8273</v>
      </c>
      <c r="R345" s="21">
        <v>2611</v>
      </c>
      <c r="S345" s="21">
        <v>18526</v>
      </c>
      <c r="T345" s="21">
        <v>20000</v>
      </c>
      <c r="U345" s="11">
        <f t="shared" si="5"/>
        <v>87</v>
      </c>
    </row>
    <row r="346" spans="1:38" s="11" customFormat="1" x14ac:dyDescent="0.2">
      <c r="A346" s="18" t="s">
        <v>289</v>
      </c>
      <c r="B346" s="5" t="s">
        <v>72</v>
      </c>
      <c r="C346" s="6" t="s">
        <v>182</v>
      </c>
      <c r="D346" s="4" t="s">
        <v>1658</v>
      </c>
      <c r="E346" s="6" t="s">
        <v>185</v>
      </c>
      <c r="F346" s="4" t="s">
        <v>1659</v>
      </c>
      <c r="G346" s="15" t="s">
        <v>188</v>
      </c>
      <c r="H346" s="15" t="s">
        <v>1660</v>
      </c>
      <c r="I346" t="s">
        <v>192</v>
      </c>
      <c r="J346" t="s">
        <v>1661</v>
      </c>
      <c r="K346"/>
      <c r="L346"/>
      <c r="M346"/>
      <c r="N346">
        <v>0.14068697428596699</v>
      </c>
      <c r="O346">
        <v>9.2513197015718705E-4</v>
      </c>
      <c r="P346"/>
      <c r="Q346">
        <v>16891</v>
      </c>
      <c r="R346">
        <v>17560</v>
      </c>
      <c r="S346">
        <v>8619</v>
      </c>
      <c r="T346">
        <v>20000</v>
      </c>
      <c r="U346" s="11">
        <f t="shared" si="5"/>
        <v>88</v>
      </c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1:38" s="11" customFormat="1" x14ac:dyDescent="0.2">
      <c r="A347" s="18" t="s">
        <v>289</v>
      </c>
      <c r="B347" s="5"/>
      <c r="C347" s="6" t="s">
        <v>182</v>
      </c>
      <c r="D347" s="4" t="s">
        <v>1662</v>
      </c>
      <c r="E347" s="6" t="s">
        <v>185</v>
      </c>
      <c r="F347" s="4" t="s">
        <v>1663</v>
      </c>
      <c r="G347" s="15" t="s">
        <v>188</v>
      </c>
      <c r="H347" s="15" t="s">
        <v>1664</v>
      </c>
      <c r="I347" t="s">
        <v>192</v>
      </c>
      <c r="J347" t="s">
        <v>1665</v>
      </c>
      <c r="K347"/>
      <c r="L347"/>
      <c r="M347"/>
      <c r="N347">
        <v>0.77052230371602004</v>
      </c>
      <c r="O347">
        <v>2.5458031334558398E-3</v>
      </c>
      <c r="P347"/>
      <c r="Q347">
        <v>19490</v>
      </c>
      <c r="R347">
        <v>17408</v>
      </c>
      <c r="S347">
        <v>20000</v>
      </c>
      <c r="T347">
        <v>16769</v>
      </c>
      <c r="U347" s="11">
        <f t="shared" si="5"/>
        <v>89</v>
      </c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1:38" s="27" customFormat="1" x14ac:dyDescent="0.2">
      <c r="A348" s="18" t="s">
        <v>289</v>
      </c>
      <c r="B348" s="31"/>
      <c r="C348" s="46" t="s">
        <v>182</v>
      </c>
      <c r="D348" s="25" t="s">
        <v>1666</v>
      </c>
      <c r="E348" s="46" t="s">
        <v>185</v>
      </c>
      <c r="F348" s="25" t="s">
        <v>1667</v>
      </c>
      <c r="G348" s="29" t="s">
        <v>188</v>
      </c>
      <c r="H348" s="29" t="s">
        <v>1668</v>
      </c>
      <c r="I348" s="27" t="s">
        <v>192</v>
      </c>
      <c r="J348" s="27" t="s">
        <v>1669</v>
      </c>
      <c r="N348" s="27">
        <v>2.5769807602803899E-2</v>
      </c>
      <c r="O348" s="27">
        <v>1.55416866548288E-4</v>
      </c>
      <c r="Q348" s="27">
        <v>20000</v>
      </c>
      <c r="R348" s="27">
        <v>20000</v>
      </c>
      <c r="S348" s="27">
        <v>20000</v>
      </c>
      <c r="T348" s="27">
        <v>20000</v>
      </c>
      <c r="U348" s="11">
        <f t="shared" si="5"/>
        <v>90</v>
      </c>
    </row>
    <row r="349" spans="1:38" x14ac:dyDescent="0.2">
      <c r="A349" s="11" t="s">
        <v>289</v>
      </c>
      <c r="B349" s="5"/>
      <c r="C349" s="6" t="s">
        <v>182</v>
      </c>
      <c r="D349" s="4" t="s">
        <v>1670</v>
      </c>
      <c r="E349" s="6" t="s">
        <v>185</v>
      </c>
      <c r="F349" s="4" t="s">
        <v>1671</v>
      </c>
      <c r="G349" s="15" t="s">
        <v>188</v>
      </c>
      <c r="H349" s="15" t="s">
        <v>1672</v>
      </c>
      <c r="I349" t="s">
        <v>192</v>
      </c>
      <c r="J349" t="s">
        <v>1673</v>
      </c>
      <c r="N349">
        <v>3.1035180194938901E-2</v>
      </c>
      <c r="O349">
        <v>4.0122904209122598E-4</v>
      </c>
      <c r="Q349">
        <v>20000</v>
      </c>
      <c r="R349">
        <v>20000</v>
      </c>
      <c r="S349">
        <v>20000</v>
      </c>
      <c r="T349">
        <v>20000</v>
      </c>
      <c r="U349" s="11">
        <f t="shared" si="5"/>
        <v>91</v>
      </c>
    </row>
    <row r="350" spans="1:38" x14ac:dyDescent="0.2">
      <c r="A350" s="11" t="s">
        <v>244</v>
      </c>
      <c r="B350" s="5" t="s">
        <v>26</v>
      </c>
      <c r="C350" s="3" t="s">
        <v>148</v>
      </c>
      <c r="D350" s="4" t="s">
        <v>698</v>
      </c>
      <c r="E350" s="3" t="s">
        <v>154</v>
      </c>
      <c r="F350" s="4" t="s">
        <v>699</v>
      </c>
      <c r="G350" s="15" t="s">
        <v>188</v>
      </c>
      <c r="H350" s="15" t="s">
        <v>1453</v>
      </c>
      <c r="I350" t="s">
        <v>198</v>
      </c>
      <c r="J350" t="s">
        <v>1454</v>
      </c>
      <c r="K350">
        <v>0.11247696860391</v>
      </c>
      <c r="L350">
        <v>4.8166137330620299E-4</v>
      </c>
      <c r="N350">
        <v>0.93878034838903701</v>
      </c>
      <c r="O350">
        <v>8.6225380155985701E-4</v>
      </c>
      <c r="Q350">
        <v>14902</v>
      </c>
      <c r="R350">
        <v>15004</v>
      </c>
      <c r="S350">
        <v>15230</v>
      </c>
      <c r="T350">
        <v>17924</v>
      </c>
      <c r="U350" s="11">
        <f t="shared" si="5"/>
        <v>92</v>
      </c>
    </row>
    <row r="351" spans="1:38" x14ac:dyDescent="0.2">
      <c r="A351" s="11" t="s">
        <v>244</v>
      </c>
      <c r="B351" s="5"/>
      <c r="C351" s="3" t="s">
        <v>148</v>
      </c>
      <c r="D351" s="4" t="s">
        <v>700</v>
      </c>
      <c r="E351" s="3" t="s">
        <v>154</v>
      </c>
      <c r="F351" s="4" t="s">
        <v>701</v>
      </c>
      <c r="G351" s="15" t="s">
        <v>188</v>
      </c>
      <c r="H351" s="15" t="s">
        <v>1455</v>
      </c>
      <c r="I351" t="s">
        <v>198</v>
      </c>
      <c r="J351" t="s">
        <v>1456</v>
      </c>
      <c r="K351">
        <v>0.18029482709424099</v>
      </c>
      <c r="L351">
        <v>5.64578892779312E-4</v>
      </c>
      <c r="N351">
        <v>0.95160942921187597</v>
      </c>
      <c r="O351">
        <v>1.28198778624139E-3</v>
      </c>
      <c r="Q351">
        <v>15179</v>
      </c>
      <c r="R351">
        <v>15347</v>
      </c>
      <c r="S351">
        <v>16397</v>
      </c>
      <c r="T351">
        <v>15972</v>
      </c>
      <c r="U351" s="11">
        <f t="shared" si="5"/>
        <v>93</v>
      </c>
    </row>
    <row r="352" spans="1:38" x14ac:dyDescent="0.2">
      <c r="A352" s="11" t="s">
        <v>244</v>
      </c>
      <c r="B352" s="5"/>
      <c r="C352" s="3" t="s">
        <v>148</v>
      </c>
      <c r="D352" s="4" t="s">
        <v>702</v>
      </c>
      <c r="E352" s="3" t="s">
        <v>154</v>
      </c>
      <c r="F352" s="4" t="s">
        <v>703</v>
      </c>
      <c r="G352" s="15" t="s">
        <v>188</v>
      </c>
      <c r="H352" s="15" t="s">
        <v>1457</v>
      </c>
      <c r="I352" t="s">
        <v>198</v>
      </c>
      <c r="J352" t="s">
        <v>1458</v>
      </c>
      <c r="K352">
        <v>0.218330179288002</v>
      </c>
      <c r="L352">
        <v>1.19352032459038E-3</v>
      </c>
      <c r="N352">
        <v>0.94361113388001505</v>
      </c>
      <c r="O352">
        <v>1.0206096878818899E-3</v>
      </c>
      <c r="Q352">
        <v>15057</v>
      </c>
      <c r="R352">
        <v>15525</v>
      </c>
      <c r="S352">
        <v>16131</v>
      </c>
      <c r="T352">
        <v>15929</v>
      </c>
      <c r="U352" s="11">
        <f t="shared" si="5"/>
        <v>94</v>
      </c>
    </row>
    <row r="353" spans="1:38" s="21" customFormat="1" x14ac:dyDescent="0.2">
      <c r="A353" s="18" t="s">
        <v>244</v>
      </c>
      <c r="B353" s="30"/>
      <c r="C353" s="20" t="s">
        <v>148</v>
      </c>
      <c r="D353" s="19" t="s">
        <v>704</v>
      </c>
      <c r="E353" s="20" t="s">
        <v>154</v>
      </c>
      <c r="F353" s="19" t="s">
        <v>705</v>
      </c>
      <c r="G353" s="23" t="s">
        <v>188</v>
      </c>
      <c r="H353" s="23" t="s">
        <v>1459</v>
      </c>
      <c r="I353" s="21" t="s">
        <v>198</v>
      </c>
      <c r="J353" s="21" t="s">
        <v>1460</v>
      </c>
      <c r="K353" s="21">
        <v>0.176901541373788</v>
      </c>
      <c r="L353" s="21">
        <v>5.6916565893425704E-4</v>
      </c>
      <c r="N353" s="21">
        <v>0.77717196534825095</v>
      </c>
      <c r="O353" s="21">
        <v>9.11327883201024E-4</v>
      </c>
      <c r="Q353" s="21">
        <v>15890</v>
      </c>
      <c r="R353" s="21">
        <v>18307</v>
      </c>
      <c r="S353" s="21">
        <v>16325</v>
      </c>
      <c r="T353" s="21">
        <v>17003</v>
      </c>
      <c r="U353" s="11">
        <f t="shared" si="5"/>
        <v>95</v>
      </c>
    </row>
    <row r="354" spans="1:38" s="11" customFormat="1" x14ac:dyDescent="0.2">
      <c r="A354" s="18" t="s">
        <v>229</v>
      </c>
      <c r="B354" s="5" t="s">
        <v>11</v>
      </c>
      <c r="C354" s="3" t="s">
        <v>147</v>
      </c>
      <c r="D354" s="4" t="s">
        <v>506</v>
      </c>
      <c r="E354" s="3" t="s">
        <v>153</v>
      </c>
      <c r="F354" s="4" t="s">
        <v>507</v>
      </c>
      <c r="G354" s="14" t="s">
        <v>158</v>
      </c>
      <c r="H354" s="15" t="s">
        <v>508</v>
      </c>
      <c r="I354" t="s">
        <v>162</v>
      </c>
      <c r="J354" t="s">
        <v>509</v>
      </c>
      <c r="K354">
        <v>0.57760594986821401</v>
      </c>
      <c r="L354">
        <v>8.4221151611416404E-4</v>
      </c>
      <c r="M354" t="s">
        <v>166</v>
      </c>
      <c r="N354">
        <v>0.66869694329768803</v>
      </c>
      <c r="O354">
        <v>9.5572270927781998E-3</v>
      </c>
      <c r="P354" t="s">
        <v>206</v>
      </c>
      <c r="Q354">
        <v>1357</v>
      </c>
      <c r="R354">
        <v>1077</v>
      </c>
      <c r="S354" s="16">
        <v>443</v>
      </c>
      <c r="T354" s="16">
        <v>152</v>
      </c>
      <c r="U354" s="11">
        <f t="shared" si="5"/>
        <v>96</v>
      </c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1:38" s="11" customFormat="1" x14ac:dyDescent="0.2">
      <c r="A355" s="18" t="s">
        <v>229</v>
      </c>
      <c r="B355" s="5"/>
      <c r="C355" s="3" t="s">
        <v>147</v>
      </c>
      <c r="D355" s="4" t="s">
        <v>510</v>
      </c>
      <c r="E355" s="3" t="s">
        <v>153</v>
      </c>
      <c r="F355" s="4" t="s">
        <v>511</v>
      </c>
      <c r="G355" s="14" t="s">
        <v>158</v>
      </c>
      <c r="H355" s="15" t="s">
        <v>512</v>
      </c>
      <c r="I355" t="s">
        <v>162</v>
      </c>
      <c r="J355" t="s">
        <v>513</v>
      </c>
      <c r="K355">
        <v>0.92027445968094002</v>
      </c>
      <c r="L355">
        <v>1.1235919845407999E-2</v>
      </c>
      <c r="M355"/>
      <c r="N355">
        <v>0.991834222156323</v>
      </c>
      <c r="O355">
        <v>8.0913336787489902E-4</v>
      </c>
      <c r="P355"/>
      <c r="Q355">
        <v>20000</v>
      </c>
      <c r="R355">
        <v>20000</v>
      </c>
      <c r="S355">
        <v>12925</v>
      </c>
      <c r="T355">
        <v>16908</v>
      </c>
      <c r="U355" s="11">
        <f t="shared" si="5"/>
        <v>97</v>
      </c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1:38" s="27" customFormat="1" x14ac:dyDescent="0.2">
      <c r="A356" s="18" t="s">
        <v>229</v>
      </c>
      <c r="B356" s="31"/>
      <c r="C356" s="26" t="s">
        <v>147</v>
      </c>
      <c r="D356" s="25" t="s">
        <v>514</v>
      </c>
      <c r="E356" s="26" t="s">
        <v>153</v>
      </c>
      <c r="F356" s="25" t="s">
        <v>515</v>
      </c>
      <c r="G356" s="28" t="s">
        <v>158</v>
      </c>
      <c r="H356" s="29" t="s">
        <v>516</v>
      </c>
      <c r="I356" s="27" t="s">
        <v>162</v>
      </c>
      <c r="J356" s="27" t="s">
        <v>517</v>
      </c>
      <c r="K356" s="40">
        <v>0.106876938758491</v>
      </c>
      <c r="L356" s="27">
        <v>4.1534384673319E-4</v>
      </c>
      <c r="N356" s="27">
        <v>2.1131893349363402E-2</v>
      </c>
      <c r="O356" s="27">
        <v>1.0892957116915101E-3</v>
      </c>
      <c r="P356" s="27" t="s">
        <v>206</v>
      </c>
      <c r="Q356" s="27">
        <v>16223</v>
      </c>
      <c r="R356" s="27">
        <v>15496</v>
      </c>
      <c r="S356" s="27">
        <v>17990</v>
      </c>
      <c r="T356" s="27">
        <v>20000</v>
      </c>
      <c r="U356" s="11">
        <f t="shared" si="5"/>
        <v>98</v>
      </c>
    </row>
    <row r="357" spans="1:38" x14ac:dyDescent="0.2">
      <c r="A357" s="11" t="s">
        <v>229</v>
      </c>
      <c r="B357" s="5"/>
      <c r="C357" s="3" t="s">
        <v>147</v>
      </c>
      <c r="D357" s="4" t="s">
        <v>518</v>
      </c>
      <c r="E357" s="3" t="s">
        <v>153</v>
      </c>
      <c r="F357" s="4" t="s">
        <v>519</v>
      </c>
      <c r="G357" s="14" t="s">
        <v>158</v>
      </c>
      <c r="H357" s="15" t="s">
        <v>520</v>
      </c>
      <c r="I357" t="s">
        <v>162</v>
      </c>
      <c r="J357" t="s">
        <v>521</v>
      </c>
      <c r="K357">
        <v>0.81052256391030697</v>
      </c>
      <c r="L357">
        <v>2.1197052632107999E-3</v>
      </c>
      <c r="N357">
        <v>0.899198283383562</v>
      </c>
      <c r="O357">
        <v>8.1000197194551905E-4</v>
      </c>
      <c r="Q357">
        <v>16817</v>
      </c>
      <c r="R357">
        <v>16974</v>
      </c>
      <c r="S357">
        <v>20000</v>
      </c>
      <c r="T357">
        <v>16480</v>
      </c>
      <c r="U357" s="11">
        <f t="shared" si="5"/>
        <v>99</v>
      </c>
    </row>
    <row r="358" spans="1:38" x14ac:dyDescent="0.2">
      <c r="A358" s="11" t="s">
        <v>271</v>
      </c>
      <c r="B358" s="5" t="s">
        <v>53</v>
      </c>
      <c r="C358" s="3" t="s">
        <v>145</v>
      </c>
      <c r="D358" s="4" t="s">
        <v>1084</v>
      </c>
      <c r="E358" s="3" t="s">
        <v>150</v>
      </c>
      <c r="F358" s="4" t="s">
        <v>1085</v>
      </c>
      <c r="G358" s="15" t="s">
        <v>168</v>
      </c>
      <c r="H358" s="15" t="s">
        <v>1086</v>
      </c>
      <c r="I358" t="s">
        <v>170</v>
      </c>
      <c r="J358" t="s">
        <v>1087</v>
      </c>
      <c r="K358">
        <v>0.19770336670713801</v>
      </c>
      <c r="L358">
        <v>1.7702190961301899E-3</v>
      </c>
      <c r="M358" t="s">
        <v>200</v>
      </c>
      <c r="N358">
        <v>8.3551788837825297E-2</v>
      </c>
      <c r="O358">
        <v>4.5551353833236198E-4</v>
      </c>
      <c r="Q358">
        <v>15790</v>
      </c>
      <c r="R358">
        <v>15726</v>
      </c>
      <c r="S358">
        <v>19391</v>
      </c>
      <c r="T358">
        <v>20000</v>
      </c>
      <c r="U358" s="11">
        <f t="shared" si="5"/>
        <v>100</v>
      </c>
    </row>
    <row r="359" spans="1:38" x14ac:dyDescent="0.2">
      <c r="A359" s="11" t="s">
        <v>271</v>
      </c>
      <c r="B359" s="5"/>
      <c r="C359" s="3" t="s">
        <v>145</v>
      </c>
      <c r="D359" s="4" t="s">
        <v>1088</v>
      </c>
      <c r="E359" s="3" t="s">
        <v>150</v>
      </c>
      <c r="F359" s="4" t="s">
        <v>1089</v>
      </c>
      <c r="G359" s="15" t="s">
        <v>168</v>
      </c>
      <c r="H359" s="15" t="s">
        <v>1090</v>
      </c>
      <c r="I359" t="s">
        <v>170</v>
      </c>
      <c r="J359" t="s">
        <v>1091</v>
      </c>
      <c r="K359">
        <v>0.88898765273198399</v>
      </c>
      <c r="L359">
        <v>7.96083222851348E-4</v>
      </c>
      <c r="N359">
        <v>0.949907766466629</v>
      </c>
      <c r="O359">
        <v>1.4567102235104399E-3</v>
      </c>
      <c r="Q359">
        <v>16763</v>
      </c>
      <c r="R359">
        <v>16843</v>
      </c>
      <c r="S359">
        <v>20000</v>
      </c>
      <c r="T359">
        <v>20000</v>
      </c>
      <c r="U359" s="11">
        <f t="shared" si="5"/>
        <v>101</v>
      </c>
    </row>
    <row r="360" spans="1:38" x14ac:dyDescent="0.2">
      <c r="A360" s="11" t="s">
        <v>271</v>
      </c>
      <c r="B360" s="5"/>
      <c r="C360" s="3" t="s">
        <v>145</v>
      </c>
      <c r="D360" s="4" t="s">
        <v>1092</v>
      </c>
      <c r="E360" s="3" t="s">
        <v>150</v>
      </c>
      <c r="F360" s="4" t="s">
        <v>1093</v>
      </c>
      <c r="G360" s="15" t="s">
        <v>168</v>
      </c>
      <c r="H360" s="15" t="s">
        <v>1094</v>
      </c>
      <c r="I360" t="s">
        <v>170</v>
      </c>
      <c r="J360" t="s">
        <v>1095</v>
      </c>
      <c r="K360">
        <v>5.6365873367363997E-2</v>
      </c>
      <c r="L360">
        <v>8.79826941988845E-4</v>
      </c>
      <c r="M360" t="s">
        <v>200</v>
      </c>
      <c r="N360">
        <v>7.2831003127394905E-2</v>
      </c>
      <c r="O360">
        <v>8.6991832858837701E-4</v>
      </c>
      <c r="Q360">
        <v>18188</v>
      </c>
      <c r="R360">
        <v>17887</v>
      </c>
      <c r="S360">
        <v>18165</v>
      </c>
      <c r="T360">
        <v>18293</v>
      </c>
      <c r="U360" s="11">
        <f t="shared" si="5"/>
        <v>102</v>
      </c>
    </row>
    <row r="361" spans="1:38" s="21" customFormat="1" x14ac:dyDescent="0.2">
      <c r="A361" s="18" t="s">
        <v>271</v>
      </c>
      <c r="B361" s="30"/>
      <c r="C361" s="20" t="s">
        <v>145</v>
      </c>
      <c r="D361" s="19" t="s">
        <v>1096</v>
      </c>
      <c r="E361" s="20" t="s">
        <v>150</v>
      </c>
      <c r="F361" s="19" t="s">
        <v>1097</v>
      </c>
      <c r="G361" s="23" t="s">
        <v>168</v>
      </c>
      <c r="H361" s="23" t="s">
        <v>1098</v>
      </c>
      <c r="I361" s="21" t="s">
        <v>170</v>
      </c>
      <c r="J361" s="21" t="s">
        <v>1099</v>
      </c>
      <c r="K361" s="21">
        <v>0.87521316769114998</v>
      </c>
      <c r="L361" s="21">
        <v>5.9403122690695098E-4</v>
      </c>
      <c r="N361" s="21">
        <v>1.00470902178925</v>
      </c>
      <c r="O361" s="21">
        <v>1.66784621319919E-3</v>
      </c>
      <c r="Q361" s="21">
        <v>17427</v>
      </c>
      <c r="R361" s="21">
        <v>17119</v>
      </c>
      <c r="S361" s="21">
        <v>20000</v>
      </c>
      <c r="T361" s="21">
        <v>20000</v>
      </c>
      <c r="U361" s="11">
        <f t="shared" si="5"/>
        <v>103</v>
      </c>
    </row>
    <row r="362" spans="1:38" s="11" customFormat="1" x14ac:dyDescent="0.2">
      <c r="A362" s="18" t="s">
        <v>224</v>
      </c>
      <c r="B362" s="5" t="s">
        <v>6</v>
      </c>
      <c r="C362" s="3" t="s">
        <v>144</v>
      </c>
      <c r="D362" s="4" t="s">
        <v>450</v>
      </c>
      <c r="E362" s="3" t="s">
        <v>152</v>
      </c>
      <c r="F362" s="4" t="s">
        <v>451</v>
      </c>
      <c r="G362" s="14" t="s">
        <v>158</v>
      </c>
      <c r="H362" s="15" t="s">
        <v>452</v>
      </c>
      <c r="I362" s="11" t="s">
        <v>162</v>
      </c>
      <c r="J362" s="11" t="s">
        <v>453</v>
      </c>
      <c r="K362" s="11">
        <v>0.76569131754988895</v>
      </c>
      <c r="L362" s="11">
        <v>1.36888433674905E-3</v>
      </c>
      <c r="M362" s="11" t="s">
        <v>166</v>
      </c>
      <c r="N362" s="11">
        <v>0.91205189228287598</v>
      </c>
      <c r="O362" s="11">
        <v>2.32342105034665E-3</v>
      </c>
      <c r="Q362" s="11">
        <v>20000</v>
      </c>
      <c r="R362" s="11">
        <v>16279</v>
      </c>
      <c r="S362" s="32">
        <v>1012</v>
      </c>
      <c r="T362" s="11">
        <v>20000</v>
      </c>
      <c r="U362" s="11">
        <f t="shared" si="5"/>
        <v>104</v>
      </c>
    </row>
    <row r="363" spans="1:38" s="11" customFormat="1" x14ac:dyDescent="0.2">
      <c r="A363" s="18" t="s">
        <v>224</v>
      </c>
      <c r="B363" s="5"/>
      <c r="C363" s="3" t="s">
        <v>144</v>
      </c>
      <c r="D363" s="4" t="s">
        <v>454</v>
      </c>
      <c r="E363" s="3" t="s">
        <v>152</v>
      </c>
      <c r="F363" s="4" t="s">
        <v>455</v>
      </c>
      <c r="G363" s="14" t="s">
        <v>158</v>
      </c>
      <c r="H363" s="15" t="s">
        <v>456</v>
      </c>
      <c r="I363" s="11" t="s">
        <v>162</v>
      </c>
      <c r="J363" s="11" t="s">
        <v>457</v>
      </c>
      <c r="K363" s="11">
        <v>1.000480832779</v>
      </c>
      <c r="L363" s="11">
        <v>5.8394266517121298E-4</v>
      </c>
      <c r="N363" s="11">
        <v>1.25277978727053</v>
      </c>
      <c r="O363" s="11">
        <v>1.5612533427359701E-3</v>
      </c>
      <c r="Q363" s="11">
        <v>19614</v>
      </c>
      <c r="R363" s="11">
        <v>18498</v>
      </c>
      <c r="S363" s="11">
        <v>12927</v>
      </c>
      <c r="T363" s="11">
        <v>20000</v>
      </c>
      <c r="U363" s="11">
        <f t="shared" si="5"/>
        <v>105</v>
      </c>
    </row>
    <row r="364" spans="1:38" s="27" customFormat="1" x14ac:dyDescent="0.2">
      <c r="A364" s="18" t="s">
        <v>224</v>
      </c>
      <c r="B364" s="31"/>
      <c r="C364" s="26" t="s">
        <v>144</v>
      </c>
      <c r="D364" s="25" t="s">
        <v>458</v>
      </c>
      <c r="E364" s="26" t="s">
        <v>152</v>
      </c>
      <c r="F364" s="25" t="s">
        <v>459</v>
      </c>
      <c r="G364" s="28" t="s">
        <v>158</v>
      </c>
      <c r="H364" s="29" t="s">
        <v>460</v>
      </c>
      <c r="I364" s="27" t="s">
        <v>162</v>
      </c>
      <c r="J364" s="27" t="s">
        <v>461</v>
      </c>
      <c r="K364" s="27">
        <v>0.99674968269864095</v>
      </c>
      <c r="L364" s="27">
        <v>7.1342135324537598E-4</v>
      </c>
      <c r="N364" s="27">
        <v>1.2891740748563001</v>
      </c>
      <c r="O364" s="27">
        <v>1.81277970454512E-3</v>
      </c>
      <c r="Q364" s="27">
        <v>19531</v>
      </c>
      <c r="R364" s="27">
        <v>17868</v>
      </c>
      <c r="S364" s="27">
        <v>7689</v>
      </c>
      <c r="T364" s="27">
        <v>20000</v>
      </c>
      <c r="U364" s="11">
        <f t="shared" si="5"/>
        <v>106</v>
      </c>
    </row>
    <row r="365" spans="1:38" x14ac:dyDescent="0.2">
      <c r="A365" s="11" t="s">
        <v>224</v>
      </c>
      <c r="B365" s="5"/>
      <c r="C365" s="3" t="s">
        <v>144</v>
      </c>
      <c r="D365" s="4" t="s">
        <v>462</v>
      </c>
      <c r="E365" s="3" t="s">
        <v>152</v>
      </c>
      <c r="F365" s="4" t="s">
        <v>463</v>
      </c>
      <c r="G365" s="14" t="s">
        <v>158</v>
      </c>
      <c r="H365" s="15" t="s">
        <v>464</v>
      </c>
      <c r="I365" s="11" t="s">
        <v>162</v>
      </c>
      <c r="J365" s="11" t="s">
        <v>465</v>
      </c>
      <c r="K365" s="11">
        <v>1.03338452493611</v>
      </c>
      <c r="L365" s="11">
        <v>8.9571570982818305E-4</v>
      </c>
      <c r="M365" s="11"/>
      <c r="N365" s="11">
        <v>1.42398628549199</v>
      </c>
      <c r="O365" s="11">
        <v>1.7176307185591401E-3</v>
      </c>
      <c r="P365" s="11"/>
      <c r="Q365" s="11">
        <v>20000</v>
      </c>
      <c r="R365" s="11">
        <v>20000</v>
      </c>
      <c r="S365" s="11">
        <v>8795</v>
      </c>
      <c r="T365" s="11">
        <v>20000</v>
      </c>
      <c r="U365" s="11">
        <f t="shared" si="5"/>
        <v>107</v>
      </c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</row>
    <row r="366" spans="1:38" x14ac:dyDescent="0.2">
      <c r="A366" s="11" t="s">
        <v>234</v>
      </c>
      <c r="B366" s="5" t="s">
        <v>16</v>
      </c>
      <c r="C366" s="3" t="s">
        <v>144</v>
      </c>
      <c r="D366" s="70" t="s">
        <v>2249</v>
      </c>
      <c r="E366" s="3" t="s">
        <v>152</v>
      </c>
      <c r="F366" s="71" t="s">
        <v>2229</v>
      </c>
      <c r="G366" s="14" t="s">
        <v>158</v>
      </c>
      <c r="H366" s="15" t="s">
        <v>578</v>
      </c>
      <c r="I366" s="11" t="s">
        <v>162</v>
      </c>
      <c r="J366" s="11" t="s">
        <v>579</v>
      </c>
      <c r="K366" s="11">
        <v>0.85341738850735605</v>
      </c>
      <c r="L366" s="11">
        <v>7.5656214428110595E-4</v>
      </c>
      <c r="M366" s="11"/>
      <c r="N366" s="11">
        <v>0.93927266100051598</v>
      </c>
      <c r="O366" s="11">
        <v>2.2467535975535498E-3</v>
      </c>
      <c r="P366" s="11"/>
      <c r="Q366" s="11">
        <v>17717</v>
      </c>
      <c r="R366" s="11">
        <v>18787</v>
      </c>
      <c r="S366" s="11">
        <v>20000</v>
      </c>
      <c r="T366" s="11">
        <v>20000</v>
      </c>
      <c r="U366" s="11">
        <f t="shared" si="5"/>
        <v>108</v>
      </c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</row>
    <row r="367" spans="1:38" x14ac:dyDescent="0.2">
      <c r="A367" s="11" t="s">
        <v>234</v>
      </c>
      <c r="B367" s="5"/>
      <c r="C367" s="3" t="s">
        <v>144</v>
      </c>
      <c r="D367" s="69" t="s">
        <v>2250</v>
      </c>
      <c r="E367" s="3" t="s">
        <v>152</v>
      </c>
      <c r="F367" s="72" t="s">
        <v>2230</v>
      </c>
      <c r="G367" s="14" t="s">
        <v>158</v>
      </c>
      <c r="H367" s="15" t="s">
        <v>580</v>
      </c>
      <c r="I367" s="11" t="s">
        <v>162</v>
      </c>
      <c r="J367" s="11" t="s">
        <v>581</v>
      </c>
      <c r="K367" s="11">
        <v>0.77192437326220698</v>
      </c>
      <c r="L367" s="11">
        <v>1.08303003179682E-3</v>
      </c>
      <c r="M367" s="11"/>
      <c r="N367" s="11">
        <v>0.69901510940449396</v>
      </c>
      <c r="O367" s="11">
        <v>2.48890505575657E-3</v>
      </c>
      <c r="P367" s="11"/>
      <c r="Q367" s="11">
        <v>17596</v>
      </c>
      <c r="R367" s="11">
        <v>18336</v>
      </c>
      <c r="S367" s="11">
        <v>20000</v>
      </c>
      <c r="T367" s="11">
        <v>20000</v>
      </c>
      <c r="U367" s="11">
        <f t="shared" si="5"/>
        <v>109</v>
      </c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</row>
    <row r="368" spans="1:38" x14ac:dyDescent="0.2">
      <c r="A368" s="11" t="s">
        <v>234</v>
      </c>
      <c r="B368" s="5"/>
      <c r="C368" s="3" t="s">
        <v>144</v>
      </c>
      <c r="D368" s="68" t="s">
        <v>2251</v>
      </c>
      <c r="E368" s="3" t="s">
        <v>152</v>
      </c>
      <c r="F368" s="67" t="s">
        <v>2231</v>
      </c>
      <c r="G368" s="14" t="s">
        <v>158</v>
      </c>
      <c r="H368" s="15" t="s">
        <v>582</v>
      </c>
      <c r="I368" s="11" t="s">
        <v>162</v>
      </c>
      <c r="J368" s="11" t="s">
        <v>583</v>
      </c>
      <c r="K368" s="11">
        <v>0.88106598516976697</v>
      </c>
      <c r="L368" s="11">
        <v>4.7468914170627902E-4</v>
      </c>
      <c r="M368" s="11"/>
      <c r="N368" s="11">
        <v>1.0005930110204899</v>
      </c>
      <c r="O368" s="11">
        <v>1.8238758972975199E-3</v>
      </c>
      <c r="P368" s="11"/>
      <c r="Q368" s="11">
        <v>17919</v>
      </c>
      <c r="R368" s="11">
        <v>18896</v>
      </c>
      <c r="S368" s="11">
        <v>20000</v>
      </c>
      <c r="T368" s="11">
        <v>13405</v>
      </c>
      <c r="U368" s="11">
        <f t="shared" si="5"/>
        <v>110</v>
      </c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</row>
    <row r="369" spans="1:38" s="51" customFormat="1" x14ac:dyDescent="0.2">
      <c r="A369" s="18" t="s">
        <v>234</v>
      </c>
      <c r="B369" s="30"/>
      <c r="C369" s="20" t="s">
        <v>144</v>
      </c>
      <c r="D369" s="69" t="s">
        <v>2252</v>
      </c>
      <c r="E369" s="20" t="s">
        <v>152</v>
      </c>
      <c r="F369" s="72" t="s">
        <v>2232</v>
      </c>
      <c r="G369" s="22" t="s">
        <v>158</v>
      </c>
      <c r="H369" s="23" t="s">
        <v>584</v>
      </c>
      <c r="I369" s="21" t="s">
        <v>162</v>
      </c>
      <c r="J369" s="21" t="s">
        <v>585</v>
      </c>
      <c r="K369" s="21">
        <v>0.83926489574123797</v>
      </c>
      <c r="L369" s="21">
        <v>4.5152142619328902E-4</v>
      </c>
      <c r="M369" s="21"/>
      <c r="N369" s="21">
        <v>0.93874587752249194</v>
      </c>
      <c r="O369" s="21">
        <v>1.1073385768255401E-3</v>
      </c>
      <c r="P369" s="21"/>
      <c r="Q369" s="21">
        <v>19093</v>
      </c>
      <c r="R369" s="21">
        <v>18962</v>
      </c>
      <c r="S369" s="21">
        <v>20000</v>
      </c>
      <c r="T369" s="21">
        <v>20000</v>
      </c>
      <c r="U369" s="11">
        <f t="shared" si="5"/>
        <v>111</v>
      </c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</row>
    <row r="370" spans="1:38" s="10" customFormat="1" x14ac:dyDescent="0.2">
      <c r="A370" s="18" t="s">
        <v>265</v>
      </c>
      <c r="B370" s="5" t="s">
        <v>47</v>
      </c>
      <c r="C370" s="3" t="s">
        <v>145</v>
      </c>
      <c r="D370" s="4" t="s">
        <v>1000</v>
      </c>
      <c r="E370" s="3" t="s">
        <v>150</v>
      </c>
      <c r="F370" s="4" t="s">
        <v>1001</v>
      </c>
      <c r="G370" s="15" t="s">
        <v>168</v>
      </c>
      <c r="H370" s="15" t="s">
        <v>1002</v>
      </c>
      <c r="I370" t="s">
        <v>192</v>
      </c>
      <c r="J370" t="s">
        <v>1485</v>
      </c>
      <c r="K370">
        <v>0.77673265724614204</v>
      </c>
      <c r="L370">
        <v>2.2660108912870699E-3</v>
      </c>
      <c r="M370"/>
      <c r="N370">
        <v>0.97124180850474295</v>
      </c>
      <c r="O370">
        <v>3.0637945698053001E-3</v>
      </c>
      <c r="P370"/>
      <c r="Q370">
        <v>1061</v>
      </c>
      <c r="R370">
        <v>5854</v>
      </c>
      <c r="S370">
        <v>20000</v>
      </c>
      <c r="T370">
        <v>20000</v>
      </c>
      <c r="U370" s="11">
        <f t="shared" si="5"/>
        <v>112</v>
      </c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1:38" s="10" customFormat="1" x14ac:dyDescent="0.2">
      <c r="A371" s="18" t="s">
        <v>265</v>
      </c>
      <c r="B371" s="5"/>
      <c r="C371" s="3" t="s">
        <v>145</v>
      </c>
      <c r="D371" s="4" t="s">
        <v>1003</v>
      </c>
      <c r="E371" s="3" t="s">
        <v>150</v>
      </c>
      <c r="F371" s="4" t="s">
        <v>1004</v>
      </c>
      <c r="G371" s="15" t="s">
        <v>168</v>
      </c>
      <c r="H371" s="15" t="s">
        <v>1005</v>
      </c>
      <c r="I371" t="s">
        <v>192</v>
      </c>
      <c r="J371" t="s">
        <v>1486</v>
      </c>
      <c r="K371" s="17">
        <v>8.8240682169008003E-2</v>
      </c>
      <c r="L371">
        <v>1.2455210055729599E-3</v>
      </c>
      <c r="M371"/>
      <c r="N371">
        <v>4.7123878691944503E-2</v>
      </c>
      <c r="O371">
        <v>7.5905834848177096E-4</v>
      </c>
      <c r="P371"/>
      <c r="Q371">
        <v>17711</v>
      </c>
      <c r="R371">
        <v>16507</v>
      </c>
      <c r="S371">
        <v>15938</v>
      </c>
      <c r="T371">
        <v>17455</v>
      </c>
      <c r="U371" s="11">
        <f t="shared" si="5"/>
        <v>113</v>
      </c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1:38" s="53" customFormat="1" x14ac:dyDescent="0.2">
      <c r="A372" s="18" t="s">
        <v>265</v>
      </c>
      <c r="B372" s="31"/>
      <c r="C372" s="26" t="s">
        <v>145</v>
      </c>
      <c r="D372" s="25" t="s">
        <v>1006</v>
      </c>
      <c r="E372" s="26" t="s">
        <v>150</v>
      </c>
      <c r="F372" s="25" t="s">
        <v>1007</v>
      </c>
      <c r="G372" s="29" t="s">
        <v>168</v>
      </c>
      <c r="H372" s="29" t="s">
        <v>1008</v>
      </c>
      <c r="I372" s="27" t="s">
        <v>192</v>
      </c>
      <c r="J372" s="27" t="s">
        <v>1487</v>
      </c>
      <c r="K372" s="27">
        <v>0.410609100751685</v>
      </c>
      <c r="L372" s="27">
        <v>5.7160929563953598E-2</v>
      </c>
      <c r="M372" s="27" t="s">
        <v>173</v>
      </c>
      <c r="N372" s="27">
        <v>0.182895394638976</v>
      </c>
      <c r="O372" s="27">
        <v>1.3803706594406899E-2</v>
      </c>
      <c r="P372" s="27" t="s">
        <v>205</v>
      </c>
      <c r="Q372" s="27">
        <v>259</v>
      </c>
      <c r="R372" s="27">
        <v>411</v>
      </c>
      <c r="S372" s="27">
        <v>260</v>
      </c>
      <c r="T372" s="27">
        <v>972</v>
      </c>
      <c r="U372" s="11">
        <f t="shared" si="5"/>
        <v>114</v>
      </c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</row>
    <row r="373" spans="1:38" x14ac:dyDescent="0.2">
      <c r="A373" s="11" t="s">
        <v>265</v>
      </c>
      <c r="B373" s="5"/>
      <c r="C373" s="3" t="s">
        <v>145</v>
      </c>
      <c r="D373" s="4" t="s">
        <v>1009</v>
      </c>
      <c r="E373" s="3" t="s">
        <v>150</v>
      </c>
      <c r="F373" s="4" t="s">
        <v>1010</v>
      </c>
      <c r="G373" s="15" t="s">
        <v>168</v>
      </c>
      <c r="H373" s="15" t="s">
        <v>1011</v>
      </c>
      <c r="I373" t="s">
        <v>192</v>
      </c>
      <c r="J373" t="s">
        <v>1488</v>
      </c>
      <c r="K373">
        <v>0.69956889029470304</v>
      </c>
      <c r="L373">
        <v>4.5484846780661399E-2</v>
      </c>
      <c r="M373" t="s">
        <v>173</v>
      </c>
      <c r="N373">
        <v>0.68472426250540597</v>
      </c>
      <c r="O373">
        <v>2.7189853604361599E-2</v>
      </c>
      <c r="P373" t="s">
        <v>205</v>
      </c>
      <c r="Q373">
        <v>1370</v>
      </c>
      <c r="R373">
        <v>567</v>
      </c>
      <c r="S373">
        <v>59</v>
      </c>
      <c r="T373">
        <v>177</v>
      </c>
      <c r="U373" s="11">
        <f t="shared" si="5"/>
        <v>115</v>
      </c>
    </row>
    <row r="374" spans="1:38" x14ac:dyDescent="0.2">
      <c r="A374" s="10" t="s">
        <v>226</v>
      </c>
      <c r="B374" s="38" t="s">
        <v>8</v>
      </c>
      <c r="C374" s="6" t="s">
        <v>144</v>
      </c>
      <c r="D374" s="7" t="s">
        <v>482</v>
      </c>
      <c r="E374" s="6" t="s">
        <v>152</v>
      </c>
      <c r="F374" s="7" t="s">
        <v>483</v>
      </c>
      <c r="G374" s="14" t="s">
        <v>158</v>
      </c>
      <c r="H374" s="14" t="s">
        <v>484</v>
      </c>
      <c r="I374" s="10" t="s">
        <v>162</v>
      </c>
      <c r="J374" s="10" t="s">
        <v>485</v>
      </c>
      <c r="K374" s="10">
        <v>0.78902748613495199</v>
      </c>
      <c r="L374" s="10">
        <v>6.8053729668611799E-4</v>
      </c>
      <c r="M374" s="10"/>
      <c r="N374" s="10">
        <v>1.1371188545594899</v>
      </c>
      <c r="O374" s="10">
        <v>2.4760135451328698E-3</v>
      </c>
      <c r="P374" s="10"/>
      <c r="Q374" s="10">
        <v>18753</v>
      </c>
      <c r="R374" s="10">
        <v>17407</v>
      </c>
      <c r="S374" s="10">
        <v>20000</v>
      </c>
      <c r="T374" s="10">
        <v>20000</v>
      </c>
      <c r="U374" s="11">
        <f t="shared" si="5"/>
        <v>116</v>
      </c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</row>
    <row r="375" spans="1:38" x14ac:dyDescent="0.2">
      <c r="A375" s="10" t="s">
        <v>226</v>
      </c>
      <c r="B375" s="38"/>
      <c r="C375" s="6" t="s">
        <v>144</v>
      </c>
      <c r="D375" s="7" t="s">
        <v>486</v>
      </c>
      <c r="E375" s="6" t="s">
        <v>152</v>
      </c>
      <c r="F375" s="7" t="s">
        <v>487</v>
      </c>
      <c r="G375" s="14" t="s">
        <v>158</v>
      </c>
      <c r="H375" s="14" t="s">
        <v>488</v>
      </c>
      <c r="I375" s="10" t="s">
        <v>162</v>
      </c>
      <c r="J375" s="10" t="s">
        <v>489</v>
      </c>
      <c r="K375" s="10">
        <v>0.79101589762914204</v>
      </c>
      <c r="L375" s="10">
        <v>5.1440922086148097E-4</v>
      </c>
      <c r="M375" s="10"/>
      <c r="N375" s="10">
        <v>1.15911294101533</v>
      </c>
      <c r="O375" s="10">
        <v>2.0795426003084099E-3</v>
      </c>
      <c r="P375" s="10"/>
      <c r="Q375" s="10">
        <v>18885</v>
      </c>
      <c r="R375" s="10">
        <v>17439</v>
      </c>
      <c r="S375" s="10">
        <v>20000</v>
      </c>
      <c r="T375" s="10">
        <v>20000</v>
      </c>
      <c r="U375" s="11">
        <f t="shared" si="5"/>
        <v>117</v>
      </c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</row>
    <row r="376" spans="1:38" x14ac:dyDescent="0.2">
      <c r="A376" s="10" t="s">
        <v>226</v>
      </c>
      <c r="B376" s="38"/>
      <c r="C376" s="6" t="s">
        <v>144</v>
      </c>
      <c r="D376" s="7" t="s">
        <v>490</v>
      </c>
      <c r="E376" s="6" t="s">
        <v>152</v>
      </c>
      <c r="F376" s="7" t="s">
        <v>491</v>
      </c>
      <c r="G376" s="14" t="s">
        <v>158</v>
      </c>
      <c r="H376" s="14" t="s">
        <v>492</v>
      </c>
      <c r="I376" s="10" t="s">
        <v>162</v>
      </c>
      <c r="J376" s="10" t="s">
        <v>493</v>
      </c>
      <c r="K376" s="10">
        <v>0.19472532907340001</v>
      </c>
      <c r="L376" s="10">
        <v>1.44229849613974E-3</v>
      </c>
      <c r="M376" s="10"/>
      <c r="N376" s="10">
        <v>6.3442614637000405E-2</v>
      </c>
      <c r="O376" s="10">
        <v>1.74679488092505E-3</v>
      </c>
      <c r="P376" s="10" t="s">
        <v>205</v>
      </c>
      <c r="Q376" s="10">
        <v>17178</v>
      </c>
      <c r="R376" s="10">
        <v>15752</v>
      </c>
      <c r="S376" s="10">
        <v>17416</v>
      </c>
      <c r="T376" s="10">
        <v>20000</v>
      </c>
      <c r="U376" s="11">
        <f t="shared" si="5"/>
        <v>118</v>
      </c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</row>
    <row r="377" spans="1:38" s="21" customFormat="1" x14ac:dyDescent="0.2">
      <c r="A377" s="49" t="s">
        <v>226</v>
      </c>
      <c r="B377" s="50"/>
      <c r="C377" s="45" t="s">
        <v>144</v>
      </c>
      <c r="D377" s="34" t="s">
        <v>494</v>
      </c>
      <c r="E377" s="45" t="s">
        <v>152</v>
      </c>
      <c r="F377" s="34" t="s">
        <v>495</v>
      </c>
      <c r="G377" s="22" t="s">
        <v>158</v>
      </c>
      <c r="H377" s="22" t="s">
        <v>496</v>
      </c>
      <c r="I377" s="51" t="s">
        <v>162</v>
      </c>
      <c r="J377" s="51" t="s">
        <v>497</v>
      </c>
      <c r="K377" s="51">
        <v>7.7446793354299007E-2</v>
      </c>
      <c r="L377" s="51">
        <v>1.0733170526389E-3</v>
      </c>
      <c r="M377" s="51"/>
      <c r="N377" s="51">
        <v>8.6360643940693205E-2</v>
      </c>
      <c r="O377" s="51">
        <v>1.8460269494972501E-3</v>
      </c>
      <c r="P377" s="51" t="s">
        <v>205</v>
      </c>
      <c r="Q377" s="51">
        <v>17300</v>
      </c>
      <c r="R377" s="51">
        <v>15816</v>
      </c>
      <c r="S377" s="51">
        <v>16540</v>
      </c>
      <c r="T377" s="51">
        <v>20000</v>
      </c>
      <c r="U377" s="11">
        <f t="shared" si="5"/>
        <v>119</v>
      </c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</row>
    <row r="378" spans="1:38" s="11" customFormat="1" x14ac:dyDescent="0.2">
      <c r="A378" s="18" t="s">
        <v>232</v>
      </c>
      <c r="B378" s="5" t="s">
        <v>14</v>
      </c>
      <c r="C378" s="3" t="s">
        <v>147</v>
      </c>
      <c r="D378" s="7" t="s">
        <v>546</v>
      </c>
      <c r="E378" s="3" t="s">
        <v>153</v>
      </c>
      <c r="F378" s="4" t="s">
        <v>547</v>
      </c>
      <c r="G378" s="14" t="s">
        <v>157</v>
      </c>
      <c r="H378" s="15" t="s">
        <v>548</v>
      </c>
      <c r="I378" s="11" t="s">
        <v>161</v>
      </c>
      <c r="J378" s="11" t="s">
        <v>549</v>
      </c>
      <c r="K378" s="11">
        <v>0.31399652682492701</v>
      </c>
      <c r="L378" s="11">
        <v>4.5392687745938798E-4</v>
      </c>
      <c r="N378" s="11">
        <v>0.33176344870158497</v>
      </c>
      <c r="O378" s="11">
        <v>8.3528292386532497E-4</v>
      </c>
      <c r="Q378" s="11">
        <v>16986</v>
      </c>
      <c r="R378" s="11">
        <v>17322</v>
      </c>
      <c r="S378" s="11">
        <v>20000</v>
      </c>
      <c r="T378" s="11">
        <v>20000</v>
      </c>
      <c r="U378" s="11">
        <f t="shared" si="5"/>
        <v>120</v>
      </c>
    </row>
    <row r="379" spans="1:38" s="11" customFormat="1" x14ac:dyDescent="0.2">
      <c r="A379" s="18" t="s">
        <v>232</v>
      </c>
      <c r="B379" s="5"/>
      <c r="C379" s="3" t="s">
        <v>147</v>
      </c>
      <c r="D379" s="7" t="s">
        <v>550</v>
      </c>
      <c r="E379" s="3" t="s">
        <v>153</v>
      </c>
      <c r="F379" s="4" t="s">
        <v>551</v>
      </c>
      <c r="G379" s="14" t="s">
        <v>157</v>
      </c>
      <c r="H379" s="15" t="s">
        <v>552</v>
      </c>
      <c r="I379" s="11" t="s">
        <v>161</v>
      </c>
      <c r="J379" s="11" t="s">
        <v>553</v>
      </c>
      <c r="K379" s="11">
        <v>0.19031234335894501</v>
      </c>
      <c r="L379" s="11">
        <v>5.9144630386879504E-3</v>
      </c>
      <c r="M379" s="11" t="s">
        <v>199</v>
      </c>
      <c r="N379" s="11">
        <v>6.2914202749794201E-2</v>
      </c>
      <c r="O379" s="11">
        <v>9.7662472698368196E-4</v>
      </c>
      <c r="P379" s="11" t="s">
        <v>205</v>
      </c>
      <c r="Q379" s="11">
        <v>16750</v>
      </c>
      <c r="R379" s="11">
        <v>17043</v>
      </c>
      <c r="S379" s="11">
        <v>15665</v>
      </c>
      <c r="T379" s="11">
        <v>20000</v>
      </c>
      <c r="U379" s="11">
        <f t="shared" si="5"/>
        <v>121</v>
      </c>
    </row>
    <row r="380" spans="1:38" s="27" customFormat="1" x14ac:dyDescent="0.2">
      <c r="A380" s="18" t="s">
        <v>232</v>
      </c>
      <c r="B380" s="31"/>
      <c r="C380" s="26" t="s">
        <v>147</v>
      </c>
      <c r="D380" s="35" t="s">
        <v>554</v>
      </c>
      <c r="E380" s="26" t="s">
        <v>153</v>
      </c>
      <c r="F380" s="25" t="s">
        <v>555</v>
      </c>
      <c r="G380" s="28" t="s">
        <v>157</v>
      </c>
      <c r="H380" s="29" t="s">
        <v>556</v>
      </c>
      <c r="I380" s="27" t="s">
        <v>161</v>
      </c>
      <c r="J380" s="27" t="s">
        <v>557</v>
      </c>
      <c r="K380" s="27">
        <v>0.613215010296845</v>
      </c>
      <c r="L380" s="27">
        <v>8.3995295088571693E-3</v>
      </c>
      <c r="M380" s="27" t="s">
        <v>166</v>
      </c>
      <c r="N380" s="27">
        <v>0.49198067302833598</v>
      </c>
      <c r="O380" s="27">
        <v>4.74664387181964E-3</v>
      </c>
      <c r="P380" s="27" t="s">
        <v>205</v>
      </c>
      <c r="Q380" s="33">
        <v>634</v>
      </c>
      <c r="R380" s="33">
        <v>1278</v>
      </c>
      <c r="S380" s="33">
        <v>578</v>
      </c>
      <c r="T380" s="33">
        <v>736</v>
      </c>
      <c r="U380" s="11">
        <f t="shared" si="5"/>
        <v>122</v>
      </c>
    </row>
    <row r="381" spans="1:38" x14ac:dyDescent="0.2">
      <c r="A381" s="11" t="s">
        <v>232</v>
      </c>
      <c r="B381" s="5"/>
      <c r="C381" s="3" t="s">
        <v>147</v>
      </c>
      <c r="D381" s="7" t="s">
        <v>558</v>
      </c>
      <c r="E381" s="3" t="s">
        <v>153</v>
      </c>
      <c r="F381" s="4" t="s">
        <v>559</v>
      </c>
      <c r="G381" s="14" t="s">
        <v>157</v>
      </c>
      <c r="H381" s="15" t="s">
        <v>560</v>
      </c>
      <c r="I381" s="11" t="s">
        <v>161</v>
      </c>
      <c r="J381" s="11" t="s">
        <v>561</v>
      </c>
      <c r="K381" s="11">
        <v>0.25910242715583398</v>
      </c>
      <c r="L381" s="11">
        <v>4.39278311382059E-4</v>
      </c>
      <c r="M381" s="11"/>
      <c r="N381" s="11">
        <v>0.363749688287831</v>
      </c>
      <c r="O381" s="11">
        <v>1.4949870906277301E-3</v>
      </c>
      <c r="P381" s="11"/>
      <c r="Q381" s="11">
        <v>17133</v>
      </c>
      <c r="R381" s="11">
        <v>19188</v>
      </c>
      <c r="S381" s="11">
        <v>20000</v>
      </c>
      <c r="T381" s="11">
        <v>20000</v>
      </c>
      <c r="U381" s="11">
        <f t="shared" si="5"/>
        <v>123</v>
      </c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</row>
    <row r="382" spans="1:38" x14ac:dyDescent="0.2">
      <c r="A382" s="62" t="s">
        <v>232</v>
      </c>
      <c r="B382" s="5" t="s">
        <v>14</v>
      </c>
      <c r="C382" s="6" t="s">
        <v>182</v>
      </c>
      <c r="D382" s="4" t="s">
        <v>1601</v>
      </c>
      <c r="E382" s="6" t="s">
        <v>185</v>
      </c>
      <c r="F382" s="4" t="s">
        <v>1602</v>
      </c>
      <c r="G382" s="15" t="s">
        <v>187</v>
      </c>
      <c r="H382" s="15" t="s">
        <v>1603</v>
      </c>
      <c r="I382" s="11" t="s">
        <v>161</v>
      </c>
      <c r="J382" s="11" t="s">
        <v>1215</v>
      </c>
      <c r="K382" s="11"/>
      <c r="L382" s="11"/>
      <c r="M382" s="11"/>
      <c r="N382" s="11">
        <v>0.93790156746908504</v>
      </c>
      <c r="O382" s="11">
        <v>4.1013588947841602E-3</v>
      </c>
      <c r="P382" s="11"/>
      <c r="Q382" s="11">
        <v>17646</v>
      </c>
      <c r="R382" s="11">
        <v>19299</v>
      </c>
      <c r="S382" s="11">
        <v>19724</v>
      </c>
      <c r="T382" s="11">
        <v>19614</v>
      </c>
      <c r="U382" s="11">
        <f t="shared" si="5"/>
        <v>124</v>
      </c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</row>
    <row r="383" spans="1:38" x14ac:dyDescent="0.2">
      <c r="A383" s="62" t="s">
        <v>232</v>
      </c>
      <c r="B383" s="5"/>
      <c r="C383" s="6" t="s">
        <v>182</v>
      </c>
      <c r="D383" s="4" t="s">
        <v>1604</v>
      </c>
      <c r="E383" s="6" t="s">
        <v>185</v>
      </c>
      <c r="F383" s="4" t="s">
        <v>1605</v>
      </c>
      <c r="G383" s="15" t="s">
        <v>187</v>
      </c>
      <c r="H383" s="15" t="s">
        <v>1606</v>
      </c>
      <c r="I383" s="11" t="s">
        <v>161</v>
      </c>
      <c r="J383" s="11" t="s">
        <v>557</v>
      </c>
      <c r="K383" s="11"/>
      <c r="L383" s="11"/>
      <c r="M383" s="11"/>
      <c r="N383" s="11">
        <v>0.608976542294828</v>
      </c>
      <c r="O383" s="11">
        <v>3.2780949093388699E-3</v>
      </c>
      <c r="P383" s="11"/>
      <c r="Q383" s="11">
        <v>19969</v>
      </c>
      <c r="R383" s="11">
        <v>19849</v>
      </c>
      <c r="S383" s="11">
        <v>18997</v>
      </c>
      <c r="T383" s="11">
        <v>18372</v>
      </c>
      <c r="U383" s="11">
        <f t="shared" si="5"/>
        <v>125</v>
      </c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</row>
    <row r="384" spans="1:38" s="21" customFormat="1" x14ac:dyDescent="0.2">
      <c r="A384" s="47" t="s">
        <v>232</v>
      </c>
      <c r="B384" s="30"/>
      <c r="C384" s="45" t="s">
        <v>182</v>
      </c>
      <c r="D384" s="19" t="s">
        <v>1607</v>
      </c>
      <c r="E384" s="45" t="s">
        <v>185</v>
      </c>
      <c r="F384" s="19" t="s">
        <v>1608</v>
      </c>
      <c r="G384" s="23" t="s">
        <v>187</v>
      </c>
      <c r="H384" s="23" t="s">
        <v>1609</v>
      </c>
      <c r="I384" s="21" t="s">
        <v>161</v>
      </c>
      <c r="J384" s="21" t="s">
        <v>561</v>
      </c>
      <c r="N384" s="21">
        <v>0.32472022031405501</v>
      </c>
      <c r="O384" s="21">
        <v>7.4253547470260503E-4</v>
      </c>
      <c r="Q384" s="21">
        <v>17647</v>
      </c>
      <c r="R384" s="21">
        <v>19201</v>
      </c>
      <c r="S384" s="21">
        <v>20000</v>
      </c>
      <c r="T384" s="21">
        <v>648</v>
      </c>
      <c r="U384" s="11">
        <f t="shared" si="5"/>
        <v>126</v>
      </c>
    </row>
    <row r="385" spans="1:38" s="11" customFormat="1" x14ac:dyDescent="0.2">
      <c r="A385" s="18" t="s">
        <v>308</v>
      </c>
      <c r="B385" s="5" t="s">
        <v>91</v>
      </c>
      <c r="C385" s="3" t="s">
        <v>145</v>
      </c>
      <c r="D385" s="4" t="s">
        <v>1256</v>
      </c>
      <c r="E385" s="3" t="s">
        <v>150</v>
      </c>
      <c r="F385" s="4" t="s">
        <v>1257</v>
      </c>
      <c r="G385" s="15" t="s">
        <v>190</v>
      </c>
      <c r="H385" s="15" t="s">
        <v>1928</v>
      </c>
      <c r="I385" s="11" t="s">
        <v>195</v>
      </c>
      <c r="J385" s="11" t="s">
        <v>1929</v>
      </c>
      <c r="N385" s="11">
        <v>0.61028818447086797</v>
      </c>
      <c r="O385" s="11">
        <v>1.4866775769521799E-2</v>
      </c>
      <c r="Q385" s="11">
        <v>16331</v>
      </c>
      <c r="R385" s="11">
        <v>20000</v>
      </c>
      <c r="S385" s="11">
        <v>4524</v>
      </c>
      <c r="T385" s="11">
        <v>19721</v>
      </c>
      <c r="U385" s="11">
        <f t="shared" si="5"/>
        <v>127</v>
      </c>
    </row>
    <row r="386" spans="1:38" s="11" customFormat="1" x14ac:dyDescent="0.2">
      <c r="A386" s="18" t="s">
        <v>308</v>
      </c>
      <c r="B386" s="5"/>
      <c r="C386" s="3" t="s">
        <v>145</v>
      </c>
      <c r="D386" s="4" t="s">
        <v>1258</v>
      </c>
      <c r="E386" s="3" t="s">
        <v>150</v>
      </c>
      <c r="F386" s="4" t="s">
        <v>1259</v>
      </c>
      <c r="G386" s="15" t="s">
        <v>190</v>
      </c>
      <c r="H386" s="15" t="s">
        <v>1930</v>
      </c>
      <c r="I386" s="11" t="s">
        <v>195</v>
      </c>
      <c r="J386" s="11" t="s">
        <v>1931</v>
      </c>
      <c r="N386" s="11">
        <v>0.378859742104519</v>
      </c>
      <c r="O386" s="11">
        <v>7.1469595122214897E-3</v>
      </c>
      <c r="Q386" s="11">
        <v>15875</v>
      </c>
      <c r="R386" s="11">
        <v>20000</v>
      </c>
      <c r="S386" s="11">
        <v>5067</v>
      </c>
      <c r="T386" s="11">
        <v>20000</v>
      </c>
      <c r="U386" s="11">
        <f t="shared" si="5"/>
        <v>128</v>
      </c>
    </row>
    <row r="387" spans="1:38" s="27" customFormat="1" x14ac:dyDescent="0.2">
      <c r="A387" s="18" t="s">
        <v>308</v>
      </c>
      <c r="B387" s="31"/>
      <c r="C387" s="26" t="s">
        <v>145</v>
      </c>
      <c r="D387" s="25" t="s">
        <v>1260</v>
      </c>
      <c r="E387" s="26" t="s">
        <v>150</v>
      </c>
      <c r="F387" s="25" t="s">
        <v>1261</v>
      </c>
      <c r="G387" s="29" t="s">
        <v>190</v>
      </c>
      <c r="H387" s="29" t="s">
        <v>1932</v>
      </c>
      <c r="I387" s="27" t="s">
        <v>195</v>
      </c>
      <c r="J387" s="27" t="s">
        <v>1933</v>
      </c>
      <c r="N387" s="27">
        <v>0.96967299807570995</v>
      </c>
      <c r="O387" s="27">
        <v>3.6076398173252801E-3</v>
      </c>
      <c r="Q387" s="27">
        <v>5290</v>
      </c>
      <c r="R387" s="27">
        <v>12433</v>
      </c>
      <c r="S387" s="27">
        <v>116</v>
      </c>
      <c r="T387" s="27">
        <v>20000</v>
      </c>
      <c r="U387" s="11">
        <f t="shared" ref="U387:U450" si="6">U386+1</f>
        <v>129</v>
      </c>
    </row>
    <row r="388" spans="1:38" x14ac:dyDescent="0.2">
      <c r="A388" s="11" t="s">
        <v>308</v>
      </c>
      <c r="B388" s="5"/>
      <c r="C388" s="3" t="s">
        <v>145</v>
      </c>
      <c r="D388" s="4" t="s">
        <v>1262</v>
      </c>
      <c r="E388" s="3" t="s">
        <v>150</v>
      </c>
      <c r="F388" s="4" t="s">
        <v>1263</v>
      </c>
      <c r="G388" s="15" t="s">
        <v>190</v>
      </c>
      <c r="H388" s="15" t="s">
        <v>1934</v>
      </c>
      <c r="I388" s="11" t="s">
        <v>195</v>
      </c>
      <c r="J388" s="11" t="s">
        <v>1935</v>
      </c>
      <c r="K388" s="11"/>
      <c r="L388" s="11"/>
      <c r="M388" s="11"/>
      <c r="N388" s="11">
        <v>0.997457680224617</v>
      </c>
      <c r="O388" s="11">
        <v>4.9769598083266198E-2</v>
      </c>
      <c r="P388" s="11"/>
      <c r="Q388" s="11">
        <v>7491</v>
      </c>
      <c r="R388" s="11">
        <v>16906</v>
      </c>
      <c r="S388" s="11">
        <v>681</v>
      </c>
      <c r="T388" s="11">
        <v>1065</v>
      </c>
      <c r="U388" s="11">
        <f t="shared" si="6"/>
        <v>130</v>
      </c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</row>
    <row r="389" spans="1:38" x14ac:dyDescent="0.2">
      <c r="A389" s="11" t="s">
        <v>250</v>
      </c>
      <c r="B389" s="5" t="s">
        <v>32</v>
      </c>
      <c r="C389" s="3" t="s">
        <v>148</v>
      </c>
      <c r="D389" s="4" t="s">
        <v>774</v>
      </c>
      <c r="E389" s="3" t="s">
        <v>154</v>
      </c>
      <c r="F389" s="4" t="s">
        <v>775</v>
      </c>
      <c r="G389" s="15" t="s">
        <v>167</v>
      </c>
      <c r="H389" s="15" t="s">
        <v>776</v>
      </c>
      <c r="I389" t="s">
        <v>169</v>
      </c>
      <c r="J389" t="s">
        <v>2209</v>
      </c>
      <c r="K389">
        <v>0.68018117491782604</v>
      </c>
      <c r="L389">
        <v>4.6516744703141398E-3</v>
      </c>
      <c r="M389" t="s">
        <v>173</v>
      </c>
      <c r="N389">
        <v>0.86649060209851103</v>
      </c>
      <c r="O389">
        <v>7.76228481682771E-3</v>
      </c>
      <c r="Q389">
        <v>548</v>
      </c>
      <c r="R389">
        <v>885</v>
      </c>
      <c r="S389">
        <v>207</v>
      </c>
      <c r="T389">
        <v>7794</v>
      </c>
      <c r="U389" s="11">
        <f t="shared" si="6"/>
        <v>131</v>
      </c>
    </row>
    <row r="390" spans="1:38" x14ac:dyDescent="0.2">
      <c r="A390" s="11" t="s">
        <v>250</v>
      </c>
      <c r="B390" s="5"/>
      <c r="C390" s="3" t="s">
        <v>148</v>
      </c>
      <c r="D390" s="4" t="s">
        <v>777</v>
      </c>
      <c r="E390" s="3" t="s">
        <v>154</v>
      </c>
      <c r="F390" s="4" t="s">
        <v>778</v>
      </c>
      <c r="G390" s="15" t="s">
        <v>167</v>
      </c>
      <c r="H390" s="15" t="s">
        <v>779</v>
      </c>
      <c r="I390" t="s">
        <v>169</v>
      </c>
      <c r="J390" t="s">
        <v>780</v>
      </c>
      <c r="K390">
        <v>0.75775543868927397</v>
      </c>
      <c r="L390">
        <v>1.2394678111385001E-3</v>
      </c>
      <c r="N390">
        <v>0.93954314077133205</v>
      </c>
      <c r="O390">
        <v>2.4634458647266998E-3</v>
      </c>
      <c r="Q390">
        <v>8573</v>
      </c>
      <c r="R390">
        <v>6377</v>
      </c>
      <c r="S390">
        <v>2364</v>
      </c>
      <c r="T390">
        <v>20000</v>
      </c>
      <c r="U390" s="11">
        <f t="shared" si="6"/>
        <v>132</v>
      </c>
    </row>
    <row r="391" spans="1:38" x14ac:dyDescent="0.2">
      <c r="A391" s="11" t="s">
        <v>250</v>
      </c>
      <c r="B391" s="5"/>
      <c r="C391" s="3" t="s">
        <v>148</v>
      </c>
      <c r="D391" s="4" t="s">
        <v>781</v>
      </c>
      <c r="E391" s="3" t="s">
        <v>154</v>
      </c>
      <c r="F391" s="4" t="s">
        <v>782</v>
      </c>
      <c r="G391" s="15" t="s">
        <v>167</v>
      </c>
      <c r="H391" s="15" t="s">
        <v>783</v>
      </c>
      <c r="I391" t="s">
        <v>169</v>
      </c>
      <c r="J391" t="s">
        <v>784</v>
      </c>
      <c r="K391">
        <v>0.91489476165910399</v>
      </c>
      <c r="L391">
        <v>7.6176576762458301E-4</v>
      </c>
      <c r="N391">
        <v>1.1546416165962701</v>
      </c>
      <c r="O391">
        <v>2.7156287233054501E-3</v>
      </c>
      <c r="Q391">
        <v>18326</v>
      </c>
      <c r="R391">
        <v>19531</v>
      </c>
      <c r="S391">
        <v>11817</v>
      </c>
      <c r="T391">
        <v>20000</v>
      </c>
      <c r="U391" s="11">
        <f t="shared" si="6"/>
        <v>133</v>
      </c>
    </row>
    <row r="392" spans="1:38" s="51" customFormat="1" x14ac:dyDescent="0.2">
      <c r="A392" s="18" t="s">
        <v>250</v>
      </c>
      <c r="B392" s="30"/>
      <c r="C392" s="20" t="s">
        <v>148</v>
      </c>
      <c r="D392" s="19" t="s">
        <v>785</v>
      </c>
      <c r="E392" s="20" t="s">
        <v>154</v>
      </c>
      <c r="F392" s="19" t="s">
        <v>786</v>
      </c>
      <c r="G392" s="23" t="s">
        <v>167</v>
      </c>
      <c r="H392" s="23" t="s">
        <v>787</v>
      </c>
      <c r="I392" s="21" t="s">
        <v>169</v>
      </c>
      <c r="J392" s="21" t="s">
        <v>788</v>
      </c>
      <c r="K392" s="21">
        <v>0.957427369745807</v>
      </c>
      <c r="L392" s="21">
        <v>8.0068345247849299E-4</v>
      </c>
      <c r="M392" s="21"/>
      <c r="N392" s="21">
        <v>1.1326125170169301</v>
      </c>
      <c r="O392" s="21">
        <v>1.48353497525666E-3</v>
      </c>
      <c r="P392" s="21"/>
      <c r="Q392" s="21">
        <v>17455</v>
      </c>
      <c r="R392" s="21">
        <v>18348</v>
      </c>
      <c r="S392" s="21">
        <v>7069</v>
      </c>
      <c r="T392" s="21">
        <v>20000</v>
      </c>
      <c r="U392" s="11">
        <f t="shared" si="6"/>
        <v>134</v>
      </c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</row>
    <row r="393" spans="1:38" s="10" customFormat="1" x14ac:dyDescent="0.2">
      <c r="A393" s="18" t="s">
        <v>324</v>
      </c>
      <c r="B393" s="5" t="s">
        <v>107</v>
      </c>
      <c r="C393" s="3" t="s">
        <v>181</v>
      </c>
      <c r="D393" s="4" t="s">
        <v>2112</v>
      </c>
      <c r="E393" s="3" t="s">
        <v>184</v>
      </c>
      <c r="F393" s="4" t="s">
        <v>2113</v>
      </c>
      <c r="G393" s="15" t="s">
        <v>159</v>
      </c>
      <c r="H393" s="15" t="s">
        <v>1324</v>
      </c>
      <c r="I393" s="11" t="s">
        <v>197</v>
      </c>
      <c r="J393" s="11" t="s">
        <v>2114</v>
      </c>
      <c r="K393" s="11"/>
      <c r="L393" s="11"/>
      <c r="M393" s="11"/>
      <c r="N393" s="11">
        <v>1.1487615237962601</v>
      </c>
      <c r="O393" s="11">
        <v>4.1458668904337101E-3</v>
      </c>
      <c r="P393" s="11"/>
      <c r="Q393" s="11">
        <v>20000</v>
      </c>
      <c r="R393" s="11">
        <v>20000</v>
      </c>
      <c r="S393" s="11">
        <v>8614</v>
      </c>
      <c r="T393" s="11">
        <v>304</v>
      </c>
      <c r="U393" s="11">
        <f t="shared" si="6"/>
        <v>135</v>
      </c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</row>
    <row r="394" spans="1:38" s="10" customFormat="1" x14ac:dyDescent="0.2">
      <c r="A394" s="18" t="s">
        <v>324</v>
      </c>
      <c r="B394" s="5"/>
      <c r="C394" s="3" t="s">
        <v>181</v>
      </c>
      <c r="D394" s="4" t="s">
        <v>2115</v>
      </c>
      <c r="E394" s="3" t="s">
        <v>184</v>
      </c>
      <c r="F394" s="4" t="s">
        <v>2116</v>
      </c>
      <c r="G394" s="15" t="s">
        <v>159</v>
      </c>
      <c r="H394" s="15" t="s">
        <v>1325</v>
      </c>
      <c r="I394" s="11" t="s">
        <v>197</v>
      </c>
      <c r="J394" s="11" t="s">
        <v>2117</v>
      </c>
      <c r="K394" s="11"/>
      <c r="L394" s="11"/>
      <c r="M394" s="11"/>
      <c r="N394" s="11">
        <v>1.09881196086888</v>
      </c>
      <c r="O394" s="11">
        <v>2.1043400461819499E-3</v>
      </c>
      <c r="P394" s="11"/>
      <c r="Q394" s="11">
        <v>17130</v>
      </c>
      <c r="R394" s="11">
        <v>9272</v>
      </c>
      <c r="S394" s="11">
        <v>19596</v>
      </c>
      <c r="T394" s="11">
        <v>8721</v>
      </c>
      <c r="U394" s="11">
        <f t="shared" si="6"/>
        <v>136</v>
      </c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</row>
    <row r="395" spans="1:38" s="53" customFormat="1" x14ac:dyDescent="0.2">
      <c r="A395" s="18" t="s">
        <v>324</v>
      </c>
      <c r="B395" s="31"/>
      <c r="C395" s="26" t="s">
        <v>181</v>
      </c>
      <c r="D395" s="25" t="s">
        <v>2118</v>
      </c>
      <c r="E395" s="26" t="s">
        <v>184</v>
      </c>
      <c r="F395" s="25" t="s">
        <v>2119</v>
      </c>
      <c r="G395" s="29" t="s">
        <v>159</v>
      </c>
      <c r="H395" s="29" t="s">
        <v>1326</v>
      </c>
      <c r="I395" s="27" t="s">
        <v>197</v>
      </c>
      <c r="J395" s="27" t="s">
        <v>2120</v>
      </c>
      <c r="K395" s="27"/>
      <c r="L395" s="27"/>
      <c r="M395" s="27"/>
      <c r="N395" s="27">
        <v>1.25400393037935</v>
      </c>
      <c r="O395" s="27">
        <v>2.8904721696224999E-3</v>
      </c>
      <c r="P395" s="27"/>
      <c r="Q395" s="27">
        <v>17397</v>
      </c>
      <c r="R395" s="27">
        <v>20000</v>
      </c>
      <c r="S395" s="27">
        <v>10876</v>
      </c>
      <c r="T395" s="27">
        <v>1149</v>
      </c>
      <c r="U395" s="11">
        <f t="shared" si="6"/>
        <v>137</v>
      </c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</row>
    <row r="396" spans="1:38" x14ac:dyDescent="0.2">
      <c r="A396" s="11" t="s">
        <v>324</v>
      </c>
      <c r="B396" s="5"/>
      <c r="C396" s="3" t="s">
        <v>181</v>
      </c>
      <c r="D396" s="4" t="s">
        <v>2121</v>
      </c>
      <c r="E396" s="3" t="s">
        <v>184</v>
      </c>
      <c r="F396" s="4" t="s">
        <v>2122</v>
      </c>
      <c r="G396" s="15" t="s">
        <v>159</v>
      </c>
      <c r="H396" s="15" t="s">
        <v>1327</v>
      </c>
      <c r="I396" s="11" t="s">
        <v>197</v>
      </c>
      <c r="J396" s="11" t="s">
        <v>2123</v>
      </c>
      <c r="K396" s="11"/>
      <c r="L396" s="11"/>
      <c r="M396" s="11"/>
      <c r="N396" s="11">
        <v>1.271946104722</v>
      </c>
      <c r="O396" s="11">
        <v>1.98553456359409E-3</v>
      </c>
      <c r="P396" s="11"/>
      <c r="Q396" s="11">
        <v>17263</v>
      </c>
      <c r="R396" s="11">
        <v>20000</v>
      </c>
      <c r="S396" s="11">
        <v>8258</v>
      </c>
      <c r="T396" s="11">
        <v>2592</v>
      </c>
      <c r="U396" s="11">
        <f t="shared" si="6"/>
        <v>138</v>
      </c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</row>
    <row r="397" spans="1:38" x14ac:dyDescent="0.2">
      <c r="A397" s="11" t="s">
        <v>243</v>
      </c>
      <c r="B397" s="5" t="s">
        <v>25</v>
      </c>
      <c r="C397" s="3" t="s">
        <v>148</v>
      </c>
      <c r="D397" s="4" t="s">
        <v>686</v>
      </c>
      <c r="E397" s="3" t="s">
        <v>154</v>
      </c>
      <c r="F397" s="4" t="s">
        <v>687</v>
      </c>
      <c r="G397" s="15" t="s">
        <v>156</v>
      </c>
      <c r="H397" s="15" t="s">
        <v>688</v>
      </c>
      <c r="I397" s="11" t="s">
        <v>196</v>
      </c>
      <c r="J397" s="11" t="s">
        <v>1449</v>
      </c>
      <c r="K397" s="11">
        <v>0.84128108100090904</v>
      </c>
      <c r="L397" s="11">
        <v>8.8869371878575495E-4</v>
      </c>
      <c r="M397" s="11"/>
      <c r="N397" s="11">
        <v>0.99786559211890202</v>
      </c>
      <c r="O397" s="11">
        <v>2.3462106927694898E-3</v>
      </c>
      <c r="P397" s="11"/>
      <c r="Q397" s="11">
        <v>5071</v>
      </c>
      <c r="R397" s="11">
        <v>6148</v>
      </c>
      <c r="S397" s="11">
        <v>9384</v>
      </c>
      <c r="T397" s="11">
        <v>19714</v>
      </c>
      <c r="U397" s="11">
        <f t="shared" si="6"/>
        <v>139</v>
      </c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</row>
    <row r="398" spans="1:38" x14ac:dyDescent="0.2">
      <c r="A398" s="11" t="s">
        <v>243</v>
      </c>
      <c r="B398" s="5"/>
      <c r="C398" s="3" t="s">
        <v>148</v>
      </c>
      <c r="D398" s="4" t="s">
        <v>689</v>
      </c>
      <c r="E398" s="3" t="s">
        <v>154</v>
      </c>
      <c r="F398" s="4" t="s">
        <v>690</v>
      </c>
      <c r="G398" s="15" t="s">
        <v>156</v>
      </c>
      <c r="H398" s="15" t="s">
        <v>691</v>
      </c>
      <c r="I398" s="11" t="s">
        <v>196</v>
      </c>
      <c r="J398" s="11" t="s">
        <v>1450</v>
      </c>
      <c r="K398" s="11">
        <v>0.882487102330346</v>
      </c>
      <c r="L398" s="11">
        <v>3.1732639624864299E-3</v>
      </c>
      <c r="M398" s="11"/>
      <c r="N398" s="11">
        <v>0.84460728052913903</v>
      </c>
      <c r="O398" s="11">
        <v>3.8050600997529401E-3</v>
      </c>
      <c r="P398" s="11"/>
      <c r="Q398" s="11">
        <v>10864</v>
      </c>
      <c r="R398" s="11">
        <v>20000</v>
      </c>
      <c r="S398" s="11">
        <v>1116</v>
      </c>
      <c r="T398" s="11">
        <v>20000</v>
      </c>
      <c r="U398" s="11">
        <f t="shared" si="6"/>
        <v>140</v>
      </c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</row>
    <row r="399" spans="1:38" x14ac:dyDescent="0.2">
      <c r="A399" s="11" t="s">
        <v>243</v>
      </c>
      <c r="B399" s="5"/>
      <c r="C399" s="3" t="s">
        <v>148</v>
      </c>
      <c r="D399" s="4" t="s">
        <v>692</v>
      </c>
      <c r="E399" s="3" t="s">
        <v>154</v>
      </c>
      <c r="F399" s="4" t="s">
        <v>693</v>
      </c>
      <c r="G399" s="15" t="s">
        <v>156</v>
      </c>
      <c r="H399" s="15" t="s">
        <v>694</v>
      </c>
      <c r="I399" s="11" t="s">
        <v>196</v>
      </c>
      <c r="J399" s="11" t="s">
        <v>1451</v>
      </c>
      <c r="K399" s="11">
        <v>0.81368263123670204</v>
      </c>
      <c r="L399" s="11">
        <v>2.71773654172912E-2</v>
      </c>
      <c r="M399" s="11"/>
      <c r="N399" s="11">
        <v>0.73264963879043199</v>
      </c>
      <c r="O399" s="11">
        <v>4.8258760745356101E-2</v>
      </c>
      <c r="P399" s="11" t="s">
        <v>205</v>
      </c>
      <c r="Q399" s="11">
        <v>564</v>
      </c>
      <c r="R399" s="11">
        <v>1212</v>
      </c>
      <c r="S399" s="11">
        <v>18</v>
      </c>
      <c r="T399" s="11">
        <v>19739</v>
      </c>
      <c r="U399" s="11">
        <f t="shared" si="6"/>
        <v>141</v>
      </c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</row>
    <row r="400" spans="1:38" s="21" customFormat="1" x14ac:dyDescent="0.2">
      <c r="A400" s="18" t="s">
        <v>243</v>
      </c>
      <c r="B400" s="30"/>
      <c r="C400" s="20" t="s">
        <v>148</v>
      </c>
      <c r="D400" s="19" t="s">
        <v>695</v>
      </c>
      <c r="E400" s="20" t="s">
        <v>154</v>
      </c>
      <c r="F400" s="19" t="s">
        <v>696</v>
      </c>
      <c r="G400" s="23" t="s">
        <v>156</v>
      </c>
      <c r="H400" s="23" t="s">
        <v>697</v>
      </c>
      <c r="I400" s="21" t="s">
        <v>196</v>
      </c>
      <c r="J400" s="21" t="s">
        <v>1452</v>
      </c>
      <c r="K400" s="21">
        <v>0.73275541325267601</v>
      </c>
      <c r="L400" s="21">
        <v>4.23821881465823E-3</v>
      </c>
      <c r="N400" s="21">
        <v>0.876483785201296</v>
      </c>
      <c r="O400" s="21">
        <v>4.51222016099646E-3</v>
      </c>
      <c r="P400" s="21" t="s">
        <v>204</v>
      </c>
      <c r="Q400" s="21">
        <v>1003</v>
      </c>
      <c r="R400" s="21">
        <v>4228</v>
      </c>
      <c r="S400" s="21">
        <v>387</v>
      </c>
      <c r="T400" s="21">
        <v>19245</v>
      </c>
      <c r="U400" s="11">
        <f t="shared" si="6"/>
        <v>142</v>
      </c>
    </row>
    <row r="401" spans="1:38" s="11" customFormat="1" x14ac:dyDescent="0.2">
      <c r="A401" s="49" t="s">
        <v>298</v>
      </c>
      <c r="B401" s="38" t="s">
        <v>81</v>
      </c>
      <c r="C401" s="6" t="s">
        <v>145</v>
      </c>
      <c r="D401" s="7" t="s">
        <v>1240</v>
      </c>
      <c r="E401" s="6" t="s">
        <v>150</v>
      </c>
      <c r="F401" s="7" t="s">
        <v>1241</v>
      </c>
      <c r="G401" s="14" t="s">
        <v>189</v>
      </c>
      <c r="H401" s="14" t="s">
        <v>1788</v>
      </c>
      <c r="I401" s="10" t="s">
        <v>195</v>
      </c>
      <c r="J401" s="10" t="s">
        <v>1789</v>
      </c>
      <c r="K401" s="10"/>
      <c r="L401" s="10"/>
      <c r="M401" s="10"/>
      <c r="N401" s="10">
        <v>1.0137544706917401</v>
      </c>
      <c r="O401" s="10">
        <v>1.4904199927748499E-3</v>
      </c>
      <c r="P401" s="10"/>
      <c r="Q401" s="10">
        <v>16384</v>
      </c>
      <c r="R401" s="10">
        <v>15036</v>
      </c>
      <c r="S401" s="10">
        <v>20000</v>
      </c>
      <c r="T401" s="10">
        <v>20000</v>
      </c>
      <c r="U401" s="11">
        <f t="shared" si="6"/>
        <v>143</v>
      </c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</row>
    <row r="402" spans="1:38" s="11" customFormat="1" x14ac:dyDescent="0.2">
      <c r="A402" s="49" t="s">
        <v>298</v>
      </c>
      <c r="B402" s="38"/>
      <c r="C402" s="6" t="s">
        <v>145</v>
      </c>
      <c r="D402" s="7" t="s">
        <v>1242</v>
      </c>
      <c r="E402" s="6" t="s">
        <v>150</v>
      </c>
      <c r="F402" s="7" t="s">
        <v>1243</v>
      </c>
      <c r="G402" s="14" t="s">
        <v>189</v>
      </c>
      <c r="H402" s="14" t="s">
        <v>1790</v>
      </c>
      <c r="I402" s="10" t="s">
        <v>195</v>
      </c>
      <c r="J402" s="10" t="s">
        <v>1791</v>
      </c>
      <c r="K402" s="10"/>
      <c r="L402" s="10"/>
      <c r="M402" s="10"/>
      <c r="N402" s="10">
        <v>1.0948540421030999</v>
      </c>
      <c r="O402" s="10">
        <v>1.7588702097549799E-3</v>
      </c>
      <c r="P402" s="10"/>
      <c r="Q402" s="10">
        <v>18633</v>
      </c>
      <c r="R402" s="10">
        <v>20000</v>
      </c>
      <c r="S402" s="10">
        <v>7219</v>
      </c>
      <c r="T402" s="10">
        <v>20000</v>
      </c>
      <c r="U402" s="11">
        <f t="shared" si="6"/>
        <v>144</v>
      </c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</row>
    <row r="403" spans="1:38" s="27" customFormat="1" x14ac:dyDescent="0.2">
      <c r="A403" s="49" t="s">
        <v>298</v>
      </c>
      <c r="B403" s="52"/>
      <c r="C403" s="46" t="s">
        <v>145</v>
      </c>
      <c r="D403" s="35" t="s">
        <v>1244</v>
      </c>
      <c r="E403" s="46" t="s">
        <v>150</v>
      </c>
      <c r="F403" s="35" t="s">
        <v>1245</v>
      </c>
      <c r="G403" s="28" t="s">
        <v>189</v>
      </c>
      <c r="H403" s="28" t="s">
        <v>1792</v>
      </c>
      <c r="I403" s="53" t="s">
        <v>195</v>
      </c>
      <c r="J403" s="53" t="s">
        <v>1793</v>
      </c>
      <c r="K403" s="53"/>
      <c r="L403" s="53"/>
      <c r="M403" s="53"/>
      <c r="N403" s="53">
        <v>0.30840505309142102</v>
      </c>
      <c r="O403" s="53">
        <v>2.51848723365024E-3</v>
      </c>
      <c r="P403" s="53"/>
      <c r="Q403" s="53">
        <v>17362</v>
      </c>
      <c r="R403" s="53">
        <v>20000</v>
      </c>
      <c r="S403" s="53">
        <v>5806</v>
      </c>
      <c r="T403" s="53">
        <v>10065</v>
      </c>
      <c r="U403" s="11">
        <f t="shared" si="6"/>
        <v>145</v>
      </c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</row>
    <row r="404" spans="1:38" x14ac:dyDescent="0.2">
      <c r="A404" s="10" t="s">
        <v>298</v>
      </c>
      <c r="B404" s="38"/>
      <c r="C404" s="6" t="s">
        <v>145</v>
      </c>
      <c r="D404" s="7" t="s">
        <v>1246</v>
      </c>
      <c r="E404" s="6" t="s">
        <v>150</v>
      </c>
      <c r="F404" s="7" t="s">
        <v>1247</v>
      </c>
      <c r="G404" s="14" t="s">
        <v>189</v>
      </c>
      <c r="H404" s="14" t="s">
        <v>1794</v>
      </c>
      <c r="I404" s="10" t="s">
        <v>195</v>
      </c>
      <c r="J404" s="10" t="s">
        <v>1795</v>
      </c>
      <c r="K404" s="10"/>
      <c r="L404" s="10"/>
      <c r="M404" s="10"/>
      <c r="N404" s="10">
        <v>0.844630789545884</v>
      </c>
      <c r="O404" s="10">
        <v>3.5405353338778298E-2</v>
      </c>
      <c r="P404" s="10"/>
      <c r="Q404" s="10">
        <v>20000</v>
      </c>
      <c r="R404" s="10">
        <v>20000</v>
      </c>
      <c r="S404" s="10">
        <v>3569</v>
      </c>
      <c r="T404" s="10">
        <v>7481</v>
      </c>
      <c r="U404" s="11">
        <f t="shared" si="6"/>
        <v>146</v>
      </c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</row>
    <row r="405" spans="1:38" x14ac:dyDescent="0.2">
      <c r="A405" s="11" t="s">
        <v>233</v>
      </c>
      <c r="B405" s="5" t="s">
        <v>15</v>
      </c>
      <c r="C405" s="3" t="s">
        <v>144</v>
      </c>
      <c r="D405" s="7" t="s">
        <v>562</v>
      </c>
      <c r="E405" s="3" t="s">
        <v>152</v>
      </c>
      <c r="F405" s="4" t="s">
        <v>563</v>
      </c>
      <c r="G405" s="14" t="s">
        <v>158</v>
      </c>
      <c r="H405" s="15" t="s">
        <v>564</v>
      </c>
      <c r="I405" t="s">
        <v>162</v>
      </c>
      <c r="J405" t="s">
        <v>565</v>
      </c>
      <c r="K405">
        <v>0.90230290650053302</v>
      </c>
      <c r="L405">
        <v>6.3478561065338605E-4</v>
      </c>
      <c r="N405">
        <v>0.965255809282345</v>
      </c>
      <c r="O405">
        <v>1.04671305192909E-3</v>
      </c>
      <c r="Q405">
        <v>18213</v>
      </c>
      <c r="R405">
        <v>17333</v>
      </c>
      <c r="S405">
        <v>9146</v>
      </c>
      <c r="T405">
        <v>7396</v>
      </c>
      <c r="U405" s="11">
        <f t="shared" si="6"/>
        <v>147</v>
      </c>
    </row>
    <row r="406" spans="1:38" x14ac:dyDescent="0.2">
      <c r="A406" s="11" t="s">
        <v>233</v>
      </c>
      <c r="B406" s="5"/>
      <c r="C406" s="3" t="s">
        <v>144</v>
      </c>
      <c r="D406" s="7" t="s">
        <v>566</v>
      </c>
      <c r="E406" s="3" t="s">
        <v>152</v>
      </c>
      <c r="F406" s="4" t="s">
        <v>567</v>
      </c>
      <c r="G406" s="14" t="s">
        <v>158</v>
      </c>
      <c r="H406" s="15" t="s">
        <v>568</v>
      </c>
      <c r="I406" t="s">
        <v>162</v>
      </c>
      <c r="J406" t="s">
        <v>569</v>
      </c>
      <c r="K406">
        <v>0.86910559866388704</v>
      </c>
      <c r="L406">
        <v>3.35472573087793E-4</v>
      </c>
      <c r="N406">
        <v>0.89249240673991803</v>
      </c>
      <c r="O406">
        <v>5.8257254405352603E-4</v>
      </c>
      <c r="Q406">
        <v>17989</v>
      </c>
      <c r="R406">
        <v>17487</v>
      </c>
      <c r="S406">
        <v>8423</v>
      </c>
      <c r="T406">
        <v>17687</v>
      </c>
      <c r="U406" s="11">
        <f t="shared" si="6"/>
        <v>148</v>
      </c>
    </row>
    <row r="407" spans="1:38" x14ac:dyDescent="0.2">
      <c r="A407" s="11" t="s">
        <v>233</v>
      </c>
      <c r="B407" s="5"/>
      <c r="C407" s="3" t="s">
        <v>144</v>
      </c>
      <c r="D407" s="7" t="s">
        <v>570</v>
      </c>
      <c r="E407" s="3" t="s">
        <v>152</v>
      </c>
      <c r="F407" s="4" t="s">
        <v>571</v>
      </c>
      <c r="G407" s="14" t="s">
        <v>158</v>
      </c>
      <c r="H407" s="15" t="s">
        <v>572</v>
      </c>
      <c r="I407" t="s">
        <v>162</v>
      </c>
      <c r="J407" t="s">
        <v>573</v>
      </c>
      <c r="K407">
        <v>0.85982249629698304</v>
      </c>
      <c r="L407">
        <v>5.7872796023260905E-4</v>
      </c>
      <c r="N407">
        <v>1.0154700273283199</v>
      </c>
      <c r="O407">
        <v>1.61960097575112E-3</v>
      </c>
      <c r="Q407">
        <v>18886</v>
      </c>
      <c r="R407">
        <v>17420</v>
      </c>
      <c r="S407">
        <v>5738</v>
      </c>
      <c r="T407">
        <v>6490</v>
      </c>
      <c r="U407" s="11">
        <f t="shared" si="6"/>
        <v>149</v>
      </c>
    </row>
    <row r="408" spans="1:38" s="21" customFormat="1" x14ac:dyDescent="0.2">
      <c r="A408" s="18" t="s">
        <v>233</v>
      </c>
      <c r="B408" s="30"/>
      <c r="C408" s="20" t="s">
        <v>144</v>
      </c>
      <c r="D408" s="34" t="s">
        <v>574</v>
      </c>
      <c r="E408" s="20" t="s">
        <v>152</v>
      </c>
      <c r="F408" s="19" t="s">
        <v>575</v>
      </c>
      <c r="G408" s="22" t="s">
        <v>158</v>
      </c>
      <c r="H408" s="23" t="s">
        <v>576</v>
      </c>
      <c r="I408" s="21" t="s">
        <v>162</v>
      </c>
      <c r="J408" s="21" t="s">
        <v>577</v>
      </c>
      <c r="K408" s="21">
        <v>0.91099493338562598</v>
      </c>
      <c r="L408" s="21">
        <v>6.5623735054376204E-4</v>
      </c>
      <c r="N408" s="21">
        <v>0.97440570605374299</v>
      </c>
      <c r="O408" s="21">
        <v>1.31215975002638E-3</v>
      </c>
      <c r="Q408" s="21">
        <v>17137</v>
      </c>
      <c r="R408" s="21">
        <v>14632</v>
      </c>
      <c r="S408" s="21">
        <v>20000</v>
      </c>
      <c r="T408" s="21">
        <v>17975</v>
      </c>
      <c r="U408" s="11">
        <f t="shared" si="6"/>
        <v>150</v>
      </c>
    </row>
    <row r="409" spans="1:38" s="11" customFormat="1" x14ac:dyDescent="0.2">
      <c r="A409" s="18" t="s">
        <v>275</v>
      </c>
      <c r="B409" s="5" t="s">
        <v>57</v>
      </c>
      <c r="C409" s="3" t="s">
        <v>181</v>
      </c>
      <c r="D409" s="4" t="s">
        <v>1501</v>
      </c>
      <c r="E409" s="3" t="s">
        <v>184</v>
      </c>
      <c r="F409" s="4" t="s">
        <v>1502</v>
      </c>
      <c r="G409" s="15" t="s">
        <v>168</v>
      </c>
      <c r="H409" s="15" t="s">
        <v>1140</v>
      </c>
      <c r="I409" t="s">
        <v>192</v>
      </c>
      <c r="J409" t="s">
        <v>1503</v>
      </c>
      <c r="K409"/>
      <c r="L409"/>
      <c r="M409"/>
      <c r="N409">
        <v>1.11570761137026</v>
      </c>
      <c r="O409">
        <v>1.9098290916489001E-3</v>
      </c>
      <c r="P409"/>
      <c r="Q409">
        <v>17470</v>
      </c>
      <c r="R409">
        <v>18569</v>
      </c>
      <c r="S409">
        <v>394</v>
      </c>
      <c r="T409">
        <v>947</v>
      </c>
      <c r="U409" s="11">
        <f t="shared" si="6"/>
        <v>151</v>
      </c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1:38" s="11" customFormat="1" x14ac:dyDescent="0.2">
      <c r="A410" s="18" t="s">
        <v>275</v>
      </c>
      <c r="B410" s="5"/>
      <c r="C410" s="3" t="s">
        <v>181</v>
      </c>
      <c r="D410" s="4" t="s">
        <v>1504</v>
      </c>
      <c r="E410" s="3" t="s">
        <v>184</v>
      </c>
      <c r="F410" s="4" t="s">
        <v>1505</v>
      </c>
      <c r="G410" s="15" t="s">
        <v>168</v>
      </c>
      <c r="H410" s="15" t="s">
        <v>1141</v>
      </c>
      <c r="I410" t="s">
        <v>192</v>
      </c>
      <c r="J410" t="s">
        <v>1506</v>
      </c>
      <c r="K410"/>
      <c r="L410"/>
      <c r="M410"/>
      <c r="N410">
        <v>1.0719286699959401</v>
      </c>
      <c r="O410">
        <v>2.6017316129555899E-3</v>
      </c>
      <c r="P410"/>
      <c r="Q410">
        <v>16370</v>
      </c>
      <c r="R410">
        <v>18177</v>
      </c>
      <c r="S410">
        <v>9054</v>
      </c>
      <c r="T410">
        <v>1453</v>
      </c>
      <c r="U410" s="11">
        <f t="shared" si="6"/>
        <v>152</v>
      </c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1:38" s="27" customFormat="1" x14ac:dyDescent="0.2">
      <c r="A411" s="18" t="s">
        <v>275</v>
      </c>
      <c r="B411" s="31"/>
      <c r="C411" s="26" t="s">
        <v>181</v>
      </c>
      <c r="D411" s="25" t="s">
        <v>1507</v>
      </c>
      <c r="E411" s="26" t="s">
        <v>184</v>
      </c>
      <c r="F411" s="25" t="s">
        <v>1508</v>
      </c>
      <c r="G411" s="29" t="s">
        <v>168</v>
      </c>
      <c r="H411" s="29" t="s">
        <v>1142</v>
      </c>
      <c r="I411" s="27" t="s">
        <v>192</v>
      </c>
      <c r="J411" s="27" t="s">
        <v>1509</v>
      </c>
      <c r="N411" s="27">
        <v>1.1953836407402001</v>
      </c>
      <c r="O411" s="27">
        <v>2.1837400769585198E-3</v>
      </c>
      <c r="Q411" s="27">
        <v>19881</v>
      </c>
      <c r="R411" s="27">
        <v>14748</v>
      </c>
      <c r="S411" s="27">
        <v>20000</v>
      </c>
      <c r="T411" s="27">
        <v>20000</v>
      </c>
      <c r="U411" s="11">
        <f t="shared" si="6"/>
        <v>153</v>
      </c>
    </row>
    <row r="412" spans="1:38" x14ac:dyDescent="0.2">
      <c r="A412" s="11" t="s">
        <v>275</v>
      </c>
      <c r="B412" s="5"/>
      <c r="C412" s="3" t="s">
        <v>181</v>
      </c>
      <c r="D412" s="4" t="s">
        <v>1510</v>
      </c>
      <c r="E412" s="3" t="s">
        <v>184</v>
      </c>
      <c r="F412" s="4" t="s">
        <v>1511</v>
      </c>
      <c r="G412" s="15" t="s">
        <v>168</v>
      </c>
      <c r="H412" s="15" t="s">
        <v>1143</v>
      </c>
      <c r="I412" t="s">
        <v>192</v>
      </c>
      <c r="J412" t="s">
        <v>1512</v>
      </c>
      <c r="N412">
        <v>1.1803978001136</v>
      </c>
      <c r="O412">
        <v>2.4475300171600601E-3</v>
      </c>
      <c r="Q412">
        <v>17921</v>
      </c>
      <c r="R412">
        <v>20000</v>
      </c>
      <c r="S412">
        <v>15198</v>
      </c>
      <c r="T412">
        <v>20000</v>
      </c>
      <c r="U412" s="11">
        <f t="shared" si="6"/>
        <v>154</v>
      </c>
    </row>
    <row r="413" spans="1:38" x14ac:dyDescent="0.2">
      <c r="A413" s="11" t="s">
        <v>276</v>
      </c>
      <c r="B413" s="5" t="s">
        <v>58</v>
      </c>
      <c r="C413" s="3" t="s">
        <v>171</v>
      </c>
      <c r="D413" s="4" t="s">
        <v>1144</v>
      </c>
      <c r="E413" s="3" t="s">
        <v>172</v>
      </c>
      <c r="F413" s="4" t="s">
        <v>1145</v>
      </c>
      <c r="G413" s="15" t="s">
        <v>168</v>
      </c>
      <c r="H413" s="15" t="s">
        <v>1146</v>
      </c>
      <c r="I413" s="11" t="s">
        <v>192</v>
      </c>
      <c r="J413" s="11" t="s">
        <v>1513</v>
      </c>
      <c r="K413" s="11"/>
      <c r="L413" s="11"/>
      <c r="M413" s="11"/>
      <c r="N413" s="11">
        <v>0.91294100549582302</v>
      </c>
      <c r="O413" s="11">
        <v>1.71173781568237E-3</v>
      </c>
      <c r="P413" s="11"/>
      <c r="Q413" s="11">
        <v>17937</v>
      </c>
      <c r="R413" s="11">
        <v>20000</v>
      </c>
      <c r="S413" s="11">
        <v>20000</v>
      </c>
      <c r="T413" s="11">
        <v>20000</v>
      </c>
      <c r="U413" s="11">
        <f t="shared" si="6"/>
        <v>155</v>
      </c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</row>
    <row r="414" spans="1:38" x14ac:dyDescent="0.2">
      <c r="A414" s="11" t="s">
        <v>276</v>
      </c>
      <c r="B414" s="5"/>
      <c r="C414" s="3" t="s">
        <v>171</v>
      </c>
      <c r="D414" s="4" t="s">
        <v>1147</v>
      </c>
      <c r="E414" s="3" t="s">
        <v>172</v>
      </c>
      <c r="F414" s="4" t="s">
        <v>1148</v>
      </c>
      <c r="G414" s="15" t="s">
        <v>168</v>
      </c>
      <c r="H414" s="15" t="s">
        <v>1149</v>
      </c>
      <c r="I414" s="11" t="s">
        <v>192</v>
      </c>
      <c r="J414" s="11" t="s">
        <v>1514</v>
      </c>
      <c r="K414" s="11"/>
      <c r="L414" s="11"/>
      <c r="M414" s="11"/>
      <c r="N414" s="11">
        <v>1.1653017100096099</v>
      </c>
      <c r="O414" s="11">
        <v>2.1315602550531498E-3</v>
      </c>
      <c r="P414" s="11"/>
      <c r="Q414" s="11">
        <v>17586</v>
      </c>
      <c r="R414" s="11">
        <v>9209</v>
      </c>
      <c r="S414" s="11">
        <v>20000</v>
      </c>
      <c r="T414" s="11">
        <v>20000</v>
      </c>
      <c r="U414" s="11">
        <f t="shared" si="6"/>
        <v>156</v>
      </c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</row>
    <row r="415" spans="1:38" x14ac:dyDescent="0.2">
      <c r="A415" s="11" t="s">
        <v>276</v>
      </c>
      <c r="B415" s="5"/>
      <c r="C415" s="3" t="s">
        <v>171</v>
      </c>
      <c r="D415" s="4" t="s">
        <v>1150</v>
      </c>
      <c r="E415" s="3" t="s">
        <v>172</v>
      </c>
      <c r="F415" s="4" t="s">
        <v>1151</v>
      </c>
      <c r="G415" s="15" t="s">
        <v>168</v>
      </c>
      <c r="H415" s="15" t="s">
        <v>1152</v>
      </c>
      <c r="I415" s="11" t="s">
        <v>192</v>
      </c>
      <c r="J415" s="11" t="s">
        <v>1515</v>
      </c>
      <c r="K415" s="11"/>
      <c r="L415" s="11"/>
      <c r="M415" s="11"/>
      <c r="N415" s="11">
        <v>0.54959606067000799</v>
      </c>
      <c r="O415" s="11">
        <v>2.0479603136689599E-3</v>
      </c>
      <c r="P415" s="11"/>
      <c r="Q415" s="11">
        <v>18400</v>
      </c>
      <c r="R415" s="11">
        <v>20000</v>
      </c>
      <c r="S415" s="11">
        <v>20000</v>
      </c>
      <c r="T415" s="11">
        <v>20000</v>
      </c>
      <c r="U415" s="11">
        <f t="shared" si="6"/>
        <v>157</v>
      </c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</row>
    <row r="416" spans="1:38" s="21" customFormat="1" x14ac:dyDescent="0.2">
      <c r="A416" s="18" t="s">
        <v>276</v>
      </c>
      <c r="B416" s="30"/>
      <c r="C416" s="20" t="s">
        <v>171</v>
      </c>
      <c r="D416" s="19" t="s">
        <v>1153</v>
      </c>
      <c r="E416" s="20" t="s">
        <v>172</v>
      </c>
      <c r="F416" s="19" t="s">
        <v>1154</v>
      </c>
      <c r="G416" s="23" t="s">
        <v>168</v>
      </c>
      <c r="H416" s="23" t="s">
        <v>1155</v>
      </c>
      <c r="I416" s="21" t="s">
        <v>192</v>
      </c>
      <c r="J416" s="21" t="s">
        <v>1516</v>
      </c>
      <c r="N416" s="21">
        <v>0.61243163478098495</v>
      </c>
      <c r="O416" s="21">
        <v>3.4255471558661899E-3</v>
      </c>
      <c r="Q416" s="21">
        <v>10097</v>
      </c>
      <c r="R416" s="21">
        <v>14412</v>
      </c>
      <c r="S416" s="21">
        <v>20000</v>
      </c>
      <c r="T416" s="21">
        <v>20000</v>
      </c>
      <c r="U416" s="11">
        <f t="shared" si="6"/>
        <v>158</v>
      </c>
    </row>
    <row r="417" spans="1:38" s="11" customFormat="1" x14ac:dyDescent="0.2">
      <c r="A417" s="18" t="s">
        <v>261</v>
      </c>
      <c r="B417" s="5" t="s">
        <v>43</v>
      </c>
      <c r="C417" s="3" t="s">
        <v>171</v>
      </c>
      <c r="D417" s="4" t="s">
        <v>948</v>
      </c>
      <c r="E417" s="3" t="s">
        <v>172</v>
      </c>
      <c r="F417" s="4" t="s">
        <v>949</v>
      </c>
      <c r="G417" s="15" t="s">
        <v>168</v>
      </c>
      <c r="H417" s="15" t="s">
        <v>950</v>
      </c>
      <c r="I417" t="s">
        <v>170</v>
      </c>
      <c r="J417" t="s">
        <v>951</v>
      </c>
      <c r="K417">
        <v>0.95530913634861803</v>
      </c>
      <c r="L417">
        <v>5.9656335600794398E-4</v>
      </c>
      <c r="M417"/>
      <c r="N417">
        <v>1.2488907096177699</v>
      </c>
      <c r="O417">
        <v>1.95845823851021E-3</v>
      </c>
      <c r="P417"/>
      <c r="Q417">
        <v>19490</v>
      </c>
      <c r="R417">
        <v>20000</v>
      </c>
      <c r="S417">
        <v>20000</v>
      </c>
      <c r="T417">
        <v>20000</v>
      </c>
      <c r="U417" s="11">
        <f t="shared" si="6"/>
        <v>159</v>
      </c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</row>
    <row r="418" spans="1:38" s="11" customFormat="1" x14ac:dyDescent="0.2">
      <c r="A418" s="18" t="s">
        <v>261</v>
      </c>
      <c r="B418" s="5"/>
      <c r="C418" s="3" t="s">
        <v>171</v>
      </c>
      <c r="D418" s="4" t="s">
        <v>952</v>
      </c>
      <c r="E418" s="3" t="s">
        <v>172</v>
      </c>
      <c r="F418" s="4" t="s">
        <v>953</v>
      </c>
      <c r="G418" s="15" t="s">
        <v>168</v>
      </c>
      <c r="H418" s="15" t="s">
        <v>954</v>
      </c>
      <c r="I418" t="s">
        <v>170</v>
      </c>
      <c r="J418" t="s">
        <v>955</v>
      </c>
      <c r="K418">
        <v>0.220450945232923</v>
      </c>
      <c r="L418">
        <v>1.21512188181001E-3</v>
      </c>
      <c r="M418"/>
      <c r="N418">
        <v>0.88355633431223002</v>
      </c>
      <c r="O418">
        <v>2.54533491302003E-3</v>
      </c>
      <c r="P418"/>
      <c r="Q418">
        <v>19439</v>
      </c>
      <c r="R418">
        <v>20000</v>
      </c>
      <c r="S418">
        <v>18486</v>
      </c>
      <c r="T418">
        <v>20000</v>
      </c>
      <c r="U418" s="11">
        <f t="shared" si="6"/>
        <v>160</v>
      </c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</row>
    <row r="419" spans="1:38" s="27" customFormat="1" x14ac:dyDescent="0.2">
      <c r="A419" s="18" t="s">
        <v>261</v>
      </c>
      <c r="B419" s="31"/>
      <c r="C419" s="26" t="s">
        <v>171</v>
      </c>
      <c r="D419" s="25" t="s">
        <v>956</v>
      </c>
      <c r="E419" s="26" t="s">
        <v>172</v>
      </c>
      <c r="F419" s="25" t="s">
        <v>957</v>
      </c>
      <c r="G419" s="29" t="s">
        <v>168</v>
      </c>
      <c r="H419" s="29" t="s">
        <v>958</v>
      </c>
      <c r="I419" s="27" t="s">
        <v>170</v>
      </c>
      <c r="J419" s="27" t="s">
        <v>959</v>
      </c>
      <c r="K419" s="27">
        <v>0.87571433807472299</v>
      </c>
      <c r="L419" s="27">
        <v>6.0069854072362298E-4</v>
      </c>
      <c r="N419" s="27">
        <v>1.0891233618937901</v>
      </c>
      <c r="O419" s="27">
        <v>1.93465748901626E-3</v>
      </c>
      <c r="Q419" s="27">
        <v>17473</v>
      </c>
      <c r="R419" s="27">
        <v>20000</v>
      </c>
      <c r="S419" s="27">
        <v>20000</v>
      </c>
      <c r="T419" s="27">
        <v>20000</v>
      </c>
      <c r="U419" s="11">
        <f t="shared" si="6"/>
        <v>161</v>
      </c>
    </row>
    <row r="420" spans="1:38" x14ac:dyDescent="0.2">
      <c r="A420" s="11" t="s">
        <v>261</v>
      </c>
      <c r="B420" s="5"/>
      <c r="C420" s="3" t="s">
        <v>171</v>
      </c>
      <c r="D420" s="4" t="s">
        <v>960</v>
      </c>
      <c r="E420" s="3" t="s">
        <v>172</v>
      </c>
      <c r="F420" s="4" t="s">
        <v>961</v>
      </c>
      <c r="G420" s="15" t="s">
        <v>168</v>
      </c>
      <c r="H420" s="15" t="s">
        <v>962</v>
      </c>
      <c r="I420" t="s">
        <v>170</v>
      </c>
      <c r="J420" t="s">
        <v>963</v>
      </c>
      <c r="K420">
        <v>0.94750643995543804</v>
      </c>
      <c r="L420">
        <v>4.2671847550424002E-4</v>
      </c>
      <c r="N420">
        <v>0.97182957197728403</v>
      </c>
      <c r="O420">
        <v>4.9951464612854005E-4</v>
      </c>
      <c r="Q420">
        <v>14962</v>
      </c>
      <c r="R420">
        <v>15198</v>
      </c>
      <c r="S420">
        <v>20000</v>
      </c>
      <c r="T420">
        <v>20000</v>
      </c>
      <c r="U420" s="11">
        <f t="shared" si="6"/>
        <v>162</v>
      </c>
    </row>
    <row r="421" spans="1:38" x14ac:dyDescent="0.2">
      <c r="A421" s="11" t="s">
        <v>252</v>
      </c>
      <c r="B421" s="5" t="s">
        <v>34</v>
      </c>
      <c r="C421" s="3" t="s">
        <v>171</v>
      </c>
      <c r="D421" s="4" t="s">
        <v>805</v>
      </c>
      <c r="E421" s="3" t="s">
        <v>172</v>
      </c>
      <c r="F421" s="4" t="s">
        <v>806</v>
      </c>
      <c r="G421" s="15" t="s">
        <v>167</v>
      </c>
      <c r="H421" s="15" t="s">
        <v>807</v>
      </c>
      <c r="I421" t="s">
        <v>169</v>
      </c>
      <c r="J421" t="s">
        <v>808</v>
      </c>
      <c r="K421">
        <v>0.96321860645905399</v>
      </c>
      <c r="L421">
        <v>7.4695815640770399E-4</v>
      </c>
      <c r="N421">
        <v>1.1474116950181701</v>
      </c>
      <c r="O421">
        <v>1.93145569980409E-3</v>
      </c>
      <c r="Q421">
        <v>17648</v>
      </c>
      <c r="R421">
        <v>19665</v>
      </c>
      <c r="S421">
        <v>19551</v>
      </c>
      <c r="T421">
        <v>20000</v>
      </c>
      <c r="U421" s="11">
        <f t="shared" si="6"/>
        <v>163</v>
      </c>
    </row>
    <row r="422" spans="1:38" x14ac:dyDescent="0.2">
      <c r="A422" s="11" t="s">
        <v>252</v>
      </c>
      <c r="B422" s="5"/>
      <c r="C422" s="3" t="s">
        <v>171</v>
      </c>
      <c r="D422" s="4" t="s">
        <v>809</v>
      </c>
      <c r="E422" s="3" t="s">
        <v>172</v>
      </c>
      <c r="F422" s="4" t="s">
        <v>810</v>
      </c>
      <c r="G422" s="15" t="s">
        <v>167</v>
      </c>
      <c r="H422" s="15" t="s">
        <v>811</v>
      </c>
      <c r="I422" t="s">
        <v>169</v>
      </c>
      <c r="J422" t="s">
        <v>812</v>
      </c>
      <c r="K422">
        <v>0.95829549837303996</v>
      </c>
      <c r="L422">
        <v>1.1949066070270501E-3</v>
      </c>
      <c r="N422">
        <v>0.98634930385498698</v>
      </c>
      <c r="O422">
        <v>4.6023442388726498E-4</v>
      </c>
      <c r="Q422">
        <v>20000</v>
      </c>
      <c r="R422">
        <v>14426</v>
      </c>
      <c r="S422">
        <v>6572</v>
      </c>
      <c r="T422">
        <v>20000</v>
      </c>
      <c r="U422" s="11">
        <f t="shared" si="6"/>
        <v>164</v>
      </c>
    </row>
    <row r="423" spans="1:38" x14ac:dyDescent="0.2">
      <c r="A423" s="11" t="s">
        <v>252</v>
      </c>
      <c r="B423" s="5"/>
      <c r="C423" s="3" t="s">
        <v>171</v>
      </c>
      <c r="D423" s="4" t="s">
        <v>813</v>
      </c>
      <c r="E423" s="3" t="s">
        <v>172</v>
      </c>
      <c r="F423" s="4" t="s">
        <v>814</v>
      </c>
      <c r="G423" s="15" t="s">
        <v>167</v>
      </c>
      <c r="H423" s="15" t="s">
        <v>815</v>
      </c>
      <c r="I423" t="s">
        <v>169</v>
      </c>
      <c r="J423" t="s">
        <v>816</v>
      </c>
      <c r="K423">
        <v>0.93236034569452897</v>
      </c>
      <c r="L423">
        <v>5.2319615644171198E-4</v>
      </c>
      <c r="N423">
        <v>1.13654715896998</v>
      </c>
      <c r="O423">
        <v>1.8299538264031599E-3</v>
      </c>
      <c r="Q423">
        <v>17191</v>
      </c>
      <c r="R423">
        <v>19124</v>
      </c>
      <c r="S423">
        <v>20000</v>
      </c>
      <c r="T423">
        <v>20000</v>
      </c>
      <c r="U423" s="11">
        <f t="shared" si="6"/>
        <v>165</v>
      </c>
    </row>
    <row r="424" spans="1:38" s="21" customFormat="1" x14ac:dyDescent="0.2">
      <c r="A424" s="18" t="s">
        <v>252</v>
      </c>
      <c r="B424" s="30"/>
      <c r="C424" s="20" t="s">
        <v>171</v>
      </c>
      <c r="D424" s="19" t="s">
        <v>817</v>
      </c>
      <c r="E424" s="20" t="s">
        <v>172</v>
      </c>
      <c r="F424" s="19" t="s">
        <v>818</v>
      </c>
      <c r="G424" s="23" t="s">
        <v>167</v>
      </c>
      <c r="H424" s="23" t="s">
        <v>819</v>
      </c>
      <c r="I424" s="21" t="s">
        <v>169</v>
      </c>
      <c r="J424" s="21" t="s">
        <v>820</v>
      </c>
      <c r="K424" s="21">
        <v>0.88168305400568803</v>
      </c>
      <c r="L424" s="21">
        <v>1.4450227662107301E-3</v>
      </c>
      <c r="N424" s="21">
        <v>1.0020305929002999</v>
      </c>
      <c r="O424" s="21">
        <v>2.7435293908800499E-3</v>
      </c>
      <c r="Q424" s="21">
        <v>17141</v>
      </c>
      <c r="R424" s="21">
        <v>17401</v>
      </c>
      <c r="S424" s="21">
        <v>3060</v>
      </c>
      <c r="T424" s="21">
        <v>817</v>
      </c>
      <c r="U424" s="11">
        <f t="shared" si="6"/>
        <v>166</v>
      </c>
    </row>
    <row r="425" spans="1:38" s="11" customFormat="1" x14ac:dyDescent="0.2">
      <c r="A425" s="18" t="s">
        <v>223</v>
      </c>
      <c r="B425" s="4" t="s">
        <v>5</v>
      </c>
      <c r="C425" s="3" t="s">
        <v>147</v>
      </c>
      <c r="D425" s="4" t="s">
        <v>358</v>
      </c>
      <c r="E425" s="3" t="s">
        <v>153</v>
      </c>
      <c r="F425" s="4" t="s">
        <v>359</v>
      </c>
      <c r="G425" s="14" t="s">
        <v>158</v>
      </c>
      <c r="H425" s="15" t="s">
        <v>360</v>
      </c>
      <c r="I425" s="11" t="s">
        <v>162</v>
      </c>
      <c r="J425" s="11" t="s">
        <v>361</v>
      </c>
      <c r="N425" s="11">
        <v>0.903569815494908</v>
      </c>
      <c r="O425" s="11">
        <v>1.4744022950561001E-3</v>
      </c>
      <c r="U425" s="11">
        <f t="shared" si="6"/>
        <v>167</v>
      </c>
    </row>
    <row r="426" spans="1:38" s="11" customFormat="1" x14ac:dyDescent="0.2">
      <c r="A426" s="18" t="s">
        <v>223</v>
      </c>
      <c r="B426" s="4"/>
      <c r="C426" s="3" t="s">
        <v>147</v>
      </c>
      <c r="D426" s="4" t="s">
        <v>362</v>
      </c>
      <c r="E426" s="3" t="s">
        <v>153</v>
      </c>
      <c r="F426" s="4" t="s">
        <v>363</v>
      </c>
      <c r="G426" s="14" t="s">
        <v>158</v>
      </c>
      <c r="H426" s="15" t="s">
        <v>364</v>
      </c>
      <c r="I426" s="11" t="s">
        <v>162</v>
      </c>
      <c r="J426" s="11" t="s">
        <v>365</v>
      </c>
      <c r="N426" s="11">
        <v>0.756526373455641</v>
      </c>
      <c r="O426" s="11">
        <v>2.0456752489400498E-3</v>
      </c>
      <c r="U426" s="11">
        <f t="shared" si="6"/>
        <v>168</v>
      </c>
    </row>
    <row r="427" spans="1:38" s="27" customFormat="1" x14ac:dyDescent="0.2">
      <c r="A427" s="18" t="s">
        <v>223</v>
      </c>
      <c r="B427" s="25"/>
      <c r="C427" s="26" t="s">
        <v>147</v>
      </c>
      <c r="D427" s="25" t="s">
        <v>366</v>
      </c>
      <c r="E427" s="26" t="s">
        <v>153</v>
      </c>
      <c r="F427" s="25" t="s">
        <v>367</v>
      </c>
      <c r="G427" s="28" t="s">
        <v>158</v>
      </c>
      <c r="H427" s="29" t="s">
        <v>368</v>
      </c>
      <c r="I427" s="27" t="s">
        <v>162</v>
      </c>
      <c r="J427" s="27" t="s">
        <v>369</v>
      </c>
      <c r="N427" s="27">
        <v>1.0203396540188401</v>
      </c>
      <c r="O427" s="27">
        <v>1.8063799515001899E-3</v>
      </c>
      <c r="U427" s="11">
        <f t="shared" si="6"/>
        <v>169</v>
      </c>
    </row>
    <row r="428" spans="1:38" x14ac:dyDescent="0.2">
      <c r="A428" s="11" t="s">
        <v>223</v>
      </c>
      <c r="C428" s="3" t="s">
        <v>147</v>
      </c>
      <c r="D428" s="4" t="s">
        <v>370</v>
      </c>
      <c r="E428" s="3" t="s">
        <v>153</v>
      </c>
      <c r="F428" s="4" t="s">
        <v>371</v>
      </c>
      <c r="G428" s="14" t="s">
        <v>158</v>
      </c>
      <c r="H428" s="15" t="s">
        <v>372</v>
      </c>
      <c r="I428" s="11" t="s">
        <v>162</v>
      </c>
      <c r="J428" s="11" t="s">
        <v>373</v>
      </c>
      <c r="K428" s="11"/>
      <c r="L428" s="11"/>
      <c r="M428" s="11"/>
      <c r="N428" s="11">
        <v>1.0670548629622401</v>
      </c>
      <c r="O428" s="11">
        <v>2.0513040147990698E-3</v>
      </c>
      <c r="P428" s="11"/>
      <c r="Q428" s="11"/>
      <c r="R428" s="11"/>
      <c r="S428" s="11"/>
      <c r="T428" s="11"/>
      <c r="U428" s="11">
        <f t="shared" si="6"/>
        <v>170</v>
      </c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</row>
    <row r="429" spans="1:38" x14ac:dyDescent="0.2">
      <c r="A429" s="11" t="s">
        <v>223</v>
      </c>
      <c r="B429" s="5"/>
      <c r="C429" s="3" t="s">
        <v>146</v>
      </c>
      <c r="D429" s="4" t="s">
        <v>374</v>
      </c>
      <c r="E429" s="3" t="s">
        <v>151</v>
      </c>
      <c r="F429" s="4" t="s">
        <v>375</v>
      </c>
      <c r="G429" s="14" t="s">
        <v>157</v>
      </c>
      <c r="H429" s="15" t="s">
        <v>376</v>
      </c>
      <c r="I429" s="10" t="s">
        <v>161</v>
      </c>
      <c r="J429" t="s">
        <v>377</v>
      </c>
      <c r="K429">
        <v>0.745932243822094</v>
      </c>
      <c r="L429">
        <v>6.4697396990019305E-4</v>
      </c>
      <c r="N429" s="11">
        <v>0.838695036497349</v>
      </c>
      <c r="O429" s="11">
        <v>1.1558076065532E-3</v>
      </c>
      <c r="Q429">
        <v>17863</v>
      </c>
      <c r="R429">
        <v>19089</v>
      </c>
      <c r="S429">
        <v>20000</v>
      </c>
      <c r="T429">
        <v>20000</v>
      </c>
      <c r="U429" s="11">
        <f t="shared" si="6"/>
        <v>171</v>
      </c>
    </row>
    <row r="430" spans="1:38" x14ac:dyDescent="0.2">
      <c r="A430" s="11" t="s">
        <v>223</v>
      </c>
      <c r="C430" s="3" t="s">
        <v>146</v>
      </c>
      <c r="D430" s="4" t="s">
        <v>378</v>
      </c>
      <c r="E430" s="3" t="s">
        <v>151</v>
      </c>
      <c r="F430" s="4" t="s">
        <v>379</v>
      </c>
      <c r="G430" s="14" t="s">
        <v>157</v>
      </c>
      <c r="H430" s="15" t="s">
        <v>380</v>
      </c>
      <c r="I430" s="10" t="s">
        <v>161</v>
      </c>
      <c r="J430" t="s">
        <v>381</v>
      </c>
      <c r="K430">
        <v>0.60328716394719994</v>
      </c>
      <c r="L430">
        <v>1.0211170801345799E-3</v>
      </c>
      <c r="N430" s="11">
        <v>0.78795016332608203</v>
      </c>
      <c r="O430" s="11">
        <v>1.3845657624367599E-3</v>
      </c>
      <c r="Q430">
        <v>17538</v>
      </c>
      <c r="R430">
        <v>19114</v>
      </c>
      <c r="S430">
        <v>20000</v>
      </c>
      <c r="T430">
        <v>20000</v>
      </c>
      <c r="U430" s="11">
        <f t="shared" si="6"/>
        <v>172</v>
      </c>
    </row>
    <row r="431" spans="1:38" x14ac:dyDescent="0.2">
      <c r="A431" s="11" t="s">
        <v>223</v>
      </c>
      <c r="C431" s="3" t="s">
        <v>146</v>
      </c>
      <c r="D431" s="4" t="s">
        <v>382</v>
      </c>
      <c r="E431" s="3" t="s">
        <v>151</v>
      </c>
      <c r="F431" s="4" t="s">
        <v>383</v>
      </c>
      <c r="G431" s="14" t="s">
        <v>157</v>
      </c>
      <c r="H431" s="15" t="s">
        <v>384</v>
      </c>
      <c r="I431" s="10" t="s">
        <v>161</v>
      </c>
      <c r="J431" t="s">
        <v>385</v>
      </c>
      <c r="K431">
        <v>0.80830753736539696</v>
      </c>
      <c r="L431">
        <v>5.6122825286748898E-4</v>
      </c>
      <c r="N431" s="11">
        <v>0.87985474133382402</v>
      </c>
      <c r="O431" s="11">
        <v>1.32611610532972E-3</v>
      </c>
      <c r="Q431">
        <v>18441</v>
      </c>
      <c r="R431">
        <v>20000</v>
      </c>
      <c r="S431">
        <v>20000</v>
      </c>
      <c r="T431">
        <v>14083</v>
      </c>
      <c r="U431" s="11">
        <f t="shared" si="6"/>
        <v>173</v>
      </c>
    </row>
    <row r="432" spans="1:38" s="21" customFormat="1" x14ac:dyDescent="0.2">
      <c r="A432" s="18" t="s">
        <v>223</v>
      </c>
      <c r="B432" s="19"/>
      <c r="C432" s="20" t="s">
        <v>146</v>
      </c>
      <c r="D432" s="19" t="s">
        <v>386</v>
      </c>
      <c r="E432" s="20" t="s">
        <v>151</v>
      </c>
      <c r="F432" s="19" t="s">
        <v>387</v>
      </c>
      <c r="G432" s="22" t="s">
        <v>157</v>
      </c>
      <c r="H432" s="23" t="s">
        <v>388</v>
      </c>
      <c r="I432" s="51" t="s">
        <v>161</v>
      </c>
      <c r="J432" s="21" t="s">
        <v>389</v>
      </c>
      <c r="K432" s="21">
        <v>0.79011661203388195</v>
      </c>
      <c r="L432" s="21">
        <v>6.2563517598240295E-4</v>
      </c>
      <c r="N432" s="21">
        <v>0.93140003231033597</v>
      </c>
      <c r="O432" s="21">
        <v>1.4646962015551399E-3</v>
      </c>
      <c r="Q432" s="21">
        <v>17321</v>
      </c>
      <c r="R432" s="21">
        <v>18630</v>
      </c>
      <c r="S432" s="21">
        <v>20000</v>
      </c>
      <c r="T432" s="21">
        <v>20000</v>
      </c>
      <c r="U432" s="11">
        <f t="shared" si="6"/>
        <v>174</v>
      </c>
    </row>
    <row r="433" spans="1:38" s="11" customFormat="1" x14ac:dyDescent="0.2">
      <c r="A433" s="18" t="s">
        <v>223</v>
      </c>
      <c r="B433" s="4"/>
      <c r="C433" s="3" t="s">
        <v>171</v>
      </c>
      <c r="D433" s="4" t="s">
        <v>390</v>
      </c>
      <c r="E433" s="3" t="s">
        <v>172</v>
      </c>
      <c r="F433" s="4" t="s">
        <v>391</v>
      </c>
      <c r="G433" s="14" t="s">
        <v>156</v>
      </c>
      <c r="H433" s="15" t="s">
        <v>392</v>
      </c>
      <c r="I433" s="11" t="s">
        <v>160</v>
      </c>
      <c r="J433" s="11" t="s">
        <v>393</v>
      </c>
      <c r="N433" s="11">
        <v>0.87205469682016501</v>
      </c>
      <c r="O433" s="11">
        <v>1.9536513658796402E-3</v>
      </c>
      <c r="U433" s="11">
        <f t="shared" si="6"/>
        <v>175</v>
      </c>
      <c r="AC433" s="11">
        <v>0.85706864053256804</v>
      </c>
      <c r="AD433" s="11">
        <v>0.71064171456319103</v>
      </c>
      <c r="AE433" s="11">
        <v>0.80190751063925303</v>
      </c>
      <c r="AF433" s="11">
        <v>1.0523320787664701</v>
      </c>
      <c r="AG433" s="11">
        <v>0.79866979979654495</v>
      </c>
      <c r="AH433" s="11">
        <v>0.898762584911593</v>
      </c>
      <c r="AI433" s="11">
        <v>0.87456758492572795</v>
      </c>
      <c r="AJ433" s="11">
        <v>0.90514005421445898</v>
      </c>
      <c r="AK433" s="11">
        <v>0.82012321406780697</v>
      </c>
      <c r="AL433" s="11">
        <v>0.86125070220493805</v>
      </c>
    </row>
    <row r="434" spans="1:38" s="11" customFormat="1" x14ac:dyDescent="0.2">
      <c r="A434" s="18" t="s">
        <v>223</v>
      </c>
      <c r="B434" s="4"/>
      <c r="C434" s="3" t="s">
        <v>171</v>
      </c>
      <c r="D434" s="4" t="s">
        <v>394</v>
      </c>
      <c r="E434" s="3" t="s">
        <v>172</v>
      </c>
      <c r="F434" s="4" t="s">
        <v>395</v>
      </c>
      <c r="G434" s="14" t="s">
        <v>156</v>
      </c>
      <c r="H434" s="15" t="s">
        <v>396</v>
      </c>
      <c r="I434" s="11" t="s">
        <v>160</v>
      </c>
      <c r="J434" s="11" t="s">
        <v>397</v>
      </c>
      <c r="K434"/>
      <c r="L434"/>
      <c r="M434"/>
      <c r="N434" s="11">
        <v>0.71781873801591001</v>
      </c>
      <c r="O434">
        <v>2.7443271865123702E-3</v>
      </c>
      <c r="P434"/>
      <c r="Q434"/>
      <c r="R434"/>
      <c r="S434"/>
      <c r="T434"/>
      <c r="U434" s="11">
        <f t="shared" si="6"/>
        <v>176</v>
      </c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</row>
    <row r="435" spans="1:38" s="27" customFormat="1" x14ac:dyDescent="0.2">
      <c r="A435" s="18" t="s">
        <v>223</v>
      </c>
      <c r="B435" s="25"/>
      <c r="C435" s="26" t="s">
        <v>171</v>
      </c>
      <c r="D435" s="25" t="s">
        <v>398</v>
      </c>
      <c r="E435" s="26" t="s">
        <v>172</v>
      </c>
      <c r="F435" s="25" t="s">
        <v>399</v>
      </c>
      <c r="G435" s="28" t="s">
        <v>156</v>
      </c>
      <c r="H435" s="29" t="s">
        <v>400</v>
      </c>
      <c r="I435" s="27" t="s">
        <v>160</v>
      </c>
      <c r="J435" s="27" t="s">
        <v>401</v>
      </c>
      <c r="N435" s="27">
        <v>0.81409900197775598</v>
      </c>
      <c r="O435" s="27">
        <v>3.1577532386896901E-3</v>
      </c>
      <c r="U435" s="11">
        <f t="shared" si="6"/>
        <v>177</v>
      </c>
    </row>
    <row r="436" spans="1:38" x14ac:dyDescent="0.2">
      <c r="A436" s="11" t="s">
        <v>223</v>
      </c>
      <c r="C436" s="3" t="s">
        <v>171</v>
      </c>
      <c r="D436" s="4" t="s">
        <v>402</v>
      </c>
      <c r="E436" s="3" t="s">
        <v>172</v>
      </c>
      <c r="F436" s="4" t="s">
        <v>403</v>
      </c>
      <c r="G436" s="14" t="s">
        <v>156</v>
      </c>
      <c r="H436" s="15" t="s">
        <v>404</v>
      </c>
      <c r="I436" s="11" t="s">
        <v>160</v>
      </c>
      <c r="J436" s="11" t="s">
        <v>405</v>
      </c>
      <c r="N436" s="11">
        <v>1.08108266887988</v>
      </c>
      <c r="O436">
        <v>1.4759048833432899E-3</v>
      </c>
      <c r="U436" s="11">
        <f t="shared" si="6"/>
        <v>178</v>
      </c>
    </row>
    <row r="437" spans="1:38" x14ac:dyDescent="0.2">
      <c r="A437" s="11" t="s">
        <v>223</v>
      </c>
      <c r="C437" s="3" t="s">
        <v>182</v>
      </c>
      <c r="D437" s="4" t="s">
        <v>1366</v>
      </c>
      <c r="E437" s="3" t="s">
        <v>185</v>
      </c>
      <c r="F437" s="4" t="s">
        <v>1367</v>
      </c>
      <c r="G437" s="15" t="s">
        <v>167</v>
      </c>
      <c r="H437" s="15" t="s">
        <v>406</v>
      </c>
      <c r="I437" t="s">
        <v>170</v>
      </c>
      <c r="J437" t="s">
        <v>407</v>
      </c>
      <c r="N437" s="11">
        <v>0.81354342617113495</v>
      </c>
      <c r="O437">
        <v>1.14328449877983E-3</v>
      </c>
      <c r="U437" s="11">
        <f t="shared" si="6"/>
        <v>179</v>
      </c>
    </row>
    <row r="438" spans="1:38" x14ac:dyDescent="0.2">
      <c r="A438" s="11" t="s">
        <v>223</v>
      </c>
      <c r="C438" s="3" t="s">
        <v>182</v>
      </c>
      <c r="D438" s="4" t="s">
        <v>1368</v>
      </c>
      <c r="E438" s="3" t="s">
        <v>185</v>
      </c>
      <c r="F438" s="4" t="s">
        <v>1369</v>
      </c>
      <c r="G438" s="15" t="s">
        <v>167</v>
      </c>
      <c r="H438" s="15" t="s">
        <v>408</v>
      </c>
      <c r="I438" t="s">
        <v>170</v>
      </c>
      <c r="J438" t="s">
        <v>409</v>
      </c>
      <c r="N438" s="11">
        <v>0.91595139562884897</v>
      </c>
      <c r="O438">
        <v>1.71298305678297E-3</v>
      </c>
      <c r="U438" s="11">
        <f t="shared" si="6"/>
        <v>180</v>
      </c>
    </row>
    <row r="439" spans="1:38" x14ac:dyDescent="0.2">
      <c r="A439" s="11" t="s">
        <v>223</v>
      </c>
      <c r="C439" s="3" t="s">
        <v>182</v>
      </c>
      <c r="D439" s="4" t="s">
        <v>1370</v>
      </c>
      <c r="E439" s="3" t="s">
        <v>185</v>
      </c>
      <c r="F439" s="4" t="s">
        <v>1371</v>
      </c>
      <c r="G439" s="15" t="s">
        <v>167</v>
      </c>
      <c r="H439" s="15" t="s">
        <v>410</v>
      </c>
      <c r="I439" t="s">
        <v>170</v>
      </c>
      <c r="J439" t="s">
        <v>411</v>
      </c>
      <c r="N439" s="11">
        <v>0.88791259967254998</v>
      </c>
      <c r="O439">
        <v>1.15474934829271E-3</v>
      </c>
      <c r="U439" s="11">
        <f t="shared" si="6"/>
        <v>181</v>
      </c>
    </row>
    <row r="440" spans="1:38" s="21" customFormat="1" x14ac:dyDescent="0.2">
      <c r="A440" s="18" t="s">
        <v>223</v>
      </c>
      <c r="B440" s="19"/>
      <c r="C440" s="20" t="s">
        <v>182</v>
      </c>
      <c r="D440" s="19" t="s">
        <v>1372</v>
      </c>
      <c r="E440" s="20" t="s">
        <v>185</v>
      </c>
      <c r="F440" s="19" t="s">
        <v>1373</v>
      </c>
      <c r="G440" s="23" t="s">
        <v>167</v>
      </c>
      <c r="H440" s="23" t="s">
        <v>412</v>
      </c>
      <c r="I440" s="21" t="s">
        <v>170</v>
      </c>
      <c r="J440" s="21" t="s">
        <v>413</v>
      </c>
      <c r="N440" s="21">
        <v>0.927039443087321</v>
      </c>
      <c r="O440" s="21">
        <v>1.89378717222389E-3</v>
      </c>
      <c r="U440" s="11">
        <f t="shared" si="6"/>
        <v>182</v>
      </c>
    </row>
    <row r="441" spans="1:38" s="11" customFormat="1" x14ac:dyDescent="0.2">
      <c r="A441" s="18" t="s">
        <v>223</v>
      </c>
      <c r="B441" s="4"/>
      <c r="C441" s="3" t="s">
        <v>183</v>
      </c>
      <c r="D441" s="4" t="s">
        <v>1374</v>
      </c>
      <c r="E441" s="3" t="s">
        <v>186</v>
      </c>
      <c r="F441" s="4" t="s">
        <v>1375</v>
      </c>
      <c r="G441" s="15" t="s">
        <v>168</v>
      </c>
      <c r="H441" s="15" t="s">
        <v>414</v>
      </c>
      <c r="I441" t="s">
        <v>192</v>
      </c>
      <c r="J441" t="s">
        <v>1376</v>
      </c>
      <c r="K441"/>
      <c r="L441"/>
      <c r="M441"/>
      <c r="N441" s="11">
        <v>0.84392707435050796</v>
      </c>
      <c r="O441">
        <v>1.5237592017422301E-3</v>
      </c>
      <c r="P441"/>
      <c r="Q441"/>
      <c r="R441"/>
      <c r="S441"/>
      <c r="T441"/>
      <c r="U441" s="11">
        <f t="shared" si="6"/>
        <v>183</v>
      </c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</row>
    <row r="442" spans="1:38" s="11" customFormat="1" x14ac:dyDescent="0.2">
      <c r="A442" s="18" t="s">
        <v>223</v>
      </c>
      <c r="B442" s="4"/>
      <c r="C442" s="3" t="s">
        <v>183</v>
      </c>
      <c r="D442" s="4" t="s">
        <v>1377</v>
      </c>
      <c r="E442" s="3" t="s">
        <v>186</v>
      </c>
      <c r="F442" s="4" t="s">
        <v>1378</v>
      </c>
      <c r="G442" s="15" t="s">
        <v>168</v>
      </c>
      <c r="H442" s="15" t="s">
        <v>415</v>
      </c>
      <c r="I442" t="s">
        <v>192</v>
      </c>
      <c r="J442" t="s">
        <v>1379</v>
      </c>
      <c r="K442"/>
      <c r="L442"/>
      <c r="M442"/>
      <c r="N442" s="11">
        <v>0.88133550016918405</v>
      </c>
      <c r="O442">
        <v>1.32868767320167E-3</v>
      </c>
      <c r="P442"/>
      <c r="Q442"/>
      <c r="R442"/>
      <c r="S442"/>
      <c r="T442"/>
      <c r="U442" s="11">
        <f t="shared" si="6"/>
        <v>184</v>
      </c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</row>
    <row r="443" spans="1:38" s="27" customFormat="1" x14ac:dyDescent="0.2">
      <c r="A443" s="18" t="s">
        <v>223</v>
      </c>
      <c r="B443" s="25"/>
      <c r="C443" s="26" t="s">
        <v>183</v>
      </c>
      <c r="D443" s="25" t="s">
        <v>1380</v>
      </c>
      <c r="E443" s="26" t="s">
        <v>186</v>
      </c>
      <c r="F443" s="25" t="s">
        <v>1381</v>
      </c>
      <c r="G443" s="29" t="s">
        <v>168</v>
      </c>
      <c r="H443" s="29" t="s">
        <v>416</v>
      </c>
      <c r="I443" s="27" t="s">
        <v>192</v>
      </c>
      <c r="J443" s="27" t="s">
        <v>1382</v>
      </c>
      <c r="N443" s="27">
        <v>0.93012252532039497</v>
      </c>
      <c r="O443" s="27">
        <v>5.5426670045247595E-4</v>
      </c>
      <c r="U443" s="11">
        <f t="shared" si="6"/>
        <v>185</v>
      </c>
    </row>
    <row r="444" spans="1:38" x14ac:dyDescent="0.2">
      <c r="A444" s="11" t="s">
        <v>223</v>
      </c>
      <c r="C444" s="3" t="s">
        <v>183</v>
      </c>
      <c r="D444" s="4" t="s">
        <v>1383</v>
      </c>
      <c r="E444" s="3" t="s">
        <v>186</v>
      </c>
      <c r="F444" s="4" t="s">
        <v>1384</v>
      </c>
      <c r="G444" s="15" t="s">
        <v>168</v>
      </c>
      <c r="H444" s="15" t="s">
        <v>417</v>
      </c>
      <c r="I444" t="s">
        <v>192</v>
      </c>
      <c r="J444" t="s">
        <v>1385</v>
      </c>
      <c r="N444">
        <v>0.90035491609366403</v>
      </c>
      <c r="O444">
        <v>1.04372079305E-3</v>
      </c>
      <c r="U444" s="11">
        <f t="shared" si="6"/>
        <v>186</v>
      </c>
    </row>
    <row r="445" spans="1:38" x14ac:dyDescent="0.2">
      <c r="A445" s="11" t="s">
        <v>223</v>
      </c>
      <c r="F445" s="4"/>
      <c r="G445" s="15" t="s">
        <v>187</v>
      </c>
      <c r="H445" s="15" t="s">
        <v>1386</v>
      </c>
      <c r="I445" t="s">
        <v>194</v>
      </c>
      <c r="J445" t="s">
        <v>1387</v>
      </c>
      <c r="U445" s="11">
        <f t="shared" si="6"/>
        <v>187</v>
      </c>
    </row>
    <row r="446" spans="1:38" x14ac:dyDescent="0.2">
      <c r="A446" s="11" t="s">
        <v>223</v>
      </c>
      <c r="F446" s="4"/>
      <c r="G446" s="15" t="s">
        <v>187</v>
      </c>
      <c r="H446" s="15" t="s">
        <v>1388</v>
      </c>
      <c r="I446" t="s">
        <v>194</v>
      </c>
      <c r="J446" t="s">
        <v>1389</v>
      </c>
      <c r="U446" s="11">
        <f t="shared" si="6"/>
        <v>188</v>
      </c>
    </row>
    <row r="447" spans="1:38" x14ac:dyDescent="0.2">
      <c r="A447" s="11" t="s">
        <v>223</v>
      </c>
      <c r="F447" s="4"/>
      <c r="G447" s="15" t="s">
        <v>187</v>
      </c>
      <c r="H447" s="15" t="s">
        <v>1390</v>
      </c>
      <c r="I447" t="s">
        <v>194</v>
      </c>
      <c r="J447" t="s">
        <v>1391</v>
      </c>
      <c r="U447" s="11">
        <f t="shared" si="6"/>
        <v>189</v>
      </c>
    </row>
    <row r="448" spans="1:38" s="21" customFormat="1" x14ac:dyDescent="0.2">
      <c r="A448" s="18" t="s">
        <v>223</v>
      </c>
      <c r="B448" s="19"/>
      <c r="C448" s="20"/>
      <c r="D448" s="19"/>
      <c r="E448" s="20"/>
      <c r="F448" s="19"/>
      <c r="G448" s="23" t="s">
        <v>187</v>
      </c>
      <c r="H448" s="23" t="s">
        <v>1392</v>
      </c>
      <c r="U448" s="11">
        <f t="shared" si="6"/>
        <v>190</v>
      </c>
    </row>
    <row r="449" spans="1:38" s="11" customFormat="1" x14ac:dyDescent="0.2">
      <c r="A449" s="18" t="s">
        <v>223</v>
      </c>
      <c r="B449" s="4"/>
      <c r="C449" s="3" t="s">
        <v>181</v>
      </c>
      <c r="D449" s="4" t="s">
        <v>1393</v>
      </c>
      <c r="E449" s="3" t="s">
        <v>184</v>
      </c>
      <c r="F449" s="4" t="s">
        <v>1394</v>
      </c>
      <c r="G449" s="15" t="s">
        <v>189</v>
      </c>
      <c r="H449" s="15" t="s">
        <v>1395</v>
      </c>
      <c r="I449" t="s">
        <v>195</v>
      </c>
      <c r="J449" t="s">
        <v>1396</v>
      </c>
      <c r="K449"/>
      <c r="L449"/>
      <c r="M449"/>
      <c r="N449">
        <v>1.00435392398069</v>
      </c>
      <c r="O449">
        <v>2.0992904691787399E-3</v>
      </c>
      <c r="P449"/>
      <c r="Q449"/>
      <c r="R449"/>
      <c r="S449"/>
      <c r="T449"/>
      <c r="U449" s="11">
        <f t="shared" si="6"/>
        <v>191</v>
      </c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</row>
    <row r="450" spans="1:38" s="11" customFormat="1" x14ac:dyDescent="0.2">
      <c r="A450" s="18" t="s">
        <v>223</v>
      </c>
      <c r="B450" s="4"/>
      <c r="C450" s="3" t="s">
        <v>181</v>
      </c>
      <c r="D450" s="4" t="s">
        <v>1397</v>
      </c>
      <c r="E450" s="3" t="s">
        <v>184</v>
      </c>
      <c r="F450" s="4" t="s">
        <v>1398</v>
      </c>
      <c r="G450" s="15" t="s">
        <v>189</v>
      </c>
      <c r="H450" s="15" t="s">
        <v>1399</v>
      </c>
      <c r="I450" t="s">
        <v>195</v>
      </c>
      <c r="J450" t="s">
        <v>1400</v>
      </c>
      <c r="K450"/>
      <c r="L450"/>
      <c r="M450"/>
      <c r="N450">
        <v>1.0706358964960101</v>
      </c>
      <c r="O450">
        <v>2.1162073186833598E-3</v>
      </c>
      <c r="P450"/>
      <c r="Q450"/>
      <c r="R450"/>
      <c r="S450"/>
      <c r="T450"/>
      <c r="U450" s="11">
        <f t="shared" si="6"/>
        <v>192</v>
      </c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</row>
    <row r="451" spans="1:38" s="27" customFormat="1" x14ac:dyDescent="0.2">
      <c r="A451" s="18" t="s">
        <v>223</v>
      </c>
      <c r="B451" s="25"/>
      <c r="C451" s="26" t="s">
        <v>181</v>
      </c>
      <c r="D451" s="25" t="s">
        <v>1401</v>
      </c>
      <c r="E451" s="26" t="s">
        <v>184</v>
      </c>
      <c r="F451" s="25" t="s">
        <v>1402</v>
      </c>
      <c r="G451" s="29" t="s">
        <v>189</v>
      </c>
      <c r="H451" s="29" t="s">
        <v>1403</v>
      </c>
      <c r="I451" s="27" t="s">
        <v>195</v>
      </c>
      <c r="J451" s="27" t="s">
        <v>1404</v>
      </c>
      <c r="N451" s="27">
        <v>1.1902890635091199</v>
      </c>
      <c r="O451" s="27">
        <v>2.8266394607213202E-3</v>
      </c>
      <c r="U451" s="11">
        <f t="shared" ref="U451:U472" si="7">U450+1</f>
        <v>193</v>
      </c>
    </row>
    <row r="452" spans="1:38" x14ac:dyDescent="0.2">
      <c r="A452" s="11" t="s">
        <v>223</v>
      </c>
      <c r="C452" s="3" t="s">
        <v>181</v>
      </c>
      <c r="D452" s="4" t="s">
        <v>1405</v>
      </c>
      <c r="E452" s="3" t="s">
        <v>184</v>
      </c>
      <c r="F452" s="4" t="s">
        <v>1406</v>
      </c>
      <c r="G452" s="15" t="s">
        <v>189</v>
      </c>
      <c r="H452" s="15" t="s">
        <v>1407</v>
      </c>
      <c r="I452" t="s">
        <v>195</v>
      </c>
      <c r="J452" t="s">
        <v>1408</v>
      </c>
      <c r="N452">
        <v>1.30339663622059</v>
      </c>
      <c r="O452">
        <v>3.26662092316286E-3</v>
      </c>
      <c r="U452" s="11">
        <f t="shared" si="7"/>
        <v>194</v>
      </c>
    </row>
    <row r="453" spans="1:38" x14ac:dyDescent="0.2">
      <c r="A453" s="11" t="s">
        <v>223</v>
      </c>
      <c r="C453" s="3" t="s">
        <v>144</v>
      </c>
      <c r="D453" s="4" t="s">
        <v>418</v>
      </c>
      <c r="E453" s="3" t="s">
        <v>152</v>
      </c>
      <c r="F453" s="4" t="s">
        <v>419</v>
      </c>
      <c r="G453" s="15" t="s">
        <v>190</v>
      </c>
      <c r="H453" s="15" t="s">
        <v>1409</v>
      </c>
      <c r="I453" t="s">
        <v>197</v>
      </c>
      <c r="J453" t="s">
        <v>1410</v>
      </c>
      <c r="N453">
        <v>0.98439935701692904</v>
      </c>
      <c r="O453">
        <v>2.3090092597279899E-3</v>
      </c>
      <c r="U453" s="11">
        <f t="shared" si="7"/>
        <v>195</v>
      </c>
    </row>
    <row r="454" spans="1:38" x14ac:dyDescent="0.2">
      <c r="A454" s="11" t="s">
        <v>223</v>
      </c>
      <c r="C454" s="3" t="s">
        <v>144</v>
      </c>
      <c r="D454" s="4" t="s">
        <v>420</v>
      </c>
      <c r="E454" s="3" t="s">
        <v>152</v>
      </c>
      <c r="F454" s="4" t="s">
        <v>421</v>
      </c>
      <c r="G454" s="15" t="s">
        <v>190</v>
      </c>
      <c r="H454" s="15" t="s">
        <v>1411</v>
      </c>
      <c r="I454" t="s">
        <v>197</v>
      </c>
      <c r="J454" t="s">
        <v>1412</v>
      </c>
      <c r="N454">
        <v>1.24191212845174</v>
      </c>
      <c r="O454">
        <v>2.1648124283676498E-3</v>
      </c>
      <c r="U454" s="11">
        <f t="shared" si="7"/>
        <v>196</v>
      </c>
    </row>
    <row r="455" spans="1:38" x14ac:dyDescent="0.2">
      <c r="A455" s="11" t="s">
        <v>223</v>
      </c>
      <c r="C455" s="3" t="s">
        <v>144</v>
      </c>
      <c r="D455" s="4" t="s">
        <v>422</v>
      </c>
      <c r="E455" s="3" t="s">
        <v>152</v>
      </c>
      <c r="F455" s="4" t="s">
        <v>423</v>
      </c>
      <c r="G455" s="15" t="s">
        <v>190</v>
      </c>
      <c r="H455" s="15" t="s">
        <v>1413</v>
      </c>
      <c r="I455" t="s">
        <v>197</v>
      </c>
      <c r="J455" t="s">
        <v>1414</v>
      </c>
      <c r="N455">
        <v>1.00251263790913</v>
      </c>
      <c r="O455">
        <v>1.9686697323913799E-3</v>
      </c>
      <c r="U455" s="11">
        <f t="shared" si="7"/>
        <v>197</v>
      </c>
    </row>
    <row r="456" spans="1:38" s="21" customFormat="1" x14ac:dyDescent="0.2">
      <c r="A456" s="18" t="s">
        <v>223</v>
      </c>
      <c r="B456" s="19"/>
      <c r="C456" s="20" t="s">
        <v>144</v>
      </c>
      <c r="D456" s="19" t="s">
        <v>424</v>
      </c>
      <c r="E456" s="20" t="s">
        <v>152</v>
      </c>
      <c r="F456" s="19" t="s">
        <v>425</v>
      </c>
      <c r="G456" s="23" t="s">
        <v>190</v>
      </c>
      <c r="H456" s="23" t="s">
        <v>1415</v>
      </c>
      <c r="I456" s="21" t="s">
        <v>197</v>
      </c>
      <c r="J456" s="21" t="s">
        <v>1416</v>
      </c>
      <c r="N456" s="21">
        <v>1.2154444515448799</v>
      </c>
      <c r="O456" s="21">
        <v>2.7104069168871802E-3</v>
      </c>
      <c r="U456" s="11">
        <f t="shared" si="7"/>
        <v>198</v>
      </c>
    </row>
    <row r="457" spans="1:38" s="11" customFormat="1" x14ac:dyDescent="0.2">
      <c r="A457" s="18" t="s">
        <v>223</v>
      </c>
      <c r="B457" s="4"/>
      <c r="C457" s="3"/>
      <c r="D457" s="4"/>
      <c r="E457" s="3"/>
      <c r="F457" s="4"/>
      <c r="G457" s="15" t="s">
        <v>191</v>
      </c>
      <c r="H457" s="15" t="s">
        <v>1417</v>
      </c>
      <c r="I457" t="s">
        <v>198</v>
      </c>
      <c r="J457" t="s">
        <v>1418</v>
      </c>
      <c r="K457"/>
      <c r="L457"/>
      <c r="M457"/>
      <c r="N457"/>
      <c r="O457"/>
      <c r="P457"/>
      <c r="Q457"/>
      <c r="R457"/>
      <c r="S457"/>
      <c r="T457"/>
      <c r="U457" s="11">
        <f t="shared" si="7"/>
        <v>199</v>
      </c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</row>
    <row r="458" spans="1:38" s="11" customFormat="1" x14ac:dyDescent="0.2">
      <c r="A458" s="18" t="s">
        <v>223</v>
      </c>
      <c r="B458" s="4"/>
      <c r="C458" s="3"/>
      <c r="D458" s="4"/>
      <c r="E458" s="3"/>
      <c r="F458" s="4"/>
      <c r="G458" s="15" t="s">
        <v>191</v>
      </c>
      <c r="H458" s="15" t="s">
        <v>1419</v>
      </c>
      <c r="I458" t="s">
        <v>198</v>
      </c>
      <c r="J458" t="s">
        <v>1420</v>
      </c>
      <c r="K458"/>
      <c r="L458"/>
      <c r="M458"/>
      <c r="N458"/>
      <c r="O458"/>
      <c r="P458"/>
      <c r="Q458"/>
      <c r="R458"/>
      <c r="S458"/>
      <c r="T458"/>
      <c r="U458" s="11">
        <f t="shared" si="7"/>
        <v>200</v>
      </c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</row>
    <row r="459" spans="1:38" s="27" customFormat="1" x14ac:dyDescent="0.2">
      <c r="A459" s="18" t="s">
        <v>223</v>
      </c>
      <c r="B459" s="25"/>
      <c r="C459" s="26"/>
      <c r="D459" s="25"/>
      <c r="E459" s="26"/>
      <c r="F459" s="25"/>
      <c r="G459" s="29" t="s">
        <v>191</v>
      </c>
      <c r="H459" s="29" t="s">
        <v>1421</v>
      </c>
      <c r="I459" s="27" t="s">
        <v>198</v>
      </c>
      <c r="J459" s="27" t="s">
        <v>1422</v>
      </c>
      <c r="U459" s="11">
        <f t="shared" si="7"/>
        <v>201</v>
      </c>
    </row>
    <row r="460" spans="1:38" x14ac:dyDescent="0.2">
      <c r="A460" s="11" t="s">
        <v>223</v>
      </c>
      <c r="F460" s="4"/>
      <c r="G460" s="15" t="s">
        <v>191</v>
      </c>
      <c r="H460" s="15" t="s">
        <v>1423</v>
      </c>
      <c r="I460" t="s">
        <v>198</v>
      </c>
      <c r="J460" t="s">
        <v>1424</v>
      </c>
      <c r="U460" s="11">
        <f t="shared" si="7"/>
        <v>202</v>
      </c>
    </row>
    <row r="461" spans="1:38" x14ac:dyDescent="0.2">
      <c r="A461" s="11" t="s">
        <v>223</v>
      </c>
      <c r="C461" s="3" t="s">
        <v>148</v>
      </c>
      <c r="D461" s="4" t="s">
        <v>426</v>
      </c>
      <c r="E461" s="3" t="s">
        <v>154</v>
      </c>
      <c r="F461" s="4" t="s">
        <v>427</v>
      </c>
      <c r="G461" s="15" t="s">
        <v>188</v>
      </c>
      <c r="H461" s="15" t="s">
        <v>1425</v>
      </c>
      <c r="I461" t="s">
        <v>169</v>
      </c>
      <c r="J461" t="s">
        <v>428</v>
      </c>
      <c r="N461">
        <v>0.75503960683369697</v>
      </c>
      <c r="O461">
        <v>1.0621671262285299E-3</v>
      </c>
      <c r="U461" s="11">
        <f t="shared" si="7"/>
        <v>203</v>
      </c>
    </row>
    <row r="462" spans="1:38" x14ac:dyDescent="0.2">
      <c r="A462" s="11" t="s">
        <v>223</v>
      </c>
      <c r="C462" s="3" t="s">
        <v>148</v>
      </c>
      <c r="D462" s="4" t="s">
        <v>429</v>
      </c>
      <c r="E462" s="3" t="s">
        <v>154</v>
      </c>
      <c r="F462" s="4" t="s">
        <v>430</v>
      </c>
      <c r="G462" s="15" t="s">
        <v>188</v>
      </c>
      <c r="H462" s="15" t="s">
        <v>1426</v>
      </c>
      <c r="I462" t="s">
        <v>169</v>
      </c>
      <c r="J462" t="s">
        <v>431</v>
      </c>
      <c r="N462">
        <v>0.94229810626498001</v>
      </c>
      <c r="O462">
        <v>1.08357039534863E-3</v>
      </c>
      <c r="U462" s="11">
        <f t="shared" si="7"/>
        <v>204</v>
      </c>
    </row>
    <row r="463" spans="1:38" x14ac:dyDescent="0.2">
      <c r="A463" s="11" t="s">
        <v>223</v>
      </c>
      <c r="C463" s="3" t="s">
        <v>148</v>
      </c>
      <c r="D463" s="4" t="s">
        <v>432</v>
      </c>
      <c r="E463" s="3" t="s">
        <v>154</v>
      </c>
      <c r="F463" s="4" t="s">
        <v>433</v>
      </c>
      <c r="G463" s="15" t="s">
        <v>188</v>
      </c>
      <c r="H463" s="15" t="s">
        <v>1427</v>
      </c>
      <c r="I463" t="s">
        <v>169</v>
      </c>
      <c r="J463" t="s">
        <v>434</v>
      </c>
      <c r="N463">
        <v>0.99613283885473602</v>
      </c>
      <c r="O463">
        <v>9.5307149204830303E-4</v>
      </c>
      <c r="U463" s="11">
        <f t="shared" si="7"/>
        <v>205</v>
      </c>
    </row>
    <row r="464" spans="1:38" s="21" customFormat="1" x14ac:dyDescent="0.2">
      <c r="A464" s="18" t="s">
        <v>223</v>
      </c>
      <c r="B464" s="19"/>
      <c r="C464" s="20" t="s">
        <v>148</v>
      </c>
      <c r="D464" s="19" t="s">
        <v>435</v>
      </c>
      <c r="E464" s="20" t="s">
        <v>154</v>
      </c>
      <c r="F464" s="19" t="s">
        <v>436</v>
      </c>
      <c r="G464" s="23" t="s">
        <v>188</v>
      </c>
      <c r="H464" s="23" t="s">
        <v>1428</v>
      </c>
      <c r="I464" s="21" t="s">
        <v>169</v>
      </c>
      <c r="J464" s="21" t="s">
        <v>437</v>
      </c>
      <c r="N464" s="21">
        <v>0.94209769292523604</v>
      </c>
      <c r="O464" s="21">
        <v>7.7431750064938497E-4</v>
      </c>
      <c r="U464" s="11">
        <f t="shared" si="7"/>
        <v>206</v>
      </c>
    </row>
    <row r="465" spans="1:38" s="11" customFormat="1" x14ac:dyDescent="0.2">
      <c r="A465" s="18" t="s">
        <v>223</v>
      </c>
      <c r="B465" s="4"/>
      <c r="C465" s="3" t="s">
        <v>145</v>
      </c>
      <c r="D465" s="4" t="s">
        <v>438</v>
      </c>
      <c r="E465" s="3" t="s">
        <v>150</v>
      </c>
      <c r="F465" s="4" t="s">
        <v>439</v>
      </c>
      <c r="G465" s="15" t="s">
        <v>159</v>
      </c>
      <c r="H465" s="15" t="s">
        <v>440</v>
      </c>
      <c r="I465" t="s">
        <v>193</v>
      </c>
      <c r="J465" t="s">
        <v>1429</v>
      </c>
      <c r="K465"/>
      <c r="L465"/>
      <c r="M465"/>
      <c r="N465">
        <v>0.94498204550492204</v>
      </c>
      <c r="O465">
        <v>2.8712184287656298E-3</v>
      </c>
      <c r="P465"/>
      <c r="Q465"/>
      <c r="R465"/>
      <c r="S465"/>
      <c r="T465"/>
      <c r="U465" s="11">
        <f t="shared" si="7"/>
        <v>207</v>
      </c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</row>
    <row r="466" spans="1:38" s="11" customFormat="1" x14ac:dyDescent="0.2">
      <c r="A466" s="18" t="s">
        <v>223</v>
      </c>
      <c r="B466" s="4"/>
      <c r="C466" s="3" t="s">
        <v>145</v>
      </c>
      <c r="D466" s="4" t="s">
        <v>441</v>
      </c>
      <c r="E466" s="3" t="s">
        <v>150</v>
      </c>
      <c r="F466" s="4" t="s">
        <v>442</v>
      </c>
      <c r="G466" s="15" t="s">
        <v>159</v>
      </c>
      <c r="H466" s="15" t="s">
        <v>443</v>
      </c>
      <c r="I466" t="s">
        <v>193</v>
      </c>
      <c r="J466" t="s">
        <v>1430</v>
      </c>
      <c r="K466"/>
      <c r="L466"/>
      <c r="M466"/>
      <c r="N466">
        <v>0.90979866200396298</v>
      </c>
      <c r="O466">
        <v>1.22887243781394E-3</v>
      </c>
      <c r="P466"/>
      <c r="Q466"/>
      <c r="R466"/>
      <c r="S466"/>
      <c r="T466"/>
      <c r="U466" s="11">
        <f t="shared" si="7"/>
        <v>208</v>
      </c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</row>
    <row r="467" spans="1:38" s="27" customFormat="1" x14ac:dyDescent="0.2">
      <c r="A467" s="18" t="s">
        <v>223</v>
      </c>
      <c r="B467" s="25"/>
      <c r="C467" s="26" t="s">
        <v>145</v>
      </c>
      <c r="D467" s="25" t="s">
        <v>444</v>
      </c>
      <c r="E467" s="26" t="s">
        <v>150</v>
      </c>
      <c r="F467" s="25" t="s">
        <v>445</v>
      </c>
      <c r="G467" s="29" t="s">
        <v>159</v>
      </c>
      <c r="H467" s="29" t="s">
        <v>446</v>
      </c>
      <c r="I467" s="27" t="s">
        <v>193</v>
      </c>
      <c r="J467" s="27" t="s">
        <v>1431</v>
      </c>
      <c r="N467" s="27">
        <v>1.01903444218323</v>
      </c>
      <c r="O467" s="27">
        <v>1.4225959480462199E-3</v>
      </c>
      <c r="U467" s="11">
        <f t="shared" si="7"/>
        <v>209</v>
      </c>
    </row>
    <row r="468" spans="1:38" x14ac:dyDescent="0.2">
      <c r="A468" s="11" t="s">
        <v>223</v>
      </c>
      <c r="C468" s="3" t="s">
        <v>145</v>
      </c>
      <c r="D468" s="4" t="s">
        <v>447</v>
      </c>
      <c r="E468" s="3" t="s">
        <v>150</v>
      </c>
      <c r="F468" s="4" t="s">
        <v>448</v>
      </c>
      <c r="G468" s="15" t="s">
        <v>159</v>
      </c>
      <c r="H468" s="15" t="s">
        <v>449</v>
      </c>
      <c r="I468" t="s">
        <v>193</v>
      </c>
      <c r="J468" t="s">
        <v>1432</v>
      </c>
      <c r="N468">
        <v>1.0507829814633101</v>
      </c>
      <c r="O468">
        <v>1.96864319027675E-3</v>
      </c>
      <c r="U468" s="11">
        <f t="shared" si="7"/>
        <v>210</v>
      </c>
    </row>
    <row r="469" spans="1:38" x14ac:dyDescent="0.2">
      <c r="A469" s="11" t="s">
        <v>223</v>
      </c>
      <c r="F469" s="4"/>
      <c r="I469" t="s">
        <v>196</v>
      </c>
      <c r="J469" t="s">
        <v>1433</v>
      </c>
      <c r="U469" s="11">
        <f t="shared" si="7"/>
        <v>211</v>
      </c>
    </row>
    <row r="470" spans="1:38" x14ac:dyDescent="0.2">
      <c r="A470" s="11" t="s">
        <v>223</v>
      </c>
      <c r="F470" s="4"/>
      <c r="I470" t="s">
        <v>196</v>
      </c>
      <c r="J470" t="s">
        <v>1434</v>
      </c>
      <c r="U470" s="11">
        <f t="shared" si="7"/>
        <v>212</v>
      </c>
    </row>
    <row r="471" spans="1:38" x14ac:dyDescent="0.2">
      <c r="A471" s="11" t="s">
        <v>223</v>
      </c>
      <c r="F471" s="4"/>
      <c r="I471" t="s">
        <v>196</v>
      </c>
      <c r="J471" t="s">
        <v>1435</v>
      </c>
      <c r="U471" s="11">
        <f t="shared" si="7"/>
        <v>213</v>
      </c>
    </row>
    <row r="472" spans="1:38" s="21" customFormat="1" x14ac:dyDescent="0.2">
      <c r="A472" s="18" t="s">
        <v>223</v>
      </c>
      <c r="B472" s="19"/>
      <c r="C472" s="20"/>
      <c r="D472" s="19"/>
      <c r="E472" s="20"/>
      <c r="F472" s="19"/>
      <c r="G472" s="23"/>
      <c r="H472" s="23"/>
      <c r="I472" s="21" t="s">
        <v>196</v>
      </c>
      <c r="J472" s="21" t="s">
        <v>1436</v>
      </c>
      <c r="U472" s="11">
        <f t="shared" si="7"/>
        <v>214</v>
      </c>
    </row>
    <row r="473" spans="1:38" s="11" customFormat="1" x14ac:dyDescent="0.2">
      <c r="A473" s="18" t="s">
        <v>222</v>
      </c>
      <c r="B473" s="4" t="s">
        <v>3</v>
      </c>
      <c r="C473" s="3" t="s">
        <v>171</v>
      </c>
      <c r="D473" s="4" t="s">
        <v>334</v>
      </c>
      <c r="E473" s="3" t="s">
        <v>172</v>
      </c>
      <c r="F473" s="4" t="s">
        <v>335</v>
      </c>
      <c r="G473" s="14" t="s">
        <v>191</v>
      </c>
      <c r="H473" s="15" t="s">
        <v>1337</v>
      </c>
      <c r="I473" s="11" t="s">
        <v>194</v>
      </c>
      <c r="J473" s="11" t="s">
        <v>1338</v>
      </c>
      <c r="N473" s="11">
        <v>1.14382535497356</v>
      </c>
      <c r="O473" s="11">
        <v>2.3267936008529101E-3</v>
      </c>
      <c r="U473" s="11">
        <v>1</v>
      </c>
    </row>
    <row r="474" spans="1:38" s="11" customFormat="1" x14ac:dyDescent="0.2">
      <c r="A474" s="18" t="s">
        <v>222</v>
      </c>
      <c r="B474" s="4"/>
      <c r="C474" s="3" t="s">
        <v>171</v>
      </c>
      <c r="D474" s="4" t="s">
        <v>336</v>
      </c>
      <c r="E474" s="3" t="s">
        <v>172</v>
      </c>
      <c r="F474" s="4" t="s">
        <v>337</v>
      </c>
      <c r="G474" s="14" t="s">
        <v>191</v>
      </c>
      <c r="H474" s="15" t="s">
        <v>1339</v>
      </c>
      <c r="I474" s="11" t="s">
        <v>194</v>
      </c>
      <c r="J474" s="11" t="s">
        <v>1338</v>
      </c>
      <c r="N474" s="11">
        <v>1.13992960949803</v>
      </c>
      <c r="O474" s="11">
        <v>2.27481680234524E-3</v>
      </c>
      <c r="U474" s="11">
        <f t="shared" ref="U474:U484" si="8">U473+1</f>
        <v>2</v>
      </c>
    </row>
    <row r="475" spans="1:38" s="27" customFormat="1" x14ac:dyDescent="0.2">
      <c r="A475" s="18" t="s">
        <v>222</v>
      </c>
      <c r="B475" s="25"/>
      <c r="C475" s="26" t="s">
        <v>171</v>
      </c>
      <c r="D475" s="25" t="s">
        <v>338</v>
      </c>
      <c r="E475" s="26" t="s">
        <v>172</v>
      </c>
      <c r="F475" s="25" t="s">
        <v>339</v>
      </c>
      <c r="G475" s="28" t="s">
        <v>191</v>
      </c>
      <c r="H475" s="29" t="s">
        <v>1340</v>
      </c>
      <c r="I475" s="27" t="s">
        <v>194</v>
      </c>
      <c r="J475" s="27" t="s">
        <v>1338</v>
      </c>
      <c r="N475" s="27">
        <v>1.3090577609226299</v>
      </c>
      <c r="O475" s="27">
        <v>2.5731573213873399E-3</v>
      </c>
      <c r="U475" s="11">
        <f t="shared" si="8"/>
        <v>3</v>
      </c>
    </row>
    <row r="476" spans="1:38" x14ac:dyDescent="0.2">
      <c r="A476" s="11" t="s">
        <v>222</v>
      </c>
      <c r="C476" s="3" t="s">
        <v>171</v>
      </c>
      <c r="D476" s="4" t="s">
        <v>340</v>
      </c>
      <c r="E476" s="3" t="s">
        <v>172</v>
      </c>
      <c r="F476" s="4" t="s">
        <v>341</v>
      </c>
      <c r="G476" s="14" t="s">
        <v>191</v>
      </c>
      <c r="H476" s="15" t="s">
        <v>1341</v>
      </c>
      <c r="I476" s="11" t="s">
        <v>194</v>
      </c>
      <c r="J476" s="11" t="s">
        <v>1338</v>
      </c>
      <c r="K476" s="11"/>
      <c r="L476" s="11"/>
      <c r="M476" s="11"/>
      <c r="N476" s="11">
        <v>1.31297772213933</v>
      </c>
      <c r="O476" s="11">
        <v>3.0711455674393901E-3</v>
      </c>
      <c r="P476" s="11"/>
      <c r="Q476" s="11"/>
      <c r="R476" s="11"/>
      <c r="S476" s="11"/>
      <c r="T476" s="11"/>
      <c r="U476" s="11">
        <f t="shared" si="8"/>
        <v>4</v>
      </c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</row>
    <row r="477" spans="1:38" x14ac:dyDescent="0.2">
      <c r="A477" s="11" t="s">
        <v>222</v>
      </c>
      <c r="C477" s="3" t="s">
        <v>181</v>
      </c>
      <c r="D477" s="4" t="s">
        <v>1342</v>
      </c>
      <c r="E477" s="3" t="s">
        <v>184</v>
      </c>
      <c r="F477" s="4" t="s">
        <v>1343</v>
      </c>
      <c r="G477" s="14" t="s">
        <v>187</v>
      </c>
      <c r="H477" s="15" t="s">
        <v>1344</v>
      </c>
      <c r="I477" s="11" t="s">
        <v>198</v>
      </c>
      <c r="J477" s="11" t="s">
        <v>1345</v>
      </c>
      <c r="K477" s="11"/>
      <c r="L477" s="11"/>
      <c r="M477" s="11"/>
      <c r="N477" s="11">
        <v>0.79446995720075997</v>
      </c>
      <c r="O477" s="11">
        <v>1.09232412765006E-3</v>
      </c>
      <c r="P477" s="11"/>
      <c r="Q477" s="11"/>
      <c r="R477" s="11"/>
      <c r="S477" s="11"/>
      <c r="T477" s="11"/>
      <c r="U477" s="11">
        <f t="shared" si="8"/>
        <v>5</v>
      </c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</row>
    <row r="478" spans="1:38" x14ac:dyDescent="0.2">
      <c r="A478" s="11" t="s">
        <v>222</v>
      </c>
      <c r="C478" s="3" t="s">
        <v>181</v>
      </c>
      <c r="D478" s="4" t="s">
        <v>1346</v>
      </c>
      <c r="E478" s="3" t="s">
        <v>184</v>
      </c>
      <c r="F478" s="4" t="s">
        <v>1347</v>
      </c>
      <c r="G478" s="14" t="s">
        <v>187</v>
      </c>
      <c r="H478" s="15" t="s">
        <v>1348</v>
      </c>
      <c r="I478" s="11" t="s">
        <v>198</v>
      </c>
      <c r="J478" s="11" t="s">
        <v>1349</v>
      </c>
      <c r="K478" s="11"/>
      <c r="L478" s="11"/>
      <c r="M478" s="11"/>
      <c r="N478" s="11">
        <v>0.94321121667518004</v>
      </c>
      <c r="O478" s="11">
        <v>1.7367537692929301E-3</v>
      </c>
      <c r="P478" s="11"/>
      <c r="Q478" s="11"/>
      <c r="R478" s="11"/>
      <c r="S478" s="11"/>
      <c r="T478" s="11"/>
      <c r="U478" s="11">
        <f t="shared" si="8"/>
        <v>6</v>
      </c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</row>
    <row r="479" spans="1:38" x14ac:dyDescent="0.2">
      <c r="A479" s="11" t="s">
        <v>222</v>
      </c>
      <c r="C479" s="3" t="s">
        <v>181</v>
      </c>
      <c r="D479" s="4" t="s">
        <v>1350</v>
      </c>
      <c r="E479" s="3" t="s">
        <v>184</v>
      </c>
      <c r="F479" s="4" t="s">
        <v>1351</v>
      </c>
      <c r="G479" s="14" t="s">
        <v>187</v>
      </c>
      <c r="H479" s="15" t="s">
        <v>1352</v>
      </c>
      <c r="I479" s="11" t="s">
        <v>198</v>
      </c>
      <c r="J479" s="11" t="s">
        <v>1353</v>
      </c>
      <c r="K479" s="11"/>
      <c r="L479" s="11"/>
      <c r="M479" s="11"/>
      <c r="N479" s="11">
        <v>1.0626436593336199</v>
      </c>
      <c r="O479" s="11">
        <v>1.0304341132031001E-3</v>
      </c>
      <c r="P479" s="11"/>
      <c r="Q479" s="11"/>
      <c r="R479" s="11"/>
      <c r="S479" s="11"/>
      <c r="T479" s="11"/>
      <c r="U479" s="11">
        <f t="shared" si="8"/>
        <v>7</v>
      </c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</row>
    <row r="480" spans="1:38" s="21" customFormat="1" x14ac:dyDescent="0.2">
      <c r="A480" s="18" t="s">
        <v>222</v>
      </c>
      <c r="B480" s="19"/>
      <c r="C480" s="20" t="s">
        <v>181</v>
      </c>
      <c r="D480" s="19" t="s">
        <v>1354</v>
      </c>
      <c r="E480" s="20" t="s">
        <v>184</v>
      </c>
      <c r="F480" s="19" t="s">
        <v>1355</v>
      </c>
      <c r="G480" s="22" t="s">
        <v>187</v>
      </c>
      <c r="H480" s="23" t="s">
        <v>1356</v>
      </c>
      <c r="I480" s="21" t="s">
        <v>198</v>
      </c>
      <c r="J480" s="21" t="s">
        <v>1357</v>
      </c>
      <c r="N480" s="21">
        <v>0.92393024306484595</v>
      </c>
      <c r="O480" s="21">
        <v>1.1094772535894699E-3</v>
      </c>
      <c r="U480" s="11">
        <f t="shared" si="8"/>
        <v>8</v>
      </c>
    </row>
    <row r="481" spans="1:38" s="11" customFormat="1" x14ac:dyDescent="0.2">
      <c r="A481" s="18" t="s">
        <v>222</v>
      </c>
      <c r="B481" s="5"/>
      <c r="C481" s="3" t="s">
        <v>145</v>
      </c>
      <c r="D481" s="4" t="s">
        <v>342</v>
      </c>
      <c r="E481" s="3" t="s">
        <v>150</v>
      </c>
      <c r="F481" s="4" t="s">
        <v>343</v>
      </c>
      <c r="G481" s="14" t="s">
        <v>156</v>
      </c>
      <c r="H481" s="15" t="s">
        <v>344</v>
      </c>
      <c r="I481" s="11" t="s">
        <v>160</v>
      </c>
      <c r="J481" s="11" t="s">
        <v>345</v>
      </c>
      <c r="K481" s="11">
        <v>0.98257668484844496</v>
      </c>
      <c r="L481" s="11">
        <v>8.0005420271267295E-4</v>
      </c>
      <c r="N481" s="11">
        <v>1.16034344369354</v>
      </c>
      <c r="O481" s="11">
        <v>1.9427168178353499E-3</v>
      </c>
      <c r="Q481" s="11">
        <v>15607</v>
      </c>
      <c r="R481" s="11">
        <v>15786</v>
      </c>
      <c r="S481" s="11">
        <v>20000</v>
      </c>
      <c r="T481" s="11">
        <v>20000</v>
      </c>
      <c r="U481" s="11">
        <f t="shared" si="8"/>
        <v>9</v>
      </c>
    </row>
    <row r="482" spans="1:38" s="11" customFormat="1" x14ac:dyDescent="0.2">
      <c r="A482" s="18" t="s">
        <v>222</v>
      </c>
      <c r="B482" s="4"/>
      <c r="C482" s="3" t="s">
        <v>145</v>
      </c>
      <c r="D482" s="4" t="s">
        <v>346</v>
      </c>
      <c r="E482" s="3" t="s">
        <v>150</v>
      </c>
      <c r="F482" s="4" t="s">
        <v>347</v>
      </c>
      <c r="G482" s="14" t="s">
        <v>156</v>
      </c>
      <c r="H482" s="15" t="s">
        <v>348</v>
      </c>
      <c r="I482" s="11" t="s">
        <v>160</v>
      </c>
      <c r="J482" s="11" t="s">
        <v>349</v>
      </c>
      <c r="K482" s="11">
        <v>0.99011117754852296</v>
      </c>
      <c r="L482" s="11">
        <v>7.3142690754872299E-4</v>
      </c>
      <c r="N482" s="11">
        <v>1.0628626159112899</v>
      </c>
      <c r="O482" s="11">
        <v>1.02944127604897E-3</v>
      </c>
      <c r="Q482" s="11">
        <v>15652</v>
      </c>
      <c r="R482" s="11">
        <v>16200</v>
      </c>
      <c r="S482" s="11">
        <v>20000</v>
      </c>
      <c r="T482" s="11">
        <v>12334</v>
      </c>
      <c r="U482" s="11">
        <f t="shared" si="8"/>
        <v>10</v>
      </c>
    </row>
    <row r="483" spans="1:38" s="27" customFormat="1" x14ac:dyDescent="0.2">
      <c r="A483" s="18" t="s">
        <v>222</v>
      </c>
      <c r="B483" s="25"/>
      <c r="C483" s="26" t="s">
        <v>145</v>
      </c>
      <c r="D483" s="25" t="s">
        <v>350</v>
      </c>
      <c r="E483" s="26" t="s">
        <v>150</v>
      </c>
      <c r="F483" s="25" t="s">
        <v>351</v>
      </c>
      <c r="G483" s="28" t="s">
        <v>156</v>
      </c>
      <c r="H483" s="29" t="s">
        <v>352</v>
      </c>
      <c r="I483" s="27" t="s">
        <v>160</v>
      </c>
      <c r="J483" s="27" t="s">
        <v>353</v>
      </c>
      <c r="K483" s="27">
        <v>0.96927925048227903</v>
      </c>
      <c r="L483" s="27">
        <v>8.4259875426680696E-4</v>
      </c>
      <c r="N483" s="27">
        <v>1.2508446049548301</v>
      </c>
      <c r="O483" s="27">
        <v>1.65979860128106E-3</v>
      </c>
      <c r="Q483" s="27">
        <v>15308</v>
      </c>
      <c r="R483" s="27">
        <v>15266</v>
      </c>
      <c r="S483" s="27">
        <v>20000</v>
      </c>
      <c r="T483" s="27">
        <v>20000</v>
      </c>
      <c r="U483" s="11">
        <f t="shared" si="8"/>
        <v>11</v>
      </c>
    </row>
    <row r="484" spans="1:38" x14ac:dyDescent="0.2">
      <c r="A484" s="11" t="s">
        <v>222</v>
      </c>
      <c r="C484" s="3" t="s">
        <v>145</v>
      </c>
      <c r="D484" s="4" t="s">
        <v>354</v>
      </c>
      <c r="E484" s="3" t="s">
        <v>150</v>
      </c>
      <c r="F484" s="4" t="s">
        <v>355</v>
      </c>
      <c r="G484" s="14" t="s">
        <v>156</v>
      </c>
      <c r="H484" s="15" t="s">
        <v>356</v>
      </c>
      <c r="I484" s="11" t="s">
        <v>160</v>
      </c>
      <c r="J484" s="11" t="s">
        <v>357</v>
      </c>
      <c r="K484" s="11">
        <v>0.81172379627140401</v>
      </c>
      <c r="L484" s="11">
        <v>6.1876667816942402E-4</v>
      </c>
      <c r="M484" s="11"/>
      <c r="N484" s="11">
        <v>0.89866656703787395</v>
      </c>
      <c r="O484" s="11">
        <v>1.0228633350706699E-3</v>
      </c>
      <c r="P484" s="11"/>
      <c r="Q484" s="11">
        <v>16340</v>
      </c>
      <c r="R484" s="11">
        <v>15795</v>
      </c>
      <c r="S484" s="11">
        <v>20000</v>
      </c>
      <c r="T484" s="11">
        <v>20000</v>
      </c>
      <c r="U484" s="11">
        <f t="shared" si="8"/>
        <v>12</v>
      </c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</row>
    <row r="485" spans="1:38" x14ac:dyDescent="0.2">
      <c r="A485" s="11" t="s">
        <v>114</v>
      </c>
      <c r="B485" s="5" t="s">
        <v>114</v>
      </c>
      <c r="F485" s="4"/>
    </row>
    <row r="486" spans="1:38" x14ac:dyDescent="0.2">
      <c r="A486" s="11" t="s">
        <v>281</v>
      </c>
      <c r="B486" s="5" t="s">
        <v>63</v>
      </c>
      <c r="C486" s="3" t="s">
        <v>171</v>
      </c>
      <c r="D486" s="4" t="s">
        <v>1199</v>
      </c>
      <c r="E486" s="3" t="s">
        <v>172</v>
      </c>
      <c r="F486" s="4" t="s">
        <v>1200</v>
      </c>
      <c r="G486" s="15" t="s">
        <v>188</v>
      </c>
      <c r="H486" s="15" t="s">
        <v>1537</v>
      </c>
      <c r="I486" t="s">
        <v>192</v>
      </c>
      <c r="J486" t="s">
        <v>1538</v>
      </c>
      <c r="N486">
        <v>1.1158208503444</v>
      </c>
      <c r="O486">
        <v>1.07259080897081E-2</v>
      </c>
      <c r="Q486">
        <v>19094</v>
      </c>
      <c r="R486">
        <v>20000</v>
      </c>
      <c r="S486">
        <v>639</v>
      </c>
      <c r="T486">
        <v>3736</v>
      </c>
      <c r="U486" s="11">
        <f t="shared" ref="U486:U500" si="9">U485+1</f>
        <v>1</v>
      </c>
    </row>
    <row r="487" spans="1:38" x14ac:dyDescent="0.2">
      <c r="A487" s="11" t="s">
        <v>281</v>
      </c>
      <c r="B487" s="5"/>
      <c r="C487" s="3" t="s">
        <v>171</v>
      </c>
      <c r="D487" s="4" t="s">
        <v>1201</v>
      </c>
      <c r="E487" s="3" t="s">
        <v>172</v>
      </c>
      <c r="F487" s="4" t="s">
        <v>1202</v>
      </c>
      <c r="G487" s="15" t="s">
        <v>188</v>
      </c>
      <c r="H487" s="15" t="s">
        <v>1539</v>
      </c>
      <c r="I487" t="s">
        <v>192</v>
      </c>
      <c r="J487" t="s">
        <v>1540</v>
      </c>
      <c r="N487">
        <v>0.97062510564001003</v>
      </c>
      <c r="O487">
        <v>2.6179879181890699E-3</v>
      </c>
      <c r="Q487">
        <v>9386</v>
      </c>
      <c r="R487">
        <v>20000</v>
      </c>
      <c r="S487">
        <v>464</v>
      </c>
      <c r="T487">
        <v>2084</v>
      </c>
      <c r="U487" s="11">
        <f t="shared" si="9"/>
        <v>2</v>
      </c>
    </row>
    <row r="488" spans="1:38" s="21" customFormat="1" x14ac:dyDescent="0.2">
      <c r="A488" s="18" t="s">
        <v>281</v>
      </c>
      <c r="B488" s="30"/>
      <c r="C488" s="20" t="s">
        <v>171</v>
      </c>
      <c r="D488" s="19" t="s">
        <v>1203</v>
      </c>
      <c r="E488" s="20" t="s">
        <v>172</v>
      </c>
      <c r="F488" s="19" t="s">
        <v>1204</v>
      </c>
      <c r="G488" s="23" t="s">
        <v>188</v>
      </c>
      <c r="H488" s="23" t="s">
        <v>1541</v>
      </c>
      <c r="I488" s="21" t="s">
        <v>192</v>
      </c>
      <c r="J488" s="21" t="s">
        <v>1542</v>
      </c>
      <c r="N488" s="21">
        <v>1.23242507807817</v>
      </c>
      <c r="O488" s="21">
        <v>2.1532854171376001E-3</v>
      </c>
      <c r="Q488" s="21">
        <v>127</v>
      </c>
      <c r="R488" s="21">
        <v>186</v>
      </c>
      <c r="S488" s="21">
        <v>15128</v>
      </c>
      <c r="T488" s="21">
        <v>20000</v>
      </c>
      <c r="U488" s="11">
        <f t="shared" si="9"/>
        <v>3</v>
      </c>
    </row>
    <row r="489" spans="1:38" s="11" customFormat="1" x14ac:dyDescent="0.2">
      <c r="A489" s="18" t="s">
        <v>281</v>
      </c>
      <c r="B489" s="5"/>
      <c r="C489" s="3" t="s">
        <v>171</v>
      </c>
      <c r="D489" s="4" t="s">
        <v>1205</v>
      </c>
      <c r="E489" s="3" t="s">
        <v>172</v>
      </c>
      <c r="F489" s="4" t="s">
        <v>1206</v>
      </c>
      <c r="G489" s="15" t="s">
        <v>188</v>
      </c>
      <c r="H489" s="15" t="s">
        <v>1543</v>
      </c>
      <c r="I489" t="s">
        <v>192</v>
      </c>
      <c r="J489" t="s">
        <v>1544</v>
      </c>
      <c r="K489"/>
      <c r="L489"/>
      <c r="M489"/>
      <c r="N489">
        <v>1.0493865818383199</v>
      </c>
      <c r="O489">
        <v>1.72242585549964E-3</v>
      </c>
      <c r="P489"/>
      <c r="Q489">
        <v>12973</v>
      </c>
      <c r="R489">
        <v>20000</v>
      </c>
      <c r="S489">
        <v>16367</v>
      </c>
      <c r="T489">
        <v>16000</v>
      </c>
      <c r="U489" s="11">
        <f t="shared" si="9"/>
        <v>4</v>
      </c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</row>
    <row r="490" spans="1:38" s="11" customFormat="1" x14ac:dyDescent="0.2">
      <c r="A490" s="18" t="s">
        <v>273</v>
      </c>
      <c r="B490" s="5" t="s">
        <v>55</v>
      </c>
      <c r="C490" s="3" t="s">
        <v>171</v>
      </c>
      <c r="D490" s="4" t="s">
        <v>1116</v>
      </c>
      <c r="E490" s="3" t="s">
        <v>172</v>
      </c>
      <c r="F490" s="4" t="s">
        <v>1117</v>
      </c>
      <c r="G490" s="15" t="s">
        <v>168</v>
      </c>
      <c r="H490" s="15" t="s">
        <v>1118</v>
      </c>
      <c r="I490" t="s">
        <v>192</v>
      </c>
      <c r="J490" t="s">
        <v>1493</v>
      </c>
      <c r="K490">
        <v>0.87537447575341898</v>
      </c>
      <c r="L490">
        <v>1.15406838821676E-3</v>
      </c>
      <c r="M490"/>
      <c r="N490">
        <v>0.84356326161734296</v>
      </c>
      <c r="O490">
        <v>2.80524036525464E-3</v>
      </c>
      <c r="P490"/>
      <c r="Q490">
        <v>16618</v>
      </c>
      <c r="R490">
        <v>18202</v>
      </c>
      <c r="S490">
        <v>20000</v>
      </c>
      <c r="T490">
        <v>20000</v>
      </c>
      <c r="U490" s="11">
        <f t="shared" si="9"/>
        <v>5</v>
      </c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</row>
    <row r="491" spans="1:38" s="27" customFormat="1" x14ac:dyDescent="0.2">
      <c r="A491" s="18" t="s">
        <v>273</v>
      </c>
      <c r="B491" s="31"/>
      <c r="C491" s="26" t="s">
        <v>171</v>
      </c>
      <c r="D491" s="25" t="s">
        <v>1119</v>
      </c>
      <c r="E491" s="26" t="s">
        <v>172</v>
      </c>
      <c r="F491" s="25" t="s">
        <v>1120</v>
      </c>
      <c r="G491" s="29" t="s">
        <v>168</v>
      </c>
      <c r="H491" s="29" t="s">
        <v>1121</v>
      </c>
      <c r="I491" s="27" t="s">
        <v>192</v>
      </c>
      <c r="J491" s="27" t="s">
        <v>1494</v>
      </c>
      <c r="K491" s="27">
        <v>0.82173734804180698</v>
      </c>
      <c r="L491" s="27">
        <v>1.0587146291564E-3</v>
      </c>
      <c r="N491" s="27">
        <v>0.78826140735769101</v>
      </c>
      <c r="O491" s="27">
        <v>1.7166195222055401E-3</v>
      </c>
      <c r="Q491" s="27">
        <v>15430</v>
      </c>
      <c r="R491" s="27">
        <v>15756</v>
      </c>
      <c r="S491" s="27">
        <v>20000</v>
      </c>
      <c r="T491" s="27">
        <v>10968</v>
      </c>
      <c r="U491" s="11">
        <f t="shared" si="9"/>
        <v>6</v>
      </c>
    </row>
    <row r="492" spans="1:38" x14ac:dyDescent="0.2">
      <c r="A492" s="11" t="s">
        <v>273</v>
      </c>
      <c r="B492" s="5"/>
      <c r="C492" s="3" t="s">
        <v>171</v>
      </c>
      <c r="D492" s="4" t="s">
        <v>1122</v>
      </c>
      <c r="E492" s="3" t="s">
        <v>172</v>
      </c>
      <c r="F492" s="4" t="s">
        <v>1123</v>
      </c>
      <c r="G492" s="15" t="s">
        <v>168</v>
      </c>
      <c r="H492" s="15" t="s">
        <v>1124</v>
      </c>
      <c r="I492" t="s">
        <v>192</v>
      </c>
      <c r="J492" t="s">
        <v>1495</v>
      </c>
      <c r="K492">
        <v>0.62720003716123995</v>
      </c>
      <c r="L492">
        <v>6.1896944069025298E-4</v>
      </c>
      <c r="N492">
        <v>1.07017131995922</v>
      </c>
      <c r="O492">
        <v>2.29200236578207E-3</v>
      </c>
      <c r="Q492">
        <v>15036</v>
      </c>
      <c r="R492">
        <v>17384</v>
      </c>
      <c r="S492">
        <v>19232</v>
      </c>
      <c r="T492">
        <v>20000</v>
      </c>
      <c r="U492" s="11">
        <f t="shared" si="9"/>
        <v>7</v>
      </c>
    </row>
    <row r="493" spans="1:38" x14ac:dyDescent="0.2">
      <c r="A493" s="11" t="s">
        <v>273</v>
      </c>
      <c r="B493" s="5"/>
      <c r="C493" s="3" t="s">
        <v>171</v>
      </c>
      <c r="D493" s="4" t="s">
        <v>1125</v>
      </c>
      <c r="E493" s="3" t="s">
        <v>172</v>
      </c>
      <c r="F493" s="4" t="s">
        <v>1126</v>
      </c>
      <c r="G493" s="15" t="s">
        <v>168</v>
      </c>
      <c r="H493" s="15" t="s">
        <v>1127</v>
      </c>
      <c r="I493" t="s">
        <v>192</v>
      </c>
      <c r="J493" t="s">
        <v>1496</v>
      </c>
      <c r="K493">
        <v>0.73836999332529196</v>
      </c>
      <c r="L493">
        <v>8.0130888005115904E-4</v>
      </c>
      <c r="N493">
        <v>0.79945014963016003</v>
      </c>
      <c r="O493">
        <v>9.5912122194795303E-4</v>
      </c>
      <c r="Q493">
        <v>3381</v>
      </c>
      <c r="R493">
        <v>4671</v>
      </c>
      <c r="S493">
        <v>16959</v>
      </c>
      <c r="T493">
        <v>20000</v>
      </c>
      <c r="U493" s="11">
        <f t="shared" si="9"/>
        <v>8</v>
      </c>
    </row>
    <row r="494" spans="1:38" x14ac:dyDescent="0.2">
      <c r="A494" s="11" t="s">
        <v>291</v>
      </c>
      <c r="B494" s="5" t="s">
        <v>74</v>
      </c>
      <c r="C494" s="6" t="s">
        <v>183</v>
      </c>
      <c r="D494" s="7" t="s">
        <v>1690</v>
      </c>
      <c r="E494" s="6" t="s">
        <v>186</v>
      </c>
      <c r="F494" s="7" t="s">
        <v>1691</v>
      </c>
      <c r="G494" s="15" t="s">
        <v>187</v>
      </c>
      <c r="H494" s="15" t="s">
        <v>1692</v>
      </c>
      <c r="I494" t="s">
        <v>194</v>
      </c>
      <c r="J494" t="s">
        <v>1693</v>
      </c>
      <c r="N494">
        <v>1.18527466381785</v>
      </c>
      <c r="O494">
        <v>2.0609126122889902E-3</v>
      </c>
      <c r="Q494">
        <v>16799</v>
      </c>
      <c r="R494">
        <v>17065</v>
      </c>
      <c r="S494">
        <v>16464</v>
      </c>
      <c r="T494">
        <v>698</v>
      </c>
      <c r="U494" s="11">
        <f t="shared" si="9"/>
        <v>9</v>
      </c>
    </row>
    <row r="495" spans="1:38" x14ac:dyDescent="0.2">
      <c r="A495" s="11" t="s">
        <v>291</v>
      </c>
      <c r="B495" s="5"/>
      <c r="C495" s="6" t="s">
        <v>183</v>
      </c>
      <c r="D495" s="7" t="s">
        <v>1694</v>
      </c>
      <c r="E495" s="6" t="s">
        <v>186</v>
      </c>
      <c r="F495" s="7" t="s">
        <v>1695</v>
      </c>
      <c r="G495" s="15" t="s">
        <v>187</v>
      </c>
      <c r="H495" s="15" t="s">
        <v>1696</v>
      </c>
      <c r="I495" t="s">
        <v>194</v>
      </c>
      <c r="J495" t="s">
        <v>1697</v>
      </c>
      <c r="N495">
        <v>1.16090589099367</v>
      </c>
      <c r="O495">
        <v>3.4657929349266401E-3</v>
      </c>
      <c r="Q495">
        <v>17476</v>
      </c>
      <c r="R495">
        <v>17077</v>
      </c>
      <c r="S495">
        <v>18596</v>
      </c>
      <c r="T495">
        <v>17529</v>
      </c>
      <c r="U495" s="11">
        <f t="shared" si="9"/>
        <v>10</v>
      </c>
    </row>
    <row r="496" spans="1:38" s="21" customFormat="1" x14ac:dyDescent="0.2">
      <c r="A496" s="18" t="s">
        <v>291</v>
      </c>
      <c r="B496" s="30"/>
      <c r="C496" s="45" t="s">
        <v>183</v>
      </c>
      <c r="D496" s="34" t="s">
        <v>1698</v>
      </c>
      <c r="E496" s="45" t="s">
        <v>186</v>
      </c>
      <c r="F496" s="34" t="s">
        <v>1699</v>
      </c>
      <c r="G496" s="23" t="s">
        <v>187</v>
      </c>
      <c r="H496" s="23" t="s">
        <v>1700</v>
      </c>
      <c r="I496" s="21" t="s">
        <v>194</v>
      </c>
      <c r="J496" s="21" t="s">
        <v>1701</v>
      </c>
      <c r="N496" s="21">
        <v>1.06328902819704</v>
      </c>
      <c r="O496" s="21">
        <v>1.05587595752541E-3</v>
      </c>
      <c r="Q496" s="21">
        <v>17503</v>
      </c>
      <c r="R496" s="21">
        <v>18340</v>
      </c>
      <c r="S496" s="21">
        <v>20000</v>
      </c>
      <c r="T496" s="21">
        <v>20000</v>
      </c>
      <c r="U496" s="11">
        <f t="shared" si="9"/>
        <v>11</v>
      </c>
    </row>
    <row r="497" spans="1:38" s="11" customFormat="1" x14ac:dyDescent="0.2">
      <c r="A497" s="18" t="s">
        <v>228</v>
      </c>
      <c r="B497" s="4"/>
      <c r="C497" s="3"/>
      <c r="D497" s="4"/>
      <c r="E497" s="3"/>
      <c r="F497" s="4"/>
      <c r="G497" s="14" t="s">
        <v>188</v>
      </c>
      <c r="H497" s="15" t="s">
        <v>1358</v>
      </c>
      <c r="I497" s="11" t="s">
        <v>196</v>
      </c>
      <c r="J497" s="11" t="s">
        <v>1359</v>
      </c>
      <c r="U497" s="11">
        <f t="shared" si="9"/>
        <v>12</v>
      </c>
    </row>
    <row r="498" spans="1:38" s="27" customFormat="1" x14ac:dyDescent="0.2">
      <c r="A498" s="18"/>
      <c r="B498" s="25"/>
      <c r="C498" s="26"/>
      <c r="D498" s="25"/>
      <c r="E498" s="26"/>
      <c r="F498" s="25"/>
      <c r="G498" s="28" t="s">
        <v>188</v>
      </c>
      <c r="H498" s="29" t="s">
        <v>1360</v>
      </c>
      <c r="I498" s="27" t="s">
        <v>196</v>
      </c>
      <c r="J498" s="27" t="s">
        <v>1361</v>
      </c>
      <c r="U498" s="11">
        <f t="shared" si="9"/>
        <v>13</v>
      </c>
    </row>
    <row r="499" spans="1:38" x14ac:dyDescent="0.2">
      <c r="A499" s="11"/>
      <c r="G499" s="14" t="s">
        <v>188</v>
      </c>
      <c r="H499" s="15" t="s">
        <v>1362</v>
      </c>
      <c r="I499" s="11" t="s">
        <v>196</v>
      </c>
      <c r="J499" s="11" t="s">
        <v>1363</v>
      </c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>
        <f t="shared" si="9"/>
        <v>14</v>
      </c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</row>
    <row r="500" spans="1:38" ht="17" thickBot="1" x14ac:dyDescent="0.25">
      <c r="A500" s="11"/>
      <c r="G500" s="14" t="s">
        <v>188</v>
      </c>
      <c r="H500" s="44" t="s">
        <v>1364</v>
      </c>
      <c r="I500" s="11" t="s">
        <v>196</v>
      </c>
      <c r="J500" s="11" t="s">
        <v>1365</v>
      </c>
      <c r="U500" s="11">
        <f t="shared" si="9"/>
        <v>15</v>
      </c>
    </row>
  </sheetData>
  <mergeCells count="1">
    <mergeCell ref="P1:S1"/>
  </mergeCells>
  <conditionalFormatting sqref="Q79:T162 Q67:T74 Q19:T27 Q11:T17">
    <cfRule type="cellIs" dxfId="18" priority="14" operator="lessThan">
      <formula>2000</formula>
    </cfRule>
  </conditionalFormatting>
  <conditionalFormatting sqref="K67:K500 K23:K26">
    <cfRule type="cellIs" dxfId="17" priority="12" operator="greaterThan">
      <formula>0.9384</formula>
    </cfRule>
  </conditionalFormatting>
  <conditionalFormatting sqref="Q163:T242">
    <cfRule type="cellIs" dxfId="16" priority="11" operator="lessThan">
      <formula>2000</formula>
    </cfRule>
  </conditionalFormatting>
  <conditionalFormatting sqref="Q235:T266">
    <cfRule type="cellIs" dxfId="15" priority="10" operator="lessThan">
      <formula>2000</formula>
    </cfRule>
  </conditionalFormatting>
  <conditionalFormatting sqref="K67:K1048576 K19:K27 K1:K17">
    <cfRule type="cellIs" dxfId="14" priority="9" operator="lessThan">
      <formula>0.5</formula>
    </cfRule>
  </conditionalFormatting>
  <conditionalFormatting sqref="Q79:T500 Q67:T74 Q19:T27 Q11:T17">
    <cfRule type="cellIs" dxfId="13" priority="4" operator="lessThan">
      <formula>1000</formula>
    </cfRule>
  </conditionalFormatting>
  <conditionalFormatting sqref="O25:O26">
    <cfRule type="cellIs" dxfId="12" priority="2" operator="lessThan">
      <formula>2000</formula>
    </cfRule>
  </conditionalFormatting>
  <conditionalFormatting sqref="O25:O26">
    <cfRule type="cellIs" dxfId="11" priority="1" operator="lessThan">
      <formula>1000</formula>
    </cfRule>
  </conditionalFormatting>
  <conditionalFormatting sqref="N67:N443 N445:N1048576 N19:N22 N1:N6 N11:N17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2A98-5B02-214F-BBEE-9EC595E6E673}">
  <dimension ref="A1:D34"/>
  <sheetViews>
    <sheetView workbookViewId="0">
      <selection activeCell="B19" sqref="B19"/>
    </sheetView>
  </sheetViews>
  <sheetFormatPr baseColWidth="10" defaultRowHeight="16" x14ac:dyDescent="0.2"/>
  <cols>
    <col min="3" max="3" width="31.33203125" customWidth="1"/>
  </cols>
  <sheetData>
    <row r="1" spans="1:4" x14ac:dyDescent="0.2">
      <c r="A1" t="s">
        <v>115</v>
      </c>
      <c r="B1" t="s">
        <v>116</v>
      </c>
      <c r="C1" t="s">
        <v>118</v>
      </c>
      <c r="D1" t="s">
        <v>117</v>
      </c>
    </row>
    <row r="2" spans="1:4" x14ac:dyDescent="0.2">
      <c r="A2">
        <v>20200109</v>
      </c>
      <c r="B2">
        <v>2</v>
      </c>
      <c r="C2" t="s">
        <v>121</v>
      </c>
      <c r="D2" t="s">
        <v>122</v>
      </c>
    </row>
    <row r="3" spans="1:4" x14ac:dyDescent="0.2">
      <c r="A3">
        <v>20200109</v>
      </c>
      <c r="B3">
        <v>3</v>
      </c>
      <c r="C3" t="s">
        <v>119</v>
      </c>
      <c r="D3" t="s">
        <v>122</v>
      </c>
    </row>
    <row r="4" spans="1:4" x14ac:dyDescent="0.2">
      <c r="A4">
        <v>20200109</v>
      </c>
      <c r="B4">
        <v>3.1</v>
      </c>
      <c r="C4" t="s">
        <v>120</v>
      </c>
      <c r="D4" t="s">
        <v>122</v>
      </c>
    </row>
    <row r="5" spans="1:4" x14ac:dyDescent="0.2">
      <c r="A5">
        <v>20200110</v>
      </c>
      <c r="B5">
        <v>2</v>
      </c>
      <c r="C5" t="s">
        <v>121</v>
      </c>
      <c r="D5" t="s">
        <v>122</v>
      </c>
    </row>
    <row r="6" spans="1:4" x14ac:dyDescent="0.2">
      <c r="A6">
        <v>20200110</v>
      </c>
      <c r="B6">
        <v>3</v>
      </c>
      <c r="C6" t="s">
        <v>121</v>
      </c>
      <c r="D6" t="s">
        <v>122</v>
      </c>
    </row>
    <row r="7" spans="1:4" x14ac:dyDescent="0.2">
      <c r="A7">
        <v>20200110</v>
      </c>
      <c r="B7">
        <v>3.1</v>
      </c>
      <c r="C7" t="s">
        <v>121</v>
      </c>
      <c r="D7" t="s">
        <v>122</v>
      </c>
    </row>
    <row r="8" spans="1:4" x14ac:dyDescent="0.2">
      <c r="A8">
        <v>20200117</v>
      </c>
      <c r="B8">
        <v>2</v>
      </c>
      <c r="C8" t="s">
        <v>121</v>
      </c>
      <c r="D8" t="s">
        <v>122</v>
      </c>
    </row>
    <row r="9" spans="1:4" x14ac:dyDescent="0.2">
      <c r="A9">
        <v>20200117</v>
      </c>
      <c r="B9">
        <v>3</v>
      </c>
      <c r="C9" t="s">
        <v>121</v>
      </c>
      <c r="D9" t="s">
        <v>122</v>
      </c>
    </row>
    <row r="10" spans="1:4" x14ac:dyDescent="0.2">
      <c r="A10">
        <v>20200117</v>
      </c>
      <c r="B10">
        <v>3.1</v>
      </c>
      <c r="C10" t="s">
        <v>121</v>
      </c>
      <c r="D10" t="s">
        <v>122</v>
      </c>
    </row>
    <row r="11" spans="1:4" x14ac:dyDescent="0.2">
      <c r="A11">
        <v>20200211</v>
      </c>
      <c r="B11">
        <v>2</v>
      </c>
      <c r="C11" t="s">
        <v>121</v>
      </c>
      <c r="D11">
        <v>2</v>
      </c>
    </row>
    <row r="12" spans="1:4" x14ac:dyDescent="0.2">
      <c r="A12">
        <v>20200211</v>
      </c>
      <c r="B12">
        <v>3</v>
      </c>
      <c r="C12" t="s">
        <v>123</v>
      </c>
      <c r="D12">
        <v>2</v>
      </c>
    </row>
    <row r="13" spans="1:4" x14ac:dyDescent="0.2">
      <c r="A13">
        <v>20200211</v>
      </c>
      <c r="B13">
        <v>3.1</v>
      </c>
      <c r="C13" t="s">
        <v>121</v>
      </c>
      <c r="D13">
        <v>2</v>
      </c>
    </row>
    <row r="14" spans="1:4" x14ac:dyDescent="0.2">
      <c r="A14">
        <v>20200212</v>
      </c>
      <c r="B14">
        <v>2</v>
      </c>
      <c r="C14" t="s">
        <v>121</v>
      </c>
      <c r="D14">
        <v>2</v>
      </c>
    </row>
    <row r="15" spans="1:4" x14ac:dyDescent="0.2">
      <c r="A15">
        <v>20200212</v>
      </c>
      <c r="B15">
        <v>3</v>
      </c>
      <c r="C15" t="s">
        <v>121</v>
      </c>
      <c r="D15">
        <v>2</v>
      </c>
    </row>
    <row r="16" spans="1:4" x14ac:dyDescent="0.2">
      <c r="A16">
        <v>20200212</v>
      </c>
      <c r="B16">
        <v>3.1</v>
      </c>
      <c r="C16" t="s">
        <v>124</v>
      </c>
      <c r="D16">
        <v>2</v>
      </c>
    </row>
    <row r="17" spans="1:4" x14ac:dyDescent="0.2">
      <c r="A17">
        <v>20200213</v>
      </c>
      <c r="B17">
        <v>2</v>
      </c>
      <c r="C17" t="s">
        <v>121</v>
      </c>
      <c r="D17">
        <v>2</v>
      </c>
    </row>
    <row r="18" spans="1:4" x14ac:dyDescent="0.2">
      <c r="A18">
        <v>20200213</v>
      </c>
      <c r="B18">
        <v>3</v>
      </c>
      <c r="C18" t="s">
        <v>121</v>
      </c>
      <c r="D18">
        <v>2</v>
      </c>
    </row>
    <row r="19" spans="1:4" x14ac:dyDescent="0.2">
      <c r="A19">
        <v>20200213</v>
      </c>
      <c r="B19">
        <v>3.1</v>
      </c>
      <c r="C19" t="s">
        <v>124</v>
      </c>
      <c r="D19">
        <v>2</v>
      </c>
    </row>
    <row r="20" spans="1:4" x14ac:dyDescent="0.2">
      <c r="A20">
        <v>20200215</v>
      </c>
      <c r="B20">
        <v>2</v>
      </c>
      <c r="C20" t="s">
        <v>121</v>
      </c>
      <c r="D20">
        <v>2</v>
      </c>
    </row>
    <row r="21" spans="1:4" x14ac:dyDescent="0.2">
      <c r="A21">
        <v>20200215</v>
      </c>
      <c r="B21">
        <v>3</v>
      </c>
      <c r="C21" t="s">
        <v>121</v>
      </c>
      <c r="D21">
        <v>2</v>
      </c>
    </row>
    <row r="22" spans="1:4" x14ac:dyDescent="0.2">
      <c r="A22">
        <v>20200215</v>
      </c>
      <c r="B22">
        <v>3.1</v>
      </c>
      <c r="C22" t="s">
        <v>121</v>
      </c>
      <c r="D22">
        <v>2</v>
      </c>
    </row>
    <row r="23" spans="1:4" x14ac:dyDescent="0.2">
      <c r="A23">
        <v>20200310</v>
      </c>
      <c r="B23">
        <v>2</v>
      </c>
      <c r="C23" t="s">
        <v>121</v>
      </c>
      <c r="D23">
        <v>3</v>
      </c>
    </row>
    <row r="24" spans="1:4" x14ac:dyDescent="0.2">
      <c r="A24">
        <v>20200310</v>
      </c>
      <c r="B24">
        <v>3</v>
      </c>
      <c r="C24" t="s">
        <v>125</v>
      </c>
      <c r="D24">
        <v>3</v>
      </c>
    </row>
    <row r="25" spans="1:4" x14ac:dyDescent="0.2">
      <c r="A25">
        <v>20200310</v>
      </c>
      <c r="B25">
        <v>3.1</v>
      </c>
      <c r="C25" t="s">
        <v>126</v>
      </c>
      <c r="D25">
        <v>3</v>
      </c>
    </row>
    <row r="26" spans="1:4" x14ac:dyDescent="0.2">
      <c r="A26">
        <v>20200311</v>
      </c>
      <c r="B26">
        <v>2</v>
      </c>
      <c r="C26" t="s">
        <v>121</v>
      </c>
      <c r="D26">
        <v>3</v>
      </c>
    </row>
    <row r="27" spans="1:4" x14ac:dyDescent="0.2">
      <c r="A27">
        <v>20200311</v>
      </c>
      <c r="B27">
        <v>3</v>
      </c>
      <c r="C27" t="s">
        <v>127</v>
      </c>
      <c r="D27">
        <v>3</v>
      </c>
    </row>
    <row r="28" spans="1:4" x14ac:dyDescent="0.2">
      <c r="A28">
        <v>20200311</v>
      </c>
      <c r="B28">
        <v>3.1</v>
      </c>
      <c r="C28" t="s">
        <v>128</v>
      </c>
      <c r="D28">
        <v>3</v>
      </c>
    </row>
    <row r="29" spans="1:4" x14ac:dyDescent="0.2">
      <c r="A29">
        <v>20200312</v>
      </c>
      <c r="B29">
        <v>2</v>
      </c>
      <c r="C29" t="s">
        <v>121</v>
      </c>
      <c r="D29">
        <v>3</v>
      </c>
    </row>
    <row r="30" spans="1:4" x14ac:dyDescent="0.2">
      <c r="A30">
        <v>20200312</v>
      </c>
      <c r="B30">
        <v>3</v>
      </c>
      <c r="C30" t="s">
        <v>127</v>
      </c>
      <c r="D30">
        <v>3</v>
      </c>
    </row>
    <row r="31" spans="1:4" x14ac:dyDescent="0.2">
      <c r="A31">
        <v>20200312</v>
      </c>
      <c r="B31">
        <v>3.1</v>
      </c>
      <c r="C31" t="s">
        <v>129</v>
      </c>
      <c r="D31">
        <v>3</v>
      </c>
    </row>
    <row r="32" spans="1:4" x14ac:dyDescent="0.2">
      <c r="A32">
        <v>20200318</v>
      </c>
      <c r="B32">
        <v>2</v>
      </c>
      <c r="C32" t="s">
        <v>121</v>
      </c>
      <c r="D32">
        <v>3</v>
      </c>
    </row>
    <row r="33" spans="1:4" x14ac:dyDescent="0.2">
      <c r="A33">
        <v>20200318</v>
      </c>
      <c r="B33">
        <v>3</v>
      </c>
      <c r="C33" t="s">
        <v>130</v>
      </c>
      <c r="D33">
        <v>3</v>
      </c>
    </row>
    <row r="34" spans="1:4" x14ac:dyDescent="0.2">
      <c r="A34">
        <v>20200318</v>
      </c>
      <c r="B34">
        <v>3.1</v>
      </c>
      <c r="C34" t="s">
        <v>124</v>
      </c>
      <c r="D3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Lee</dc:creator>
  <cp:lastModifiedBy>Jessica Lee</cp:lastModifiedBy>
  <dcterms:created xsi:type="dcterms:W3CDTF">2020-04-09T12:47:28Z</dcterms:created>
  <dcterms:modified xsi:type="dcterms:W3CDTF">2020-10-29T16:01:03Z</dcterms:modified>
</cp:coreProperties>
</file>