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Hansen 2013 model\New models test\"/>
    </mc:Choice>
  </mc:AlternateContent>
  <xr:revisionPtr revIDLastSave="0" documentId="13_ncr:1_{2C2ACA81-D175-46C6-BEEC-A70808FCF570}" xr6:coauthVersionLast="46" xr6:coauthVersionMax="46" xr10:uidLastSave="{00000000-0000-0000-0000-000000000000}"/>
  <bookViews>
    <workbookView minimized="1" xWindow="11328" yWindow="1392" windowWidth="12168" windowHeight="6000" activeTab="2" xr2:uid="{EB2FBBE8-BE14-484F-A3C6-C7A48F577C0D}"/>
  </bookViews>
  <sheets>
    <sheet name="original" sheetId="4" r:id="rId1"/>
    <sheet name="endpoint" sheetId="1" r:id="rId2"/>
    <sheet name="integrated" sheetId="2" r:id="rId3"/>
    <sheet name="ma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2" l="1"/>
  <c r="D132" i="2"/>
  <c r="D128" i="2"/>
  <c r="D126" i="2"/>
  <c r="D130" i="2"/>
  <c r="D124" i="2"/>
  <c r="D133" i="2"/>
  <c r="D131" i="2"/>
  <c r="D125" i="2"/>
  <c r="D127" i="2"/>
  <c r="D117" i="2"/>
  <c r="D116" i="2"/>
  <c r="D121" i="2"/>
  <c r="D122" i="2"/>
  <c r="D115" i="2"/>
  <c r="D123" i="2"/>
  <c r="D118" i="2"/>
  <c r="D114" i="2"/>
  <c r="D120" i="2"/>
  <c r="D119" i="2"/>
  <c r="D111" i="2"/>
  <c r="D109" i="2"/>
  <c r="D107" i="2"/>
  <c r="D110" i="2"/>
  <c r="D106" i="2"/>
  <c r="D108" i="2"/>
  <c r="D104" i="2"/>
  <c r="D105" i="2"/>
  <c r="D112" i="2"/>
  <c r="D113" i="2"/>
  <c r="D98" i="2"/>
  <c r="D96" i="2"/>
  <c r="D99" i="2"/>
  <c r="D95" i="2"/>
  <c r="D100" i="2"/>
  <c r="D94" i="2"/>
  <c r="D97" i="2"/>
  <c r="D101" i="2"/>
  <c r="D102" i="2"/>
  <c r="D103" i="2"/>
  <c r="D82" i="2"/>
  <c r="D85" i="2"/>
  <c r="D81" i="2"/>
  <c r="D79" i="2"/>
  <c r="D83" i="2"/>
  <c r="D77" i="2"/>
  <c r="D86" i="2"/>
  <c r="D84" i="2"/>
  <c r="D78" i="2"/>
  <c r="D80" i="2"/>
  <c r="D70" i="2"/>
  <c r="D69" i="2"/>
  <c r="D74" i="2"/>
  <c r="D75" i="2"/>
  <c r="D68" i="2"/>
  <c r="D76" i="2"/>
  <c r="D71" i="2"/>
  <c r="D67" i="2"/>
  <c r="D73" i="2"/>
  <c r="D72" i="2"/>
  <c r="D64" i="2"/>
  <c r="D62" i="2"/>
  <c r="D60" i="2"/>
  <c r="D63" i="2"/>
  <c r="D59" i="2"/>
  <c r="D61" i="2"/>
  <c r="D57" i="2"/>
  <c r="D58" i="2"/>
  <c r="D65" i="2"/>
  <c r="D66" i="2"/>
  <c r="D51" i="2"/>
  <c r="D49" i="2"/>
  <c r="D52" i="2"/>
  <c r="D48" i="2"/>
  <c r="D53" i="2"/>
  <c r="D47" i="2"/>
  <c r="D50" i="2"/>
  <c r="D54" i="2"/>
  <c r="D55" i="2"/>
  <c r="D56" i="2"/>
  <c r="D124" i="3"/>
  <c r="D127" i="3"/>
  <c r="D122" i="3"/>
  <c r="D121" i="3"/>
  <c r="D123" i="3"/>
  <c r="D119" i="3"/>
  <c r="D126" i="3"/>
  <c r="D125" i="3"/>
  <c r="D120" i="3"/>
  <c r="D128" i="3"/>
  <c r="D112" i="3"/>
  <c r="D115" i="3"/>
  <c r="D111" i="3"/>
  <c r="D114" i="3"/>
  <c r="D110" i="3"/>
  <c r="D116" i="3"/>
  <c r="D113" i="3"/>
  <c r="D109" i="3"/>
  <c r="D117" i="3"/>
  <c r="D118" i="3"/>
  <c r="D104" i="3"/>
  <c r="D106" i="3"/>
  <c r="D103" i="3"/>
  <c r="D105" i="3"/>
  <c r="D100" i="3"/>
  <c r="D102" i="3"/>
  <c r="D99" i="3"/>
  <c r="D101" i="3"/>
  <c r="D108" i="3"/>
  <c r="D107" i="3"/>
  <c r="D94" i="3"/>
  <c r="D91" i="3"/>
  <c r="D93" i="3"/>
  <c r="D90" i="3"/>
  <c r="D95" i="3"/>
  <c r="D89" i="3"/>
  <c r="D92" i="3"/>
  <c r="D96" i="3"/>
  <c r="D97" i="3"/>
  <c r="D98" i="3"/>
  <c r="D80" i="3"/>
  <c r="D83" i="3"/>
  <c r="D78" i="3"/>
  <c r="D77" i="3"/>
  <c r="D79" i="3"/>
  <c r="D75" i="3"/>
  <c r="D82" i="3"/>
  <c r="D81" i="3"/>
  <c r="D76" i="3"/>
  <c r="D84" i="3"/>
  <c r="D68" i="3"/>
  <c r="D71" i="3"/>
  <c r="D67" i="3"/>
  <c r="D70" i="3"/>
  <c r="D66" i="3"/>
  <c r="D72" i="3"/>
  <c r="D69" i="3"/>
  <c r="D65" i="3"/>
  <c r="D73" i="3"/>
  <c r="D74" i="3"/>
  <c r="D60" i="3"/>
  <c r="D62" i="3"/>
  <c r="D59" i="3"/>
  <c r="D61" i="3"/>
  <c r="D56" i="3"/>
  <c r="D58" i="3"/>
  <c r="D55" i="3"/>
  <c r="D57" i="3"/>
  <c r="D64" i="3"/>
  <c r="D63" i="3"/>
  <c r="D50" i="3"/>
  <c r="D47" i="3"/>
  <c r="D49" i="3"/>
  <c r="D46" i="3"/>
  <c r="D51" i="3"/>
  <c r="D45" i="3"/>
  <c r="D48" i="3"/>
  <c r="D52" i="3"/>
  <c r="D53" i="3"/>
  <c r="D54" i="3"/>
  <c r="R10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D37" i="3"/>
  <c r="D40" i="3"/>
  <c r="D35" i="3"/>
  <c r="D34" i="3"/>
  <c r="D36" i="3"/>
  <c r="D32" i="3"/>
  <c r="D39" i="3"/>
  <c r="D38" i="3"/>
  <c r="D33" i="3"/>
  <c r="D41" i="3"/>
  <c r="D25" i="3"/>
  <c r="D28" i="3"/>
  <c r="D24" i="3"/>
  <c r="D27" i="3"/>
  <c r="D23" i="3"/>
  <c r="D29" i="3"/>
  <c r="D26" i="3"/>
  <c r="D22" i="3"/>
  <c r="D30" i="3"/>
  <c r="D31" i="3"/>
  <c r="D17" i="3"/>
  <c r="D19" i="3"/>
  <c r="D16" i="3"/>
  <c r="D18" i="3"/>
  <c r="D13" i="3"/>
  <c r="D15" i="3"/>
  <c r="D12" i="3"/>
  <c r="D14" i="3"/>
  <c r="D21" i="3"/>
  <c r="D20" i="3"/>
  <c r="D7" i="3"/>
  <c r="D4" i="3"/>
  <c r="D6" i="3"/>
  <c r="D3" i="3"/>
  <c r="D8" i="3"/>
  <c r="D2" i="3"/>
  <c r="D5" i="3"/>
  <c r="D9" i="3"/>
  <c r="D10" i="3"/>
  <c r="D11" i="3"/>
  <c r="D37" i="2"/>
  <c r="D40" i="2"/>
  <c r="D36" i="2"/>
  <c r="D34" i="2"/>
  <c r="D38" i="2"/>
  <c r="D32" i="2"/>
  <c r="D41" i="2"/>
  <c r="D39" i="2"/>
  <c r="D33" i="2"/>
  <c r="D35" i="2"/>
  <c r="D25" i="2"/>
  <c r="D24" i="2"/>
  <c r="D29" i="2"/>
  <c r="D30" i="2"/>
  <c r="D23" i="2"/>
  <c r="D31" i="2"/>
  <c r="D26" i="2"/>
  <c r="D22" i="2"/>
  <c r="D28" i="2"/>
  <c r="D27" i="2"/>
  <c r="D19" i="2"/>
  <c r="D17" i="2"/>
  <c r="D15" i="2"/>
  <c r="D18" i="2"/>
  <c r="D14" i="2"/>
  <c r="D16" i="2"/>
  <c r="D12" i="2"/>
  <c r="D13" i="2"/>
  <c r="D20" i="2"/>
  <c r="D21" i="2"/>
  <c r="D6" i="2"/>
  <c r="D4" i="2"/>
  <c r="D7" i="2"/>
  <c r="D3" i="2"/>
  <c r="D8" i="2"/>
  <c r="D2" i="2"/>
  <c r="D5" i="2"/>
  <c r="D9" i="2"/>
  <c r="D10" i="2"/>
  <c r="D11" i="2"/>
  <c r="D23" i="1"/>
  <c r="S31" i="1"/>
  <c r="D10" i="1"/>
  <c r="D9" i="1"/>
  <c r="D7" i="1"/>
  <c r="D3" i="1"/>
  <c r="D2" i="1"/>
  <c r="D8" i="1"/>
  <c r="D5" i="1"/>
  <c r="D4" i="1"/>
  <c r="D6" i="1"/>
  <c r="D21" i="1"/>
  <c r="D20" i="1"/>
  <c r="D12" i="1"/>
  <c r="D15" i="1"/>
  <c r="D13" i="1"/>
  <c r="D18" i="1"/>
  <c r="D14" i="1"/>
  <c r="D17" i="1"/>
  <c r="D16" i="1"/>
  <c r="D19" i="1"/>
  <c r="D28" i="1"/>
  <c r="D26" i="1"/>
  <c r="D24" i="1"/>
  <c r="D31" i="1"/>
  <c r="D30" i="1"/>
  <c r="D29" i="1"/>
  <c r="D22" i="1"/>
  <c r="D25" i="1"/>
  <c r="D27" i="1"/>
  <c r="D38" i="1"/>
  <c r="D41" i="1"/>
  <c r="D39" i="1"/>
  <c r="D36" i="1"/>
  <c r="D33" i="1"/>
  <c r="D37" i="1"/>
  <c r="D40" i="1"/>
  <c r="D34" i="1"/>
  <c r="D35" i="1"/>
  <c r="D32" i="1"/>
  <c r="D11" i="1"/>
  <c r="S3" i="1"/>
  <c r="S4" i="1"/>
  <c r="S7" i="1"/>
  <c r="S9" i="1"/>
  <c r="S11" i="1"/>
  <c r="S5" i="1"/>
  <c r="S10" i="1"/>
  <c r="S8" i="1"/>
  <c r="S6" i="1"/>
  <c r="S12" i="1"/>
  <c r="S13" i="1"/>
  <c r="S21" i="1"/>
  <c r="S18" i="1"/>
  <c r="S20" i="1"/>
  <c r="S16" i="1"/>
  <c r="S19" i="1"/>
  <c r="S17" i="1"/>
  <c r="S14" i="1"/>
  <c r="S15" i="1"/>
  <c r="S26" i="1"/>
  <c r="S28" i="1"/>
  <c r="S29" i="1"/>
  <c r="S23" i="1"/>
  <c r="S22" i="1"/>
  <c r="S25" i="1"/>
  <c r="S30" i="1"/>
  <c r="S27" i="1"/>
  <c r="S24" i="1"/>
  <c r="S35" i="1"/>
  <c r="S40" i="1"/>
  <c r="S34" i="1"/>
  <c r="S37" i="1"/>
  <c r="S41" i="1"/>
  <c r="S39" i="1"/>
  <c r="S32" i="1"/>
  <c r="S38" i="1"/>
  <c r="S33" i="1"/>
  <c r="S36" i="1"/>
  <c r="S2" i="1"/>
</calcChain>
</file>

<file path=xl/sharedStrings.xml><?xml version="1.0" encoding="utf-8"?>
<sst xmlns="http://schemas.openxmlformats.org/spreadsheetml/2006/main" count="339" uniqueCount="43">
  <si>
    <t>1/F</t>
  </si>
  <si>
    <t>PW</t>
  </si>
  <si>
    <t>amp</t>
  </si>
  <si>
    <t>AUC</t>
  </si>
  <si>
    <t>condition</t>
  </si>
  <si>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</si>
  <si>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</si>
  <si>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</si>
  <si>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</si>
  <si>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</si>
  <si>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</si>
  <si>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</si>
  <si>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</si>
  <si>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</si>
  <si>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</si>
  <si>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</si>
  <si>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</si>
  <si>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</si>
  <si>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</si>
  <si>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</si>
  <si>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</si>
  <si>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</si>
  <si>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</si>
  <si>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</si>
  <si>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</si>
  <si>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</si>
  <si>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</si>
  <si>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</si>
  <si>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</si>
  <si>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</si>
  <si>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</si>
  <si>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AA</t>
  </si>
  <si>
    <t>AB</t>
  </si>
  <si>
    <t>integrated Pu</t>
  </si>
  <si>
    <t>integrated Pa</t>
  </si>
  <si>
    <t>integrated mRNA</t>
  </si>
  <si>
    <t>Integrated mCherry</t>
  </si>
  <si>
    <t>mCherry endpoint</t>
  </si>
  <si>
    <t>mCherry max</t>
  </si>
  <si>
    <t>Pa max</t>
  </si>
  <si>
    <t>Pa endpoint</t>
  </si>
  <si>
    <t>Pu endpoint</t>
  </si>
  <si>
    <t>Pu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</si>
</sst>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75" formatCode="0.000000"/>
    <numFmt numFmtId="176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"/>
    </font>
    <font>
      <sz val="8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5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15" borderId="2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176" fontId="4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75" fontId="3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5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5" fontId="3" fillId="0" borderId="1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8006-B201-48C6-9347-049F1391F736}">
  <dimension ref="A1:O42"/>
  <sheetViews>
    <sheetView topLeftCell="A22" workbookViewId="0">
      <selection activeCell="E2" sqref="E2"/>
    </sheetView>
  </sheetViews>
  <sheetFormatPr defaultRowHeight="14.4"/>
  <cols>
    <col min="3" max="3" width="6" bestFit="1" customWidth="1"/>
    <col min="4" max="5" width="5" bestFit="1" customWidth="1"/>
    <col min="9" max="10" width="13.77734375" style="1" bestFit="1" customWidth="1"/>
    <col min="11" max="11" width="17" style="1" bestFit="1" customWidth="1"/>
    <col min="12" max="12" width="18.77734375" style="1" bestFit="1" customWidth="1"/>
    <col min="13" max="14" width="13.77734375" style="1" customWidth="1"/>
    <col min="15" max="15" width="17.5546875" style="1" customWidth="1"/>
  </cols>
  <sheetData>
    <row r="1" spans="1:15">
      <c r="A1" s="36" t="s">
        <v>3</v>
      </c>
      <c r="B1" s="36" t="s">
        <v>4</v>
      </c>
      <c r="C1" s="36" t="s">
        <v>0</v>
      </c>
      <c r="D1" s="36" t="s">
        <v>1</v>
      </c>
      <c r="E1" s="36" t="s">
        <v>2</v>
      </c>
      <c r="F1" s="82" t="s">
        <v>41</v>
      </c>
      <c r="G1" s="83" t="s">
        <v>40</v>
      </c>
      <c r="H1" s="36" t="s">
        <v>37</v>
      </c>
      <c r="I1" s="36" t="s">
        <v>33</v>
      </c>
      <c r="J1" s="36" t="s">
        <v>34</v>
      </c>
      <c r="K1" s="36" t="s">
        <v>35</v>
      </c>
      <c r="L1" s="36" t="s">
        <v>36</v>
      </c>
      <c r="M1" s="36" t="s">
        <v>42</v>
      </c>
      <c r="N1" s="36" t="s">
        <v>39</v>
      </c>
      <c r="O1" s="60" t="s">
        <v>38</v>
      </c>
    </row>
    <row r="2" spans="1:15">
      <c r="A2" s="61">
        <v>60</v>
      </c>
      <c r="B2" s="22" t="s">
        <v>5</v>
      </c>
      <c r="C2" s="22">
        <v>70</v>
      </c>
      <c r="D2" s="34">
        <v>5</v>
      </c>
      <c r="E2" s="39">
        <v>60</v>
      </c>
      <c r="F2" s="80">
        <v>0.94295035307313202</v>
      </c>
      <c r="G2" s="86">
        <v>5.9292002429834495E-4</v>
      </c>
      <c r="H2" s="46">
        <v>9.1787352499753894</v>
      </c>
      <c r="I2" s="26">
        <v>45054</v>
      </c>
      <c r="J2" s="49">
        <v>46.36</v>
      </c>
      <c r="K2" s="49">
        <v>35.476399999999998</v>
      </c>
      <c r="L2" s="27">
        <v>345589</v>
      </c>
      <c r="M2" s="87">
        <v>0.81376132283389602</v>
      </c>
      <c r="N2" s="87">
        <v>1.2470095999636401E-3</v>
      </c>
      <c r="O2" s="81">
        <v>9.1787352499753894</v>
      </c>
    </row>
    <row r="3" spans="1:15">
      <c r="A3" s="62"/>
      <c r="B3" s="22" t="s">
        <v>6</v>
      </c>
      <c r="C3" s="22">
        <v>210</v>
      </c>
      <c r="D3" s="34">
        <v>5</v>
      </c>
      <c r="E3" s="24">
        <v>180</v>
      </c>
      <c r="F3" s="80">
        <v>0.99550441764963404</v>
      </c>
      <c r="G3" s="86">
        <v>4.67979107790131E-5</v>
      </c>
      <c r="H3" s="46">
        <v>5.0036386719447297</v>
      </c>
      <c r="I3" s="26">
        <v>47485.4</v>
      </c>
      <c r="J3" s="49">
        <v>25.8309</v>
      </c>
      <c r="K3" s="49">
        <v>19.3</v>
      </c>
      <c r="L3" s="27">
        <v>188709</v>
      </c>
      <c r="M3" s="87">
        <v>0.76856928550871895</v>
      </c>
      <c r="N3" s="87">
        <v>1.47450226367336E-3</v>
      </c>
      <c r="O3" s="81">
        <v>5.0036386719447297</v>
      </c>
    </row>
    <row r="4" spans="1:15">
      <c r="A4" s="62"/>
      <c r="B4" s="1" t="s">
        <v>8</v>
      </c>
      <c r="C4" s="1">
        <v>1680</v>
      </c>
      <c r="D4" s="7">
        <v>120</v>
      </c>
      <c r="E4" s="3">
        <v>60</v>
      </c>
      <c r="F4" s="80">
        <v>0.99999999999995304</v>
      </c>
      <c r="G4" s="86">
        <v>3.2541195279077999E-16</v>
      </c>
      <c r="H4" s="47">
        <v>4.9169180901284699</v>
      </c>
      <c r="I4" s="4">
        <v>47532</v>
      </c>
      <c r="J4" s="50">
        <v>24.8309</v>
      </c>
      <c r="K4" s="50">
        <v>19.25</v>
      </c>
      <c r="L4" s="5">
        <v>188675</v>
      </c>
      <c r="M4" s="87">
        <v>0.37249812485268102</v>
      </c>
      <c r="N4" s="87">
        <v>5.4337810582753797E-3</v>
      </c>
      <c r="O4" s="81">
        <v>4.9269878275715202</v>
      </c>
    </row>
    <row r="5" spans="1:15">
      <c r="A5" s="62"/>
      <c r="B5" s="1" t="s">
        <v>9</v>
      </c>
      <c r="C5" s="1">
        <v>3360</v>
      </c>
      <c r="D5" s="7">
        <v>120</v>
      </c>
      <c r="E5" s="8">
        <v>120</v>
      </c>
      <c r="F5" s="80">
        <v>0.99999999999995404</v>
      </c>
      <c r="G5" s="86">
        <v>1.55232134464424E-30</v>
      </c>
      <c r="H5" s="47">
        <v>2.7955871376279702</v>
      </c>
      <c r="I5" s="4">
        <v>48749</v>
      </c>
      <c r="J5" s="50">
        <v>14.280799999999999</v>
      </c>
      <c r="K5" s="50">
        <v>11.186500000000001</v>
      </c>
      <c r="L5" s="5">
        <v>110910</v>
      </c>
      <c r="M5" s="87">
        <v>0.29537426040638498</v>
      </c>
      <c r="N5" s="87">
        <v>6.1075936433203099E-3</v>
      </c>
      <c r="O5" s="81">
        <v>2.8704944103604202</v>
      </c>
    </row>
    <row r="6" spans="1:15">
      <c r="A6" s="62"/>
      <c r="B6" s="22" t="s">
        <v>10</v>
      </c>
      <c r="C6" s="56">
        <v>8400</v>
      </c>
      <c r="D6" s="64">
        <v>120</v>
      </c>
      <c r="E6" s="22">
        <v>300</v>
      </c>
      <c r="F6" s="80">
        <v>0.99999999999998701</v>
      </c>
      <c r="G6" s="86">
        <v>1.2851660958537099E-73</v>
      </c>
      <c r="H6" s="46">
        <v>1.04908570955264</v>
      </c>
      <c r="I6" s="26">
        <v>49670</v>
      </c>
      <c r="J6" s="49">
        <v>6.2895000000000003</v>
      </c>
      <c r="K6" s="49">
        <v>4.9850000000000003</v>
      </c>
      <c r="L6" s="27">
        <v>51957.599999999999</v>
      </c>
      <c r="M6" s="87">
        <v>0.23815749778051901</v>
      </c>
      <c r="N6" s="87">
        <v>6.6056563419222801E-3</v>
      </c>
      <c r="O6" s="81">
        <v>1.3926147195152101</v>
      </c>
    </row>
    <row r="7" spans="1:15">
      <c r="A7" s="62"/>
      <c r="B7" s="22" t="s">
        <v>11</v>
      </c>
      <c r="C7" s="56">
        <v>8400</v>
      </c>
      <c r="D7" s="42">
        <v>600</v>
      </c>
      <c r="E7" s="39">
        <v>60</v>
      </c>
      <c r="F7" s="80">
        <v>0.99999999999996803</v>
      </c>
      <c r="G7" s="86">
        <v>1.355909249007E-69</v>
      </c>
      <c r="H7" s="46">
        <v>3.5160086413954499</v>
      </c>
      <c r="I7" s="26">
        <v>48012</v>
      </c>
      <c r="J7" s="49">
        <v>20.666499999999999</v>
      </c>
      <c r="K7" s="49">
        <v>16.376799999999999</v>
      </c>
      <c r="L7" s="27">
        <v>169893</v>
      </c>
      <c r="M7" s="87">
        <v>0.37141175693141998</v>
      </c>
      <c r="N7" s="87">
        <v>5.4508800693317504E-3</v>
      </c>
      <c r="O7" s="81">
        <v>4.5726047176907096</v>
      </c>
    </row>
    <row r="8" spans="1:15">
      <c r="A8" s="62"/>
      <c r="B8" s="22" t="s">
        <v>12</v>
      </c>
      <c r="C8" s="41">
        <v>25200</v>
      </c>
      <c r="D8" s="42">
        <v>600</v>
      </c>
      <c r="E8" s="24">
        <v>180</v>
      </c>
      <c r="F8" s="80">
        <v>0.99999999999999201</v>
      </c>
      <c r="G8" s="86">
        <v>3.0040749609915599E-213</v>
      </c>
      <c r="H8" s="46">
        <v>0.536591190714514</v>
      </c>
      <c r="I8" s="26">
        <v>49458</v>
      </c>
      <c r="J8" s="49">
        <v>8.1264000000000003</v>
      </c>
      <c r="K8" s="49">
        <v>6.4532999999999996</v>
      </c>
      <c r="L8" s="27">
        <v>76229</v>
      </c>
      <c r="M8" s="87">
        <v>0.26478724936765302</v>
      </c>
      <c r="N8" s="87">
        <v>6.3754875681047603E-3</v>
      </c>
      <c r="O8" s="81">
        <v>2.9058369365367001</v>
      </c>
    </row>
    <row r="9" spans="1:15">
      <c r="A9" s="62"/>
      <c r="B9" s="1">
        <v>71</v>
      </c>
      <c r="C9" s="11">
        <v>25200</v>
      </c>
      <c r="D9" s="12">
        <v>1800</v>
      </c>
      <c r="E9" s="3">
        <v>60</v>
      </c>
      <c r="F9" s="80">
        <v>0.999999999999994</v>
      </c>
      <c r="G9" s="86">
        <v>4.7411465689965801E-203</v>
      </c>
      <c r="H9" s="47">
        <v>1.39551150471935</v>
      </c>
      <c r="I9" s="4">
        <v>48092</v>
      </c>
      <c r="J9" s="50">
        <v>19.97</v>
      </c>
      <c r="K9" s="50">
        <v>15.859299999999999</v>
      </c>
      <c r="L9" s="27">
        <v>186506</v>
      </c>
      <c r="M9" s="87">
        <v>0.37141175693141698</v>
      </c>
      <c r="N9" s="87">
        <v>5.4508800693319299E-3</v>
      </c>
      <c r="O9" s="81">
        <v>7.0986303356610101</v>
      </c>
    </row>
    <row r="10" spans="1:15">
      <c r="A10" s="62"/>
      <c r="B10" s="22">
        <v>78</v>
      </c>
      <c r="C10" s="37">
        <v>50400</v>
      </c>
      <c r="D10" s="40">
        <v>1800</v>
      </c>
      <c r="E10" s="44">
        <v>120</v>
      </c>
      <c r="F10" s="80">
        <v>0.99999999999999101</v>
      </c>
      <c r="G10" s="86">
        <v>0</v>
      </c>
      <c r="H10" s="46">
        <v>0.139218227067087</v>
      </c>
      <c r="I10" s="26">
        <v>49101</v>
      </c>
      <c r="J10" s="49">
        <v>11.220800000000001</v>
      </c>
      <c r="K10" s="49">
        <v>8.91</v>
      </c>
      <c r="L10" s="27">
        <v>111769</v>
      </c>
      <c r="M10" s="87">
        <v>0.29513790662546002</v>
      </c>
      <c r="N10" s="87">
        <v>6.1122981200646999E-3</v>
      </c>
      <c r="O10" s="81">
        <v>7.13020051018324</v>
      </c>
    </row>
    <row r="11" spans="1:15">
      <c r="A11" s="63"/>
      <c r="B11" s="19">
        <v>96</v>
      </c>
      <c r="C11" s="66">
        <v>50400</v>
      </c>
      <c r="D11" s="68">
        <v>3600</v>
      </c>
      <c r="E11" s="69">
        <v>60</v>
      </c>
      <c r="F11" s="80">
        <v>0.999999999999996</v>
      </c>
      <c r="G11" s="86">
        <v>0</v>
      </c>
      <c r="H11" s="48">
        <v>0.26789774219485701</v>
      </c>
      <c r="I11" s="20">
        <v>48112</v>
      </c>
      <c r="J11" s="51">
        <v>19.797000000000001</v>
      </c>
      <c r="K11" s="51">
        <v>15.72</v>
      </c>
      <c r="L11" s="21">
        <v>196955</v>
      </c>
      <c r="M11" s="87">
        <v>0.37141175693141798</v>
      </c>
      <c r="N11" s="87">
        <v>5.4508800693319299E-3</v>
      </c>
      <c r="O11" s="81">
        <v>12.3396960136147</v>
      </c>
    </row>
    <row r="12" spans="1:15">
      <c r="A12" s="62">
        <v>120</v>
      </c>
      <c r="B12" s="22" t="s">
        <v>13</v>
      </c>
      <c r="C12" s="22">
        <v>35</v>
      </c>
      <c r="D12" s="34">
        <v>5</v>
      </c>
      <c r="E12" s="39">
        <v>60</v>
      </c>
      <c r="F12" s="80">
        <v>0.84448731029142798</v>
      </c>
      <c r="G12" s="86">
        <v>1.56365645311527E-3</v>
      </c>
      <c r="H12" s="46">
        <v>16.718870083156201</v>
      </c>
      <c r="I12" s="26">
        <v>40667</v>
      </c>
      <c r="J12" s="49">
        <v>84.432000000000002</v>
      </c>
      <c r="K12" s="49">
        <v>64.599999999999994</v>
      </c>
      <c r="L12" s="27">
        <v>629281</v>
      </c>
      <c r="M12" s="87">
        <v>0.74533680139466296</v>
      </c>
      <c r="N12" s="87">
        <v>1.85096835633392E-3</v>
      </c>
      <c r="O12" s="81">
        <v>16.718870083156201</v>
      </c>
    </row>
    <row r="13" spans="1:15">
      <c r="A13" s="62"/>
      <c r="B13" s="1" t="s">
        <v>14</v>
      </c>
      <c r="C13" s="1">
        <v>70</v>
      </c>
      <c r="D13" s="2">
        <v>5</v>
      </c>
      <c r="E13" s="6">
        <v>120</v>
      </c>
      <c r="F13" s="80">
        <v>0.92345063090855495</v>
      </c>
      <c r="G13" s="86">
        <v>7.9558494738935805E-4</v>
      </c>
      <c r="H13" s="47">
        <v>12.322414186587</v>
      </c>
      <c r="I13" s="4">
        <v>43228</v>
      </c>
      <c r="J13" s="50">
        <v>62.245399999999997</v>
      </c>
      <c r="K13" s="50">
        <v>47.628</v>
      </c>
      <c r="L13" s="5">
        <v>463971</v>
      </c>
      <c r="M13" s="87">
        <v>0.75010521033705502</v>
      </c>
      <c r="N13" s="87">
        <v>1.67390782626316E-3</v>
      </c>
      <c r="O13" s="81">
        <v>12.322414186587</v>
      </c>
    </row>
    <row r="14" spans="1:15">
      <c r="A14" s="62"/>
      <c r="B14" s="1" t="s">
        <v>16</v>
      </c>
      <c r="C14" s="9">
        <v>8400</v>
      </c>
      <c r="D14" s="7">
        <v>120</v>
      </c>
      <c r="E14" s="8">
        <v>600</v>
      </c>
      <c r="F14" s="80">
        <v>0.99999999999998102</v>
      </c>
      <c r="G14" s="86">
        <v>1.3219474693758499E-73</v>
      </c>
      <c r="H14" s="47">
        <v>1.0865286993435801</v>
      </c>
      <c r="I14" s="4">
        <v>49644.47</v>
      </c>
      <c r="J14" s="50">
        <v>6.5140000000000002</v>
      </c>
      <c r="K14" s="50">
        <v>5.16</v>
      </c>
      <c r="L14" s="5">
        <v>53814.9</v>
      </c>
      <c r="M14" s="87">
        <v>0.21636878381373401</v>
      </c>
      <c r="N14" s="87">
        <v>6.7949513114125403E-3</v>
      </c>
      <c r="O14" s="81">
        <v>1.4423814632680201</v>
      </c>
    </row>
    <row r="15" spans="1:15">
      <c r="A15" s="62"/>
      <c r="B15" s="22" t="s">
        <v>15</v>
      </c>
      <c r="C15" s="41">
        <v>12600</v>
      </c>
      <c r="D15" s="64">
        <v>120</v>
      </c>
      <c r="E15" s="22">
        <v>900</v>
      </c>
      <c r="F15" s="80">
        <v>0.99999999999993905</v>
      </c>
      <c r="G15" s="86">
        <v>1.5663083839416299E-109</v>
      </c>
      <c r="H15" s="46">
        <v>0.59475013241422103</v>
      </c>
      <c r="I15" s="26">
        <v>49888</v>
      </c>
      <c r="J15" s="49">
        <v>4.3962000000000003</v>
      </c>
      <c r="K15" s="49">
        <v>3.49</v>
      </c>
      <c r="L15" s="27">
        <v>37924</v>
      </c>
      <c r="M15" s="87">
        <v>0.208673083332272</v>
      </c>
      <c r="N15" s="87">
        <v>6.8617722940476304E-3</v>
      </c>
      <c r="O15" s="81">
        <v>1.0915829228652201</v>
      </c>
    </row>
    <row r="16" spans="1:15">
      <c r="A16" s="62"/>
      <c r="B16" s="1" t="s">
        <v>17</v>
      </c>
      <c r="C16" s="9">
        <v>8400</v>
      </c>
      <c r="D16" s="10">
        <v>600</v>
      </c>
      <c r="E16" s="6">
        <v>120</v>
      </c>
      <c r="F16" s="80">
        <v>0.99999999999997102</v>
      </c>
      <c r="G16" s="86">
        <v>1.5204366072372601E-69</v>
      </c>
      <c r="H16" s="47">
        <v>3.9661970224352898</v>
      </c>
      <c r="I16" s="4">
        <v>47706</v>
      </c>
      <c r="J16" s="50">
        <v>23.316199999999998</v>
      </c>
      <c r="K16" s="50">
        <v>18.476600000000001</v>
      </c>
      <c r="L16" s="27">
        <v>191683</v>
      </c>
      <c r="M16" s="87">
        <v>0.29513790662545197</v>
      </c>
      <c r="N16" s="87">
        <v>6.1122981200646999E-3</v>
      </c>
      <c r="O16" s="81">
        <v>5.1588207503019996</v>
      </c>
    </row>
    <row r="17" spans="1:15">
      <c r="A17" s="62"/>
      <c r="B17" s="22" t="s">
        <v>18</v>
      </c>
      <c r="C17" s="43">
        <v>42000</v>
      </c>
      <c r="D17" s="42">
        <v>600</v>
      </c>
      <c r="E17" s="44">
        <v>600</v>
      </c>
      <c r="F17" s="80">
        <v>0.99999999999998002</v>
      </c>
      <c r="G17" s="86">
        <v>1.6903777819749399E-69</v>
      </c>
      <c r="H17" s="46">
        <v>2.4261184820633801</v>
      </c>
      <c r="I17" s="26">
        <v>49392.523500000003</v>
      </c>
      <c r="J17" s="49">
        <v>8.6950000000000003</v>
      </c>
      <c r="K17" s="50">
        <v>6.86</v>
      </c>
      <c r="L17" s="5">
        <v>60666</v>
      </c>
      <c r="M17" s="87">
        <v>0.21635425139108699</v>
      </c>
      <c r="N17" s="87">
        <v>6.7954802521544401E-3</v>
      </c>
      <c r="O17" s="81">
        <v>2.8486534129623</v>
      </c>
    </row>
    <row r="18" spans="1:15">
      <c r="A18" s="62"/>
      <c r="B18" s="1" t="s">
        <v>19</v>
      </c>
      <c r="C18" s="11">
        <v>12600</v>
      </c>
      <c r="D18" s="12">
        <v>1800</v>
      </c>
      <c r="E18" s="3">
        <v>60</v>
      </c>
      <c r="F18" s="80">
        <v>0.99999999999998201</v>
      </c>
      <c r="G18" s="86">
        <v>2.9367676025806501E-95</v>
      </c>
      <c r="H18" s="47">
        <v>5.83408048121973</v>
      </c>
      <c r="I18" s="4">
        <v>45789</v>
      </c>
      <c r="J18" s="50">
        <v>39.94</v>
      </c>
      <c r="K18" s="49">
        <v>31.7</v>
      </c>
      <c r="L18" s="5">
        <v>339792</v>
      </c>
      <c r="M18" s="87">
        <v>0.37141175693141398</v>
      </c>
      <c r="N18" s="87">
        <v>5.4508800693319299E-3</v>
      </c>
      <c r="O18" s="81">
        <v>9.8520288078797194</v>
      </c>
    </row>
    <row r="19" spans="1:15">
      <c r="A19" s="62"/>
      <c r="B19" s="22">
        <v>77</v>
      </c>
      <c r="C19" s="37">
        <v>25200</v>
      </c>
      <c r="D19" s="40">
        <v>1800</v>
      </c>
      <c r="E19" s="24">
        <v>120</v>
      </c>
      <c r="F19" s="80">
        <v>0.99999999999998801</v>
      </c>
      <c r="G19" s="86">
        <v>5.3171606807707902E-203</v>
      </c>
      <c r="H19" s="46">
        <v>1.5678838034554099</v>
      </c>
      <c r="I19" s="26">
        <v>47807</v>
      </c>
      <c r="J19" s="49">
        <v>22.44</v>
      </c>
      <c r="K19" s="50">
        <v>17.8</v>
      </c>
      <c r="L19" s="27">
        <v>209582</v>
      </c>
      <c r="M19" s="87">
        <v>0.29513790662545902</v>
      </c>
      <c r="N19" s="87">
        <v>6.1122981200646999E-3</v>
      </c>
      <c r="O19" s="81">
        <v>7.9765914745228699</v>
      </c>
    </row>
    <row r="20" spans="1:15">
      <c r="A20" s="62"/>
      <c r="B20" s="22">
        <v>95</v>
      </c>
      <c r="C20" s="37">
        <v>25200</v>
      </c>
      <c r="D20" s="23">
        <v>3600</v>
      </c>
      <c r="E20" s="39">
        <v>60</v>
      </c>
      <c r="F20" s="80">
        <v>0.99999999999999001</v>
      </c>
      <c r="G20" s="86">
        <v>1.1882261968137999E-187</v>
      </c>
      <c r="H20" s="46">
        <v>3.0170301942612898</v>
      </c>
      <c r="I20" s="26">
        <v>45829</v>
      </c>
      <c r="J20" s="49">
        <v>39.590000000000003</v>
      </c>
      <c r="K20" s="49">
        <v>31.44</v>
      </c>
      <c r="L20" s="27">
        <v>367056</v>
      </c>
      <c r="M20" s="87">
        <v>0.37141175693141698</v>
      </c>
      <c r="N20" s="87">
        <v>5.4508800693319299E-3</v>
      </c>
      <c r="O20" s="81">
        <v>13.8056140010659</v>
      </c>
    </row>
    <row r="21" spans="1:15">
      <c r="A21" s="63"/>
      <c r="B21" s="19" t="s">
        <v>20</v>
      </c>
      <c r="C21" s="72">
        <v>42000</v>
      </c>
      <c r="D21" s="71">
        <v>3600</v>
      </c>
      <c r="E21" s="19">
        <v>100</v>
      </c>
      <c r="F21" s="80">
        <v>0.99999999999999301</v>
      </c>
      <c r="G21" s="86">
        <v>6.8449104259652402E-44</v>
      </c>
      <c r="H21" s="48">
        <v>13.2623978399425</v>
      </c>
      <c r="I21" s="20">
        <v>45393</v>
      </c>
      <c r="J21" s="51">
        <v>43.37</v>
      </c>
      <c r="K21" s="51">
        <v>33.869999999999997</v>
      </c>
      <c r="L21" s="21">
        <v>283075</v>
      </c>
      <c r="M21" s="87">
        <v>0.31200817190532598</v>
      </c>
      <c r="N21" s="87">
        <v>5.9660055449292501E-3</v>
      </c>
      <c r="O21" s="81">
        <v>13.8538533591133</v>
      </c>
    </row>
    <row r="22" spans="1:15">
      <c r="A22" s="62"/>
      <c r="B22" s="22" t="s">
        <v>21</v>
      </c>
      <c r="C22" s="22">
        <v>50</v>
      </c>
      <c r="D22" s="34">
        <v>5</v>
      </c>
      <c r="E22" s="35">
        <v>300</v>
      </c>
      <c r="F22" s="80">
        <v>0.83873044152386</v>
      </c>
      <c r="G22" s="86">
        <v>1.66265326900405E-3</v>
      </c>
      <c r="H22" s="47">
        <v>20.5362038554882</v>
      </c>
      <c r="I22" s="4">
        <v>38458.793799999999</v>
      </c>
      <c r="J22" s="50">
        <v>103.72880000000001</v>
      </c>
      <c r="K22" s="50">
        <v>79.368300000000005</v>
      </c>
      <c r="L22" s="5">
        <v>773143</v>
      </c>
      <c r="M22" s="87">
        <v>0.64503938606055</v>
      </c>
      <c r="N22" s="87">
        <v>2.47373916046715E-3</v>
      </c>
      <c r="O22" s="81">
        <v>20.5362038554882</v>
      </c>
    </row>
    <row r="23" spans="1:15">
      <c r="A23" s="62"/>
      <c r="B23" s="22" t="s">
        <v>22</v>
      </c>
      <c r="C23" s="22">
        <v>30</v>
      </c>
      <c r="D23" s="34">
        <v>5</v>
      </c>
      <c r="E23" s="44">
        <v>180</v>
      </c>
      <c r="F23" s="80">
        <v>0.73395570471030402</v>
      </c>
      <c r="G23" s="86">
        <v>2.6297237190098998E-3</v>
      </c>
      <c r="H23" s="46">
        <v>27.1037513312742</v>
      </c>
      <c r="I23" s="26">
        <v>34635.775000000001</v>
      </c>
      <c r="J23" s="49">
        <v>136.8879</v>
      </c>
      <c r="K23" s="49">
        <v>104.7389</v>
      </c>
      <c r="L23" s="27">
        <v>1020248</v>
      </c>
      <c r="M23" s="87">
        <v>0.60524180975976705</v>
      </c>
      <c r="N23" s="87">
        <v>2.9174635839957202E-3</v>
      </c>
      <c r="O23" s="81">
        <v>27.1037513312742</v>
      </c>
    </row>
    <row r="24" spans="1:15">
      <c r="A24" s="62"/>
      <c r="B24" s="22" t="s">
        <v>23</v>
      </c>
      <c r="C24" s="55">
        <v>1200</v>
      </c>
      <c r="D24" s="64">
        <v>120</v>
      </c>
      <c r="E24" s="35">
        <v>300</v>
      </c>
      <c r="F24" s="80">
        <v>0.99999999951521201</v>
      </c>
      <c r="G24" s="86">
        <v>5.04558763957646E-12</v>
      </c>
      <c r="H24" s="46">
        <v>8.7186487839819495</v>
      </c>
      <c r="I24" s="26">
        <v>45322.068200000002</v>
      </c>
      <c r="J24" s="49">
        <v>44</v>
      </c>
      <c r="K24" s="49">
        <v>34.000999999999998</v>
      </c>
      <c r="L24" s="27">
        <v>332463</v>
      </c>
      <c r="M24" s="87">
        <v>0.23815749782231199</v>
      </c>
      <c r="N24" s="87">
        <v>6.6056563419758501E-3</v>
      </c>
      <c r="O24" s="81">
        <v>8.7221337415812599</v>
      </c>
    </row>
    <row r="25" spans="1:15">
      <c r="A25" s="62"/>
      <c r="B25" s="1" t="s">
        <v>24</v>
      </c>
      <c r="C25" s="1">
        <v>480</v>
      </c>
      <c r="D25" s="7">
        <v>120</v>
      </c>
      <c r="E25" s="6">
        <v>120</v>
      </c>
      <c r="F25" s="80">
        <v>0.99935299541302003</v>
      </c>
      <c r="G25" s="86">
        <v>6.73515923890538E-6</v>
      </c>
      <c r="H25" s="47">
        <v>19.779651113424599</v>
      </c>
      <c r="I25" s="4">
        <v>38876.477200000001</v>
      </c>
      <c r="J25" s="50">
        <v>99.95</v>
      </c>
      <c r="K25" s="50">
        <v>76.673100000000005</v>
      </c>
      <c r="L25" s="5">
        <v>747589</v>
      </c>
      <c r="M25" s="87">
        <v>0.29537406341885097</v>
      </c>
      <c r="N25" s="87">
        <v>6.1075975600003796E-3</v>
      </c>
      <c r="O25" s="81">
        <v>19.779651113424599</v>
      </c>
    </row>
    <row r="26" spans="1:15">
      <c r="A26" s="62">
        <v>420</v>
      </c>
      <c r="B26" s="1">
        <v>44</v>
      </c>
      <c r="C26" s="14">
        <v>1200</v>
      </c>
      <c r="D26" s="10">
        <v>600</v>
      </c>
      <c r="E26" s="3">
        <v>60</v>
      </c>
      <c r="F26" s="80">
        <v>0.99999489258709495</v>
      </c>
      <c r="G26" s="86">
        <v>5.31669167447932E-8</v>
      </c>
      <c r="H26" s="47">
        <v>28.649741286689299</v>
      </c>
      <c r="I26" s="4">
        <v>33714.173699999999</v>
      </c>
      <c r="J26" s="50">
        <v>144.66560000000001</v>
      </c>
      <c r="K26" s="50">
        <v>111.2698</v>
      </c>
      <c r="L26" s="27">
        <v>1085620</v>
      </c>
      <c r="M26" s="87">
        <v>0.37141175693141898</v>
      </c>
      <c r="N26" s="87">
        <v>5.4508800693318597E-3</v>
      </c>
      <c r="O26" s="81">
        <v>28.649741286689299</v>
      </c>
    </row>
    <row r="27" spans="1:15">
      <c r="A27" s="62"/>
      <c r="B27" s="1" t="s">
        <v>25</v>
      </c>
      <c r="C27" s="17">
        <v>3600</v>
      </c>
      <c r="D27" s="10">
        <v>600</v>
      </c>
      <c r="E27" s="8">
        <v>180</v>
      </c>
      <c r="F27" s="80">
        <v>0.99999999999994005</v>
      </c>
      <c r="G27" s="86">
        <v>1.83041199806825E-28</v>
      </c>
      <c r="H27" s="47">
        <v>11.1979476116448</v>
      </c>
      <c r="I27" s="4">
        <v>43836.315000000002</v>
      </c>
      <c r="J27" s="50">
        <v>56.88</v>
      </c>
      <c r="K27" s="50">
        <v>44.529400000000003</v>
      </c>
      <c r="L27" s="5">
        <v>440545</v>
      </c>
      <c r="M27" s="87">
        <v>0.26478724936763898</v>
      </c>
      <c r="N27" s="87">
        <v>6.3754875681047603E-3</v>
      </c>
      <c r="O27" s="81">
        <v>11.4590909394179</v>
      </c>
    </row>
    <row r="28" spans="1:15">
      <c r="A28" s="62"/>
      <c r="B28" s="1">
        <v>68</v>
      </c>
      <c r="C28" s="17">
        <v>3600</v>
      </c>
      <c r="D28" s="12">
        <v>1800</v>
      </c>
      <c r="E28" s="3">
        <v>60</v>
      </c>
      <c r="F28" s="80">
        <v>0.99999999999992195</v>
      </c>
      <c r="G28" s="86">
        <v>2.8845022972341799E-18</v>
      </c>
      <c r="H28" s="47">
        <v>27.892358709561002</v>
      </c>
      <c r="I28" s="4">
        <v>34274.44</v>
      </c>
      <c r="J28" s="50">
        <v>139.79669999999999</v>
      </c>
      <c r="K28" s="50">
        <v>108.74</v>
      </c>
      <c r="L28" s="5">
        <v>1065883</v>
      </c>
      <c r="M28" s="87">
        <v>0.371411756931391</v>
      </c>
      <c r="N28" s="87">
        <v>5.4508800693319299E-3</v>
      </c>
      <c r="O28" s="81">
        <v>28.030002769356699</v>
      </c>
    </row>
    <row r="29" spans="1:15">
      <c r="A29" s="62"/>
      <c r="B29" s="1">
        <v>93</v>
      </c>
      <c r="C29" s="18">
        <v>7200</v>
      </c>
      <c r="D29" s="15">
        <v>3600</v>
      </c>
      <c r="E29" s="3">
        <v>60</v>
      </c>
      <c r="F29" s="80">
        <v>0.99999999999995703</v>
      </c>
      <c r="G29" s="86">
        <v>5.1654030616846501E-49</v>
      </c>
      <c r="H29" s="47">
        <v>27.337563563372999</v>
      </c>
      <c r="I29" s="4">
        <v>34414.508099999999</v>
      </c>
      <c r="J29" s="50">
        <v>138.57939999999999</v>
      </c>
      <c r="K29" s="50">
        <v>109.0262</v>
      </c>
      <c r="L29" s="5">
        <v>1083062</v>
      </c>
      <c r="M29" s="87">
        <v>0.29513790662544898</v>
      </c>
      <c r="N29" s="87">
        <v>6.1122981200646999E-3</v>
      </c>
      <c r="O29" s="81">
        <v>16.7918253843816</v>
      </c>
    </row>
    <row r="30" spans="1:15">
      <c r="A30" s="62"/>
      <c r="B30" s="1">
        <v>75</v>
      </c>
      <c r="C30" s="18">
        <v>7200</v>
      </c>
      <c r="D30" s="12">
        <v>1800</v>
      </c>
      <c r="E30" s="6">
        <v>120</v>
      </c>
      <c r="F30" s="80">
        <v>0.99999999999998201</v>
      </c>
      <c r="G30" s="86">
        <v>1.1527063647945899E-33</v>
      </c>
      <c r="H30" s="47">
        <v>14.675185956335699</v>
      </c>
      <c r="I30" s="4">
        <v>41337.731899999999</v>
      </c>
      <c r="J30" s="50">
        <v>78.545500000000004</v>
      </c>
      <c r="K30" s="50">
        <v>62.058700000000002</v>
      </c>
      <c r="L30" s="5">
        <v>627890</v>
      </c>
      <c r="M30" s="87">
        <v>0.37141175693141099</v>
      </c>
      <c r="N30" s="87">
        <v>5.4508800693319299E-3</v>
      </c>
      <c r="O30" s="81">
        <v>29.1033245541208</v>
      </c>
    </row>
    <row r="31" spans="1:15">
      <c r="A31" s="63"/>
      <c r="B31" s="19" t="s">
        <v>26</v>
      </c>
      <c r="C31" s="19">
        <v>14400</v>
      </c>
      <c r="D31" s="71">
        <v>3600</v>
      </c>
      <c r="E31" s="73">
        <v>120</v>
      </c>
      <c r="F31" s="80">
        <v>0.99999999999997102</v>
      </c>
      <c r="G31" s="86">
        <v>1.29257715159598E-33</v>
      </c>
      <c r="H31" s="48">
        <v>19.565291086498998</v>
      </c>
      <c r="I31" s="20">
        <v>40144.400900000001</v>
      </c>
      <c r="J31" s="51">
        <v>88.89</v>
      </c>
      <c r="K31" s="51">
        <v>69.466300000000004</v>
      </c>
      <c r="L31" s="21">
        <v>663572</v>
      </c>
      <c r="M31" s="87">
        <v>0.29513790662545297</v>
      </c>
      <c r="N31" s="87">
        <v>6.1122981200646999E-3</v>
      </c>
      <c r="O31" s="81">
        <v>19.949449950966599</v>
      </c>
    </row>
    <row r="32" spans="1:15">
      <c r="A32" s="62"/>
      <c r="B32" s="1" t="s">
        <v>7</v>
      </c>
      <c r="C32" s="1">
        <v>60</v>
      </c>
      <c r="D32" s="1">
        <v>5</v>
      </c>
      <c r="E32" s="16">
        <v>3600</v>
      </c>
      <c r="F32" s="80">
        <v>0.85127867546862801</v>
      </c>
      <c r="G32" s="86">
        <v>1.5420394444532999E-3</v>
      </c>
      <c r="H32" s="47">
        <v>21.2811093254757</v>
      </c>
      <c r="I32" s="4">
        <v>38033.456100000003</v>
      </c>
      <c r="J32" s="50">
        <v>107.499</v>
      </c>
      <c r="K32" s="50">
        <v>82.255300000000005</v>
      </c>
      <c r="L32" s="5">
        <v>801289</v>
      </c>
      <c r="M32" s="87">
        <v>0.60134433573713797</v>
      </c>
      <c r="N32" s="87">
        <v>2.7149028685973498E-3</v>
      </c>
      <c r="O32" s="81">
        <v>21.2811093254757</v>
      </c>
    </row>
    <row r="33" spans="1:15">
      <c r="A33" s="62"/>
      <c r="B33" s="22" t="s">
        <v>27</v>
      </c>
      <c r="C33" s="55">
        <v>1200</v>
      </c>
      <c r="D33" s="34">
        <v>120</v>
      </c>
      <c r="E33" s="38">
        <v>3000</v>
      </c>
      <c r="F33" s="80">
        <v>0.99999999948924501</v>
      </c>
      <c r="G33" s="86">
        <v>5.3157736533024699E-12</v>
      </c>
      <c r="H33" s="46">
        <v>9.3049427180640105</v>
      </c>
      <c r="I33" s="26">
        <v>44982.04</v>
      </c>
      <c r="J33" s="49">
        <v>46.987200000000001</v>
      </c>
      <c r="K33" s="49">
        <v>36.2881</v>
      </c>
      <c r="L33" s="27">
        <v>354831</v>
      </c>
      <c r="M33" s="87">
        <v>0.19736155840061501</v>
      </c>
      <c r="N33" s="87">
        <v>6.9599603497097901E-3</v>
      </c>
      <c r="O33" s="81">
        <v>9.3087043572800301</v>
      </c>
    </row>
    <row r="34" spans="1:15">
      <c r="A34" s="62"/>
      <c r="B34" s="1">
        <v>38</v>
      </c>
      <c r="C34" s="13">
        <v>240</v>
      </c>
      <c r="D34" s="2">
        <v>120</v>
      </c>
      <c r="E34" s="8">
        <v>600</v>
      </c>
      <c r="F34" s="80">
        <v>0.91868402058368903</v>
      </c>
      <c r="G34" s="86">
        <v>8.4647771763669702E-4</v>
      </c>
      <c r="H34" s="47">
        <v>44.057438539487102</v>
      </c>
      <c r="I34" s="4">
        <v>24741.119200000001</v>
      </c>
      <c r="J34" s="50">
        <v>222.64</v>
      </c>
      <c r="K34" s="50">
        <v>170.41810000000001</v>
      </c>
      <c r="L34" s="5">
        <v>1660490</v>
      </c>
      <c r="M34" s="87">
        <v>0.216367410808155</v>
      </c>
      <c r="N34" s="87">
        <v>6.7950011964842101E-3</v>
      </c>
      <c r="O34" s="81">
        <v>44.057438539487102</v>
      </c>
    </row>
    <row r="35" spans="1:15">
      <c r="A35" s="62">
        <v>4200</v>
      </c>
      <c r="B35" s="1" t="s">
        <v>28</v>
      </c>
      <c r="C35" s="1">
        <v>800</v>
      </c>
      <c r="D35" s="7">
        <v>600</v>
      </c>
      <c r="E35" s="6">
        <v>400</v>
      </c>
      <c r="F35" s="80">
        <v>0.98341882513389001</v>
      </c>
      <c r="G35" s="86">
        <v>1.7260596794859101E-4</v>
      </c>
      <c r="H35" s="47">
        <v>53.321709708373398</v>
      </c>
      <c r="I35" s="4">
        <v>19328.5671</v>
      </c>
      <c r="J35" s="50">
        <v>269.45</v>
      </c>
      <c r="K35" s="50">
        <v>206.42179999999999</v>
      </c>
      <c r="L35" s="5">
        <v>2011646</v>
      </c>
      <c r="M35" s="87">
        <v>0.22745581803290699</v>
      </c>
      <c r="N35" s="87">
        <v>6.6992116550025696E-3</v>
      </c>
      <c r="O35" s="81">
        <v>53.321709708373398</v>
      </c>
    </row>
    <row r="36" spans="1:15">
      <c r="A36" s="62"/>
      <c r="B36" s="22" t="s">
        <v>29</v>
      </c>
      <c r="C36" s="45">
        <v>7200</v>
      </c>
      <c r="D36" s="64">
        <v>600</v>
      </c>
      <c r="E36" s="35">
        <v>3600</v>
      </c>
      <c r="F36" s="80">
        <v>1</v>
      </c>
      <c r="G36" s="86">
        <v>3.1945601781001601E-59</v>
      </c>
      <c r="H36" s="46">
        <v>5.5864120308682299</v>
      </c>
      <c r="I36" s="26">
        <v>46791</v>
      </c>
      <c r="J36" s="49">
        <v>31.25</v>
      </c>
      <c r="K36" s="49">
        <v>24.730799999999999</v>
      </c>
      <c r="L36" s="27">
        <v>253319</v>
      </c>
      <c r="M36" s="87">
        <v>0.196512413287419</v>
      </c>
      <c r="N36" s="87">
        <v>6.9675411856052697E-3</v>
      </c>
      <c r="O36" s="81">
        <v>6.7188723649244002</v>
      </c>
    </row>
    <row r="37" spans="1:15">
      <c r="A37" s="62"/>
      <c r="B37" s="1">
        <v>62</v>
      </c>
      <c r="C37" s="14">
        <v>1200</v>
      </c>
      <c r="D37" s="7">
        <v>600</v>
      </c>
      <c r="E37" s="8">
        <v>600</v>
      </c>
      <c r="F37" s="80">
        <v>0.99999363271145203</v>
      </c>
      <c r="G37" s="86">
        <v>6.6281913452390794E-8</v>
      </c>
      <c r="H37" s="47">
        <v>36.161573260021299</v>
      </c>
      <c r="I37" s="4">
        <v>29343.0026</v>
      </c>
      <c r="J37" s="50">
        <v>182.5968</v>
      </c>
      <c r="K37" s="50">
        <v>140.44999999999999</v>
      </c>
      <c r="L37" s="27">
        <v>1370408</v>
      </c>
      <c r="M37" s="87">
        <v>0.21635425139108</v>
      </c>
      <c r="N37" s="87">
        <v>6.7954802521544696E-3</v>
      </c>
      <c r="O37" s="81">
        <v>36.161573260021299</v>
      </c>
    </row>
    <row r="38" spans="1:15">
      <c r="A38" s="62"/>
      <c r="B38" s="22" t="s">
        <v>30</v>
      </c>
      <c r="C38" s="45">
        <v>7200</v>
      </c>
      <c r="D38" s="42">
        <v>1800</v>
      </c>
      <c r="E38" s="38">
        <v>1200</v>
      </c>
      <c r="F38" s="80">
        <v>0.99999999999992295</v>
      </c>
      <c r="G38" s="86">
        <v>5.8280702185140203E-49</v>
      </c>
      <c r="H38" s="46">
        <v>16.596528159860402</v>
      </c>
      <c r="I38" s="26">
        <v>40150.547299999998</v>
      </c>
      <c r="J38" s="49">
        <v>88.84</v>
      </c>
      <c r="K38" s="49">
        <v>70.195599999999999</v>
      </c>
      <c r="L38" s="27">
        <v>710250</v>
      </c>
      <c r="M38" s="87">
        <v>0.20471130625207501</v>
      </c>
      <c r="N38" s="87">
        <v>6.8964434793644998E-3</v>
      </c>
      <c r="O38" s="81">
        <v>18.992827984714101</v>
      </c>
    </row>
    <row r="39" spans="1:15">
      <c r="A39" s="62"/>
      <c r="B39" s="1" t="s">
        <v>32</v>
      </c>
      <c r="C39" s="18">
        <v>4800</v>
      </c>
      <c r="D39" s="10">
        <v>1800</v>
      </c>
      <c r="E39" s="13">
        <v>800</v>
      </c>
      <c r="F39" s="80">
        <v>0.99999358604547495</v>
      </c>
      <c r="G39" s="86">
        <v>6.6767694674592796E-8</v>
      </c>
      <c r="H39" s="47">
        <v>26.345839999245499</v>
      </c>
      <c r="I39" s="4">
        <v>34418.5461</v>
      </c>
      <c r="J39" s="50">
        <v>138.55000000000001</v>
      </c>
      <c r="K39" s="50">
        <v>104.92789999999999</v>
      </c>
      <c r="L39" s="5">
        <v>1023390</v>
      </c>
      <c r="M39" s="87">
        <v>0.21061083894381999</v>
      </c>
      <c r="N39" s="87">
        <v>6.84528495783252E-3</v>
      </c>
      <c r="O39" s="81">
        <v>26.887286358173402</v>
      </c>
    </row>
    <row r="40" spans="1:15">
      <c r="A40" s="62"/>
      <c r="B40" s="1" t="s">
        <v>31</v>
      </c>
      <c r="C40" s="18">
        <v>4800</v>
      </c>
      <c r="D40" s="12">
        <v>3600</v>
      </c>
      <c r="E40" s="6">
        <v>400</v>
      </c>
      <c r="F40" s="80">
        <v>0.227455818032926</v>
      </c>
      <c r="G40" s="86">
        <v>6.6992116550023198E-3</v>
      </c>
      <c r="H40" s="47">
        <v>50.201487473858997</v>
      </c>
      <c r="I40" s="4">
        <v>20440.396000000001</v>
      </c>
      <c r="J40" s="50">
        <v>259.7</v>
      </c>
      <c r="K40" s="50">
        <v>197.81700000000001</v>
      </c>
      <c r="L40" s="5">
        <v>1936258</v>
      </c>
      <c r="M40" s="87">
        <v>0.227455818032924</v>
      </c>
      <c r="N40" s="87">
        <v>6.6992116550025601E-3</v>
      </c>
      <c r="O40" s="81">
        <v>51.210329787699898</v>
      </c>
    </row>
    <row r="41" spans="1:15">
      <c r="A41" s="63"/>
      <c r="B41" s="74">
        <v>111</v>
      </c>
      <c r="C41" s="75">
        <v>7200</v>
      </c>
      <c r="D41" s="76">
        <v>3600</v>
      </c>
      <c r="E41" s="77">
        <v>600</v>
      </c>
      <c r="F41" s="80">
        <v>0.99999999999996503</v>
      </c>
      <c r="G41" s="86">
        <v>1.43705061562289E-33</v>
      </c>
      <c r="H41" s="48">
        <v>34.1464328876298</v>
      </c>
      <c r="I41" s="78">
        <v>30429.771400000001</v>
      </c>
      <c r="J41" s="79">
        <v>173.13800000000001</v>
      </c>
      <c r="K41" s="79">
        <v>136.21680000000001</v>
      </c>
      <c r="L41" s="21">
        <v>1353282</v>
      </c>
      <c r="M41" s="87">
        <v>0.216354251391083</v>
      </c>
      <c r="N41" s="87">
        <v>6.7954802521544401E-3</v>
      </c>
      <c r="O41" s="81">
        <v>36.357444508297903</v>
      </c>
    </row>
    <row r="42" spans="1:15">
      <c r="J42" s="50"/>
      <c r="K42" s="50"/>
      <c r="N42" s="50"/>
    </row>
  </sheetData>
  <conditionalFormatting sqref="H2:H11">
    <cfRule type="colorScale" priority="40">
      <colorScale>
        <cfvo type="min"/>
        <cfvo type="max"/>
        <color rgb="FFFCFCFF"/>
        <color rgb="FF63BE7B"/>
      </colorScale>
    </cfRule>
  </conditionalFormatting>
  <conditionalFormatting sqref="H16:H21 H12:H14">
    <cfRule type="colorScale" priority="41">
      <colorScale>
        <cfvo type="min"/>
        <cfvo type="max"/>
        <color rgb="FFFCFCFF"/>
        <color rgb="FF63BE7B"/>
      </colorScale>
    </cfRule>
  </conditionalFormatting>
  <conditionalFormatting sqref="H12:H21">
    <cfRule type="colorScale" priority="42">
      <colorScale>
        <cfvo type="min"/>
        <cfvo type="max"/>
        <color rgb="FFFCFCFF"/>
        <color rgb="FF63BE7B"/>
      </colorScale>
    </cfRule>
  </conditionalFormatting>
  <conditionalFormatting sqref="H22:H31">
    <cfRule type="colorScale" priority="43">
      <colorScale>
        <cfvo type="min"/>
        <cfvo type="max"/>
        <color rgb="FFFCFCFF"/>
        <color rgb="FF63BE7B"/>
      </colorScale>
    </cfRule>
  </conditionalFormatting>
  <conditionalFormatting sqref="H2:H41">
    <cfRule type="colorScale" priority="44">
      <colorScale>
        <cfvo type="min"/>
        <cfvo type="max"/>
        <color rgb="FFFCFCFF"/>
        <color rgb="FF63BE7B"/>
      </colorScale>
    </cfRule>
  </conditionalFormatting>
  <conditionalFormatting sqref="H32:H41">
    <cfRule type="colorScale" priority="45">
      <colorScale>
        <cfvo type="min"/>
        <cfvo type="max"/>
        <color rgb="FFFCFCFF"/>
        <color rgb="FF63BE7B"/>
      </colorScale>
    </cfRule>
  </conditionalFormatting>
  <conditionalFormatting sqref="F2:F41">
    <cfRule type="colorScale" priority="39">
      <colorScale>
        <cfvo type="min"/>
        <cfvo type="max"/>
        <color rgb="FFFCFCFF"/>
        <color rgb="FF63BE7B"/>
      </colorScale>
    </cfRule>
  </conditionalFormatting>
  <conditionalFormatting sqref="G2:G41">
    <cfRule type="colorScale" priority="38">
      <colorScale>
        <cfvo type="min"/>
        <cfvo type="max"/>
        <color rgb="FFFCFCFF"/>
        <color rgb="FF63BE7B"/>
      </colorScale>
    </cfRule>
  </conditionalFormatting>
  <conditionalFormatting sqref="I2:I11">
    <cfRule type="colorScale" priority="32">
      <colorScale>
        <cfvo type="min"/>
        <cfvo type="max"/>
        <color rgb="FFFCFCFF"/>
        <color rgb="FF63BE7B"/>
      </colorScale>
    </cfRule>
  </conditionalFormatting>
  <conditionalFormatting sqref="I16:I21 I12:I14">
    <cfRule type="colorScale" priority="33">
      <colorScale>
        <cfvo type="min"/>
        <cfvo type="max"/>
        <color rgb="FFFCFCFF"/>
        <color rgb="FF63BE7B"/>
      </colorScale>
    </cfRule>
  </conditionalFormatting>
  <conditionalFormatting sqref="I12:I21">
    <cfRule type="colorScale" priority="34">
      <colorScale>
        <cfvo type="min"/>
        <cfvo type="max"/>
        <color rgb="FFFCFCFF"/>
        <color rgb="FF63BE7B"/>
      </colorScale>
    </cfRule>
  </conditionalFormatting>
  <conditionalFormatting sqref="I22:I31">
    <cfRule type="colorScale" priority="35">
      <colorScale>
        <cfvo type="min"/>
        <cfvo type="max"/>
        <color rgb="FFFCFCFF"/>
        <color rgb="FF63BE7B"/>
      </colorScale>
    </cfRule>
  </conditionalFormatting>
  <conditionalFormatting sqref="I2:I41">
    <cfRule type="colorScale" priority="36">
      <colorScale>
        <cfvo type="min"/>
        <cfvo type="max"/>
        <color rgb="FFFCFCFF"/>
        <color rgb="FF63BE7B"/>
      </colorScale>
    </cfRule>
  </conditionalFormatting>
  <conditionalFormatting sqref="I32:I41">
    <cfRule type="colorScale" priority="37">
      <colorScale>
        <cfvo type="min"/>
        <cfvo type="max"/>
        <color rgb="FFFCFCFF"/>
        <color rgb="FF63BE7B"/>
      </colorScale>
    </cfRule>
  </conditionalFormatting>
  <conditionalFormatting sqref="J2:J11">
    <cfRule type="colorScale" priority="26">
      <colorScale>
        <cfvo type="min"/>
        <cfvo type="max"/>
        <color rgb="FFFCFCFF"/>
        <color rgb="FF63BE7B"/>
      </colorScale>
    </cfRule>
  </conditionalFormatting>
  <conditionalFormatting sqref="J16:J21 J12:J14">
    <cfRule type="colorScale" priority="27">
      <colorScale>
        <cfvo type="min"/>
        <cfvo type="max"/>
        <color rgb="FFFCFCFF"/>
        <color rgb="FF63BE7B"/>
      </colorScale>
    </cfRule>
  </conditionalFormatting>
  <conditionalFormatting sqref="J12:J21">
    <cfRule type="colorScale" priority="28">
      <colorScale>
        <cfvo type="min"/>
        <cfvo type="max"/>
        <color rgb="FFFCFCFF"/>
        <color rgb="FF63BE7B"/>
      </colorScale>
    </cfRule>
  </conditionalFormatting>
  <conditionalFormatting sqref="J22:J31">
    <cfRule type="colorScale" priority="29">
      <colorScale>
        <cfvo type="min"/>
        <cfvo type="max"/>
        <color rgb="FFFCFCFF"/>
        <color rgb="FF63BE7B"/>
      </colorScale>
    </cfRule>
  </conditionalFormatting>
  <conditionalFormatting sqref="J2:J41">
    <cfRule type="colorScale" priority="30">
      <colorScale>
        <cfvo type="min"/>
        <cfvo type="max"/>
        <color rgb="FFFCFCFF"/>
        <color rgb="FF63BE7B"/>
      </colorScale>
    </cfRule>
  </conditionalFormatting>
  <conditionalFormatting sqref="J32:J41">
    <cfRule type="colorScale" priority="31">
      <colorScale>
        <cfvo type="min"/>
        <cfvo type="max"/>
        <color rgb="FFFCFCFF"/>
        <color rgb="FF63BE7B"/>
      </colorScale>
    </cfRule>
  </conditionalFormatting>
  <conditionalFormatting sqref="K2:K11">
    <cfRule type="colorScale" priority="21">
      <colorScale>
        <cfvo type="min"/>
        <cfvo type="max"/>
        <color rgb="FFFCFCFF"/>
        <color rgb="FF63BE7B"/>
      </colorScale>
    </cfRule>
  </conditionalFormatting>
  <conditionalFormatting sqref="K12:K21">
    <cfRule type="colorScale" priority="22">
      <colorScale>
        <cfvo type="min"/>
        <cfvo type="max"/>
        <color rgb="FFFCFCFF"/>
        <color rgb="FF63BE7B"/>
      </colorScale>
    </cfRule>
  </conditionalFormatting>
  <conditionalFormatting sqref="K22:K31">
    <cfRule type="colorScale" priority="23">
      <colorScale>
        <cfvo type="min"/>
        <cfvo type="max"/>
        <color rgb="FFFCFCFF"/>
        <color rgb="FF63BE7B"/>
      </colorScale>
    </cfRule>
  </conditionalFormatting>
  <conditionalFormatting sqref="K2:K41">
    <cfRule type="colorScale" priority="24">
      <colorScale>
        <cfvo type="min"/>
        <cfvo type="max"/>
        <color rgb="FFFCFCFF"/>
        <color rgb="FF63BE7B"/>
      </colorScale>
    </cfRule>
  </conditionalFormatting>
  <conditionalFormatting sqref="K32:K41">
    <cfRule type="colorScale" priority="25">
      <colorScale>
        <cfvo type="min"/>
        <cfvo type="max"/>
        <color rgb="FFFCFCFF"/>
        <color rgb="FF63BE7B"/>
      </colorScale>
    </cfRule>
  </conditionalFormatting>
  <conditionalFormatting sqref="L2:L11">
    <cfRule type="colorScale" priority="16">
      <colorScale>
        <cfvo type="min"/>
        <cfvo type="max"/>
        <color rgb="FFFCFCFF"/>
        <color rgb="FF63BE7B"/>
      </colorScale>
    </cfRule>
  </conditionalFormatting>
  <conditionalFormatting sqref="L12:L21">
    <cfRule type="colorScale" priority="17">
      <colorScale>
        <cfvo type="min"/>
        <cfvo type="max"/>
        <color rgb="FFFCFCFF"/>
        <color rgb="FF63BE7B"/>
      </colorScale>
    </cfRule>
  </conditionalFormatting>
  <conditionalFormatting sqref="L22:L31">
    <cfRule type="colorScale" priority="18">
      <colorScale>
        <cfvo type="min"/>
        <cfvo type="max"/>
        <color rgb="FFFCFCFF"/>
        <color rgb="FF63BE7B"/>
      </colorScale>
    </cfRule>
  </conditionalFormatting>
  <conditionalFormatting sqref="L2:L41">
    <cfRule type="colorScale" priority="19">
      <colorScale>
        <cfvo type="min"/>
        <cfvo type="max"/>
        <color rgb="FFFCFCFF"/>
        <color rgb="FF63BE7B"/>
      </colorScale>
    </cfRule>
  </conditionalFormatting>
  <conditionalFormatting sqref="L32:L41">
    <cfRule type="colorScale" priority="20">
      <colorScale>
        <cfvo type="min"/>
        <cfvo type="max"/>
        <color rgb="FFFCFCFF"/>
        <color rgb="FF63BE7B"/>
      </colorScale>
    </cfRule>
  </conditionalFormatting>
  <conditionalFormatting sqref="M2:M41">
    <cfRule type="colorScale" priority="15">
      <colorScale>
        <cfvo type="min"/>
        <cfvo type="max"/>
        <color rgb="FFFCFCFF"/>
        <color rgb="FF63BE7B"/>
      </colorScale>
    </cfRule>
  </conditionalFormatting>
  <conditionalFormatting sqref="N2:N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O2:O41">
    <cfRule type="colorScale" priority="13">
      <colorScale>
        <cfvo type="min"/>
        <cfvo type="max"/>
        <color rgb="FFFCFCFF"/>
        <color rgb="FF63BE7B"/>
      </colorScale>
    </cfRule>
  </conditionalFormatting>
  <conditionalFormatting sqref="O2:O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O12:O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O22:O31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2:O41">
    <cfRule type="colorScale" priority="9">
      <colorScale>
        <cfvo type="min"/>
        <cfvo type="max"/>
        <color rgb="FFFCFCFF"/>
        <color rgb="FF63BE7B"/>
      </colorScale>
    </cfRule>
  </conditionalFormatting>
  <conditionalFormatting sqref="N32:N41">
    <cfRule type="colorScale" priority="8">
      <colorScale>
        <cfvo type="min"/>
        <cfvo type="max"/>
        <color rgb="FFFCFCFF"/>
        <color rgb="FF63BE7B"/>
      </colorScale>
    </cfRule>
  </conditionalFormatting>
  <conditionalFormatting sqref="N22:N31">
    <cfRule type="colorScale" priority="7">
      <colorScale>
        <cfvo type="min"/>
        <cfvo type="max"/>
        <color rgb="FFFCFCFF"/>
        <color rgb="FF63BE7B"/>
      </colorScale>
    </cfRule>
  </conditionalFormatting>
  <conditionalFormatting sqref="N12:N21">
    <cfRule type="colorScale" priority="6">
      <colorScale>
        <cfvo type="min"/>
        <cfvo type="max"/>
        <color rgb="FFFCFCFF"/>
        <color rgb="FF63BE7B"/>
      </colorScale>
    </cfRule>
  </conditionalFormatting>
  <conditionalFormatting sqref="N2:N11">
    <cfRule type="colorScale" priority="5">
      <colorScale>
        <cfvo type="min"/>
        <cfvo type="max"/>
        <color rgb="FFFCFCFF"/>
        <color rgb="FF63BE7B"/>
      </colorScale>
    </cfRule>
  </conditionalFormatting>
  <conditionalFormatting sqref="M2:M11">
    <cfRule type="colorScale" priority="4">
      <colorScale>
        <cfvo type="min"/>
        <cfvo type="max"/>
        <color rgb="FFFCFCFF"/>
        <color rgb="FF63BE7B"/>
      </colorScale>
    </cfRule>
  </conditionalFormatting>
  <conditionalFormatting sqref="M12:M21">
    <cfRule type="colorScale" priority="3">
      <colorScale>
        <cfvo type="min"/>
        <cfvo type="max"/>
        <color rgb="FFFCFCFF"/>
        <color rgb="FF63BE7B"/>
      </colorScale>
    </cfRule>
  </conditionalFormatting>
  <conditionalFormatting sqref="M22:M31">
    <cfRule type="colorScale" priority="2">
      <colorScale>
        <cfvo type="min"/>
        <cfvo type="max"/>
        <color rgb="FFFCFCFF"/>
        <color rgb="FF63BE7B"/>
      </colorScale>
    </cfRule>
  </conditionalFormatting>
  <conditionalFormatting sqref="M32:M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CF9C-8B11-4028-B4D7-45540B46C77E}">
  <dimension ref="A1:S44"/>
  <sheetViews>
    <sheetView zoomScale="73" zoomScaleNormal="85" workbookViewId="0">
      <selection sqref="A1:I41"/>
    </sheetView>
  </sheetViews>
  <sheetFormatPr defaultRowHeight="14.4"/>
  <cols>
    <col min="1" max="1" width="8.88671875" style="1"/>
    <col min="2" max="2" width="10" style="1" bestFit="1" customWidth="1"/>
    <col min="3" max="3" width="6.6640625" style="1" bestFit="1" customWidth="1"/>
    <col min="4" max="4" width="12.44140625" style="59" bestFit="1" customWidth="1"/>
    <col min="5" max="6" width="5.5546875" style="1" bestFit="1" customWidth="1"/>
    <col min="7" max="7" width="13.77734375" style="84" customWidth="1"/>
    <col min="8" max="8" width="13.77734375" style="85" customWidth="1"/>
    <col min="9" max="9" width="17.5546875" style="1" bestFit="1" customWidth="1"/>
    <col min="10" max="16" width="8.88671875" style="1"/>
    <col min="17" max="17" width="13.109375" style="1" bestFit="1" customWidth="1"/>
    <col min="18" max="18" width="13" style="1" bestFit="1" customWidth="1"/>
    <col min="19" max="19" width="17.5546875" style="1" bestFit="1" customWidth="1"/>
    <col min="20" max="16384" width="8.88671875" style="1"/>
  </cols>
  <sheetData>
    <row r="1" spans="1:19">
      <c r="A1" s="36" t="s">
        <v>3</v>
      </c>
      <c r="B1" s="36" t="s">
        <v>4</v>
      </c>
      <c r="C1" s="36" t="s">
        <v>0</v>
      </c>
      <c r="D1" s="57" t="s">
        <v>11</v>
      </c>
      <c r="E1" s="36" t="s">
        <v>1</v>
      </c>
      <c r="F1" s="36" t="s">
        <v>2</v>
      </c>
      <c r="G1" s="82" t="s">
        <v>41</v>
      </c>
      <c r="H1" s="83" t="s">
        <v>40</v>
      </c>
      <c r="I1" s="36" t="s">
        <v>37</v>
      </c>
      <c r="L1" s="36" t="s">
        <v>3</v>
      </c>
      <c r="M1" s="36" t="s">
        <v>4</v>
      </c>
      <c r="N1" s="36" t="s">
        <v>0</v>
      </c>
      <c r="O1" s="36" t="s">
        <v>1</v>
      </c>
      <c r="P1" s="36" t="s">
        <v>2</v>
      </c>
      <c r="Q1" s="36" t="s">
        <v>33</v>
      </c>
      <c r="R1" s="36" t="s">
        <v>34</v>
      </c>
      <c r="S1" s="36" t="s">
        <v>37</v>
      </c>
    </row>
    <row r="2" spans="1:19">
      <c r="A2">
        <v>60</v>
      </c>
      <c r="B2" s="96">
        <v>96</v>
      </c>
      <c r="C2" s="111">
        <v>50400</v>
      </c>
      <c r="D2" s="98">
        <f>1/C2</f>
        <v>1.9841269841269841E-5</v>
      </c>
      <c r="E2" s="122">
        <v>3600</v>
      </c>
      <c r="F2" s="120">
        <v>60</v>
      </c>
      <c r="G2" s="113">
        <v>0.999999999999996</v>
      </c>
      <c r="H2" s="114">
        <v>0</v>
      </c>
      <c r="I2" s="115">
        <v>0.26789774219485701</v>
      </c>
      <c r="L2" s="61">
        <v>60</v>
      </c>
      <c r="M2" s="22" t="s">
        <v>5</v>
      </c>
      <c r="N2" s="22">
        <v>70</v>
      </c>
      <c r="O2" s="34">
        <v>5</v>
      </c>
      <c r="P2" s="39">
        <v>60</v>
      </c>
      <c r="Q2" s="54">
        <f>LOG(G2)</f>
        <v>-1.7357894397959204E-15</v>
      </c>
      <c r="R2" s="54" t="e">
        <f>LOG(H2)</f>
        <v>#NUM!</v>
      </c>
      <c r="S2" s="54">
        <f>LOG(I2)</f>
        <v>-0.57203094655023379</v>
      </c>
    </row>
    <row r="3" spans="1:19">
      <c r="A3">
        <v>60</v>
      </c>
      <c r="B3" s="22">
        <v>71</v>
      </c>
      <c r="C3" s="41">
        <v>25200</v>
      </c>
      <c r="D3" s="58">
        <f>1/C3</f>
        <v>3.9682539682539683E-5</v>
      </c>
      <c r="E3" s="40">
        <v>1800</v>
      </c>
      <c r="F3" s="39">
        <v>60</v>
      </c>
      <c r="G3" s="116">
        <v>0.999999999999994</v>
      </c>
      <c r="H3" s="117">
        <v>4.7411465689965801E-203</v>
      </c>
      <c r="I3" s="46">
        <v>1.39551150471935</v>
      </c>
      <c r="L3" s="62"/>
      <c r="M3" s="22" t="s">
        <v>6</v>
      </c>
      <c r="N3" s="22">
        <v>210</v>
      </c>
      <c r="O3" s="34">
        <v>5</v>
      </c>
      <c r="P3" s="24">
        <v>180</v>
      </c>
      <c r="Q3" s="54">
        <f t="shared" ref="Q3:Q41" si="0">LOG(G3)</f>
        <v>-2.6036841596938831E-15</v>
      </c>
      <c r="R3" s="54">
        <f t="shared" ref="R3:R41" si="1">LOG(H3)</f>
        <v>-202.32411661858475</v>
      </c>
      <c r="S3" s="54">
        <f t="shared" ref="S3:S41" si="2">LOG(I3)</f>
        <v>0.14473342120124175</v>
      </c>
    </row>
    <row r="4" spans="1:19">
      <c r="A4">
        <v>60</v>
      </c>
      <c r="B4" s="22" t="s">
        <v>12</v>
      </c>
      <c r="C4" s="41">
        <v>25200</v>
      </c>
      <c r="D4" s="58">
        <f>1/C4</f>
        <v>3.9682539682539683E-5</v>
      </c>
      <c r="E4" s="42">
        <v>600</v>
      </c>
      <c r="F4" s="24">
        <v>180</v>
      </c>
      <c r="G4" s="116">
        <v>0.99999999999999201</v>
      </c>
      <c r="H4" s="117">
        <v>3.0040749609915599E-213</v>
      </c>
      <c r="I4" s="46">
        <v>0.536591190714514</v>
      </c>
      <c r="L4" s="62"/>
      <c r="M4" s="1" t="s">
        <v>8</v>
      </c>
      <c r="N4" s="1">
        <v>1680</v>
      </c>
      <c r="O4" s="7">
        <v>120</v>
      </c>
      <c r="P4" s="3">
        <v>60</v>
      </c>
      <c r="Q4" s="54">
        <f t="shared" si="0"/>
        <v>-3.4715788795918474E-15</v>
      </c>
      <c r="R4" s="54">
        <f t="shared" si="1"/>
        <v>-212.52228923453777</v>
      </c>
      <c r="S4" s="54">
        <f t="shared" si="2"/>
        <v>-0.27035646147302583</v>
      </c>
    </row>
    <row r="5" spans="1:19">
      <c r="A5">
        <v>60</v>
      </c>
      <c r="B5" s="22">
        <v>78</v>
      </c>
      <c r="C5" s="37">
        <v>50400</v>
      </c>
      <c r="D5" s="58">
        <f>1/C5</f>
        <v>1.9841269841269841E-5</v>
      </c>
      <c r="E5" s="40">
        <v>1800</v>
      </c>
      <c r="F5" s="44">
        <v>120</v>
      </c>
      <c r="G5" s="116">
        <v>0.99999999999999101</v>
      </c>
      <c r="H5" s="117">
        <v>0</v>
      </c>
      <c r="I5" s="46">
        <v>0.139218227067087</v>
      </c>
      <c r="L5" s="62"/>
      <c r="M5" s="1" t="s">
        <v>9</v>
      </c>
      <c r="N5" s="1">
        <v>3360</v>
      </c>
      <c r="O5" s="7">
        <v>120</v>
      </c>
      <c r="P5" s="8">
        <v>120</v>
      </c>
      <c r="Q5" s="54">
        <f t="shared" si="0"/>
        <v>-3.9055262395408302E-15</v>
      </c>
      <c r="R5" s="54" t="e">
        <f t="shared" si="1"/>
        <v>#NUM!</v>
      </c>
      <c r="S5" s="54">
        <f>LOG(I5)</f>
        <v>-0.85630390124527533</v>
      </c>
    </row>
    <row r="6" spans="1:19" s="22" customFormat="1">
      <c r="A6">
        <v>60</v>
      </c>
      <c r="B6" s="22" t="s">
        <v>10</v>
      </c>
      <c r="C6" s="56">
        <v>8400</v>
      </c>
      <c r="D6" s="58">
        <f>1/C6</f>
        <v>1.1904761904761905E-4</v>
      </c>
      <c r="E6" s="64">
        <v>120</v>
      </c>
      <c r="F6" s="22">
        <v>300</v>
      </c>
      <c r="G6" s="116">
        <v>0.99999999999998701</v>
      </c>
      <c r="H6" s="117">
        <v>1.2851660958537099E-73</v>
      </c>
      <c r="I6" s="46">
        <v>1.04908570955264</v>
      </c>
      <c r="L6" s="62"/>
      <c r="M6" s="22" t="s">
        <v>10</v>
      </c>
      <c r="N6" s="56">
        <v>8400</v>
      </c>
      <c r="O6" s="64">
        <v>120</v>
      </c>
      <c r="P6" s="22">
        <v>300</v>
      </c>
      <c r="Q6" s="54">
        <f t="shared" si="0"/>
        <v>-5.6413156793367659E-15</v>
      </c>
      <c r="R6" s="54">
        <f t="shared" si="1"/>
        <v>-72.891040740152789</v>
      </c>
      <c r="S6" s="65">
        <f>LOG(I6)</f>
        <v>2.0810971191806395E-2</v>
      </c>
    </row>
    <row r="7" spans="1:19">
      <c r="A7">
        <v>60</v>
      </c>
      <c r="B7" s="22" t="s">
        <v>11</v>
      </c>
      <c r="C7" s="56">
        <v>8400</v>
      </c>
      <c r="D7" s="58">
        <f>1/C7</f>
        <v>1.1904761904761905E-4</v>
      </c>
      <c r="E7" s="42">
        <v>600</v>
      </c>
      <c r="F7" s="39">
        <v>60</v>
      </c>
      <c r="G7" s="116">
        <v>0.99999999999996803</v>
      </c>
      <c r="H7" s="117">
        <v>1.355909249007E-69</v>
      </c>
      <c r="I7" s="46">
        <v>3.5160086413954499</v>
      </c>
      <c r="L7" s="62"/>
      <c r="M7" s="22" t="s">
        <v>11</v>
      </c>
      <c r="N7" s="56">
        <v>8400</v>
      </c>
      <c r="O7" s="42">
        <v>600</v>
      </c>
      <c r="P7" s="39">
        <v>60</v>
      </c>
      <c r="Q7" s="54">
        <f t="shared" si="0"/>
        <v>-1.3886315518367557E-14</v>
      </c>
      <c r="R7" s="54">
        <f t="shared" si="1"/>
        <v>-68.867769376821755</v>
      </c>
      <c r="S7" s="54">
        <f t="shared" si="2"/>
        <v>0.54604993378107103</v>
      </c>
    </row>
    <row r="8" spans="1:19">
      <c r="A8">
        <v>60</v>
      </c>
      <c r="B8" s="22" t="s">
        <v>9</v>
      </c>
      <c r="C8" s="22">
        <v>3360</v>
      </c>
      <c r="D8" s="58">
        <f>1/C8</f>
        <v>2.9761904761904765E-4</v>
      </c>
      <c r="E8" s="64">
        <v>120</v>
      </c>
      <c r="F8" s="44">
        <v>120</v>
      </c>
      <c r="G8" s="116">
        <v>0.99999999999995404</v>
      </c>
      <c r="H8" s="117">
        <v>1.55232134464424E-30</v>
      </c>
      <c r="I8" s="46">
        <v>2.7955871376279702</v>
      </c>
      <c r="L8" s="62"/>
      <c r="M8" s="22" t="s">
        <v>12</v>
      </c>
      <c r="N8" s="41">
        <v>25200</v>
      </c>
      <c r="O8" s="42">
        <v>600</v>
      </c>
      <c r="P8" s="24">
        <v>180</v>
      </c>
      <c r="Q8" s="54">
        <f t="shared" si="0"/>
        <v>-1.9961578557653502E-14</v>
      </c>
      <c r="R8" s="54">
        <f t="shared" si="1"/>
        <v>-29.809018370861416</v>
      </c>
      <c r="S8" s="54">
        <f>LOG(I8)</f>
        <v>0.44647303363679641</v>
      </c>
    </row>
    <row r="9" spans="1:19">
      <c r="A9">
        <v>60</v>
      </c>
      <c r="B9" s="22" t="s">
        <v>8</v>
      </c>
      <c r="C9" s="22">
        <v>1680</v>
      </c>
      <c r="D9" s="58">
        <f>1/C9</f>
        <v>5.9523809523809529E-4</v>
      </c>
      <c r="E9" s="64">
        <v>120</v>
      </c>
      <c r="F9" s="39">
        <v>60</v>
      </c>
      <c r="G9" s="116">
        <v>0.99999999999995304</v>
      </c>
      <c r="H9" s="117">
        <v>3.2541195279077999E-16</v>
      </c>
      <c r="I9" s="46">
        <v>4.9169180901284699</v>
      </c>
      <c r="L9" s="62"/>
      <c r="M9" s="1">
        <v>71</v>
      </c>
      <c r="N9" s="11">
        <v>25200</v>
      </c>
      <c r="O9" s="12">
        <v>1800</v>
      </c>
      <c r="P9" s="3">
        <v>60</v>
      </c>
      <c r="Q9" s="54">
        <f t="shared" si="0"/>
        <v>-2.0395525917602501E-14</v>
      </c>
      <c r="R9" s="54">
        <f t="shared" si="1"/>
        <v>-15.487566498923004</v>
      </c>
      <c r="S9" s="54">
        <f t="shared" si="2"/>
        <v>0.69169297353288706</v>
      </c>
    </row>
    <row r="10" spans="1:19">
      <c r="A10">
        <v>60</v>
      </c>
      <c r="B10" s="22" t="s">
        <v>6</v>
      </c>
      <c r="C10" s="22">
        <v>210</v>
      </c>
      <c r="D10" s="58">
        <f>1/C10</f>
        <v>4.7619047619047623E-3</v>
      </c>
      <c r="E10" s="34">
        <v>5</v>
      </c>
      <c r="F10" s="24">
        <v>180</v>
      </c>
      <c r="G10" s="116">
        <v>0.99550441764963404</v>
      </c>
      <c r="H10" s="117">
        <v>4.67979107790131E-5</v>
      </c>
      <c r="I10" s="46">
        <v>5.0036386719447297</v>
      </c>
      <c r="L10" s="62"/>
      <c r="M10" s="22">
        <v>78</v>
      </c>
      <c r="N10" s="37">
        <v>50400</v>
      </c>
      <c r="O10" s="40">
        <v>1800</v>
      </c>
      <c r="P10" s="44">
        <v>120</v>
      </c>
      <c r="Q10" s="54">
        <f t="shared" si="0"/>
        <v>-1.9568084074384059E-3</v>
      </c>
      <c r="R10" s="54">
        <f>LOG(H10)</f>
        <v>-4.3297735349044899</v>
      </c>
      <c r="S10" s="54">
        <f>LOG(I10)</f>
        <v>0.69928594042059067</v>
      </c>
    </row>
    <row r="11" spans="1:19" s="19" customFormat="1">
      <c r="A11" s="63">
        <v>60</v>
      </c>
      <c r="B11" s="19" t="s">
        <v>5</v>
      </c>
      <c r="C11" s="19">
        <v>70</v>
      </c>
      <c r="D11" s="67">
        <f>1/C11</f>
        <v>1.4285714285714285E-2</v>
      </c>
      <c r="E11" s="88">
        <v>5</v>
      </c>
      <c r="F11" s="69">
        <v>60</v>
      </c>
      <c r="G11" s="118">
        <v>0.94295035307313202</v>
      </c>
      <c r="H11" s="119">
        <v>5.9292002429834495E-4</v>
      </c>
      <c r="I11" s="48">
        <v>9.1787352499753894</v>
      </c>
      <c r="L11" s="63"/>
      <c r="M11" s="19">
        <v>96</v>
      </c>
      <c r="N11" s="66">
        <v>50400</v>
      </c>
      <c r="O11" s="68">
        <v>3600</v>
      </c>
      <c r="P11" s="69">
        <v>60</v>
      </c>
      <c r="Q11" s="54">
        <f t="shared" si="0"/>
        <v>-2.5511172537308432E-2</v>
      </c>
      <c r="R11" s="54">
        <f t="shared" si="1"/>
        <v>-3.2270038822652167</v>
      </c>
      <c r="S11" s="70">
        <f t="shared" si="2"/>
        <v>0.96278284331480146</v>
      </c>
    </row>
    <row r="12" spans="1:19">
      <c r="A12">
        <v>120</v>
      </c>
      <c r="B12" s="96" t="s">
        <v>20</v>
      </c>
      <c r="C12" s="123">
        <v>42000</v>
      </c>
      <c r="D12" s="98">
        <f>1/C12</f>
        <v>2.380952380952381E-5</v>
      </c>
      <c r="E12" s="124">
        <v>3600</v>
      </c>
      <c r="F12" s="96">
        <v>100</v>
      </c>
      <c r="G12" s="113">
        <v>0.99999999999999301</v>
      </c>
      <c r="H12" s="114">
        <v>6.8449104259652402E-44</v>
      </c>
      <c r="I12" s="115">
        <v>13.2623978399425</v>
      </c>
      <c r="L12" s="62">
        <v>120</v>
      </c>
      <c r="M12" s="22" t="s">
        <v>13</v>
      </c>
      <c r="N12" s="22">
        <v>35</v>
      </c>
      <c r="O12" s="34">
        <v>5</v>
      </c>
      <c r="P12" s="39">
        <v>60</v>
      </c>
      <c r="Q12" s="54">
        <f t="shared" si="0"/>
        <v>-3.0376315196428651E-15</v>
      </c>
      <c r="R12" s="54">
        <f t="shared" si="1"/>
        <v>-43.164632230767907</v>
      </c>
      <c r="S12" s="54">
        <f t="shared" si="2"/>
        <v>1.1226220515582095</v>
      </c>
    </row>
    <row r="13" spans="1:19">
      <c r="A13">
        <v>120</v>
      </c>
      <c r="B13" s="22">
        <v>95</v>
      </c>
      <c r="C13" s="37">
        <v>25200</v>
      </c>
      <c r="D13" s="58">
        <f>1/C13</f>
        <v>3.9682539682539683E-5</v>
      </c>
      <c r="E13" s="23">
        <v>3600</v>
      </c>
      <c r="F13" s="39">
        <v>60</v>
      </c>
      <c r="G13" s="116">
        <v>0.99999999999999001</v>
      </c>
      <c r="H13" s="117">
        <v>1.1882261968137999E-187</v>
      </c>
      <c r="I13" s="46">
        <v>3.0170301942612898</v>
      </c>
      <c r="L13" s="62"/>
      <c r="M13" s="1" t="s">
        <v>14</v>
      </c>
      <c r="N13" s="1">
        <v>70</v>
      </c>
      <c r="O13" s="2">
        <v>5</v>
      </c>
      <c r="P13" s="6">
        <v>120</v>
      </c>
      <c r="Q13" s="54">
        <f t="shared" si="0"/>
        <v>-4.3394735994898133E-15</v>
      </c>
      <c r="R13" s="54">
        <f t="shared" si="1"/>
        <v>-186.9251008769667</v>
      </c>
      <c r="S13" s="54">
        <f t="shared" si="2"/>
        <v>0.47957965659044915</v>
      </c>
    </row>
    <row r="14" spans="1:19">
      <c r="A14">
        <v>120</v>
      </c>
      <c r="B14" s="22">
        <v>77</v>
      </c>
      <c r="C14" s="37">
        <v>25200</v>
      </c>
      <c r="D14" s="58">
        <f>1/C14</f>
        <v>3.9682539682539683E-5</v>
      </c>
      <c r="E14" s="40">
        <v>1800</v>
      </c>
      <c r="F14" s="24">
        <v>120</v>
      </c>
      <c r="G14" s="116">
        <v>0.99999999999998801</v>
      </c>
      <c r="H14" s="117">
        <v>5.3171606807707902E-203</v>
      </c>
      <c r="I14" s="46">
        <v>1.5678838034554099</v>
      </c>
      <c r="L14" s="62"/>
      <c r="M14" s="1" t="s">
        <v>16</v>
      </c>
      <c r="N14" s="9">
        <v>8400</v>
      </c>
      <c r="O14" s="7">
        <v>120</v>
      </c>
      <c r="P14" s="8">
        <v>600</v>
      </c>
      <c r="Q14" s="54">
        <f t="shared" si="0"/>
        <v>-5.207368319387782E-15</v>
      </c>
      <c r="R14" s="54">
        <f t="shared" si="1"/>
        <v>-202.27432021542069</v>
      </c>
      <c r="S14" s="54">
        <f>LOG(I14)</f>
        <v>0.19531387378973211</v>
      </c>
    </row>
    <row r="15" spans="1:19" s="22" customFormat="1">
      <c r="A15">
        <v>120</v>
      </c>
      <c r="B15" s="22" t="s">
        <v>19</v>
      </c>
      <c r="C15" s="41">
        <v>12600</v>
      </c>
      <c r="D15" s="58">
        <f>1/C15</f>
        <v>7.9365079365079365E-5</v>
      </c>
      <c r="E15" s="40">
        <v>1800</v>
      </c>
      <c r="F15" s="39">
        <v>60</v>
      </c>
      <c r="G15" s="116">
        <v>0.99999999999998201</v>
      </c>
      <c r="H15" s="117">
        <v>2.9367676025806501E-95</v>
      </c>
      <c r="I15" s="46">
        <v>5.83408048121973</v>
      </c>
      <c r="L15" s="62"/>
      <c r="M15" s="22" t="s">
        <v>15</v>
      </c>
      <c r="N15" s="41">
        <v>12600</v>
      </c>
      <c r="O15" s="64">
        <v>120</v>
      </c>
      <c r="P15" s="22">
        <v>900</v>
      </c>
      <c r="Q15" s="54">
        <f t="shared" si="0"/>
        <v>-7.8110524790816966E-15</v>
      </c>
      <c r="R15" s="54">
        <f t="shared" si="1"/>
        <v>-94.532130419466355</v>
      </c>
      <c r="S15" s="65">
        <f>LOG(I15)</f>
        <v>0.76597241592533316</v>
      </c>
    </row>
    <row r="16" spans="1:19">
      <c r="A16">
        <v>120</v>
      </c>
      <c r="B16" s="22" t="s">
        <v>16</v>
      </c>
      <c r="C16" s="56">
        <v>8400</v>
      </c>
      <c r="D16" s="58">
        <f>1/C16</f>
        <v>1.1904761904761905E-4</v>
      </c>
      <c r="E16" s="64">
        <v>120</v>
      </c>
      <c r="F16" s="44">
        <v>600</v>
      </c>
      <c r="G16" s="116">
        <v>0.99999999999998102</v>
      </c>
      <c r="H16" s="117">
        <v>1.3219474693758499E-73</v>
      </c>
      <c r="I16" s="46">
        <v>1.0865286993435801</v>
      </c>
      <c r="L16" s="62"/>
      <c r="M16" s="1" t="s">
        <v>17</v>
      </c>
      <c r="N16" s="9">
        <v>8400</v>
      </c>
      <c r="O16" s="10">
        <v>600</v>
      </c>
      <c r="P16" s="6">
        <v>120</v>
      </c>
      <c r="Q16" s="54">
        <f t="shared" si="0"/>
        <v>-8.2449998390306829E-15</v>
      </c>
      <c r="R16" s="54">
        <f t="shared" si="1"/>
        <v>-72.878785802197939</v>
      </c>
      <c r="S16" s="54">
        <f>LOG(I16)</f>
        <v>3.6041202172364166E-2</v>
      </c>
    </row>
    <row r="17" spans="1:19">
      <c r="A17">
        <v>120</v>
      </c>
      <c r="B17" s="22" t="s">
        <v>18</v>
      </c>
      <c r="C17" s="43">
        <v>42000</v>
      </c>
      <c r="D17" s="58">
        <f>1/C17</f>
        <v>2.380952380952381E-5</v>
      </c>
      <c r="E17" s="42">
        <v>600</v>
      </c>
      <c r="F17" s="44">
        <v>600</v>
      </c>
      <c r="G17" s="116">
        <v>0.99999999999998002</v>
      </c>
      <c r="H17" s="117">
        <v>1.6903777819749399E-69</v>
      </c>
      <c r="I17" s="46">
        <v>2.4261184820633801</v>
      </c>
      <c r="L17" s="62"/>
      <c r="M17" s="22" t="s">
        <v>18</v>
      </c>
      <c r="N17" s="43">
        <v>42000</v>
      </c>
      <c r="O17" s="42">
        <v>600</v>
      </c>
      <c r="P17" s="44">
        <v>600</v>
      </c>
      <c r="Q17" s="54">
        <f t="shared" si="0"/>
        <v>-8.6789471989796708E-15</v>
      </c>
      <c r="R17" s="54">
        <f t="shared" si="1"/>
        <v>-68.77201622420769</v>
      </c>
      <c r="S17" s="54">
        <f>LOG(I17)</f>
        <v>0.38491200627905103</v>
      </c>
    </row>
    <row r="18" spans="1:19">
      <c r="A18">
        <v>120</v>
      </c>
      <c r="B18" s="22" t="s">
        <v>17</v>
      </c>
      <c r="C18" s="56">
        <v>8400</v>
      </c>
      <c r="D18" s="58">
        <f>1/C18</f>
        <v>1.1904761904761905E-4</v>
      </c>
      <c r="E18" s="42">
        <v>600</v>
      </c>
      <c r="F18" s="24">
        <v>120</v>
      </c>
      <c r="G18" s="116">
        <v>0.99999999999997102</v>
      </c>
      <c r="H18" s="117">
        <v>1.5204366072372601E-69</v>
      </c>
      <c r="I18" s="46">
        <v>3.9661970224352898</v>
      </c>
      <c r="L18" s="62"/>
      <c r="M18" s="1" t="s">
        <v>19</v>
      </c>
      <c r="N18" s="11">
        <v>12600</v>
      </c>
      <c r="O18" s="12">
        <v>1800</v>
      </c>
      <c r="P18" s="3">
        <v>60</v>
      </c>
      <c r="Q18" s="54">
        <f t="shared" si="0"/>
        <v>-1.2584473438520579E-14</v>
      </c>
      <c r="R18" s="54">
        <f t="shared" si="1"/>
        <v>-68.818031682524776</v>
      </c>
      <c r="S18" s="54">
        <f>LOG(I18)</f>
        <v>0.59837428415853389</v>
      </c>
    </row>
    <row r="19" spans="1:19">
      <c r="A19">
        <v>120</v>
      </c>
      <c r="B19" s="22" t="s">
        <v>15</v>
      </c>
      <c r="C19" s="41">
        <v>12600</v>
      </c>
      <c r="D19" s="58">
        <f>1/C19</f>
        <v>7.9365079365079365E-5</v>
      </c>
      <c r="E19" s="64">
        <v>120</v>
      </c>
      <c r="F19" s="22">
        <v>900</v>
      </c>
      <c r="G19" s="116">
        <v>0.99999999999993905</v>
      </c>
      <c r="H19" s="117">
        <v>1.5663083839416299E-109</v>
      </c>
      <c r="I19" s="46">
        <v>0.59475013241422103</v>
      </c>
      <c r="L19" s="62"/>
      <c r="M19" s="22">
        <v>77</v>
      </c>
      <c r="N19" s="37">
        <v>25200</v>
      </c>
      <c r="O19" s="40">
        <v>1800</v>
      </c>
      <c r="P19" s="24">
        <v>120</v>
      </c>
      <c r="Q19" s="54">
        <f t="shared" si="0"/>
        <v>-2.6470788956888537E-14</v>
      </c>
      <c r="R19" s="54">
        <f t="shared" si="1"/>
        <v>-108.80512272742565</v>
      </c>
      <c r="S19" s="54">
        <f>LOG(I19)</f>
        <v>-0.22566545260005449</v>
      </c>
    </row>
    <row r="20" spans="1:19" s="22" customFormat="1">
      <c r="A20">
        <v>120</v>
      </c>
      <c r="B20" s="22" t="s">
        <v>14</v>
      </c>
      <c r="C20" s="22">
        <v>70</v>
      </c>
      <c r="D20" s="58">
        <f>1/C20</f>
        <v>1.4285714285714285E-2</v>
      </c>
      <c r="E20" s="34">
        <v>5</v>
      </c>
      <c r="F20" s="24">
        <v>120</v>
      </c>
      <c r="G20" s="116">
        <v>0.92345063090855495</v>
      </c>
      <c r="H20" s="117">
        <v>7.9558494738935805E-4</v>
      </c>
      <c r="I20" s="46">
        <v>12.322414186587</v>
      </c>
      <c r="L20" s="62"/>
      <c r="M20" s="22">
        <v>95</v>
      </c>
      <c r="N20" s="37">
        <v>25200</v>
      </c>
      <c r="O20" s="23">
        <v>3600</v>
      </c>
      <c r="P20" s="39">
        <v>60</v>
      </c>
      <c r="Q20" s="54">
        <f t="shared" si="0"/>
        <v>-3.4586317654284451E-2</v>
      </c>
      <c r="R20" s="54">
        <f t="shared" si="1"/>
        <v>-3.0993134423997675</v>
      </c>
      <c r="S20" s="65">
        <f t="shared" si="2"/>
        <v>1.0906958024062703</v>
      </c>
    </row>
    <row r="21" spans="1:19" s="19" customFormat="1">
      <c r="A21" s="63">
        <v>120</v>
      </c>
      <c r="B21" s="19" t="s">
        <v>13</v>
      </c>
      <c r="C21" s="19">
        <v>35</v>
      </c>
      <c r="D21" s="67">
        <f>1/C21</f>
        <v>2.8571428571428571E-2</v>
      </c>
      <c r="E21" s="88">
        <v>5</v>
      </c>
      <c r="F21" s="69">
        <v>60</v>
      </c>
      <c r="G21" s="118">
        <v>0.84448731029142798</v>
      </c>
      <c r="H21" s="119">
        <v>1.56365645311527E-3</v>
      </c>
      <c r="I21" s="48">
        <v>16.718870083156201</v>
      </c>
      <c r="L21" s="63"/>
      <c r="M21" s="19" t="s">
        <v>20</v>
      </c>
      <c r="N21" s="72">
        <v>42000</v>
      </c>
      <c r="O21" s="71">
        <v>3600</v>
      </c>
      <c r="P21" s="19">
        <v>100</v>
      </c>
      <c r="Q21" s="54">
        <f t="shared" si="0"/>
        <v>-7.340687198026169E-2</v>
      </c>
      <c r="R21" s="54">
        <f t="shared" si="1"/>
        <v>-2.8058586585046501</v>
      </c>
      <c r="S21" s="70">
        <f>LOG(I21)</f>
        <v>1.2232069230293117</v>
      </c>
    </row>
    <row r="22" spans="1:19">
      <c r="A22">
        <v>420</v>
      </c>
      <c r="B22" s="96">
        <v>75</v>
      </c>
      <c r="C22" s="125">
        <v>7200</v>
      </c>
      <c r="D22" s="98">
        <f>1/C22</f>
        <v>1.3888888888888889E-4</v>
      </c>
      <c r="E22" s="112">
        <v>1800</v>
      </c>
      <c r="F22" s="126">
        <v>120</v>
      </c>
      <c r="G22" s="113">
        <v>0.99999999999998201</v>
      </c>
      <c r="H22" s="114">
        <v>1.1527063647945899E-33</v>
      </c>
      <c r="I22" s="115">
        <v>14.675185956335699</v>
      </c>
      <c r="L22" s="62"/>
      <c r="M22" s="22" t="s">
        <v>21</v>
      </c>
      <c r="N22" s="22">
        <v>50</v>
      </c>
      <c r="O22" s="34">
        <v>5</v>
      </c>
      <c r="P22" s="35">
        <v>300</v>
      </c>
      <c r="Q22" s="54">
        <f t="shared" si="0"/>
        <v>-7.8110524790816966E-15</v>
      </c>
      <c r="R22" s="54">
        <f t="shared" si="1"/>
        <v>-32.938281308828877</v>
      </c>
      <c r="S22" s="54">
        <f>LOG(I22)</f>
        <v>1.1665836131086671</v>
      </c>
    </row>
    <row r="23" spans="1:19">
      <c r="A23">
        <v>420</v>
      </c>
      <c r="B23" s="22" t="s">
        <v>26</v>
      </c>
      <c r="C23" s="22">
        <v>14400</v>
      </c>
      <c r="D23" s="58">
        <f>1/C23</f>
        <v>6.9444444444444444E-5</v>
      </c>
      <c r="E23" s="23">
        <v>3600</v>
      </c>
      <c r="F23" s="24">
        <v>120</v>
      </c>
      <c r="G23" s="116">
        <v>0.99999999999997102</v>
      </c>
      <c r="H23" s="117">
        <v>1.29257715159598E-33</v>
      </c>
      <c r="I23" s="46">
        <v>19.565291086498998</v>
      </c>
      <c r="L23" s="62"/>
      <c r="M23" s="22" t="s">
        <v>22</v>
      </c>
      <c r="N23" s="22">
        <v>30</v>
      </c>
      <c r="O23" s="34">
        <v>5</v>
      </c>
      <c r="P23" s="44">
        <v>180</v>
      </c>
      <c r="Q23" s="54">
        <f t="shared" si="0"/>
        <v>-1.2584473438520579E-14</v>
      </c>
      <c r="R23" s="54">
        <f t="shared" si="1"/>
        <v>-32.888543525207005</v>
      </c>
      <c r="S23" s="54">
        <f>LOG(I23)</f>
        <v>1.2914863135870627</v>
      </c>
    </row>
    <row r="24" spans="1:19" s="22" customFormat="1">
      <c r="A24">
        <v>420</v>
      </c>
      <c r="B24" s="22">
        <v>93</v>
      </c>
      <c r="C24" s="91">
        <v>7200</v>
      </c>
      <c r="D24" s="58">
        <f>1/C24</f>
        <v>1.3888888888888889E-4</v>
      </c>
      <c r="E24" s="23">
        <v>3600</v>
      </c>
      <c r="F24" s="39">
        <v>60</v>
      </c>
      <c r="G24" s="116">
        <v>0.99999999999995703</v>
      </c>
      <c r="H24" s="117">
        <v>5.1654030616846501E-49</v>
      </c>
      <c r="I24" s="46">
        <v>27.337563563372999</v>
      </c>
      <c r="L24" s="62"/>
      <c r="M24" s="22" t="s">
        <v>23</v>
      </c>
      <c r="N24" s="55">
        <v>1200</v>
      </c>
      <c r="O24" s="64">
        <v>120</v>
      </c>
      <c r="P24" s="35">
        <v>300</v>
      </c>
      <c r="Q24" s="54">
        <f t="shared" si="0"/>
        <v>-1.8659736477806506E-14</v>
      </c>
      <c r="R24" s="54">
        <f t="shared" si="1"/>
        <v>-48.286895784379446</v>
      </c>
      <c r="S24" s="65">
        <f>LOG(I24)</f>
        <v>1.4367598058377393</v>
      </c>
    </row>
    <row r="25" spans="1:19">
      <c r="A25">
        <v>420</v>
      </c>
      <c r="B25" s="22" t="s">
        <v>25</v>
      </c>
      <c r="C25" s="45">
        <v>3600</v>
      </c>
      <c r="D25" s="58">
        <f>1/C25</f>
        <v>2.7777777777777778E-4</v>
      </c>
      <c r="E25" s="42">
        <v>600</v>
      </c>
      <c r="F25" s="44">
        <v>180</v>
      </c>
      <c r="G25" s="116">
        <v>0.99999999999994005</v>
      </c>
      <c r="H25" s="117">
        <v>1.83041199806825E-28</v>
      </c>
      <c r="I25" s="46">
        <v>11.1979476116448</v>
      </c>
      <c r="L25" s="62"/>
      <c r="M25" s="1" t="s">
        <v>24</v>
      </c>
      <c r="N25" s="1">
        <v>480</v>
      </c>
      <c r="O25" s="7">
        <v>120</v>
      </c>
      <c r="P25" s="6">
        <v>120</v>
      </c>
      <c r="Q25" s="54">
        <f t="shared" si="0"/>
        <v>-2.6036841596939531E-14</v>
      </c>
      <c r="R25" s="54">
        <f t="shared" si="1"/>
        <v>-27.737451146144416</v>
      </c>
      <c r="S25" s="54">
        <f>LOG(I25)</f>
        <v>1.0491384313651804</v>
      </c>
    </row>
    <row r="26" spans="1:19">
      <c r="A26">
        <v>420</v>
      </c>
      <c r="B26" s="22">
        <v>68</v>
      </c>
      <c r="C26" s="45">
        <v>3600</v>
      </c>
      <c r="D26" s="58">
        <f>1/C26</f>
        <v>2.7777777777777778E-4</v>
      </c>
      <c r="E26" s="40">
        <v>1800</v>
      </c>
      <c r="F26" s="39">
        <v>60</v>
      </c>
      <c r="G26" s="116">
        <v>0.99999999999992195</v>
      </c>
      <c r="H26" s="117">
        <v>2.8845022972341799E-18</v>
      </c>
      <c r="I26" s="46">
        <v>27.892358709561002</v>
      </c>
      <c r="L26" s="62">
        <v>420</v>
      </c>
      <c r="M26" s="1">
        <v>44</v>
      </c>
      <c r="N26" s="14">
        <v>1200</v>
      </c>
      <c r="O26" s="10">
        <v>600</v>
      </c>
      <c r="P26" s="3">
        <v>60</v>
      </c>
      <c r="Q26" s="54">
        <f t="shared" si="0"/>
        <v>-3.3896110449349364E-14</v>
      </c>
      <c r="R26" s="54">
        <f t="shared" si="1"/>
        <v>-17.539929110831086</v>
      </c>
      <c r="S26" s="54">
        <f t="shared" si="2"/>
        <v>1.4454852418111399</v>
      </c>
    </row>
    <row r="27" spans="1:19">
      <c r="A27">
        <v>420</v>
      </c>
      <c r="B27" s="22" t="s">
        <v>23</v>
      </c>
      <c r="C27" s="55">
        <v>1200</v>
      </c>
      <c r="D27" s="58">
        <f>1/C27</f>
        <v>8.3333333333333339E-4</v>
      </c>
      <c r="E27" s="64">
        <v>120</v>
      </c>
      <c r="F27" s="35">
        <v>300</v>
      </c>
      <c r="G27" s="116">
        <v>0.99999999951521201</v>
      </c>
      <c r="H27" s="117">
        <v>5.04558763957646E-12</v>
      </c>
      <c r="I27" s="46">
        <v>8.7186487839819495</v>
      </c>
      <c r="L27" s="62"/>
      <c r="M27" s="1" t="s">
        <v>25</v>
      </c>
      <c r="N27" s="17">
        <v>3600</v>
      </c>
      <c r="O27" s="10">
        <v>600</v>
      </c>
      <c r="P27" s="8">
        <v>180</v>
      </c>
      <c r="Q27" s="54">
        <f t="shared" si="0"/>
        <v>-2.105407479288931E-10</v>
      </c>
      <c r="R27" s="54">
        <f t="shared" si="1"/>
        <v>-11.297088245925929</v>
      </c>
      <c r="S27" s="54">
        <f>LOG(I27)</f>
        <v>0.94044918319733051</v>
      </c>
    </row>
    <row r="28" spans="1:19">
      <c r="A28" s="62">
        <v>420</v>
      </c>
      <c r="B28" s="22">
        <v>44</v>
      </c>
      <c r="C28" s="55">
        <v>1200</v>
      </c>
      <c r="D28" s="58">
        <f>1/C28</f>
        <v>8.3333333333333339E-4</v>
      </c>
      <c r="E28" s="42">
        <v>600</v>
      </c>
      <c r="F28" s="39">
        <v>60</v>
      </c>
      <c r="G28" s="116">
        <v>0.99999489258709495</v>
      </c>
      <c r="H28" s="117">
        <v>5.31669167447932E-8</v>
      </c>
      <c r="I28" s="46">
        <v>28.649741286689299</v>
      </c>
      <c r="L28" s="62"/>
      <c r="M28" s="1">
        <v>68</v>
      </c>
      <c r="N28" s="17">
        <v>3600</v>
      </c>
      <c r="O28" s="12">
        <v>1800</v>
      </c>
      <c r="P28" s="3">
        <v>60</v>
      </c>
      <c r="Q28" s="54">
        <f t="shared" si="0"/>
        <v>-2.2181269059134789E-6</v>
      </c>
      <c r="R28" s="54">
        <f t="shared" si="1"/>
        <v>-7.2743585245560238</v>
      </c>
      <c r="S28" s="54">
        <f t="shared" si="2"/>
        <v>1.4571207045487653</v>
      </c>
    </row>
    <row r="29" spans="1:19">
      <c r="A29">
        <v>420</v>
      </c>
      <c r="B29" s="22" t="s">
        <v>24</v>
      </c>
      <c r="C29" s="22">
        <v>480</v>
      </c>
      <c r="D29" s="58">
        <f>1/C29</f>
        <v>2.0833333333333333E-3</v>
      </c>
      <c r="E29" s="64">
        <v>120</v>
      </c>
      <c r="F29" s="24">
        <v>120</v>
      </c>
      <c r="G29" s="116">
        <v>0.99935299541302003</v>
      </c>
      <c r="H29" s="117">
        <v>6.73515923890538E-6</v>
      </c>
      <c r="I29" s="46">
        <v>19.779651113424599</v>
      </c>
      <c r="L29" s="62"/>
      <c r="M29" s="1">
        <v>93</v>
      </c>
      <c r="N29" s="18">
        <v>7200</v>
      </c>
      <c r="O29" s="15">
        <v>3600</v>
      </c>
      <c r="P29" s="3">
        <v>60</v>
      </c>
      <c r="Q29" s="54">
        <f t="shared" si="0"/>
        <v>-2.8108146219775406E-4</v>
      </c>
      <c r="R29" s="54">
        <f t="shared" si="1"/>
        <v>-5.1716521318251276</v>
      </c>
      <c r="S29" s="54">
        <f t="shared" si="2"/>
        <v>1.2962186269552556</v>
      </c>
    </row>
    <row r="30" spans="1:19">
      <c r="A30">
        <v>420</v>
      </c>
      <c r="B30" s="22" t="s">
        <v>21</v>
      </c>
      <c r="C30" s="22">
        <v>50</v>
      </c>
      <c r="D30" s="58">
        <f>1/C30</f>
        <v>0.02</v>
      </c>
      <c r="E30" s="34">
        <v>5</v>
      </c>
      <c r="F30" s="35">
        <v>300</v>
      </c>
      <c r="G30" s="116">
        <v>0.83873044152386</v>
      </c>
      <c r="H30" s="117">
        <v>1.66265326900405E-3</v>
      </c>
      <c r="I30" s="46">
        <v>20.5362038554882</v>
      </c>
      <c r="L30" s="62"/>
      <c r="M30" s="1">
        <v>75</v>
      </c>
      <c r="N30" s="18">
        <v>7200</v>
      </c>
      <c r="O30" s="12">
        <v>1800</v>
      </c>
      <c r="P30" s="6">
        <v>120</v>
      </c>
      <c r="Q30" s="54">
        <f t="shared" si="0"/>
        <v>-7.6377594080536348E-2</v>
      </c>
      <c r="R30" s="54">
        <f t="shared" si="1"/>
        <v>-2.7791983094446655</v>
      </c>
      <c r="S30" s="54">
        <f>LOG(I30)</f>
        <v>1.3125201667694548</v>
      </c>
    </row>
    <row r="31" spans="1:19" s="19" customFormat="1">
      <c r="A31" s="95">
        <v>420</v>
      </c>
      <c r="B31" s="19" t="s">
        <v>22</v>
      </c>
      <c r="C31" s="19">
        <v>30</v>
      </c>
      <c r="D31" s="67">
        <f>1/C31</f>
        <v>3.3333333333333333E-2</v>
      </c>
      <c r="E31" s="88">
        <v>5</v>
      </c>
      <c r="F31" s="127">
        <v>180</v>
      </c>
      <c r="G31" s="118">
        <v>0.73395570471030402</v>
      </c>
      <c r="H31" s="119">
        <v>2.6297237190098998E-3</v>
      </c>
      <c r="I31" s="48">
        <v>27.1037513312742</v>
      </c>
      <c r="L31" s="63"/>
      <c r="M31" s="19" t="s">
        <v>26</v>
      </c>
      <c r="N31" s="19">
        <v>14400</v>
      </c>
      <c r="O31" s="71">
        <v>3600</v>
      </c>
      <c r="P31" s="73">
        <v>120</v>
      </c>
      <c r="Q31" s="54">
        <f t="shared" si="0"/>
        <v>-0.13433014959397582</v>
      </c>
      <c r="R31" s="54">
        <f t="shared" si="1"/>
        <v>-2.5800898764578539</v>
      </c>
      <c r="S31" s="70">
        <f t="shared" si="2"/>
        <v>1.4330294041482941</v>
      </c>
    </row>
    <row r="32" spans="1:19">
      <c r="A32">
        <v>4200</v>
      </c>
      <c r="B32" s="96" t="s">
        <v>29</v>
      </c>
      <c r="C32" s="97">
        <v>7200</v>
      </c>
      <c r="D32" s="98">
        <f>1/C32</f>
        <v>1.3888888888888889E-4</v>
      </c>
      <c r="E32" s="99">
        <v>600</v>
      </c>
      <c r="F32" s="100">
        <v>3600</v>
      </c>
      <c r="G32" s="113">
        <v>1</v>
      </c>
      <c r="H32" s="114">
        <v>3.1945601781001601E-59</v>
      </c>
      <c r="I32" s="115">
        <v>5.5864120308682299</v>
      </c>
      <c r="L32" s="62"/>
      <c r="M32" s="1" t="s">
        <v>7</v>
      </c>
      <c r="N32" s="1">
        <v>60</v>
      </c>
      <c r="O32" s="1">
        <v>5</v>
      </c>
      <c r="P32" s="16">
        <v>3600</v>
      </c>
      <c r="Q32" s="54">
        <f t="shared" si="0"/>
        <v>0</v>
      </c>
      <c r="R32" s="54">
        <f t="shared" si="1"/>
        <v>-58.495588926354607</v>
      </c>
      <c r="S32" s="54">
        <f>LOG(I32)</f>
        <v>0.74713296432833076</v>
      </c>
    </row>
    <row r="33" spans="1:19">
      <c r="A33">
        <v>4200</v>
      </c>
      <c r="B33" s="28">
        <v>111</v>
      </c>
      <c r="C33" s="29">
        <v>7200</v>
      </c>
      <c r="D33" s="58">
        <f>1/C33</f>
        <v>1.3888888888888889E-4</v>
      </c>
      <c r="E33" s="30">
        <v>3600</v>
      </c>
      <c r="F33" s="32">
        <v>600</v>
      </c>
      <c r="G33" s="116">
        <v>0.99999999999996503</v>
      </c>
      <c r="H33" s="117">
        <v>1.43705061562289E-33</v>
      </c>
      <c r="I33" s="46">
        <v>34.1464328876298</v>
      </c>
      <c r="L33" s="62"/>
      <c r="M33" s="22" t="s">
        <v>27</v>
      </c>
      <c r="N33" s="55">
        <v>1200</v>
      </c>
      <c r="O33" s="34">
        <v>120</v>
      </c>
      <c r="P33" s="38">
        <v>3000</v>
      </c>
      <c r="Q33" s="54">
        <f t="shared" si="0"/>
        <v>-1.5188157598214536E-14</v>
      </c>
      <c r="R33" s="54">
        <f t="shared" si="1"/>
        <v>-32.84252793492869</v>
      </c>
      <c r="S33" s="54">
        <f>LOG(I33)</f>
        <v>1.5333453417471734</v>
      </c>
    </row>
    <row r="34" spans="1:19">
      <c r="A34">
        <v>4200</v>
      </c>
      <c r="B34" s="22" t="s">
        <v>30</v>
      </c>
      <c r="C34" s="45">
        <v>7200</v>
      </c>
      <c r="D34" s="58">
        <f>1/C34</f>
        <v>1.3888888888888889E-4</v>
      </c>
      <c r="E34" s="42">
        <v>1800</v>
      </c>
      <c r="F34" s="38">
        <v>1200</v>
      </c>
      <c r="G34" s="116">
        <v>0.99999999999992295</v>
      </c>
      <c r="H34" s="117">
        <v>5.8280702185140203E-49</v>
      </c>
      <c r="I34" s="46">
        <v>16.596528159860402</v>
      </c>
      <c r="L34" s="62"/>
      <c r="M34" s="1">
        <v>38</v>
      </c>
      <c r="N34" s="13">
        <v>240</v>
      </c>
      <c r="O34" s="2">
        <v>120</v>
      </c>
      <c r="P34" s="8">
        <v>600</v>
      </c>
      <c r="Q34" s="54">
        <f t="shared" si="0"/>
        <v>-3.3462163089400349E-14</v>
      </c>
      <c r="R34" s="54">
        <f t="shared" si="1"/>
        <v>-48.234475224347236</v>
      </c>
      <c r="S34" s="54">
        <f>LOG(I34)</f>
        <v>1.2200172471537483</v>
      </c>
    </row>
    <row r="35" spans="1:19">
      <c r="A35">
        <v>4200</v>
      </c>
      <c r="B35" s="22" t="s">
        <v>27</v>
      </c>
      <c r="C35" s="55">
        <v>1200</v>
      </c>
      <c r="D35" s="58">
        <f>1/C35</f>
        <v>8.3333333333333339E-4</v>
      </c>
      <c r="E35" s="34">
        <v>120</v>
      </c>
      <c r="F35" s="38">
        <v>3000</v>
      </c>
      <c r="G35" s="116">
        <v>0.99999999948924501</v>
      </c>
      <c r="H35" s="117">
        <v>5.3157736533024699E-12</v>
      </c>
      <c r="I35" s="46">
        <v>9.3049427180640105</v>
      </c>
      <c r="L35" s="62">
        <v>4200</v>
      </c>
      <c r="M35" s="1" t="s">
        <v>28</v>
      </c>
      <c r="N35" s="1">
        <v>800</v>
      </c>
      <c r="O35" s="7">
        <v>600</v>
      </c>
      <c r="P35" s="6">
        <v>400</v>
      </c>
      <c r="Q35" s="54">
        <f t="shared" si="0"/>
        <v>-2.2181807549211404E-10</v>
      </c>
      <c r="R35" s="54">
        <f t="shared" si="1"/>
        <v>-11.274433519680876</v>
      </c>
      <c r="S35" s="54">
        <f t="shared" si="2"/>
        <v>0.9687137039251108</v>
      </c>
    </row>
    <row r="36" spans="1:19" s="22" customFormat="1">
      <c r="A36">
        <v>4200</v>
      </c>
      <c r="B36" s="22">
        <v>62</v>
      </c>
      <c r="C36" s="55">
        <v>1200</v>
      </c>
      <c r="D36" s="58">
        <f>1/C36</f>
        <v>8.3333333333333339E-4</v>
      </c>
      <c r="E36" s="64">
        <v>600</v>
      </c>
      <c r="F36" s="44">
        <v>600</v>
      </c>
      <c r="G36" s="116">
        <v>0.99999363271145203</v>
      </c>
      <c r="H36" s="117">
        <v>6.6281913452390794E-8</v>
      </c>
      <c r="I36" s="46">
        <v>36.161573260021299</v>
      </c>
      <c r="L36" s="62"/>
      <c r="M36" s="22" t="s">
        <v>29</v>
      </c>
      <c r="N36" s="45">
        <v>7200</v>
      </c>
      <c r="O36" s="64">
        <v>600</v>
      </c>
      <c r="P36" s="35">
        <v>3600</v>
      </c>
      <c r="Q36" s="54">
        <f t="shared" si="0"/>
        <v>-2.7652870847690574E-6</v>
      </c>
      <c r="R36" s="54">
        <f t="shared" si="1"/>
        <v>-7.178604962687527</v>
      </c>
      <c r="S36" s="65">
        <f>LOG(I36)</f>
        <v>1.5582473168056095</v>
      </c>
    </row>
    <row r="37" spans="1:19">
      <c r="A37">
        <v>4200</v>
      </c>
      <c r="B37" s="22" t="s">
        <v>32</v>
      </c>
      <c r="C37" s="91">
        <v>4800</v>
      </c>
      <c r="D37" s="58">
        <f>1/C37</f>
        <v>2.0833333333333335E-4</v>
      </c>
      <c r="E37" s="42">
        <v>1800</v>
      </c>
      <c r="F37" s="38">
        <v>800</v>
      </c>
      <c r="G37" s="116">
        <v>0.99999358604547495</v>
      </c>
      <c r="H37" s="117">
        <v>6.6767694674592796E-8</v>
      </c>
      <c r="I37" s="46">
        <v>26.345839999245499</v>
      </c>
      <c r="L37" s="62"/>
      <c r="M37" s="1">
        <v>62</v>
      </c>
      <c r="N37" s="14">
        <v>1200</v>
      </c>
      <c r="O37" s="7">
        <v>600</v>
      </c>
      <c r="P37" s="8">
        <v>600</v>
      </c>
      <c r="Q37" s="54">
        <f t="shared" si="0"/>
        <v>-2.7855539906267716E-6</v>
      </c>
      <c r="R37" s="54">
        <f t="shared" si="1"/>
        <v>-7.1754336186352825</v>
      </c>
      <c r="S37" s="54">
        <f>LOG(I37)</f>
        <v>1.4207120499849653</v>
      </c>
    </row>
    <row r="38" spans="1:19">
      <c r="A38" s="62">
        <v>4200</v>
      </c>
      <c r="B38" s="22" t="s">
        <v>28</v>
      </c>
      <c r="C38" s="22">
        <v>800</v>
      </c>
      <c r="D38" s="58">
        <f>1/C38</f>
        <v>1.25E-3</v>
      </c>
      <c r="E38" s="64">
        <v>600</v>
      </c>
      <c r="F38" s="24">
        <v>400</v>
      </c>
      <c r="G38" s="116">
        <v>0.98341882513389001</v>
      </c>
      <c r="H38" s="117">
        <v>1.7260596794859101E-4</v>
      </c>
      <c r="I38" s="46">
        <v>53.321709708373398</v>
      </c>
      <c r="L38" s="62"/>
      <c r="M38" s="22" t="s">
        <v>30</v>
      </c>
      <c r="N38" s="45">
        <v>7200</v>
      </c>
      <c r="O38" s="42">
        <v>1800</v>
      </c>
      <c r="P38" s="38">
        <v>1200</v>
      </c>
      <c r="Q38" s="54">
        <f t="shared" si="0"/>
        <v>-7.2614824669294349E-3</v>
      </c>
      <c r="R38" s="54">
        <f t="shared" si="1"/>
        <v>-3.7629441923848095</v>
      </c>
      <c r="S38" s="54">
        <f>LOG(I38)</f>
        <v>1.7269040661920854</v>
      </c>
    </row>
    <row r="39" spans="1:19">
      <c r="A39">
        <v>4200</v>
      </c>
      <c r="B39" s="22">
        <v>38</v>
      </c>
      <c r="C39" s="38">
        <v>240</v>
      </c>
      <c r="D39" s="58">
        <f>1/C39</f>
        <v>4.1666666666666666E-3</v>
      </c>
      <c r="E39" s="34">
        <v>120</v>
      </c>
      <c r="F39" s="44">
        <v>600</v>
      </c>
      <c r="G39" s="116">
        <v>0.91868402058368903</v>
      </c>
      <c r="H39" s="117">
        <v>8.4647771763669702E-4</v>
      </c>
      <c r="I39" s="46">
        <v>44.057438539487102</v>
      </c>
      <c r="L39" s="62"/>
      <c r="M39" s="1" t="s">
        <v>32</v>
      </c>
      <c r="N39" s="18">
        <v>4800</v>
      </c>
      <c r="O39" s="10">
        <v>1800</v>
      </c>
      <c r="P39" s="13">
        <v>800</v>
      </c>
      <c r="Q39" s="54">
        <f t="shared" si="0"/>
        <v>-3.6833837595230644E-2</v>
      </c>
      <c r="R39" s="54">
        <f t="shared" si="1"/>
        <v>-3.0723844696103249</v>
      </c>
      <c r="S39" s="54">
        <f>LOG(I39)</f>
        <v>1.6440192440516181</v>
      </c>
    </row>
    <row r="40" spans="1:19">
      <c r="A40">
        <v>4200</v>
      </c>
      <c r="B40" s="22" t="s">
        <v>7</v>
      </c>
      <c r="C40" s="22">
        <v>60</v>
      </c>
      <c r="D40" s="58">
        <f>1/C40</f>
        <v>1.6666666666666666E-2</v>
      </c>
      <c r="E40" s="22">
        <v>5</v>
      </c>
      <c r="F40" s="35">
        <v>3600</v>
      </c>
      <c r="G40" s="116">
        <v>0.85127867546862801</v>
      </c>
      <c r="H40" s="117">
        <v>1.5420394444532999E-3</v>
      </c>
      <c r="I40" s="46">
        <v>21.2811093254757</v>
      </c>
      <c r="L40" s="62"/>
      <c r="M40" s="1" t="s">
        <v>31</v>
      </c>
      <c r="N40" s="18">
        <v>4800</v>
      </c>
      <c r="O40" s="12">
        <v>3600</v>
      </c>
      <c r="P40" s="6">
        <v>400</v>
      </c>
      <c r="Q40" s="54">
        <f t="shared" si="0"/>
        <v>-6.992824554842364E-2</v>
      </c>
      <c r="R40" s="54">
        <f t="shared" si="1"/>
        <v>-2.8119045171480228</v>
      </c>
      <c r="S40" s="54">
        <f t="shared" si="2"/>
        <v>1.3279942627854044</v>
      </c>
    </row>
    <row r="41" spans="1:19" s="19" customFormat="1">
      <c r="A41" s="95">
        <v>4200</v>
      </c>
      <c r="B41" s="19" t="s">
        <v>31</v>
      </c>
      <c r="C41" s="89">
        <v>4800</v>
      </c>
      <c r="D41" s="67">
        <f>1/C41</f>
        <v>2.0833333333333335E-4</v>
      </c>
      <c r="E41" s="90">
        <v>3600</v>
      </c>
      <c r="F41" s="73">
        <v>400</v>
      </c>
      <c r="G41" s="118">
        <v>0.227455818032926</v>
      </c>
      <c r="H41" s="119">
        <v>6.6992116550023198E-3</v>
      </c>
      <c r="I41" s="48">
        <v>50.201487473858997</v>
      </c>
      <c r="L41" s="63"/>
      <c r="M41" s="74">
        <v>111</v>
      </c>
      <c r="N41" s="75">
        <v>7200</v>
      </c>
      <c r="O41" s="76">
        <v>3600</v>
      </c>
      <c r="P41" s="77">
        <v>600</v>
      </c>
      <c r="Q41" s="54">
        <f t="shared" si="0"/>
        <v>-0.64310294998689643</v>
      </c>
      <c r="R41" s="54">
        <f t="shared" si="1"/>
        <v>-2.1739763008851964</v>
      </c>
      <c r="S41" s="70">
        <f t="shared" si="2"/>
        <v>1.7007165855139099</v>
      </c>
    </row>
    <row r="44" spans="1:19">
      <c r="A44" s="1" t="s">
        <v>4</v>
      </c>
    </row>
  </sheetData>
  <sortState xmlns:xlrd2="http://schemas.microsoft.com/office/spreadsheetml/2017/richdata2" ref="A22:I31">
    <sortCondition descending="1" ref="G22:G31"/>
    <sortCondition ref="I22:I31"/>
  </sortState>
  <conditionalFormatting sqref="S2:S42">
    <cfRule type="colorScale" priority="12">
      <colorScale>
        <cfvo type="min"/>
        <cfvo type="max"/>
        <color rgb="FFFCFCFF"/>
        <color rgb="FF63BE7B"/>
      </colorScale>
    </cfRule>
  </conditionalFormatting>
  <conditionalFormatting sqref="I2:I11">
    <cfRule type="colorScale" priority="730">
      <colorScale>
        <cfvo type="min"/>
        <cfvo type="max"/>
        <color rgb="FFFCFCFF"/>
        <color rgb="FF63BE7B"/>
      </colorScale>
    </cfRule>
  </conditionalFormatting>
  <conditionalFormatting sqref="I16:I21 I12:I14">
    <cfRule type="colorScale" priority="829">
      <colorScale>
        <cfvo type="min"/>
        <cfvo type="max"/>
        <color rgb="FFFCFCFF"/>
        <color rgb="FF63BE7B"/>
      </colorScale>
    </cfRule>
  </conditionalFormatting>
  <conditionalFormatting sqref="I12:I21">
    <cfRule type="colorScale" priority="834">
      <colorScale>
        <cfvo type="min"/>
        <cfvo type="max"/>
        <color rgb="FFFCFCFF"/>
        <color rgb="FF63BE7B"/>
      </colorScale>
    </cfRule>
  </conditionalFormatting>
  <conditionalFormatting sqref="I22:I31">
    <cfRule type="colorScale" priority="920">
      <colorScale>
        <cfvo type="min"/>
        <cfvo type="max"/>
        <color rgb="FFFCFCFF"/>
        <color rgb="FF63BE7B"/>
      </colorScale>
    </cfRule>
  </conditionalFormatting>
  <conditionalFormatting sqref="Q2:Q41">
    <cfRule type="colorScale" priority="989">
      <colorScale>
        <cfvo type="min"/>
        <cfvo type="max"/>
        <color rgb="FFFCFCFF"/>
        <color rgb="FF63BE7B"/>
      </colorScale>
    </cfRule>
  </conditionalFormatting>
  <conditionalFormatting sqref="R2:R41">
    <cfRule type="colorScale" priority="991">
      <colorScale>
        <cfvo type="min"/>
        <cfvo type="max"/>
        <color rgb="FFFCFCFF"/>
        <color rgb="FF63BE7B"/>
      </colorScale>
    </cfRule>
  </conditionalFormatting>
  <conditionalFormatting sqref="I2:I41">
    <cfRule type="colorScale" priority="1003">
      <colorScale>
        <cfvo type="min"/>
        <cfvo type="max"/>
        <color rgb="FFFCFCFF"/>
        <color rgb="FF63BE7B"/>
      </colorScale>
    </cfRule>
  </conditionalFormatting>
  <conditionalFormatting sqref="I32:I41">
    <cfRule type="colorScale" priority="1005">
      <colorScale>
        <cfvo type="min"/>
        <cfvo type="max"/>
        <color rgb="FFFCFCFF"/>
        <color rgb="FF63BE7B"/>
      </colorScale>
    </cfRule>
  </conditionalFormatting>
  <conditionalFormatting sqref="G2:G41">
    <cfRule type="colorScale" priority="11">
      <colorScale>
        <cfvo type="min"/>
        <cfvo type="max"/>
        <color rgb="FFFCFCFF"/>
        <color rgb="FF63BE7B"/>
      </colorScale>
    </cfRule>
  </conditionalFormatting>
  <conditionalFormatting sqref="H2:H41">
    <cfRule type="colorScale" priority="9">
      <colorScale>
        <cfvo type="min"/>
        <cfvo type="max"/>
        <color rgb="FFFCFCFF"/>
        <color rgb="FF63BE7B"/>
      </colorScale>
    </cfRule>
  </conditionalFormatting>
  <conditionalFormatting sqref="G2:G11">
    <cfRule type="colorScale" priority="8">
      <colorScale>
        <cfvo type="min"/>
        <cfvo type="max"/>
        <color rgb="FFFCFCFF"/>
        <color rgb="FF63BE7B"/>
      </colorScale>
    </cfRule>
  </conditionalFormatting>
  <conditionalFormatting sqref="G12:G21">
    <cfRule type="colorScale" priority="7">
      <colorScale>
        <cfvo type="min"/>
        <cfvo type="max"/>
        <color rgb="FFFCFCFF"/>
        <color rgb="FF63BE7B"/>
      </colorScale>
    </cfRule>
  </conditionalFormatting>
  <conditionalFormatting sqref="G22:G31">
    <cfRule type="colorScale" priority="6">
      <colorScale>
        <cfvo type="min"/>
        <cfvo type="max"/>
        <color rgb="FFFCFCFF"/>
        <color rgb="FF63BE7B"/>
      </colorScale>
    </cfRule>
  </conditionalFormatting>
  <conditionalFormatting sqref="G32:G41">
    <cfRule type="colorScale" priority="5">
      <colorScale>
        <cfvo type="min"/>
        <cfvo type="max"/>
        <color rgb="FFFCFCFF"/>
        <color rgb="FF63BE7B"/>
      </colorScale>
    </cfRule>
  </conditionalFormatting>
  <conditionalFormatting sqref="H2:H11">
    <cfRule type="colorScale" priority="4">
      <colorScale>
        <cfvo type="min"/>
        <cfvo type="max"/>
        <color rgb="FFFCFCFF"/>
        <color rgb="FF63BE7B"/>
      </colorScale>
    </cfRule>
  </conditionalFormatting>
  <conditionalFormatting sqref="H12:H21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31">
    <cfRule type="colorScale" priority="2">
      <colorScale>
        <cfvo type="min"/>
        <cfvo type="max"/>
        <color rgb="FFFCFCFF"/>
        <color rgb="FF63BE7B"/>
      </colorScale>
    </cfRule>
  </conditionalFormatting>
  <conditionalFormatting sqref="H32:H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0F37-F054-4B6F-9E81-D1861E575E57}">
  <dimension ref="A1:I133"/>
  <sheetViews>
    <sheetView tabSelected="1" topLeftCell="A27" zoomScale="85" zoomScaleNormal="85" workbookViewId="0">
      <selection activeCell="I93" sqref="I93:I133"/>
    </sheetView>
  </sheetViews>
  <sheetFormatPr defaultRowHeight="14.4"/>
  <cols>
    <col min="7" max="8" width="13.77734375" style="1" bestFit="1" customWidth="1"/>
    <col min="9" max="9" width="18.77734375" style="1" bestFit="1" customWidth="1"/>
  </cols>
  <sheetData>
    <row r="1" spans="1:9">
      <c r="A1" s="36" t="s">
        <v>3</v>
      </c>
      <c r="B1" s="36" t="s">
        <v>4</v>
      </c>
      <c r="C1" s="36" t="s">
        <v>0</v>
      </c>
      <c r="D1" s="57" t="s">
        <v>11</v>
      </c>
      <c r="E1" s="36" t="s">
        <v>1</v>
      </c>
      <c r="F1" s="36" t="s">
        <v>2</v>
      </c>
      <c r="G1" s="36" t="s">
        <v>33</v>
      </c>
      <c r="H1" s="36" t="s">
        <v>34</v>
      </c>
      <c r="I1" s="36" t="s">
        <v>36</v>
      </c>
    </row>
    <row r="2" spans="1:9">
      <c r="A2">
        <v>60</v>
      </c>
      <c r="B2" s="22" t="s">
        <v>10</v>
      </c>
      <c r="C2" s="56">
        <v>8400</v>
      </c>
      <c r="D2" s="58">
        <f>1/C2</f>
        <v>1.1904761904761905E-4</v>
      </c>
      <c r="E2" s="64">
        <v>120</v>
      </c>
      <c r="F2" s="22">
        <v>300</v>
      </c>
      <c r="G2" s="26">
        <v>49670</v>
      </c>
      <c r="H2" s="49">
        <v>6.2895000000000003</v>
      </c>
      <c r="I2" s="27">
        <v>51957.599999999999</v>
      </c>
    </row>
    <row r="3" spans="1:9">
      <c r="A3">
        <v>60</v>
      </c>
      <c r="B3" s="22" t="s">
        <v>12</v>
      </c>
      <c r="C3" s="41">
        <v>25200</v>
      </c>
      <c r="D3" s="58">
        <f>1/C3</f>
        <v>3.9682539682539683E-5</v>
      </c>
      <c r="E3" s="42">
        <v>600</v>
      </c>
      <c r="F3" s="24">
        <v>180</v>
      </c>
      <c r="G3" s="26">
        <v>49458</v>
      </c>
      <c r="H3" s="49">
        <v>8.1264000000000003</v>
      </c>
      <c r="I3" s="27">
        <v>76229</v>
      </c>
    </row>
    <row r="4" spans="1:9">
      <c r="A4">
        <v>60</v>
      </c>
      <c r="B4" s="22">
        <v>78</v>
      </c>
      <c r="C4" s="37">
        <v>50400</v>
      </c>
      <c r="D4" s="58">
        <f>1/C4</f>
        <v>1.9841269841269841E-5</v>
      </c>
      <c r="E4" s="40">
        <v>1800</v>
      </c>
      <c r="F4" s="44">
        <v>120</v>
      </c>
      <c r="G4" s="26">
        <v>49101</v>
      </c>
      <c r="H4" s="49">
        <v>11.220800000000001</v>
      </c>
      <c r="I4" s="27">
        <v>111769</v>
      </c>
    </row>
    <row r="5" spans="1:9">
      <c r="A5">
        <v>60</v>
      </c>
      <c r="B5" s="1" t="s">
        <v>9</v>
      </c>
      <c r="C5" s="1">
        <v>3360</v>
      </c>
      <c r="D5" s="58">
        <f>1/C5</f>
        <v>2.9761904761904765E-4</v>
      </c>
      <c r="E5" s="7">
        <v>120</v>
      </c>
      <c r="F5" s="8">
        <v>120</v>
      </c>
      <c r="G5" s="4">
        <v>48749</v>
      </c>
      <c r="H5" s="50">
        <v>14.280799999999999</v>
      </c>
      <c r="I5" s="5">
        <v>110910</v>
      </c>
    </row>
    <row r="6" spans="1:9">
      <c r="A6">
        <v>60</v>
      </c>
      <c r="B6" s="22">
        <v>96</v>
      </c>
      <c r="C6" s="37">
        <v>50400</v>
      </c>
      <c r="D6" s="58">
        <f>1/C6</f>
        <v>1.9841269841269841E-5</v>
      </c>
      <c r="E6" s="38">
        <v>3600</v>
      </c>
      <c r="F6" s="39">
        <v>60</v>
      </c>
      <c r="G6" s="26">
        <v>48112</v>
      </c>
      <c r="H6" s="49">
        <v>19.797000000000001</v>
      </c>
      <c r="I6" s="27">
        <v>196955</v>
      </c>
    </row>
    <row r="7" spans="1:9">
      <c r="A7">
        <v>60</v>
      </c>
      <c r="B7" s="1">
        <v>71</v>
      </c>
      <c r="C7" s="11">
        <v>25200</v>
      </c>
      <c r="D7" s="58">
        <f>1/C7</f>
        <v>3.9682539682539683E-5</v>
      </c>
      <c r="E7" s="12">
        <v>1800</v>
      </c>
      <c r="F7" s="3">
        <v>60</v>
      </c>
      <c r="G7" s="4">
        <v>48092</v>
      </c>
      <c r="H7" s="50">
        <v>19.97</v>
      </c>
      <c r="I7" s="27">
        <v>186506</v>
      </c>
    </row>
    <row r="8" spans="1:9">
      <c r="A8">
        <v>60</v>
      </c>
      <c r="B8" s="22" t="s">
        <v>11</v>
      </c>
      <c r="C8" s="56">
        <v>8400</v>
      </c>
      <c r="D8" s="58">
        <f>1/C8</f>
        <v>1.1904761904761905E-4</v>
      </c>
      <c r="E8" s="42">
        <v>600</v>
      </c>
      <c r="F8" s="39">
        <v>60</v>
      </c>
      <c r="G8" s="26">
        <v>48012</v>
      </c>
      <c r="H8" s="49">
        <v>20.666499999999999</v>
      </c>
      <c r="I8" s="27">
        <v>169893</v>
      </c>
    </row>
    <row r="9" spans="1:9">
      <c r="A9">
        <v>60</v>
      </c>
      <c r="B9" s="1" t="s">
        <v>8</v>
      </c>
      <c r="C9" s="1">
        <v>1680</v>
      </c>
      <c r="D9" s="58">
        <f>1/C9</f>
        <v>5.9523809523809529E-4</v>
      </c>
      <c r="E9" s="7">
        <v>120</v>
      </c>
      <c r="F9" s="3">
        <v>60</v>
      </c>
      <c r="G9" s="4">
        <v>47532</v>
      </c>
      <c r="H9" s="50">
        <v>24.8309</v>
      </c>
      <c r="I9" s="5">
        <v>188675</v>
      </c>
    </row>
    <row r="10" spans="1:9">
      <c r="A10">
        <v>60</v>
      </c>
      <c r="B10" s="22" t="s">
        <v>6</v>
      </c>
      <c r="C10" s="22">
        <v>210</v>
      </c>
      <c r="D10" s="58">
        <f>1/C10</f>
        <v>4.7619047619047623E-3</v>
      </c>
      <c r="E10" s="34">
        <v>5</v>
      </c>
      <c r="F10" s="24">
        <v>180</v>
      </c>
      <c r="G10" s="26">
        <v>47485.4</v>
      </c>
      <c r="H10" s="49">
        <v>25.8309</v>
      </c>
      <c r="I10" s="27">
        <v>188709</v>
      </c>
    </row>
    <row r="11" spans="1:9">
      <c r="A11" s="63">
        <v>60</v>
      </c>
      <c r="B11" s="19" t="s">
        <v>5</v>
      </c>
      <c r="C11" s="19">
        <v>70</v>
      </c>
      <c r="D11" s="67">
        <f>1/C11</f>
        <v>1.4285714285714285E-2</v>
      </c>
      <c r="E11" s="88">
        <v>5</v>
      </c>
      <c r="F11" s="69">
        <v>60</v>
      </c>
      <c r="G11" s="20">
        <v>45054</v>
      </c>
      <c r="H11" s="51">
        <v>46.36</v>
      </c>
      <c r="I11" s="21">
        <v>345589</v>
      </c>
    </row>
    <row r="12" spans="1:9">
      <c r="A12" s="62">
        <v>120</v>
      </c>
      <c r="B12" s="22" t="s">
        <v>15</v>
      </c>
      <c r="C12" s="41">
        <v>12600</v>
      </c>
      <c r="D12" s="58">
        <f>1/C12</f>
        <v>7.9365079365079365E-5</v>
      </c>
      <c r="E12" s="64">
        <v>120</v>
      </c>
      <c r="F12" s="22">
        <v>900</v>
      </c>
      <c r="G12" s="26">
        <v>49888</v>
      </c>
      <c r="H12" s="49">
        <v>4.3962000000000003</v>
      </c>
      <c r="I12" s="27">
        <v>37924</v>
      </c>
    </row>
    <row r="13" spans="1:9">
      <c r="A13" s="62">
        <v>120</v>
      </c>
      <c r="B13" s="1" t="s">
        <v>16</v>
      </c>
      <c r="C13" s="9">
        <v>8400</v>
      </c>
      <c r="D13" s="58">
        <f>1/C13</f>
        <v>1.1904761904761905E-4</v>
      </c>
      <c r="E13" s="7">
        <v>120</v>
      </c>
      <c r="F13" s="8">
        <v>600</v>
      </c>
      <c r="G13" s="4">
        <v>49644.47</v>
      </c>
      <c r="H13" s="50">
        <v>6.5140000000000002</v>
      </c>
      <c r="I13" s="5">
        <v>53814.9</v>
      </c>
    </row>
    <row r="14" spans="1:9">
      <c r="A14" s="62">
        <v>120</v>
      </c>
      <c r="B14" s="22" t="s">
        <v>18</v>
      </c>
      <c r="C14" s="43">
        <v>42000</v>
      </c>
      <c r="D14" s="58">
        <f>1/C14</f>
        <v>2.380952380952381E-5</v>
      </c>
      <c r="E14" s="42">
        <v>600</v>
      </c>
      <c r="F14" s="44">
        <v>600</v>
      </c>
      <c r="G14" s="26">
        <v>49392.523500000003</v>
      </c>
      <c r="H14" s="49">
        <v>8.6950000000000003</v>
      </c>
      <c r="I14" s="5">
        <v>60666</v>
      </c>
    </row>
    <row r="15" spans="1:9">
      <c r="A15" s="62">
        <v>120</v>
      </c>
      <c r="B15" s="22">
        <v>77</v>
      </c>
      <c r="C15" s="37">
        <v>25200</v>
      </c>
      <c r="D15" s="58">
        <f>1/C15</f>
        <v>3.9682539682539683E-5</v>
      </c>
      <c r="E15" s="40">
        <v>1800</v>
      </c>
      <c r="F15" s="24">
        <v>120</v>
      </c>
      <c r="G15" s="26">
        <v>47807</v>
      </c>
      <c r="H15" s="49">
        <v>22.44</v>
      </c>
      <c r="I15" s="27">
        <v>209582</v>
      </c>
    </row>
    <row r="16" spans="1:9">
      <c r="A16" s="62">
        <v>120</v>
      </c>
      <c r="B16" s="1" t="s">
        <v>17</v>
      </c>
      <c r="C16" s="9">
        <v>8400</v>
      </c>
      <c r="D16" s="58">
        <f>1/C16</f>
        <v>1.1904761904761905E-4</v>
      </c>
      <c r="E16" s="10">
        <v>600</v>
      </c>
      <c r="F16" s="6">
        <v>120</v>
      </c>
      <c r="G16" s="4">
        <v>47706</v>
      </c>
      <c r="H16" s="50">
        <v>23.316199999999998</v>
      </c>
      <c r="I16" s="27">
        <v>191683</v>
      </c>
    </row>
    <row r="17" spans="1:9">
      <c r="A17" s="62">
        <v>120</v>
      </c>
      <c r="B17" s="22">
        <v>95</v>
      </c>
      <c r="C17" s="37">
        <v>25200</v>
      </c>
      <c r="D17" s="58">
        <f>1/C17</f>
        <v>3.9682539682539683E-5</v>
      </c>
      <c r="E17" s="23">
        <v>3600</v>
      </c>
      <c r="F17" s="39">
        <v>60</v>
      </c>
      <c r="G17" s="26">
        <v>45829</v>
      </c>
      <c r="H17" s="49">
        <v>39.590000000000003</v>
      </c>
      <c r="I17" s="27">
        <v>367056</v>
      </c>
    </row>
    <row r="18" spans="1:9">
      <c r="A18" s="62">
        <v>120</v>
      </c>
      <c r="B18" s="1" t="s">
        <v>19</v>
      </c>
      <c r="C18" s="11">
        <v>12600</v>
      </c>
      <c r="D18" s="58">
        <f>1/C18</f>
        <v>7.9365079365079365E-5</v>
      </c>
      <c r="E18" s="12">
        <v>1800</v>
      </c>
      <c r="F18" s="3">
        <v>60</v>
      </c>
      <c r="G18" s="4">
        <v>45789</v>
      </c>
      <c r="H18" s="50">
        <v>39.94</v>
      </c>
      <c r="I18" s="5">
        <v>339792</v>
      </c>
    </row>
    <row r="19" spans="1:9">
      <c r="A19" s="62">
        <v>120</v>
      </c>
      <c r="B19" s="22" t="s">
        <v>20</v>
      </c>
      <c r="C19" s="43">
        <v>42000</v>
      </c>
      <c r="D19" s="58">
        <f>1/C19</f>
        <v>2.380952380952381E-5</v>
      </c>
      <c r="E19" s="23">
        <v>3600</v>
      </c>
      <c r="F19" s="22">
        <v>100</v>
      </c>
      <c r="G19" s="26">
        <v>45393</v>
      </c>
      <c r="H19" s="49">
        <v>43.37</v>
      </c>
      <c r="I19" s="27">
        <v>283075</v>
      </c>
    </row>
    <row r="20" spans="1:9">
      <c r="A20" s="62">
        <v>120</v>
      </c>
      <c r="B20" s="1" t="s">
        <v>14</v>
      </c>
      <c r="C20" s="1">
        <v>70</v>
      </c>
      <c r="D20" s="58">
        <f>1/C20</f>
        <v>1.4285714285714285E-2</v>
      </c>
      <c r="E20" s="2">
        <v>5</v>
      </c>
      <c r="F20" s="6">
        <v>120</v>
      </c>
      <c r="G20" s="4">
        <v>43228</v>
      </c>
      <c r="H20" s="50">
        <v>62.245399999999997</v>
      </c>
      <c r="I20" s="5">
        <v>463971</v>
      </c>
    </row>
    <row r="21" spans="1:9">
      <c r="A21" s="63">
        <v>120</v>
      </c>
      <c r="B21" s="19" t="s">
        <v>13</v>
      </c>
      <c r="C21" s="19">
        <v>35</v>
      </c>
      <c r="D21" s="67">
        <f>1/C21</f>
        <v>2.8571428571428571E-2</v>
      </c>
      <c r="E21" s="88">
        <v>5</v>
      </c>
      <c r="F21" s="69">
        <v>60</v>
      </c>
      <c r="G21" s="20">
        <v>40667</v>
      </c>
      <c r="H21" s="51">
        <v>84.432000000000002</v>
      </c>
      <c r="I21" s="21">
        <v>629281</v>
      </c>
    </row>
    <row r="22" spans="1:9">
      <c r="A22" s="62">
        <v>420</v>
      </c>
      <c r="B22" s="22" t="s">
        <v>23</v>
      </c>
      <c r="C22" s="55">
        <v>1200</v>
      </c>
      <c r="D22" s="58">
        <f>1/C22</f>
        <v>8.3333333333333339E-4</v>
      </c>
      <c r="E22" s="64">
        <v>120</v>
      </c>
      <c r="F22" s="35">
        <v>300</v>
      </c>
      <c r="G22" s="26">
        <v>45322.068200000002</v>
      </c>
      <c r="H22" s="49">
        <v>44</v>
      </c>
      <c r="I22" s="27">
        <v>332463</v>
      </c>
    </row>
    <row r="23" spans="1:9">
      <c r="A23" s="62">
        <v>420</v>
      </c>
      <c r="B23" s="1" t="s">
        <v>25</v>
      </c>
      <c r="C23" s="17">
        <v>3600</v>
      </c>
      <c r="D23" s="58">
        <f>1/C23</f>
        <v>2.7777777777777778E-4</v>
      </c>
      <c r="E23" s="10">
        <v>600</v>
      </c>
      <c r="F23" s="8">
        <v>180</v>
      </c>
      <c r="G23" s="4">
        <v>43836.315000000002</v>
      </c>
      <c r="H23" s="50">
        <v>56.88</v>
      </c>
      <c r="I23" s="5">
        <v>440545</v>
      </c>
    </row>
    <row r="24" spans="1:9">
      <c r="A24" s="62">
        <v>420</v>
      </c>
      <c r="B24" s="1">
        <v>75</v>
      </c>
      <c r="C24" s="18">
        <v>7200</v>
      </c>
      <c r="D24" s="58">
        <f>1/C24</f>
        <v>1.3888888888888889E-4</v>
      </c>
      <c r="E24" s="12">
        <v>1800</v>
      </c>
      <c r="F24" s="6">
        <v>120</v>
      </c>
      <c r="G24" s="4">
        <v>41337.731899999999</v>
      </c>
      <c r="H24" s="50">
        <v>78.545500000000004</v>
      </c>
      <c r="I24" s="5">
        <v>627890</v>
      </c>
    </row>
    <row r="25" spans="1:9">
      <c r="A25" s="62">
        <v>420</v>
      </c>
      <c r="B25" s="22" t="s">
        <v>26</v>
      </c>
      <c r="C25" s="22">
        <v>14400</v>
      </c>
      <c r="D25" s="58">
        <f>1/C25</f>
        <v>6.9444444444444444E-5</v>
      </c>
      <c r="E25" s="23">
        <v>3600</v>
      </c>
      <c r="F25" s="24">
        <v>120</v>
      </c>
      <c r="G25" s="26">
        <v>40144.400900000001</v>
      </c>
      <c r="H25" s="49">
        <v>88.89</v>
      </c>
      <c r="I25" s="27">
        <v>663572</v>
      </c>
    </row>
    <row r="26" spans="1:9">
      <c r="A26" s="62">
        <v>420</v>
      </c>
      <c r="B26" s="1" t="s">
        <v>24</v>
      </c>
      <c r="C26" s="1">
        <v>480</v>
      </c>
      <c r="D26" s="58">
        <f>1/C26</f>
        <v>2.0833333333333333E-3</v>
      </c>
      <c r="E26" s="7">
        <v>120</v>
      </c>
      <c r="F26" s="6">
        <v>120</v>
      </c>
      <c r="G26" s="4">
        <v>38876.477200000001</v>
      </c>
      <c r="H26" s="50">
        <v>99.95</v>
      </c>
      <c r="I26" s="5">
        <v>747589</v>
      </c>
    </row>
    <row r="27" spans="1:9">
      <c r="A27" s="62">
        <v>420</v>
      </c>
      <c r="B27" s="22" t="s">
        <v>21</v>
      </c>
      <c r="C27" s="22">
        <v>50</v>
      </c>
      <c r="D27" s="58">
        <f>1/C27</f>
        <v>0.02</v>
      </c>
      <c r="E27" s="34">
        <v>5</v>
      </c>
      <c r="F27" s="35">
        <v>300</v>
      </c>
      <c r="G27" s="4">
        <v>38458.793799999999</v>
      </c>
      <c r="H27" s="50">
        <v>103.72880000000001</v>
      </c>
      <c r="I27" s="5">
        <v>773143</v>
      </c>
    </row>
    <row r="28" spans="1:9">
      <c r="A28" s="62">
        <v>420</v>
      </c>
      <c r="B28" s="22" t="s">
        <v>22</v>
      </c>
      <c r="C28" s="22">
        <v>30</v>
      </c>
      <c r="D28" s="58">
        <f>1/C28</f>
        <v>3.3333333333333333E-2</v>
      </c>
      <c r="E28" s="34">
        <v>5</v>
      </c>
      <c r="F28" s="44">
        <v>180</v>
      </c>
      <c r="G28" s="26">
        <v>34635.775000000001</v>
      </c>
      <c r="H28" s="49">
        <v>136.8879</v>
      </c>
      <c r="I28" s="27">
        <v>1020248</v>
      </c>
    </row>
    <row r="29" spans="1:9">
      <c r="A29" s="62">
        <v>420</v>
      </c>
      <c r="B29" s="1">
        <v>93</v>
      </c>
      <c r="C29" s="18">
        <v>7200</v>
      </c>
      <c r="D29" s="58">
        <f>1/C29</f>
        <v>1.3888888888888889E-4</v>
      </c>
      <c r="E29" s="15">
        <v>3600</v>
      </c>
      <c r="F29" s="3">
        <v>60</v>
      </c>
      <c r="G29" s="4">
        <v>34414.508099999999</v>
      </c>
      <c r="H29" s="50">
        <v>138.57939999999999</v>
      </c>
      <c r="I29" s="5">
        <v>1083062</v>
      </c>
    </row>
    <row r="30" spans="1:9">
      <c r="A30" s="62">
        <v>420</v>
      </c>
      <c r="B30" s="1">
        <v>68</v>
      </c>
      <c r="C30" s="17">
        <v>3600</v>
      </c>
      <c r="D30" s="58">
        <f>1/C30</f>
        <v>2.7777777777777778E-4</v>
      </c>
      <c r="E30" s="12">
        <v>1800</v>
      </c>
      <c r="F30" s="3">
        <v>60</v>
      </c>
      <c r="G30" s="4">
        <v>34274.44</v>
      </c>
      <c r="H30" s="50">
        <v>139.79669999999999</v>
      </c>
      <c r="I30" s="5">
        <v>1065883</v>
      </c>
    </row>
    <row r="31" spans="1:9">
      <c r="A31" s="63">
        <v>420</v>
      </c>
      <c r="B31" s="19">
        <v>44</v>
      </c>
      <c r="C31" s="52">
        <v>1200</v>
      </c>
      <c r="D31" s="67">
        <f>1/C31</f>
        <v>8.3333333333333339E-4</v>
      </c>
      <c r="E31" s="92">
        <v>600</v>
      </c>
      <c r="F31" s="69">
        <v>60</v>
      </c>
      <c r="G31" s="20">
        <v>33714.173699999999</v>
      </c>
      <c r="H31" s="51">
        <v>144.66560000000001</v>
      </c>
      <c r="I31" s="21">
        <v>1085620</v>
      </c>
    </row>
    <row r="32" spans="1:9">
      <c r="A32" s="62">
        <v>4200</v>
      </c>
      <c r="B32" s="22" t="s">
        <v>29</v>
      </c>
      <c r="C32" s="45">
        <v>7200</v>
      </c>
      <c r="D32" s="58">
        <f>1/C32</f>
        <v>1.3888888888888889E-4</v>
      </c>
      <c r="E32" s="64">
        <v>600</v>
      </c>
      <c r="F32" s="35">
        <v>3600</v>
      </c>
      <c r="G32" s="26">
        <v>46791</v>
      </c>
      <c r="H32" s="49">
        <v>31.25</v>
      </c>
      <c r="I32" s="27">
        <v>253319</v>
      </c>
    </row>
    <row r="33" spans="1:9">
      <c r="A33" s="62">
        <v>4200</v>
      </c>
      <c r="B33" s="22" t="s">
        <v>27</v>
      </c>
      <c r="C33" s="55">
        <v>1200</v>
      </c>
      <c r="D33" s="58">
        <f>1/C33</f>
        <v>8.3333333333333339E-4</v>
      </c>
      <c r="E33" s="34">
        <v>120</v>
      </c>
      <c r="F33" s="38">
        <v>3000</v>
      </c>
      <c r="G33" s="26">
        <v>44982.04</v>
      </c>
      <c r="H33" s="49">
        <v>46.987200000000001</v>
      </c>
      <c r="I33" s="27">
        <v>354831</v>
      </c>
    </row>
    <row r="34" spans="1:9">
      <c r="A34" s="62">
        <v>4200</v>
      </c>
      <c r="B34" s="22" t="s">
        <v>30</v>
      </c>
      <c r="C34" s="45">
        <v>7200</v>
      </c>
      <c r="D34" s="58">
        <f>1/C34</f>
        <v>1.3888888888888889E-4</v>
      </c>
      <c r="E34" s="42">
        <v>1800</v>
      </c>
      <c r="F34" s="38">
        <v>1200</v>
      </c>
      <c r="G34" s="26">
        <v>40150.547299999998</v>
      </c>
      <c r="H34" s="49">
        <v>88.84</v>
      </c>
      <c r="I34" s="27">
        <v>710250</v>
      </c>
    </row>
    <row r="35" spans="1:9">
      <c r="A35" s="62">
        <v>4200</v>
      </c>
      <c r="B35" s="1" t="s">
        <v>7</v>
      </c>
      <c r="C35" s="1">
        <v>60</v>
      </c>
      <c r="D35" s="58">
        <f>1/C35</f>
        <v>1.6666666666666666E-2</v>
      </c>
      <c r="E35" s="1">
        <v>5</v>
      </c>
      <c r="F35" s="16">
        <v>3600</v>
      </c>
      <c r="G35" s="4">
        <v>38033.456100000003</v>
      </c>
      <c r="H35" s="50">
        <v>107.499</v>
      </c>
      <c r="I35" s="5">
        <v>801289</v>
      </c>
    </row>
    <row r="36" spans="1:9">
      <c r="A36" s="62">
        <v>4200</v>
      </c>
      <c r="B36" s="1" t="s">
        <v>32</v>
      </c>
      <c r="C36" s="18">
        <v>4800</v>
      </c>
      <c r="D36" s="58">
        <f>1/C36</f>
        <v>2.0833333333333335E-4</v>
      </c>
      <c r="E36" s="10">
        <v>1800</v>
      </c>
      <c r="F36" s="13">
        <v>800</v>
      </c>
      <c r="G36" s="4">
        <v>34418.5461</v>
      </c>
      <c r="H36" s="50">
        <v>138.55000000000001</v>
      </c>
      <c r="I36" s="5">
        <v>1023390</v>
      </c>
    </row>
    <row r="37" spans="1:9">
      <c r="A37" s="62">
        <v>4200</v>
      </c>
      <c r="B37" s="28">
        <v>111</v>
      </c>
      <c r="C37" s="29">
        <v>7200</v>
      </c>
      <c r="D37" s="58">
        <f>1/C37</f>
        <v>1.3888888888888889E-4</v>
      </c>
      <c r="E37" s="30">
        <v>3600</v>
      </c>
      <c r="F37" s="32">
        <v>600</v>
      </c>
      <c r="G37" s="33">
        <v>30429.771400000001</v>
      </c>
      <c r="H37" s="53">
        <v>173.13800000000001</v>
      </c>
      <c r="I37" s="27">
        <v>1353282</v>
      </c>
    </row>
    <row r="38" spans="1:9">
      <c r="A38" s="62">
        <v>4200</v>
      </c>
      <c r="B38" s="1">
        <v>62</v>
      </c>
      <c r="C38" s="14">
        <v>1200</v>
      </c>
      <c r="D38" s="58">
        <f>1/C38</f>
        <v>8.3333333333333339E-4</v>
      </c>
      <c r="E38" s="7">
        <v>600</v>
      </c>
      <c r="F38" s="8">
        <v>600</v>
      </c>
      <c r="G38" s="4">
        <v>29343.0026</v>
      </c>
      <c r="H38" s="50">
        <v>182.5968</v>
      </c>
      <c r="I38" s="27">
        <v>1370408</v>
      </c>
    </row>
    <row r="39" spans="1:9">
      <c r="A39" s="62">
        <v>4200</v>
      </c>
      <c r="B39" s="1">
        <v>38</v>
      </c>
      <c r="C39" s="13">
        <v>240</v>
      </c>
      <c r="D39" s="58">
        <f>1/C39</f>
        <v>4.1666666666666666E-3</v>
      </c>
      <c r="E39" s="2">
        <v>120</v>
      </c>
      <c r="F39" s="8">
        <v>600</v>
      </c>
      <c r="G39" s="4">
        <v>24741.119200000001</v>
      </c>
      <c r="H39" s="50">
        <v>222.64</v>
      </c>
      <c r="I39" s="5">
        <v>1660490</v>
      </c>
    </row>
    <row r="40" spans="1:9">
      <c r="A40" s="62">
        <v>4200</v>
      </c>
      <c r="B40" s="1" t="s">
        <v>31</v>
      </c>
      <c r="C40" s="18">
        <v>4800</v>
      </c>
      <c r="D40" s="58">
        <f>1/C40</f>
        <v>2.0833333333333335E-4</v>
      </c>
      <c r="E40" s="12">
        <v>3600</v>
      </c>
      <c r="F40" s="6">
        <v>400</v>
      </c>
      <c r="G40" s="4">
        <v>20440.396000000001</v>
      </c>
      <c r="H40" s="50">
        <v>259.7</v>
      </c>
      <c r="I40" s="5">
        <v>1936258</v>
      </c>
    </row>
    <row r="41" spans="1:9">
      <c r="A41" s="63">
        <v>4200</v>
      </c>
      <c r="B41" s="19" t="s">
        <v>28</v>
      </c>
      <c r="C41" s="19">
        <v>800</v>
      </c>
      <c r="D41" s="67">
        <f>1/C41</f>
        <v>1.25E-3</v>
      </c>
      <c r="E41" s="31">
        <v>600</v>
      </c>
      <c r="F41" s="73">
        <v>400</v>
      </c>
      <c r="G41" s="20">
        <v>19328.5671</v>
      </c>
      <c r="H41" s="51">
        <v>269.45</v>
      </c>
      <c r="I41" s="21">
        <v>2011646</v>
      </c>
    </row>
    <row r="42" spans="1:9">
      <c r="H42" s="50"/>
    </row>
    <row r="46" spans="1:9">
      <c r="A46" s="36" t="s">
        <v>3</v>
      </c>
      <c r="B46" s="36" t="s">
        <v>4</v>
      </c>
      <c r="C46" s="36" t="s">
        <v>0</v>
      </c>
      <c r="D46" s="57" t="s">
        <v>11</v>
      </c>
      <c r="E46" s="36" t="s">
        <v>1</v>
      </c>
      <c r="F46" s="36" t="s">
        <v>2</v>
      </c>
      <c r="G46" s="36" t="s">
        <v>33</v>
      </c>
      <c r="H46" s="36" t="s">
        <v>34</v>
      </c>
      <c r="I46" s="36" t="s">
        <v>37</v>
      </c>
    </row>
    <row r="47" spans="1:9">
      <c r="A47" s="61"/>
      <c r="B47" s="22" t="s">
        <v>10</v>
      </c>
      <c r="C47" s="56">
        <v>8400</v>
      </c>
      <c r="D47" s="58">
        <f>1/C47</f>
        <v>1.1904761904761905E-4</v>
      </c>
      <c r="E47" s="64">
        <v>120</v>
      </c>
      <c r="F47" s="22">
        <v>300</v>
      </c>
      <c r="G47" s="26">
        <v>49670</v>
      </c>
      <c r="H47" s="49">
        <v>6.2895000000000003</v>
      </c>
      <c r="I47" s="46">
        <v>1.04908570955264</v>
      </c>
    </row>
    <row r="48" spans="1:9">
      <c r="A48" s="62"/>
      <c r="B48" s="22" t="s">
        <v>12</v>
      </c>
      <c r="C48" s="41">
        <v>25200</v>
      </c>
      <c r="D48" s="58">
        <f>1/C48</f>
        <v>3.9682539682539683E-5</v>
      </c>
      <c r="E48" s="42">
        <v>600</v>
      </c>
      <c r="F48" s="24">
        <v>180</v>
      </c>
      <c r="G48" s="26">
        <v>49458</v>
      </c>
      <c r="H48" s="49">
        <v>8.1264000000000003</v>
      </c>
      <c r="I48" s="46">
        <v>0.536591190714514</v>
      </c>
    </row>
    <row r="49" spans="1:9">
      <c r="A49" s="62"/>
      <c r="B49" s="22">
        <v>78</v>
      </c>
      <c r="C49" s="37">
        <v>50400</v>
      </c>
      <c r="D49" s="58">
        <f>1/C49</f>
        <v>1.9841269841269841E-5</v>
      </c>
      <c r="E49" s="40">
        <v>1800</v>
      </c>
      <c r="F49" s="44">
        <v>120</v>
      </c>
      <c r="G49" s="26">
        <v>49101</v>
      </c>
      <c r="H49" s="49">
        <v>11.220800000000001</v>
      </c>
      <c r="I49" s="46">
        <v>0.139218227067087</v>
      </c>
    </row>
    <row r="50" spans="1:9">
      <c r="A50" s="62"/>
      <c r="B50" s="1" t="s">
        <v>9</v>
      </c>
      <c r="C50" s="1">
        <v>3360</v>
      </c>
      <c r="D50" s="58">
        <f>1/C50</f>
        <v>2.9761904761904765E-4</v>
      </c>
      <c r="E50" s="7">
        <v>120</v>
      </c>
      <c r="F50" s="8">
        <v>120</v>
      </c>
      <c r="G50" s="4">
        <v>48749</v>
      </c>
      <c r="H50" s="50">
        <v>14.280799999999999</v>
      </c>
      <c r="I50" s="47">
        <v>2.7955871376279702</v>
      </c>
    </row>
    <row r="51" spans="1:9">
      <c r="A51" s="62"/>
      <c r="B51" s="22">
        <v>96</v>
      </c>
      <c r="C51" s="37">
        <v>50400</v>
      </c>
      <c r="D51" s="58">
        <f>1/C51</f>
        <v>1.9841269841269841E-5</v>
      </c>
      <c r="E51" s="38">
        <v>3600</v>
      </c>
      <c r="F51" s="39">
        <v>60</v>
      </c>
      <c r="G51" s="26">
        <v>48112</v>
      </c>
      <c r="H51" s="49">
        <v>19.797000000000001</v>
      </c>
      <c r="I51" s="46">
        <v>0.26789774219485701</v>
      </c>
    </row>
    <row r="52" spans="1:9">
      <c r="A52" s="62"/>
      <c r="B52" s="1">
        <v>71</v>
      </c>
      <c r="C52" s="11">
        <v>25200</v>
      </c>
      <c r="D52" s="58">
        <f>1/C52</f>
        <v>3.9682539682539683E-5</v>
      </c>
      <c r="E52" s="12">
        <v>1800</v>
      </c>
      <c r="F52" s="3">
        <v>60</v>
      </c>
      <c r="G52" s="4">
        <v>48092</v>
      </c>
      <c r="H52" s="50">
        <v>19.97</v>
      </c>
      <c r="I52" s="47">
        <v>1.39551150471935</v>
      </c>
    </row>
    <row r="53" spans="1:9">
      <c r="A53" s="62"/>
      <c r="B53" s="22" t="s">
        <v>11</v>
      </c>
      <c r="C53" s="56">
        <v>8400</v>
      </c>
      <c r="D53" s="58">
        <f>1/C53</f>
        <v>1.1904761904761905E-4</v>
      </c>
      <c r="E53" s="42">
        <v>600</v>
      </c>
      <c r="F53" s="39">
        <v>60</v>
      </c>
      <c r="G53" s="26">
        <v>48012</v>
      </c>
      <c r="H53" s="49">
        <v>20.666499999999999</v>
      </c>
      <c r="I53" s="46">
        <v>3.5160086413954499</v>
      </c>
    </row>
    <row r="54" spans="1:9">
      <c r="A54" s="62"/>
      <c r="B54" s="1" t="s">
        <v>8</v>
      </c>
      <c r="C54" s="1">
        <v>1680</v>
      </c>
      <c r="D54" s="58">
        <f>1/C54</f>
        <v>5.9523809523809529E-4</v>
      </c>
      <c r="E54" s="7">
        <v>120</v>
      </c>
      <c r="F54" s="3">
        <v>60</v>
      </c>
      <c r="G54" s="4">
        <v>47532</v>
      </c>
      <c r="H54" s="50">
        <v>24.8309</v>
      </c>
      <c r="I54" s="47">
        <v>4.9169180901284699</v>
      </c>
    </row>
    <row r="55" spans="1:9">
      <c r="A55" s="62"/>
      <c r="B55" s="22" t="s">
        <v>6</v>
      </c>
      <c r="C55" s="22">
        <v>210</v>
      </c>
      <c r="D55" s="58">
        <f>1/C55</f>
        <v>4.7619047619047623E-3</v>
      </c>
      <c r="E55" s="34">
        <v>5</v>
      </c>
      <c r="F55" s="24">
        <v>180</v>
      </c>
      <c r="G55" s="26">
        <v>47485.4</v>
      </c>
      <c r="H55" s="49">
        <v>25.8309</v>
      </c>
      <c r="I55" s="46">
        <v>5.0036386719447297</v>
      </c>
    </row>
    <row r="56" spans="1:9">
      <c r="A56" s="63">
        <v>60</v>
      </c>
      <c r="B56" s="19" t="s">
        <v>5</v>
      </c>
      <c r="C56" s="19">
        <v>70</v>
      </c>
      <c r="D56" s="67">
        <f>1/C56</f>
        <v>1.4285714285714285E-2</v>
      </c>
      <c r="E56" s="88">
        <v>5</v>
      </c>
      <c r="F56" s="69">
        <v>60</v>
      </c>
      <c r="G56" s="20">
        <v>45054</v>
      </c>
      <c r="H56" s="51">
        <v>46.36</v>
      </c>
      <c r="I56" s="48">
        <v>9.1787352499753894</v>
      </c>
    </row>
    <row r="57" spans="1:9">
      <c r="A57" s="62"/>
      <c r="B57" s="22" t="s">
        <v>15</v>
      </c>
      <c r="C57" s="41">
        <v>12600</v>
      </c>
      <c r="D57" s="58">
        <f>1/C57</f>
        <v>7.9365079365079365E-5</v>
      </c>
      <c r="E57" s="64">
        <v>120</v>
      </c>
      <c r="F57" s="22">
        <v>900</v>
      </c>
      <c r="G57" s="26">
        <v>49888</v>
      </c>
      <c r="H57" s="49">
        <v>4.3962000000000003</v>
      </c>
      <c r="I57" s="46">
        <v>0.59475013241422103</v>
      </c>
    </row>
    <row r="58" spans="1:9">
      <c r="A58" s="62"/>
      <c r="B58" s="1" t="s">
        <v>16</v>
      </c>
      <c r="C58" s="9">
        <v>8400</v>
      </c>
      <c r="D58" s="58">
        <f>1/C58</f>
        <v>1.1904761904761905E-4</v>
      </c>
      <c r="E58" s="7">
        <v>120</v>
      </c>
      <c r="F58" s="8">
        <v>600</v>
      </c>
      <c r="G58" s="4">
        <v>49644.47</v>
      </c>
      <c r="H58" s="50">
        <v>6.5140000000000002</v>
      </c>
      <c r="I58" s="47">
        <v>1.0865286993435801</v>
      </c>
    </row>
    <row r="59" spans="1:9">
      <c r="A59" s="62"/>
      <c r="B59" s="22" t="s">
        <v>18</v>
      </c>
      <c r="C59" s="43">
        <v>42000</v>
      </c>
      <c r="D59" s="58">
        <f>1/C59</f>
        <v>2.380952380952381E-5</v>
      </c>
      <c r="E59" s="42">
        <v>600</v>
      </c>
      <c r="F59" s="44">
        <v>600</v>
      </c>
      <c r="G59" s="26">
        <v>49392.523500000003</v>
      </c>
      <c r="H59" s="49">
        <v>8.6950000000000003</v>
      </c>
      <c r="I59" s="46">
        <v>2.4261184820633801</v>
      </c>
    </row>
    <row r="60" spans="1:9">
      <c r="A60" s="62"/>
      <c r="B60" s="22">
        <v>77</v>
      </c>
      <c r="C60" s="37">
        <v>25200</v>
      </c>
      <c r="D60" s="58">
        <f>1/C60</f>
        <v>3.9682539682539683E-5</v>
      </c>
      <c r="E60" s="40">
        <v>1800</v>
      </c>
      <c r="F60" s="24">
        <v>120</v>
      </c>
      <c r="G60" s="26">
        <v>47807</v>
      </c>
      <c r="H60" s="49">
        <v>22.44</v>
      </c>
      <c r="I60" s="46">
        <v>1.5678838034554099</v>
      </c>
    </row>
    <row r="61" spans="1:9">
      <c r="A61" s="62"/>
      <c r="B61" s="1" t="s">
        <v>17</v>
      </c>
      <c r="C61" s="9">
        <v>8400</v>
      </c>
      <c r="D61" s="58">
        <f>1/C61</f>
        <v>1.1904761904761905E-4</v>
      </c>
      <c r="E61" s="10">
        <v>600</v>
      </c>
      <c r="F61" s="6">
        <v>120</v>
      </c>
      <c r="G61" s="4">
        <v>47706</v>
      </c>
      <c r="H61" s="50">
        <v>23.316199999999998</v>
      </c>
      <c r="I61" s="47">
        <v>3.9661970224352898</v>
      </c>
    </row>
    <row r="62" spans="1:9">
      <c r="A62" s="62"/>
      <c r="B62" s="22">
        <v>95</v>
      </c>
      <c r="C62" s="37">
        <v>25200</v>
      </c>
      <c r="D62" s="58">
        <f>1/C62</f>
        <v>3.9682539682539683E-5</v>
      </c>
      <c r="E62" s="23">
        <v>3600</v>
      </c>
      <c r="F62" s="39">
        <v>60</v>
      </c>
      <c r="G62" s="26">
        <v>45829</v>
      </c>
      <c r="H62" s="49">
        <v>39.590000000000003</v>
      </c>
      <c r="I62" s="46">
        <v>3.0170301942612898</v>
      </c>
    </row>
    <row r="63" spans="1:9">
      <c r="A63" s="62"/>
      <c r="B63" s="1" t="s">
        <v>19</v>
      </c>
      <c r="C63" s="11">
        <v>12600</v>
      </c>
      <c r="D63" s="58">
        <f>1/C63</f>
        <v>7.9365079365079365E-5</v>
      </c>
      <c r="E63" s="12">
        <v>1800</v>
      </c>
      <c r="F63" s="3">
        <v>60</v>
      </c>
      <c r="G63" s="4">
        <v>45789</v>
      </c>
      <c r="H63" s="50">
        <v>39.94</v>
      </c>
      <c r="I63" s="47">
        <v>5.83408048121973</v>
      </c>
    </row>
    <row r="64" spans="1:9">
      <c r="A64" s="62"/>
      <c r="B64" s="22" t="s">
        <v>20</v>
      </c>
      <c r="C64" s="43">
        <v>42000</v>
      </c>
      <c r="D64" s="58">
        <f>1/C64</f>
        <v>2.380952380952381E-5</v>
      </c>
      <c r="E64" s="23">
        <v>3600</v>
      </c>
      <c r="F64" s="22">
        <v>100</v>
      </c>
      <c r="G64" s="26">
        <v>45393</v>
      </c>
      <c r="H64" s="49">
        <v>43.37</v>
      </c>
      <c r="I64" s="46">
        <v>13.2623978399425</v>
      </c>
    </row>
    <row r="65" spans="1:9">
      <c r="A65" s="62"/>
      <c r="B65" s="1" t="s">
        <v>14</v>
      </c>
      <c r="C65" s="1">
        <v>70</v>
      </c>
      <c r="D65" s="58">
        <f>1/C65</f>
        <v>1.4285714285714285E-2</v>
      </c>
      <c r="E65" s="2">
        <v>5</v>
      </c>
      <c r="F65" s="6">
        <v>120</v>
      </c>
      <c r="G65" s="4">
        <v>43228</v>
      </c>
      <c r="H65" s="50">
        <v>62.245399999999997</v>
      </c>
      <c r="I65" s="47">
        <v>12.322414186587</v>
      </c>
    </row>
    <row r="66" spans="1:9">
      <c r="A66" s="63">
        <v>120</v>
      </c>
      <c r="B66" s="19" t="s">
        <v>13</v>
      </c>
      <c r="C66" s="19">
        <v>35</v>
      </c>
      <c r="D66" s="67">
        <f>1/C66</f>
        <v>2.8571428571428571E-2</v>
      </c>
      <c r="E66" s="88">
        <v>5</v>
      </c>
      <c r="F66" s="69">
        <v>60</v>
      </c>
      <c r="G66" s="20">
        <v>40667</v>
      </c>
      <c r="H66" s="51">
        <v>84.432000000000002</v>
      </c>
      <c r="I66" s="48">
        <v>16.718870083156201</v>
      </c>
    </row>
    <row r="67" spans="1:9">
      <c r="A67" s="62"/>
      <c r="B67" s="22" t="s">
        <v>23</v>
      </c>
      <c r="C67" s="55">
        <v>1200</v>
      </c>
      <c r="D67" s="58">
        <f>1/C67</f>
        <v>8.3333333333333339E-4</v>
      </c>
      <c r="E67" s="64">
        <v>120</v>
      </c>
      <c r="F67" s="35">
        <v>300</v>
      </c>
      <c r="G67" s="26">
        <v>45322.068200000002</v>
      </c>
      <c r="H67" s="49">
        <v>44</v>
      </c>
      <c r="I67" s="46">
        <v>8.7186487839819495</v>
      </c>
    </row>
    <row r="68" spans="1:9">
      <c r="A68" s="62"/>
      <c r="B68" s="1" t="s">
        <v>25</v>
      </c>
      <c r="C68" s="17">
        <v>3600</v>
      </c>
      <c r="D68" s="58">
        <f>1/C68</f>
        <v>2.7777777777777778E-4</v>
      </c>
      <c r="E68" s="10">
        <v>600</v>
      </c>
      <c r="F68" s="8">
        <v>180</v>
      </c>
      <c r="G68" s="4">
        <v>43836.315000000002</v>
      </c>
      <c r="H68" s="50">
        <v>56.88</v>
      </c>
      <c r="I68" s="47">
        <v>11.1979476116448</v>
      </c>
    </row>
    <row r="69" spans="1:9">
      <c r="A69" s="62"/>
      <c r="B69" s="1">
        <v>75</v>
      </c>
      <c r="C69" s="18">
        <v>7200</v>
      </c>
      <c r="D69" s="58">
        <f>1/C69</f>
        <v>1.3888888888888889E-4</v>
      </c>
      <c r="E69" s="12">
        <v>1800</v>
      </c>
      <c r="F69" s="6">
        <v>120</v>
      </c>
      <c r="G69" s="4">
        <v>41337.731899999999</v>
      </c>
      <c r="H69" s="50">
        <v>78.545500000000004</v>
      </c>
      <c r="I69" s="47">
        <v>14.675185956335699</v>
      </c>
    </row>
    <row r="70" spans="1:9">
      <c r="A70" s="62"/>
      <c r="B70" s="22" t="s">
        <v>26</v>
      </c>
      <c r="C70" s="22">
        <v>14400</v>
      </c>
      <c r="D70" s="58">
        <f>1/C70</f>
        <v>6.9444444444444444E-5</v>
      </c>
      <c r="E70" s="23">
        <v>3600</v>
      </c>
      <c r="F70" s="24">
        <v>120</v>
      </c>
      <c r="G70" s="26">
        <v>40144.400900000001</v>
      </c>
      <c r="H70" s="49">
        <v>88.89</v>
      </c>
      <c r="I70" s="46">
        <v>19.565291086498998</v>
      </c>
    </row>
    <row r="71" spans="1:9">
      <c r="A71" s="62"/>
      <c r="B71" s="1" t="s">
        <v>24</v>
      </c>
      <c r="C71" s="1">
        <v>480</v>
      </c>
      <c r="D71" s="58">
        <f>1/C71</f>
        <v>2.0833333333333333E-3</v>
      </c>
      <c r="E71" s="7">
        <v>120</v>
      </c>
      <c r="F71" s="6">
        <v>120</v>
      </c>
      <c r="G71" s="4">
        <v>38876.477200000001</v>
      </c>
      <c r="H71" s="50">
        <v>99.95</v>
      </c>
      <c r="I71" s="47">
        <v>19.779651113424599</v>
      </c>
    </row>
    <row r="72" spans="1:9">
      <c r="A72" s="62"/>
      <c r="B72" s="22" t="s">
        <v>21</v>
      </c>
      <c r="C72" s="22">
        <v>50</v>
      </c>
      <c r="D72" s="58">
        <f>1/C72</f>
        <v>0.02</v>
      </c>
      <c r="E72" s="34">
        <v>5</v>
      </c>
      <c r="F72" s="35">
        <v>300</v>
      </c>
      <c r="G72" s="4">
        <v>38458.793799999999</v>
      </c>
      <c r="H72" s="50">
        <v>103.72880000000001</v>
      </c>
      <c r="I72" s="47">
        <v>20.5362038554882</v>
      </c>
    </row>
    <row r="73" spans="1:9">
      <c r="A73" s="62"/>
      <c r="B73" s="22" t="s">
        <v>22</v>
      </c>
      <c r="C73" s="22">
        <v>30</v>
      </c>
      <c r="D73" s="58">
        <f>1/C73</f>
        <v>3.3333333333333333E-2</v>
      </c>
      <c r="E73" s="34">
        <v>5</v>
      </c>
      <c r="F73" s="44">
        <v>180</v>
      </c>
      <c r="G73" s="26">
        <v>34635.775000000001</v>
      </c>
      <c r="H73" s="49">
        <v>136.8879</v>
      </c>
      <c r="I73" s="46">
        <v>27.1037513312742</v>
      </c>
    </row>
    <row r="74" spans="1:9">
      <c r="A74" s="62"/>
      <c r="B74" s="1">
        <v>93</v>
      </c>
      <c r="C74" s="18">
        <v>7200</v>
      </c>
      <c r="D74" s="58">
        <f>1/C74</f>
        <v>1.3888888888888889E-4</v>
      </c>
      <c r="E74" s="15">
        <v>3600</v>
      </c>
      <c r="F74" s="3">
        <v>60</v>
      </c>
      <c r="G74" s="4">
        <v>34414.508099999999</v>
      </c>
      <c r="H74" s="50">
        <v>138.57939999999999</v>
      </c>
      <c r="I74" s="47">
        <v>27.337563563372999</v>
      </c>
    </row>
    <row r="75" spans="1:9">
      <c r="A75" s="62"/>
      <c r="B75" s="1">
        <v>68</v>
      </c>
      <c r="C75" s="17">
        <v>3600</v>
      </c>
      <c r="D75" s="58">
        <f>1/C75</f>
        <v>2.7777777777777778E-4</v>
      </c>
      <c r="E75" s="12">
        <v>1800</v>
      </c>
      <c r="F75" s="3">
        <v>60</v>
      </c>
      <c r="G75" s="4">
        <v>34274.44</v>
      </c>
      <c r="H75" s="50">
        <v>139.79669999999999</v>
      </c>
      <c r="I75" s="47">
        <v>27.892358709561002</v>
      </c>
    </row>
    <row r="76" spans="1:9">
      <c r="A76" s="63">
        <v>420</v>
      </c>
      <c r="B76" s="19">
        <v>44</v>
      </c>
      <c r="C76" s="52">
        <v>1200</v>
      </c>
      <c r="D76" s="67">
        <f>1/C76</f>
        <v>8.3333333333333339E-4</v>
      </c>
      <c r="E76" s="92">
        <v>600</v>
      </c>
      <c r="F76" s="69">
        <v>60</v>
      </c>
      <c r="G76" s="20">
        <v>33714.173699999999</v>
      </c>
      <c r="H76" s="51">
        <v>144.66560000000001</v>
      </c>
      <c r="I76" s="48">
        <v>28.649741286689299</v>
      </c>
    </row>
    <row r="77" spans="1:9">
      <c r="A77" s="62"/>
      <c r="B77" s="22" t="s">
        <v>29</v>
      </c>
      <c r="C77" s="45">
        <v>7200</v>
      </c>
      <c r="D77" s="58">
        <f>1/C77</f>
        <v>1.3888888888888889E-4</v>
      </c>
      <c r="E77" s="64">
        <v>600</v>
      </c>
      <c r="F77" s="35">
        <v>3600</v>
      </c>
      <c r="G77" s="26">
        <v>46791</v>
      </c>
      <c r="H77" s="49">
        <v>31.25</v>
      </c>
      <c r="I77" s="46">
        <v>5.5864120308682299</v>
      </c>
    </row>
    <row r="78" spans="1:9">
      <c r="A78" s="62"/>
      <c r="B78" s="22" t="s">
        <v>27</v>
      </c>
      <c r="C78" s="55">
        <v>1200</v>
      </c>
      <c r="D78" s="58">
        <f>1/C78</f>
        <v>8.3333333333333339E-4</v>
      </c>
      <c r="E78" s="34">
        <v>120</v>
      </c>
      <c r="F78" s="38">
        <v>3000</v>
      </c>
      <c r="G78" s="26">
        <v>44982.04</v>
      </c>
      <c r="H78" s="49">
        <v>46.987200000000001</v>
      </c>
      <c r="I78" s="46">
        <v>9.3049427180640105</v>
      </c>
    </row>
    <row r="79" spans="1:9">
      <c r="A79" s="62"/>
      <c r="B79" s="22" t="s">
        <v>30</v>
      </c>
      <c r="C79" s="45">
        <v>7200</v>
      </c>
      <c r="D79" s="58">
        <f>1/C79</f>
        <v>1.3888888888888889E-4</v>
      </c>
      <c r="E79" s="42">
        <v>1800</v>
      </c>
      <c r="F79" s="38">
        <v>1200</v>
      </c>
      <c r="G79" s="26">
        <v>40150.547299999998</v>
      </c>
      <c r="H79" s="49">
        <v>88.84</v>
      </c>
      <c r="I79" s="46">
        <v>16.596528159860402</v>
      </c>
    </row>
    <row r="80" spans="1:9">
      <c r="A80" s="62"/>
      <c r="B80" s="1" t="s">
        <v>7</v>
      </c>
      <c r="C80" s="1">
        <v>60</v>
      </c>
      <c r="D80" s="58">
        <f>1/C80</f>
        <v>1.6666666666666666E-2</v>
      </c>
      <c r="E80" s="1">
        <v>5</v>
      </c>
      <c r="F80" s="16">
        <v>3600</v>
      </c>
      <c r="G80" s="4">
        <v>38033.456100000003</v>
      </c>
      <c r="H80" s="50">
        <v>107.499</v>
      </c>
      <c r="I80" s="47">
        <v>21.2811093254757</v>
      </c>
    </row>
    <row r="81" spans="1:9">
      <c r="A81" s="62"/>
      <c r="B81" s="1" t="s">
        <v>32</v>
      </c>
      <c r="C81" s="18">
        <v>4800</v>
      </c>
      <c r="D81" s="58">
        <f>1/C81</f>
        <v>2.0833333333333335E-4</v>
      </c>
      <c r="E81" s="10">
        <v>1800</v>
      </c>
      <c r="F81" s="13">
        <v>800</v>
      </c>
      <c r="G81" s="4">
        <v>34418.5461</v>
      </c>
      <c r="H81" s="50">
        <v>138.55000000000001</v>
      </c>
      <c r="I81" s="47">
        <v>26.345839999245499</v>
      </c>
    </row>
    <row r="82" spans="1:9">
      <c r="A82" s="62"/>
      <c r="B82" s="28">
        <v>111</v>
      </c>
      <c r="C82" s="29">
        <v>7200</v>
      </c>
      <c r="D82" s="58">
        <f>1/C82</f>
        <v>1.3888888888888889E-4</v>
      </c>
      <c r="E82" s="30">
        <v>3600</v>
      </c>
      <c r="F82" s="32">
        <v>600</v>
      </c>
      <c r="G82" s="33">
        <v>30429.771400000001</v>
      </c>
      <c r="H82" s="53">
        <v>173.13800000000001</v>
      </c>
      <c r="I82" s="46">
        <v>34.1464328876298</v>
      </c>
    </row>
    <row r="83" spans="1:9">
      <c r="A83" s="62"/>
      <c r="B83" s="1">
        <v>62</v>
      </c>
      <c r="C83" s="14">
        <v>1200</v>
      </c>
      <c r="D83" s="58">
        <f>1/C83</f>
        <v>8.3333333333333339E-4</v>
      </c>
      <c r="E83" s="7">
        <v>600</v>
      </c>
      <c r="F83" s="8">
        <v>600</v>
      </c>
      <c r="G83" s="4">
        <v>29343.0026</v>
      </c>
      <c r="H83" s="50">
        <v>182.5968</v>
      </c>
      <c r="I83" s="47">
        <v>36.161573260021299</v>
      </c>
    </row>
    <row r="84" spans="1:9">
      <c r="A84" s="62"/>
      <c r="B84" s="1">
        <v>38</v>
      </c>
      <c r="C84" s="13">
        <v>240</v>
      </c>
      <c r="D84" s="58">
        <f>1/C84</f>
        <v>4.1666666666666666E-3</v>
      </c>
      <c r="E84" s="2">
        <v>120</v>
      </c>
      <c r="F84" s="8">
        <v>600</v>
      </c>
      <c r="G84" s="4">
        <v>24741.119200000001</v>
      </c>
      <c r="H84" s="50">
        <v>222.64</v>
      </c>
      <c r="I84" s="47">
        <v>44.057438539487102</v>
      </c>
    </row>
    <row r="85" spans="1:9">
      <c r="A85" s="62"/>
      <c r="B85" s="1" t="s">
        <v>31</v>
      </c>
      <c r="C85" s="18">
        <v>4800</v>
      </c>
      <c r="D85" s="58">
        <f>1/C85</f>
        <v>2.0833333333333335E-4</v>
      </c>
      <c r="E85" s="12">
        <v>3600</v>
      </c>
      <c r="F85" s="6">
        <v>400</v>
      </c>
      <c r="G85" s="4">
        <v>20440.396000000001</v>
      </c>
      <c r="H85" s="50">
        <v>259.7</v>
      </c>
      <c r="I85" s="47">
        <v>50.201487473858997</v>
      </c>
    </row>
    <row r="86" spans="1:9">
      <c r="A86" s="63">
        <v>4200</v>
      </c>
      <c r="B86" s="19" t="s">
        <v>28</v>
      </c>
      <c r="C86" s="19">
        <v>800</v>
      </c>
      <c r="D86" s="67">
        <f>1/C86</f>
        <v>1.25E-3</v>
      </c>
      <c r="E86" s="31">
        <v>600</v>
      </c>
      <c r="F86" s="73">
        <v>400</v>
      </c>
      <c r="G86" s="20">
        <v>19328.5671</v>
      </c>
      <c r="H86" s="51">
        <v>269.45</v>
      </c>
      <c r="I86" s="48">
        <v>53.321709708373398</v>
      </c>
    </row>
    <row r="93" spans="1:9">
      <c r="A93" s="36" t="s">
        <v>3</v>
      </c>
      <c r="B93" s="36" t="s">
        <v>4</v>
      </c>
      <c r="C93" s="36" t="s">
        <v>0</v>
      </c>
      <c r="D93" s="57" t="s">
        <v>11</v>
      </c>
      <c r="E93" s="36" t="s">
        <v>1</v>
      </c>
      <c r="F93" s="36" t="s">
        <v>2</v>
      </c>
      <c r="G93" s="36" t="s">
        <v>33</v>
      </c>
      <c r="H93" s="36" t="s">
        <v>34</v>
      </c>
      <c r="I93" s="60" t="s">
        <v>38</v>
      </c>
    </row>
    <row r="94" spans="1:9">
      <c r="A94" s="61"/>
      <c r="B94" s="22" t="s">
        <v>10</v>
      </c>
      <c r="C94" s="56">
        <v>8400</v>
      </c>
      <c r="D94" s="58">
        <f>1/C94</f>
        <v>1.1904761904761905E-4</v>
      </c>
      <c r="E94" s="64">
        <v>120</v>
      </c>
      <c r="F94" s="22">
        <v>300</v>
      </c>
      <c r="G94" s="26">
        <v>49670</v>
      </c>
      <c r="H94" s="49">
        <v>6.2895000000000003</v>
      </c>
      <c r="I94" s="102">
        <v>1.3926147195152101</v>
      </c>
    </row>
    <row r="95" spans="1:9">
      <c r="A95" s="62"/>
      <c r="B95" s="22" t="s">
        <v>12</v>
      </c>
      <c r="C95" s="41">
        <v>25200</v>
      </c>
      <c r="D95" s="58">
        <f>1/C95</f>
        <v>3.9682539682539683E-5</v>
      </c>
      <c r="E95" s="42">
        <v>600</v>
      </c>
      <c r="F95" s="24">
        <v>180</v>
      </c>
      <c r="G95" s="26">
        <v>49458</v>
      </c>
      <c r="H95" s="49">
        <v>8.1264000000000003</v>
      </c>
      <c r="I95" s="104">
        <v>2.9058369365367001</v>
      </c>
    </row>
    <row r="96" spans="1:9">
      <c r="A96" s="62"/>
      <c r="B96" s="22">
        <v>78</v>
      </c>
      <c r="C96" s="37">
        <v>50400</v>
      </c>
      <c r="D96" s="58">
        <f>1/C96</f>
        <v>1.9841269841269841E-5</v>
      </c>
      <c r="E96" s="40">
        <v>1800</v>
      </c>
      <c r="F96" s="44">
        <v>120</v>
      </c>
      <c r="G96" s="26">
        <v>49101</v>
      </c>
      <c r="H96" s="49">
        <v>11.220800000000001</v>
      </c>
      <c r="I96" s="104">
        <v>7.13020051018324</v>
      </c>
    </row>
    <row r="97" spans="1:9">
      <c r="A97" s="62"/>
      <c r="B97" s="1" t="s">
        <v>9</v>
      </c>
      <c r="C97" s="1">
        <v>3360</v>
      </c>
      <c r="D97" s="58">
        <f>1/C97</f>
        <v>2.9761904761904765E-4</v>
      </c>
      <c r="E97" s="7">
        <v>120</v>
      </c>
      <c r="F97" s="8">
        <v>120</v>
      </c>
      <c r="G97" s="4">
        <v>48749</v>
      </c>
      <c r="H97" s="50">
        <v>14.280799999999999</v>
      </c>
      <c r="I97" s="104">
        <v>2.8704944103604202</v>
      </c>
    </row>
    <row r="98" spans="1:9">
      <c r="A98" s="62"/>
      <c r="B98" s="22">
        <v>96</v>
      </c>
      <c r="C98" s="37">
        <v>50400</v>
      </c>
      <c r="D98" s="58">
        <f>1/C98</f>
        <v>1.9841269841269841E-5</v>
      </c>
      <c r="E98" s="38">
        <v>3600</v>
      </c>
      <c r="F98" s="39">
        <v>60</v>
      </c>
      <c r="G98" s="26">
        <v>48112</v>
      </c>
      <c r="H98" s="49">
        <v>19.797000000000001</v>
      </c>
      <c r="I98" s="104">
        <v>12.3396960136147</v>
      </c>
    </row>
    <row r="99" spans="1:9">
      <c r="A99" s="62"/>
      <c r="B99" s="1">
        <v>71</v>
      </c>
      <c r="C99" s="11">
        <v>25200</v>
      </c>
      <c r="D99" s="58">
        <f>1/C99</f>
        <v>3.9682539682539683E-5</v>
      </c>
      <c r="E99" s="12">
        <v>1800</v>
      </c>
      <c r="F99" s="3">
        <v>60</v>
      </c>
      <c r="G99" s="4">
        <v>48092</v>
      </c>
      <c r="H99" s="50">
        <v>19.97</v>
      </c>
      <c r="I99" s="104">
        <v>7.0986303356610101</v>
      </c>
    </row>
    <row r="100" spans="1:9">
      <c r="A100" s="62"/>
      <c r="B100" s="22" t="s">
        <v>11</v>
      </c>
      <c r="C100" s="56">
        <v>8400</v>
      </c>
      <c r="D100" s="58">
        <f>1/C100</f>
        <v>1.1904761904761905E-4</v>
      </c>
      <c r="E100" s="42">
        <v>600</v>
      </c>
      <c r="F100" s="39">
        <v>60</v>
      </c>
      <c r="G100" s="26">
        <v>48012</v>
      </c>
      <c r="H100" s="49">
        <v>20.666499999999999</v>
      </c>
      <c r="I100" s="104">
        <v>4.5726047176907096</v>
      </c>
    </row>
    <row r="101" spans="1:9">
      <c r="A101" s="62"/>
      <c r="B101" s="1" t="s">
        <v>8</v>
      </c>
      <c r="C101" s="1">
        <v>1680</v>
      </c>
      <c r="D101" s="58">
        <f>1/C101</f>
        <v>5.9523809523809529E-4</v>
      </c>
      <c r="E101" s="7">
        <v>120</v>
      </c>
      <c r="F101" s="3">
        <v>60</v>
      </c>
      <c r="G101" s="4">
        <v>47532</v>
      </c>
      <c r="H101" s="50">
        <v>24.8309</v>
      </c>
      <c r="I101" s="104">
        <v>4.9269878275715202</v>
      </c>
    </row>
    <row r="102" spans="1:9">
      <c r="A102" s="62"/>
      <c r="B102" s="22" t="s">
        <v>6</v>
      </c>
      <c r="C102" s="22">
        <v>210</v>
      </c>
      <c r="D102" s="58">
        <f>1/C102</f>
        <v>4.7619047619047623E-3</v>
      </c>
      <c r="E102" s="34">
        <v>5</v>
      </c>
      <c r="F102" s="24">
        <v>180</v>
      </c>
      <c r="G102" s="26">
        <v>47485.4</v>
      </c>
      <c r="H102" s="49">
        <v>25.8309</v>
      </c>
      <c r="I102" s="104">
        <v>5.0036386719447297</v>
      </c>
    </row>
    <row r="103" spans="1:9">
      <c r="A103" s="63">
        <v>60</v>
      </c>
      <c r="B103" s="19" t="s">
        <v>5</v>
      </c>
      <c r="C103" s="19">
        <v>70</v>
      </c>
      <c r="D103" s="67">
        <f>1/C103</f>
        <v>1.4285714285714285E-2</v>
      </c>
      <c r="E103" s="88">
        <v>5</v>
      </c>
      <c r="F103" s="69">
        <v>60</v>
      </c>
      <c r="G103" s="20">
        <v>45054</v>
      </c>
      <c r="H103" s="51">
        <v>46.36</v>
      </c>
      <c r="I103" s="106">
        <v>9.1787352499753894</v>
      </c>
    </row>
    <row r="104" spans="1:9">
      <c r="A104" s="62"/>
      <c r="B104" s="22" t="s">
        <v>15</v>
      </c>
      <c r="C104" s="41">
        <v>12600</v>
      </c>
      <c r="D104" s="58">
        <f>1/C104</f>
        <v>7.9365079365079365E-5</v>
      </c>
      <c r="E104" s="64">
        <v>120</v>
      </c>
      <c r="F104" s="22">
        <v>900</v>
      </c>
      <c r="G104" s="26">
        <v>49888</v>
      </c>
      <c r="H104" s="49">
        <v>4.3962000000000003</v>
      </c>
      <c r="I104" s="102">
        <v>1.0915829228652201</v>
      </c>
    </row>
    <row r="105" spans="1:9">
      <c r="A105" s="62"/>
      <c r="B105" s="1" t="s">
        <v>16</v>
      </c>
      <c r="C105" s="9">
        <v>8400</v>
      </c>
      <c r="D105" s="58">
        <f>1/C105</f>
        <v>1.1904761904761905E-4</v>
      </c>
      <c r="E105" s="7">
        <v>120</v>
      </c>
      <c r="F105" s="8">
        <v>600</v>
      </c>
      <c r="G105" s="4">
        <v>49644.47</v>
      </c>
      <c r="H105" s="50">
        <v>6.5140000000000002</v>
      </c>
      <c r="I105" s="104">
        <v>1.4423814632680201</v>
      </c>
    </row>
    <row r="106" spans="1:9">
      <c r="A106" s="62"/>
      <c r="B106" s="22" t="s">
        <v>18</v>
      </c>
      <c r="C106" s="43">
        <v>42000</v>
      </c>
      <c r="D106" s="58">
        <f>1/C106</f>
        <v>2.380952380952381E-5</v>
      </c>
      <c r="E106" s="42">
        <v>600</v>
      </c>
      <c r="F106" s="44">
        <v>600</v>
      </c>
      <c r="G106" s="26">
        <v>49392.523500000003</v>
      </c>
      <c r="H106" s="49">
        <v>8.6950000000000003</v>
      </c>
      <c r="I106" s="104">
        <v>2.8486534129623</v>
      </c>
    </row>
    <row r="107" spans="1:9">
      <c r="A107" s="62"/>
      <c r="B107" s="22">
        <v>77</v>
      </c>
      <c r="C107" s="37">
        <v>25200</v>
      </c>
      <c r="D107" s="58">
        <f>1/C107</f>
        <v>3.9682539682539683E-5</v>
      </c>
      <c r="E107" s="40">
        <v>1800</v>
      </c>
      <c r="F107" s="24">
        <v>120</v>
      </c>
      <c r="G107" s="26">
        <v>47807</v>
      </c>
      <c r="H107" s="49">
        <v>22.44</v>
      </c>
      <c r="I107" s="104">
        <v>7.9765914745228699</v>
      </c>
    </row>
    <row r="108" spans="1:9">
      <c r="A108" s="62"/>
      <c r="B108" s="1" t="s">
        <v>17</v>
      </c>
      <c r="C108" s="9">
        <v>8400</v>
      </c>
      <c r="D108" s="58">
        <f>1/C108</f>
        <v>1.1904761904761905E-4</v>
      </c>
      <c r="E108" s="10">
        <v>600</v>
      </c>
      <c r="F108" s="6">
        <v>120</v>
      </c>
      <c r="G108" s="4">
        <v>47706</v>
      </c>
      <c r="H108" s="50">
        <v>23.316199999999998</v>
      </c>
      <c r="I108" s="104">
        <v>5.1588207503019996</v>
      </c>
    </row>
    <row r="109" spans="1:9">
      <c r="A109" s="62"/>
      <c r="B109" s="22">
        <v>95</v>
      </c>
      <c r="C109" s="37">
        <v>25200</v>
      </c>
      <c r="D109" s="58">
        <f>1/C109</f>
        <v>3.9682539682539683E-5</v>
      </c>
      <c r="E109" s="23">
        <v>3600</v>
      </c>
      <c r="F109" s="39">
        <v>60</v>
      </c>
      <c r="G109" s="26">
        <v>45829</v>
      </c>
      <c r="H109" s="49">
        <v>39.590000000000003</v>
      </c>
      <c r="I109" s="104">
        <v>13.8056140010659</v>
      </c>
    </row>
    <row r="110" spans="1:9">
      <c r="A110" s="62"/>
      <c r="B110" s="1" t="s">
        <v>19</v>
      </c>
      <c r="C110" s="11">
        <v>12600</v>
      </c>
      <c r="D110" s="58">
        <f>1/C110</f>
        <v>7.9365079365079365E-5</v>
      </c>
      <c r="E110" s="12">
        <v>1800</v>
      </c>
      <c r="F110" s="3">
        <v>60</v>
      </c>
      <c r="G110" s="4">
        <v>45789</v>
      </c>
      <c r="H110" s="50">
        <v>39.94</v>
      </c>
      <c r="I110" s="104">
        <v>9.8520288078797194</v>
      </c>
    </row>
    <row r="111" spans="1:9">
      <c r="A111" s="62"/>
      <c r="B111" s="22" t="s">
        <v>20</v>
      </c>
      <c r="C111" s="43">
        <v>42000</v>
      </c>
      <c r="D111" s="58">
        <f>1/C111</f>
        <v>2.380952380952381E-5</v>
      </c>
      <c r="E111" s="23">
        <v>3600</v>
      </c>
      <c r="F111" s="22">
        <v>100</v>
      </c>
      <c r="G111" s="26">
        <v>45393</v>
      </c>
      <c r="H111" s="49">
        <v>43.37</v>
      </c>
      <c r="I111" s="104">
        <v>13.8538533591133</v>
      </c>
    </row>
    <row r="112" spans="1:9">
      <c r="A112" s="62"/>
      <c r="B112" s="1" t="s">
        <v>14</v>
      </c>
      <c r="C112" s="1">
        <v>70</v>
      </c>
      <c r="D112" s="58">
        <f>1/C112</f>
        <v>1.4285714285714285E-2</v>
      </c>
      <c r="E112" s="2">
        <v>5</v>
      </c>
      <c r="F112" s="6">
        <v>120</v>
      </c>
      <c r="G112" s="4">
        <v>43228</v>
      </c>
      <c r="H112" s="50">
        <v>62.245399999999997</v>
      </c>
      <c r="I112" s="104">
        <v>12.322414186587</v>
      </c>
    </row>
    <row r="113" spans="1:9">
      <c r="A113" s="63">
        <v>120</v>
      </c>
      <c r="B113" s="19" t="s">
        <v>13</v>
      </c>
      <c r="C113" s="19">
        <v>35</v>
      </c>
      <c r="D113" s="67">
        <f>1/C113</f>
        <v>2.8571428571428571E-2</v>
      </c>
      <c r="E113" s="88">
        <v>5</v>
      </c>
      <c r="F113" s="69">
        <v>60</v>
      </c>
      <c r="G113" s="20">
        <v>40667</v>
      </c>
      <c r="H113" s="51">
        <v>84.432000000000002</v>
      </c>
      <c r="I113" s="106">
        <v>16.718870083156201</v>
      </c>
    </row>
    <row r="114" spans="1:9">
      <c r="A114" s="62"/>
      <c r="B114" s="22" t="s">
        <v>23</v>
      </c>
      <c r="C114" s="55">
        <v>1200</v>
      </c>
      <c r="D114" s="58">
        <f>1/C114</f>
        <v>8.3333333333333339E-4</v>
      </c>
      <c r="E114" s="64">
        <v>120</v>
      </c>
      <c r="F114" s="35">
        <v>300</v>
      </c>
      <c r="G114" s="26">
        <v>45322.068200000002</v>
      </c>
      <c r="H114" s="49">
        <v>44</v>
      </c>
      <c r="I114" s="102">
        <v>8.7221337415812599</v>
      </c>
    </row>
    <row r="115" spans="1:9">
      <c r="A115" s="62"/>
      <c r="B115" s="1" t="s">
        <v>25</v>
      </c>
      <c r="C115" s="17">
        <v>3600</v>
      </c>
      <c r="D115" s="58">
        <f>1/C115</f>
        <v>2.7777777777777778E-4</v>
      </c>
      <c r="E115" s="10">
        <v>600</v>
      </c>
      <c r="F115" s="8">
        <v>180</v>
      </c>
      <c r="G115" s="4">
        <v>43836.315000000002</v>
      </c>
      <c r="H115" s="50">
        <v>56.88</v>
      </c>
      <c r="I115" s="104">
        <v>11.4590909394179</v>
      </c>
    </row>
    <row r="116" spans="1:9">
      <c r="A116" s="62"/>
      <c r="B116" s="1">
        <v>75</v>
      </c>
      <c r="C116" s="18">
        <v>7200</v>
      </c>
      <c r="D116" s="58">
        <f>1/C116</f>
        <v>1.3888888888888889E-4</v>
      </c>
      <c r="E116" s="12">
        <v>1800</v>
      </c>
      <c r="F116" s="6">
        <v>120</v>
      </c>
      <c r="G116" s="4">
        <v>41337.731899999999</v>
      </c>
      <c r="H116" s="50">
        <v>78.545500000000004</v>
      </c>
      <c r="I116" s="104">
        <v>29.1033245541208</v>
      </c>
    </row>
    <row r="117" spans="1:9">
      <c r="A117" s="62"/>
      <c r="B117" s="22" t="s">
        <v>26</v>
      </c>
      <c r="C117" s="22">
        <v>14400</v>
      </c>
      <c r="D117" s="58">
        <f>1/C117</f>
        <v>6.9444444444444444E-5</v>
      </c>
      <c r="E117" s="23">
        <v>3600</v>
      </c>
      <c r="F117" s="24">
        <v>120</v>
      </c>
      <c r="G117" s="26">
        <v>40144.400900000001</v>
      </c>
      <c r="H117" s="49">
        <v>88.89</v>
      </c>
      <c r="I117" s="104">
        <v>19.949449950966599</v>
      </c>
    </row>
    <row r="118" spans="1:9">
      <c r="A118" s="62"/>
      <c r="B118" s="1" t="s">
        <v>24</v>
      </c>
      <c r="C118" s="1">
        <v>480</v>
      </c>
      <c r="D118" s="58">
        <f>1/C118</f>
        <v>2.0833333333333333E-3</v>
      </c>
      <c r="E118" s="7">
        <v>120</v>
      </c>
      <c r="F118" s="6">
        <v>120</v>
      </c>
      <c r="G118" s="4">
        <v>38876.477200000001</v>
      </c>
      <c r="H118" s="50">
        <v>99.95</v>
      </c>
      <c r="I118" s="104">
        <v>19.779651113424599</v>
      </c>
    </row>
    <row r="119" spans="1:9">
      <c r="A119" s="62"/>
      <c r="B119" s="22" t="s">
        <v>21</v>
      </c>
      <c r="C119" s="22">
        <v>50</v>
      </c>
      <c r="D119" s="58">
        <f>1/C119</f>
        <v>0.02</v>
      </c>
      <c r="E119" s="34">
        <v>5</v>
      </c>
      <c r="F119" s="35">
        <v>300</v>
      </c>
      <c r="G119" s="4">
        <v>38458.793799999999</v>
      </c>
      <c r="H119" s="50">
        <v>103.72880000000001</v>
      </c>
      <c r="I119" s="104">
        <v>20.5362038554882</v>
      </c>
    </row>
    <row r="120" spans="1:9">
      <c r="A120" s="62"/>
      <c r="B120" s="22" t="s">
        <v>22</v>
      </c>
      <c r="C120" s="22">
        <v>30</v>
      </c>
      <c r="D120" s="58">
        <f>1/C120</f>
        <v>3.3333333333333333E-2</v>
      </c>
      <c r="E120" s="34">
        <v>5</v>
      </c>
      <c r="F120" s="44">
        <v>180</v>
      </c>
      <c r="G120" s="26">
        <v>34635.775000000001</v>
      </c>
      <c r="H120" s="49">
        <v>136.8879</v>
      </c>
      <c r="I120" s="104">
        <v>27.1037513312742</v>
      </c>
    </row>
    <row r="121" spans="1:9">
      <c r="A121" s="62"/>
      <c r="B121" s="1">
        <v>93</v>
      </c>
      <c r="C121" s="18">
        <v>7200</v>
      </c>
      <c r="D121" s="58">
        <f>1/C121</f>
        <v>1.3888888888888889E-4</v>
      </c>
      <c r="E121" s="15">
        <v>3600</v>
      </c>
      <c r="F121" s="3">
        <v>60</v>
      </c>
      <c r="G121" s="4">
        <v>34414.508099999999</v>
      </c>
      <c r="H121" s="50">
        <v>138.57939999999999</v>
      </c>
      <c r="I121" s="104">
        <v>16.7918253843816</v>
      </c>
    </row>
    <row r="122" spans="1:9">
      <c r="A122" s="62"/>
      <c r="B122" s="1">
        <v>68</v>
      </c>
      <c r="C122" s="17">
        <v>3600</v>
      </c>
      <c r="D122" s="58">
        <f>1/C122</f>
        <v>2.7777777777777778E-4</v>
      </c>
      <c r="E122" s="12">
        <v>1800</v>
      </c>
      <c r="F122" s="3">
        <v>60</v>
      </c>
      <c r="G122" s="4">
        <v>34274.44</v>
      </c>
      <c r="H122" s="50">
        <v>139.79669999999999</v>
      </c>
      <c r="I122" s="104">
        <v>28.030002769356699</v>
      </c>
    </row>
    <row r="123" spans="1:9">
      <c r="A123" s="63">
        <v>420</v>
      </c>
      <c r="B123" s="19">
        <v>44</v>
      </c>
      <c r="C123" s="52">
        <v>1200</v>
      </c>
      <c r="D123" s="67">
        <f>1/C123</f>
        <v>8.3333333333333339E-4</v>
      </c>
      <c r="E123" s="92">
        <v>600</v>
      </c>
      <c r="F123" s="69">
        <v>60</v>
      </c>
      <c r="G123" s="20">
        <v>33714.173699999999</v>
      </c>
      <c r="H123" s="51">
        <v>144.66560000000001</v>
      </c>
      <c r="I123" s="106">
        <v>28.649741286689299</v>
      </c>
    </row>
    <row r="124" spans="1:9">
      <c r="A124" s="62"/>
      <c r="B124" s="22" t="s">
        <v>29</v>
      </c>
      <c r="C124" s="45">
        <v>7200</v>
      </c>
      <c r="D124" s="58">
        <f>1/C124</f>
        <v>1.3888888888888889E-4</v>
      </c>
      <c r="E124" s="64">
        <v>600</v>
      </c>
      <c r="F124" s="35">
        <v>3600</v>
      </c>
      <c r="G124" s="26">
        <v>46791</v>
      </c>
      <c r="H124" s="49">
        <v>31.25</v>
      </c>
      <c r="I124" s="102">
        <v>6.7188723649244002</v>
      </c>
    </row>
    <row r="125" spans="1:9">
      <c r="A125" s="62"/>
      <c r="B125" s="22" t="s">
        <v>27</v>
      </c>
      <c r="C125" s="55">
        <v>1200</v>
      </c>
      <c r="D125" s="58">
        <f>1/C125</f>
        <v>8.3333333333333339E-4</v>
      </c>
      <c r="E125" s="34">
        <v>120</v>
      </c>
      <c r="F125" s="38">
        <v>3000</v>
      </c>
      <c r="G125" s="26">
        <v>44982.04</v>
      </c>
      <c r="H125" s="49">
        <v>46.987200000000001</v>
      </c>
      <c r="I125" s="104">
        <v>9.3087043572800301</v>
      </c>
    </row>
    <row r="126" spans="1:9">
      <c r="A126" s="62"/>
      <c r="B126" s="22" t="s">
        <v>30</v>
      </c>
      <c r="C126" s="45">
        <v>7200</v>
      </c>
      <c r="D126" s="58">
        <f>1/C126</f>
        <v>1.3888888888888889E-4</v>
      </c>
      <c r="E126" s="42">
        <v>1800</v>
      </c>
      <c r="F126" s="38">
        <v>1200</v>
      </c>
      <c r="G126" s="26">
        <v>40150.547299999998</v>
      </c>
      <c r="H126" s="49">
        <v>88.84</v>
      </c>
      <c r="I126" s="104">
        <v>18.992827984714101</v>
      </c>
    </row>
    <row r="127" spans="1:9">
      <c r="A127" s="62"/>
      <c r="B127" s="1" t="s">
        <v>7</v>
      </c>
      <c r="C127" s="1">
        <v>60</v>
      </c>
      <c r="D127" s="58">
        <f>1/C127</f>
        <v>1.6666666666666666E-2</v>
      </c>
      <c r="E127" s="1">
        <v>5</v>
      </c>
      <c r="F127" s="16">
        <v>3600</v>
      </c>
      <c r="G127" s="4">
        <v>38033.456100000003</v>
      </c>
      <c r="H127" s="50">
        <v>107.499</v>
      </c>
      <c r="I127" s="104">
        <v>21.2811093254757</v>
      </c>
    </row>
    <row r="128" spans="1:9">
      <c r="A128" s="62"/>
      <c r="B128" s="1" t="s">
        <v>32</v>
      </c>
      <c r="C128" s="18">
        <v>4800</v>
      </c>
      <c r="D128" s="58">
        <f>1/C128</f>
        <v>2.0833333333333335E-4</v>
      </c>
      <c r="E128" s="10">
        <v>1800</v>
      </c>
      <c r="F128" s="13">
        <v>800</v>
      </c>
      <c r="G128" s="4">
        <v>34418.5461</v>
      </c>
      <c r="H128" s="50">
        <v>138.55000000000001</v>
      </c>
      <c r="I128" s="104">
        <v>26.887286358173402</v>
      </c>
    </row>
    <row r="129" spans="1:9">
      <c r="A129" s="62"/>
      <c r="B129" s="28">
        <v>111</v>
      </c>
      <c r="C129" s="29">
        <v>7200</v>
      </c>
      <c r="D129" s="58">
        <f>1/C129</f>
        <v>1.3888888888888889E-4</v>
      </c>
      <c r="E129" s="30">
        <v>3600</v>
      </c>
      <c r="F129" s="32">
        <v>600</v>
      </c>
      <c r="G129" s="33">
        <v>30429.771400000001</v>
      </c>
      <c r="H129" s="53">
        <v>173.13800000000001</v>
      </c>
      <c r="I129" s="104">
        <v>36.357444508297903</v>
      </c>
    </row>
    <row r="130" spans="1:9">
      <c r="A130" s="62"/>
      <c r="B130" s="1">
        <v>62</v>
      </c>
      <c r="C130" s="14">
        <v>1200</v>
      </c>
      <c r="D130" s="58">
        <f>1/C130</f>
        <v>8.3333333333333339E-4</v>
      </c>
      <c r="E130" s="7">
        <v>600</v>
      </c>
      <c r="F130" s="8">
        <v>600</v>
      </c>
      <c r="G130" s="4">
        <v>29343.0026</v>
      </c>
      <c r="H130" s="50">
        <v>182.5968</v>
      </c>
      <c r="I130" s="104">
        <v>36.161573260021299</v>
      </c>
    </row>
    <row r="131" spans="1:9">
      <c r="A131" s="62"/>
      <c r="B131" s="1">
        <v>38</v>
      </c>
      <c r="C131" s="13">
        <v>240</v>
      </c>
      <c r="D131" s="58">
        <f>1/C131</f>
        <v>4.1666666666666666E-3</v>
      </c>
      <c r="E131" s="2">
        <v>120</v>
      </c>
      <c r="F131" s="8">
        <v>600</v>
      </c>
      <c r="G131" s="4">
        <v>24741.119200000001</v>
      </c>
      <c r="H131" s="50">
        <v>222.64</v>
      </c>
      <c r="I131" s="104">
        <v>44.057438539487102</v>
      </c>
    </row>
    <row r="132" spans="1:9">
      <c r="A132" s="62"/>
      <c r="B132" s="1" t="s">
        <v>31</v>
      </c>
      <c r="C132" s="18">
        <v>4800</v>
      </c>
      <c r="D132" s="58">
        <f>1/C132</f>
        <v>2.0833333333333335E-4</v>
      </c>
      <c r="E132" s="12">
        <v>3600</v>
      </c>
      <c r="F132" s="6">
        <v>400</v>
      </c>
      <c r="G132" s="4">
        <v>20440.396000000001</v>
      </c>
      <c r="H132" s="50">
        <v>259.7</v>
      </c>
      <c r="I132" s="104">
        <v>51.210329787699898</v>
      </c>
    </row>
    <row r="133" spans="1:9">
      <c r="A133" s="63">
        <v>4200</v>
      </c>
      <c r="B133" s="19" t="s">
        <v>28</v>
      </c>
      <c r="C133" s="19">
        <v>800</v>
      </c>
      <c r="D133" s="67">
        <f>1/C133</f>
        <v>1.25E-3</v>
      </c>
      <c r="E133" s="31">
        <v>600</v>
      </c>
      <c r="F133" s="73">
        <v>400</v>
      </c>
      <c r="G133" s="20">
        <v>19328.5671</v>
      </c>
      <c r="H133" s="51">
        <v>269.45</v>
      </c>
      <c r="I133" s="106">
        <v>53.321709708373398</v>
      </c>
    </row>
  </sheetData>
  <sortState xmlns:xlrd2="http://schemas.microsoft.com/office/spreadsheetml/2017/richdata2" ref="A124:I133">
    <sortCondition descending="1" ref="G124:G133"/>
  </sortState>
  <conditionalFormatting sqref="G2:G11">
    <cfRule type="colorScale" priority="52">
      <colorScale>
        <cfvo type="min"/>
        <cfvo type="max"/>
        <color rgb="FFFCFCFF"/>
        <color rgb="FF63BE7B"/>
      </colorScale>
    </cfRule>
  </conditionalFormatting>
  <conditionalFormatting sqref="G16:G21 G12:G14">
    <cfRule type="colorScale" priority="53">
      <colorScale>
        <cfvo type="min"/>
        <cfvo type="max"/>
        <color rgb="FFFCFCFF"/>
        <color rgb="FF63BE7B"/>
      </colorScale>
    </cfRule>
  </conditionalFormatting>
  <conditionalFormatting sqref="G12:G21">
    <cfRule type="colorScale" priority="54">
      <colorScale>
        <cfvo type="min"/>
        <cfvo type="max"/>
        <color rgb="FFFCFCFF"/>
        <color rgb="FF63BE7B"/>
      </colorScale>
    </cfRule>
  </conditionalFormatting>
  <conditionalFormatting sqref="G22:G31">
    <cfRule type="colorScale" priority="55">
      <colorScale>
        <cfvo type="min"/>
        <cfvo type="max"/>
        <color rgb="FFFCFCFF"/>
        <color rgb="FF63BE7B"/>
      </colorScale>
    </cfRule>
  </conditionalFormatting>
  <conditionalFormatting sqref="G2:G41">
    <cfRule type="colorScale" priority="56">
      <colorScale>
        <cfvo type="min"/>
        <cfvo type="max"/>
        <color rgb="FFFCFCFF"/>
        <color rgb="FF63BE7B"/>
      </colorScale>
    </cfRule>
  </conditionalFormatting>
  <conditionalFormatting sqref="G32:G41">
    <cfRule type="colorScale" priority="57">
      <colorScale>
        <cfvo type="min"/>
        <cfvo type="max"/>
        <color rgb="FFFCFCFF"/>
        <color rgb="FF63BE7B"/>
      </colorScale>
    </cfRule>
  </conditionalFormatting>
  <conditionalFormatting sqref="H2:H11">
    <cfRule type="colorScale" priority="46">
      <colorScale>
        <cfvo type="min"/>
        <cfvo type="max"/>
        <color rgb="FFFCFCFF"/>
        <color rgb="FF63BE7B"/>
      </colorScale>
    </cfRule>
  </conditionalFormatting>
  <conditionalFormatting sqref="H16:H21 H12:H14">
    <cfRule type="colorScale" priority="47">
      <colorScale>
        <cfvo type="min"/>
        <cfvo type="max"/>
        <color rgb="FFFCFCFF"/>
        <color rgb="FF63BE7B"/>
      </colorScale>
    </cfRule>
  </conditionalFormatting>
  <conditionalFormatting sqref="H12:H21">
    <cfRule type="colorScale" priority="48">
      <colorScale>
        <cfvo type="min"/>
        <cfvo type="max"/>
        <color rgb="FFFCFCFF"/>
        <color rgb="FF63BE7B"/>
      </colorScale>
    </cfRule>
  </conditionalFormatting>
  <conditionalFormatting sqref="H22:H31">
    <cfRule type="colorScale" priority="49">
      <colorScale>
        <cfvo type="min"/>
        <cfvo type="max"/>
        <color rgb="FFFCFCFF"/>
        <color rgb="FF63BE7B"/>
      </colorScale>
    </cfRule>
  </conditionalFormatting>
  <conditionalFormatting sqref="H2:H41">
    <cfRule type="colorScale" priority="50">
      <colorScale>
        <cfvo type="min"/>
        <cfvo type="max"/>
        <color rgb="FFFCFCFF"/>
        <color rgb="FF63BE7B"/>
      </colorScale>
    </cfRule>
  </conditionalFormatting>
  <conditionalFormatting sqref="H32:H41">
    <cfRule type="colorScale" priority="51">
      <colorScale>
        <cfvo type="min"/>
        <cfvo type="max"/>
        <color rgb="FFFCFCFF"/>
        <color rgb="FF63BE7B"/>
      </colorScale>
    </cfRule>
  </conditionalFormatting>
  <conditionalFormatting sqref="I2:I11">
    <cfRule type="colorScale" priority="36">
      <colorScale>
        <cfvo type="min"/>
        <cfvo type="max"/>
        <color rgb="FFFCFCFF"/>
        <color rgb="FF63BE7B"/>
      </colorScale>
    </cfRule>
  </conditionalFormatting>
  <conditionalFormatting sqref="I12:I21">
    <cfRule type="colorScale" priority="37">
      <colorScale>
        <cfvo type="min"/>
        <cfvo type="max"/>
        <color rgb="FFFCFCFF"/>
        <color rgb="FF63BE7B"/>
      </colorScale>
    </cfRule>
  </conditionalFormatting>
  <conditionalFormatting sqref="I22:I31">
    <cfRule type="colorScale" priority="38">
      <colorScale>
        <cfvo type="min"/>
        <cfvo type="max"/>
        <color rgb="FFFCFCFF"/>
        <color rgb="FF63BE7B"/>
      </colorScale>
    </cfRule>
  </conditionalFormatting>
  <conditionalFormatting sqref="I2:I41">
    <cfRule type="colorScale" priority="39">
      <colorScale>
        <cfvo type="min"/>
        <cfvo type="max"/>
        <color rgb="FFFCFCFF"/>
        <color rgb="FF63BE7B"/>
      </colorScale>
    </cfRule>
  </conditionalFormatting>
  <conditionalFormatting sqref="I32:I41">
    <cfRule type="colorScale" priority="40">
      <colorScale>
        <cfvo type="min"/>
        <cfvo type="max"/>
        <color rgb="FFFCFCFF"/>
        <color rgb="FF63BE7B"/>
      </colorScale>
    </cfRule>
  </conditionalFormatting>
  <conditionalFormatting sqref="G94:G10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108:G113 G104:G106">
    <cfRule type="colorScale" priority="31">
      <colorScale>
        <cfvo type="min"/>
        <cfvo type="max"/>
        <color rgb="FFFCFCFF"/>
        <color rgb="FF63BE7B"/>
      </colorScale>
    </cfRule>
  </conditionalFormatting>
  <conditionalFormatting sqref="G104:G113">
    <cfRule type="colorScale" priority="32">
      <colorScale>
        <cfvo type="min"/>
        <cfvo type="max"/>
        <color rgb="FFFCFCFF"/>
        <color rgb="FF63BE7B"/>
      </colorScale>
    </cfRule>
  </conditionalFormatting>
  <conditionalFormatting sqref="G114:G123">
    <cfRule type="colorScale" priority="33">
      <colorScale>
        <cfvo type="min"/>
        <cfvo type="max"/>
        <color rgb="FFFCFCFF"/>
        <color rgb="FF63BE7B"/>
      </colorScale>
    </cfRule>
  </conditionalFormatting>
  <conditionalFormatting sqref="G94:G133">
    <cfRule type="colorScale" priority="34">
      <colorScale>
        <cfvo type="min"/>
        <cfvo type="max"/>
        <color rgb="FFFCFCFF"/>
        <color rgb="FF63BE7B"/>
      </colorScale>
    </cfRule>
  </conditionalFormatting>
  <conditionalFormatting sqref="G124:G133">
    <cfRule type="colorScale" priority="35">
      <colorScale>
        <cfvo type="min"/>
        <cfvo type="max"/>
        <color rgb="FFFCFCFF"/>
        <color rgb="FF63BE7B"/>
      </colorScale>
    </cfRule>
  </conditionalFormatting>
  <conditionalFormatting sqref="H94:H103">
    <cfRule type="colorScale" priority="24">
      <colorScale>
        <cfvo type="min"/>
        <cfvo type="max"/>
        <color rgb="FFFCFCFF"/>
        <color rgb="FF63BE7B"/>
      </colorScale>
    </cfRule>
  </conditionalFormatting>
  <conditionalFormatting sqref="H108:H113 H104:H106">
    <cfRule type="colorScale" priority="25">
      <colorScale>
        <cfvo type="min"/>
        <cfvo type="max"/>
        <color rgb="FFFCFCFF"/>
        <color rgb="FF63BE7B"/>
      </colorScale>
    </cfRule>
  </conditionalFormatting>
  <conditionalFormatting sqref="H104:H113">
    <cfRule type="colorScale" priority="26">
      <colorScale>
        <cfvo type="min"/>
        <cfvo type="max"/>
        <color rgb="FFFCFCFF"/>
        <color rgb="FF63BE7B"/>
      </colorScale>
    </cfRule>
  </conditionalFormatting>
  <conditionalFormatting sqref="H114:H123">
    <cfRule type="colorScale" priority="27">
      <colorScale>
        <cfvo type="min"/>
        <cfvo type="max"/>
        <color rgb="FFFCFCFF"/>
        <color rgb="FF63BE7B"/>
      </colorScale>
    </cfRule>
  </conditionalFormatting>
  <conditionalFormatting sqref="H94:H133">
    <cfRule type="colorScale" priority="28">
      <colorScale>
        <cfvo type="min"/>
        <cfvo type="max"/>
        <color rgb="FFFCFCFF"/>
        <color rgb="FF63BE7B"/>
      </colorScale>
    </cfRule>
  </conditionalFormatting>
  <conditionalFormatting sqref="H124:H133">
    <cfRule type="colorScale" priority="29">
      <colorScale>
        <cfvo type="min"/>
        <cfvo type="max"/>
        <color rgb="FFFCFCFF"/>
        <color rgb="FF63BE7B"/>
      </colorScale>
    </cfRule>
  </conditionalFormatting>
  <conditionalFormatting sqref="G47:G56">
    <cfRule type="colorScale" priority="18">
      <colorScale>
        <cfvo type="min"/>
        <cfvo type="max"/>
        <color rgb="FFFCFCFF"/>
        <color rgb="FF63BE7B"/>
      </colorScale>
    </cfRule>
  </conditionalFormatting>
  <conditionalFormatting sqref="G61:G66 G57:G59">
    <cfRule type="colorScale" priority="19">
      <colorScale>
        <cfvo type="min"/>
        <cfvo type="max"/>
        <color rgb="FFFCFCFF"/>
        <color rgb="FF63BE7B"/>
      </colorScale>
    </cfRule>
  </conditionalFormatting>
  <conditionalFormatting sqref="G57:G66">
    <cfRule type="colorScale" priority="20">
      <colorScale>
        <cfvo type="min"/>
        <cfvo type="max"/>
        <color rgb="FFFCFCFF"/>
        <color rgb="FF63BE7B"/>
      </colorScale>
    </cfRule>
  </conditionalFormatting>
  <conditionalFormatting sqref="G67:G76">
    <cfRule type="colorScale" priority="21">
      <colorScale>
        <cfvo type="min"/>
        <cfvo type="max"/>
        <color rgb="FFFCFCFF"/>
        <color rgb="FF63BE7B"/>
      </colorScale>
    </cfRule>
  </conditionalFormatting>
  <conditionalFormatting sqref="G47:G86">
    <cfRule type="colorScale" priority="22">
      <colorScale>
        <cfvo type="min"/>
        <cfvo type="max"/>
        <color rgb="FFFCFCFF"/>
        <color rgb="FF63BE7B"/>
      </colorScale>
    </cfRule>
  </conditionalFormatting>
  <conditionalFormatting sqref="G77:G86">
    <cfRule type="colorScale" priority="23">
      <colorScale>
        <cfvo type="min"/>
        <cfvo type="max"/>
        <color rgb="FFFCFCFF"/>
        <color rgb="FF63BE7B"/>
      </colorScale>
    </cfRule>
  </conditionalFormatting>
  <conditionalFormatting sqref="H47:H56">
    <cfRule type="colorScale" priority="12">
      <colorScale>
        <cfvo type="min"/>
        <cfvo type="max"/>
        <color rgb="FFFCFCFF"/>
        <color rgb="FF63BE7B"/>
      </colorScale>
    </cfRule>
  </conditionalFormatting>
  <conditionalFormatting sqref="H61:H66 H57:H59">
    <cfRule type="colorScale" priority="13">
      <colorScale>
        <cfvo type="min"/>
        <cfvo type="max"/>
        <color rgb="FFFCFCFF"/>
        <color rgb="FF63BE7B"/>
      </colorScale>
    </cfRule>
  </conditionalFormatting>
  <conditionalFormatting sqref="H57:H66">
    <cfRule type="colorScale" priority="14">
      <colorScale>
        <cfvo type="min"/>
        <cfvo type="max"/>
        <color rgb="FFFCFCFF"/>
        <color rgb="FF63BE7B"/>
      </colorScale>
    </cfRule>
  </conditionalFormatting>
  <conditionalFormatting sqref="H67:H76">
    <cfRule type="colorScale" priority="15">
      <colorScale>
        <cfvo type="min"/>
        <cfvo type="max"/>
        <color rgb="FFFCFCFF"/>
        <color rgb="FF63BE7B"/>
      </colorScale>
    </cfRule>
  </conditionalFormatting>
  <conditionalFormatting sqref="H47:H86">
    <cfRule type="colorScale" priority="16">
      <colorScale>
        <cfvo type="min"/>
        <cfvo type="max"/>
        <color rgb="FFFCFCFF"/>
        <color rgb="FF63BE7B"/>
      </colorScale>
    </cfRule>
  </conditionalFormatting>
  <conditionalFormatting sqref="H77:H86">
    <cfRule type="colorScale" priority="17">
      <colorScale>
        <cfvo type="min"/>
        <cfvo type="max"/>
        <color rgb="FFFCFCFF"/>
        <color rgb="FF63BE7B"/>
      </colorScale>
    </cfRule>
  </conditionalFormatting>
  <conditionalFormatting sqref="I47:I56">
    <cfRule type="colorScale" priority="6">
      <colorScale>
        <cfvo type="min"/>
        <cfvo type="max"/>
        <color rgb="FFFCFCFF"/>
        <color rgb="FF63BE7B"/>
      </colorScale>
    </cfRule>
  </conditionalFormatting>
  <conditionalFormatting sqref="I61:I66 I57:I59">
    <cfRule type="colorScale" priority="7">
      <colorScale>
        <cfvo type="min"/>
        <cfvo type="max"/>
        <color rgb="FFFCFCFF"/>
        <color rgb="FF63BE7B"/>
      </colorScale>
    </cfRule>
  </conditionalFormatting>
  <conditionalFormatting sqref="I57:I66">
    <cfRule type="colorScale" priority="8">
      <colorScale>
        <cfvo type="min"/>
        <cfvo type="max"/>
        <color rgb="FFFCFCFF"/>
        <color rgb="FF63BE7B"/>
      </colorScale>
    </cfRule>
  </conditionalFormatting>
  <conditionalFormatting sqref="I67:I76">
    <cfRule type="colorScale" priority="9">
      <colorScale>
        <cfvo type="min"/>
        <cfvo type="max"/>
        <color rgb="FFFCFCFF"/>
        <color rgb="FF63BE7B"/>
      </colorScale>
    </cfRule>
  </conditionalFormatting>
  <conditionalFormatting sqref="I47:I8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77:I86">
    <cfRule type="colorScale" priority="11">
      <colorScale>
        <cfvo type="min"/>
        <cfvo type="max"/>
        <color rgb="FFFCFCFF"/>
        <color rgb="FF63BE7B"/>
      </colorScale>
    </cfRule>
  </conditionalFormatting>
  <conditionalFormatting sqref="I94:I133">
    <cfRule type="colorScale" priority="5">
      <colorScale>
        <cfvo type="min"/>
        <cfvo type="max"/>
        <color rgb="FFFCFCFF"/>
        <color rgb="FF63BE7B"/>
      </colorScale>
    </cfRule>
  </conditionalFormatting>
  <conditionalFormatting sqref="I94:I103">
    <cfRule type="colorScale" priority="4">
      <colorScale>
        <cfvo type="min"/>
        <cfvo type="max"/>
        <color rgb="FFFCFCFF"/>
        <color rgb="FF63BE7B"/>
      </colorScale>
    </cfRule>
  </conditionalFormatting>
  <conditionalFormatting sqref="I104:I113">
    <cfRule type="colorScale" priority="3">
      <colorScale>
        <cfvo type="min"/>
        <cfvo type="max"/>
        <color rgb="FFFCFCFF"/>
        <color rgb="FF63BE7B"/>
      </colorScale>
    </cfRule>
  </conditionalFormatting>
  <conditionalFormatting sqref="I114:I123">
    <cfRule type="colorScale" priority="2">
      <colorScale>
        <cfvo type="min"/>
        <cfvo type="max"/>
        <color rgb="FFFCFCFF"/>
        <color rgb="FF63BE7B"/>
      </colorScale>
    </cfRule>
  </conditionalFormatting>
  <conditionalFormatting sqref="I124:I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8ED5-8474-4D5C-B9A9-394CB8A6C840}">
  <dimension ref="A1:I128"/>
  <sheetViews>
    <sheetView topLeftCell="A102" workbookViewId="0">
      <selection activeCell="I88" sqref="I88:I128"/>
    </sheetView>
  </sheetViews>
  <sheetFormatPr defaultRowHeight="14.4"/>
  <cols>
    <col min="7" max="8" width="13.77734375" style="1" customWidth="1"/>
    <col min="9" max="9" width="17.5546875" style="1" customWidth="1"/>
  </cols>
  <sheetData>
    <row r="1" spans="1:9">
      <c r="A1" s="60" t="s">
        <v>3</v>
      </c>
      <c r="B1" s="60" t="s">
        <v>4</v>
      </c>
      <c r="C1" s="60" t="s">
        <v>0</v>
      </c>
      <c r="D1" s="109" t="s">
        <v>11</v>
      </c>
      <c r="E1" s="60" t="s">
        <v>1</v>
      </c>
      <c r="F1" s="60" t="s">
        <v>2</v>
      </c>
      <c r="G1" s="60" t="s">
        <v>42</v>
      </c>
      <c r="H1" s="60" t="s">
        <v>39</v>
      </c>
      <c r="I1" s="60" t="s">
        <v>38</v>
      </c>
    </row>
    <row r="2" spans="1:9">
      <c r="A2" s="61">
        <v>60</v>
      </c>
      <c r="B2" s="96" t="s">
        <v>10</v>
      </c>
      <c r="C2" s="110">
        <v>8400</v>
      </c>
      <c r="D2" s="98">
        <f>1/C2</f>
        <v>1.1904761904761905E-4</v>
      </c>
      <c r="E2" s="99">
        <v>120</v>
      </c>
      <c r="F2" s="96">
        <v>300</v>
      </c>
      <c r="G2" s="101">
        <v>0.23815749778051901</v>
      </c>
      <c r="H2" s="101">
        <v>6.6056563419222801E-3</v>
      </c>
      <c r="I2" s="102">
        <v>1.3926147195152101</v>
      </c>
    </row>
    <row r="3" spans="1:9">
      <c r="A3" s="62">
        <v>60</v>
      </c>
      <c r="B3" s="22" t="s">
        <v>12</v>
      </c>
      <c r="C3" s="41">
        <v>25200</v>
      </c>
      <c r="D3" s="58">
        <f>1/C3</f>
        <v>3.9682539682539683E-5</v>
      </c>
      <c r="E3" s="42">
        <v>600</v>
      </c>
      <c r="F3" s="24">
        <v>180</v>
      </c>
      <c r="G3" s="103">
        <v>0.26478724936765302</v>
      </c>
      <c r="H3" s="103">
        <v>6.3754875681047603E-3</v>
      </c>
      <c r="I3" s="104">
        <v>2.9058369365367001</v>
      </c>
    </row>
    <row r="4" spans="1:9">
      <c r="A4" s="62">
        <v>60</v>
      </c>
      <c r="B4" s="22">
        <v>78</v>
      </c>
      <c r="C4" s="37">
        <v>50400</v>
      </c>
      <c r="D4" s="58">
        <f>1/C4</f>
        <v>1.9841269841269841E-5</v>
      </c>
      <c r="E4" s="40">
        <v>1800</v>
      </c>
      <c r="F4" s="44">
        <v>120</v>
      </c>
      <c r="G4" s="103">
        <v>0.29513790662546002</v>
      </c>
      <c r="H4" s="103">
        <v>6.1122981200646999E-3</v>
      </c>
      <c r="I4" s="104">
        <v>7.13020051018324</v>
      </c>
    </row>
    <row r="5" spans="1:9">
      <c r="A5" s="62">
        <v>60</v>
      </c>
      <c r="B5" s="22" t="s">
        <v>9</v>
      </c>
      <c r="C5" s="22">
        <v>3360</v>
      </c>
      <c r="D5" s="58">
        <f>1/C5</f>
        <v>2.9761904761904765E-4</v>
      </c>
      <c r="E5" s="64">
        <v>120</v>
      </c>
      <c r="F5" s="44">
        <v>120</v>
      </c>
      <c r="G5" s="103">
        <v>0.29537426040638498</v>
      </c>
      <c r="H5" s="103">
        <v>6.1075936433203099E-3</v>
      </c>
      <c r="I5" s="104">
        <v>2.8704944103604202</v>
      </c>
    </row>
    <row r="6" spans="1:9">
      <c r="A6" s="62">
        <v>60</v>
      </c>
      <c r="B6" s="22">
        <v>71</v>
      </c>
      <c r="C6" s="41">
        <v>25200</v>
      </c>
      <c r="D6" s="58">
        <f>1/C6</f>
        <v>3.9682539682539683E-5</v>
      </c>
      <c r="E6" s="40">
        <v>1800</v>
      </c>
      <c r="F6" s="39">
        <v>60</v>
      </c>
      <c r="G6" s="103">
        <v>0.37141175693141698</v>
      </c>
      <c r="H6" s="103">
        <v>5.4508800693319299E-3</v>
      </c>
      <c r="I6" s="104">
        <v>7.0986303356610101</v>
      </c>
    </row>
    <row r="7" spans="1:9">
      <c r="A7" s="62">
        <v>60</v>
      </c>
      <c r="B7" s="22">
        <v>96</v>
      </c>
      <c r="C7" s="37">
        <v>50400</v>
      </c>
      <c r="D7" s="58">
        <f>1/C7</f>
        <v>1.9841269841269841E-5</v>
      </c>
      <c r="E7" s="38">
        <v>3600</v>
      </c>
      <c r="F7" s="39">
        <v>60</v>
      </c>
      <c r="G7" s="103">
        <v>0.37141175693141798</v>
      </c>
      <c r="H7" s="103">
        <v>5.4508800693319299E-3</v>
      </c>
      <c r="I7" s="104">
        <v>12.3396960136147</v>
      </c>
    </row>
    <row r="8" spans="1:9">
      <c r="A8" s="62">
        <v>60</v>
      </c>
      <c r="B8" s="22" t="s">
        <v>11</v>
      </c>
      <c r="C8" s="56">
        <v>8400</v>
      </c>
      <c r="D8" s="58">
        <f>1/C8</f>
        <v>1.1904761904761905E-4</v>
      </c>
      <c r="E8" s="42">
        <v>600</v>
      </c>
      <c r="F8" s="39">
        <v>60</v>
      </c>
      <c r="G8" s="103">
        <v>0.37141175693141998</v>
      </c>
      <c r="H8" s="103">
        <v>5.4508800693317504E-3</v>
      </c>
      <c r="I8" s="104">
        <v>4.5726047176907096</v>
      </c>
    </row>
    <row r="9" spans="1:9">
      <c r="A9" s="62">
        <v>60</v>
      </c>
      <c r="B9" s="22" t="s">
        <v>8</v>
      </c>
      <c r="C9" s="22">
        <v>1680</v>
      </c>
      <c r="D9" s="58">
        <f>1/C9</f>
        <v>5.9523809523809529E-4</v>
      </c>
      <c r="E9" s="64">
        <v>120</v>
      </c>
      <c r="F9" s="39">
        <v>60</v>
      </c>
      <c r="G9" s="103">
        <v>0.37249812485268102</v>
      </c>
      <c r="H9" s="103">
        <v>5.4337810582753797E-3</v>
      </c>
      <c r="I9" s="104">
        <v>4.9269878275715202</v>
      </c>
    </row>
    <row r="10" spans="1:9">
      <c r="A10" s="62">
        <v>60</v>
      </c>
      <c r="B10" s="22" t="s">
        <v>6</v>
      </c>
      <c r="C10" s="22">
        <v>210</v>
      </c>
      <c r="D10" s="58">
        <f>1/C10</f>
        <v>4.7619047619047623E-3</v>
      </c>
      <c r="E10" s="34">
        <v>5</v>
      </c>
      <c r="F10" s="24">
        <v>180</v>
      </c>
      <c r="G10" s="103">
        <v>0.76856928550871895</v>
      </c>
      <c r="H10" s="103">
        <v>1.47450226367336E-3</v>
      </c>
      <c r="I10" s="104">
        <v>5.0036386719447297</v>
      </c>
    </row>
    <row r="11" spans="1:9">
      <c r="A11" s="63">
        <v>60</v>
      </c>
      <c r="B11" s="19" t="s">
        <v>5</v>
      </c>
      <c r="C11" s="19">
        <v>70</v>
      </c>
      <c r="D11" s="67">
        <f>1/C11</f>
        <v>1.4285714285714285E-2</v>
      </c>
      <c r="E11" s="88">
        <v>5</v>
      </c>
      <c r="F11" s="69">
        <v>60</v>
      </c>
      <c r="G11" s="105">
        <v>0.81376132283389602</v>
      </c>
      <c r="H11" s="105">
        <v>1.2470095999636401E-3</v>
      </c>
      <c r="I11" s="106">
        <v>9.1787352499753894</v>
      </c>
    </row>
    <row r="12" spans="1:9">
      <c r="A12" s="61">
        <v>120</v>
      </c>
      <c r="B12" s="96" t="s">
        <v>15</v>
      </c>
      <c r="C12" s="108">
        <v>12600</v>
      </c>
      <c r="D12" s="98">
        <f>1/C12</f>
        <v>7.9365079365079365E-5</v>
      </c>
      <c r="E12" s="99">
        <v>120</v>
      </c>
      <c r="F12" s="96">
        <v>900</v>
      </c>
      <c r="G12" s="101">
        <v>0.208673083332272</v>
      </c>
      <c r="H12" s="101">
        <v>6.8617722940476304E-3</v>
      </c>
      <c r="I12" s="102">
        <v>1.0915829228652201</v>
      </c>
    </row>
    <row r="13" spans="1:9">
      <c r="A13" s="62">
        <v>120</v>
      </c>
      <c r="B13" s="22" t="s">
        <v>18</v>
      </c>
      <c r="C13" s="43">
        <v>42000</v>
      </c>
      <c r="D13" s="58">
        <f>1/C13</f>
        <v>2.380952380952381E-5</v>
      </c>
      <c r="E13" s="42">
        <v>600</v>
      </c>
      <c r="F13" s="44">
        <v>600</v>
      </c>
      <c r="G13" s="103">
        <v>0.21635425139108699</v>
      </c>
      <c r="H13" s="103">
        <v>6.7954802521544401E-3</v>
      </c>
      <c r="I13" s="104">
        <v>2.8486534129623</v>
      </c>
    </row>
    <row r="14" spans="1:9">
      <c r="A14" s="62">
        <v>120</v>
      </c>
      <c r="B14" s="22" t="s">
        <v>16</v>
      </c>
      <c r="C14" s="56">
        <v>8400</v>
      </c>
      <c r="D14" s="58">
        <f>1/C14</f>
        <v>1.1904761904761905E-4</v>
      </c>
      <c r="E14" s="64">
        <v>120</v>
      </c>
      <c r="F14" s="44">
        <v>600</v>
      </c>
      <c r="G14" s="103">
        <v>0.21636878381373401</v>
      </c>
      <c r="H14" s="103">
        <v>6.7949513114125403E-3</v>
      </c>
      <c r="I14" s="104">
        <v>1.4423814632680201</v>
      </c>
    </row>
    <row r="15" spans="1:9">
      <c r="A15" s="62">
        <v>120</v>
      </c>
      <c r="B15" s="22" t="s">
        <v>17</v>
      </c>
      <c r="C15" s="56">
        <v>8400</v>
      </c>
      <c r="D15" s="58">
        <f>1/C15</f>
        <v>1.1904761904761905E-4</v>
      </c>
      <c r="E15" s="42">
        <v>600</v>
      </c>
      <c r="F15" s="24">
        <v>120</v>
      </c>
      <c r="G15" s="103">
        <v>0.29513790662545197</v>
      </c>
      <c r="H15" s="103">
        <v>6.1122981200646999E-3</v>
      </c>
      <c r="I15" s="104">
        <v>5.1588207503019996</v>
      </c>
    </row>
    <row r="16" spans="1:9">
      <c r="A16" s="62">
        <v>120</v>
      </c>
      <c r="B16" s="22">
        <v>77</v>
      </c>
      <c r="C16" s="37">
        <v>25200</v>
      </c>
      <c r="D16" s="58">
        <f>1/C16</f>
        <v>3.9682539682539683E-5</v>
      </c>
      <c r="E16" s="40">
        <v>1800</v>
      </c>
      <c r="F16" s="24">
        <v>120</v>
      </c>
      <c r="G16" s="103">
        <v>0.29513790662545902</v>
      </c>
      <c r="H16" s="103">
        <v>6.1122981200646999E-3</v>
      </c>
      <c r="I16" s="104">
        <v>7.9765914745228699</v>
      </c>
    </row>
    <row r="17" spans="1:9">
      <c r="A17" s="62">
        <v>120</v>
      </c>
      <c r="B17" s="22" t="s">
        <v>20</v>
      </c>
      <c r="C17" s="43">
        <v>42000</v>
      </c>
      <c r="D17" s="58">
        <f>1/C17</f>
        <v>2.380952380952381E-5</v>
      </c>
      <c r="E17" s="23">
        <v>3600</v>
      </c>
      <c r="F17" s="22">
        <v>100</v>
      </c>
      <c r="G17" s="103">
        <v>0.31200817190532598</v>
      </c>
      <c r="H17" s="103">
        <v>5.9660055449292501E-3</v>
      </c>
      <c r="I17" s="104">
        <v>13.8538533591133</v>
      </c>
    </row>
    <row r="18" spans="1:9">
      <c r="A18" s="62">
        <v>120</v>
      </c>
      <c r="B18" s="22" t="s">
        <v>19</v>
      </c>
      <c r="C18" s="41">
        <v>12600</v>
      </c>
      <c r="D18" s="58">
        <f>1/C18</f>
        <v>7.9365079365079365E-5</v>
      </c>
      <c r="E18" s="40">
        <v>1800</v>
      </c>
      <c r="F18" s="39">
        <v>60</v>
      </c>
      <c r="G18" s="103">
        <v>0.37141175693141398</v>
      </c>
      <c r="H18" s="103">
        <v>5.4508800693319299E-3</v>
      </c>
      <c r="I18" s="104">
        <v>9.8520288078797194</v>
      </c>
    </row>
    <row r="19" spans="1:9">
      <c r="A19" s="62">
        <v>120</v>
      </c>
      <c r="B19" s="22">
        <v>95</v>
      </c>
      <c r="C19" s="37">
        <v>25200</v>
      </c>
      <c r="D19" s="58">
        <f>1/C19</f>
        <v>3.9682539682539683E-5</v>
      </c>
      <c r="E19" s="23">
        <v>3600</v>
      </c>
      <c r="F19" s="39">
        <v>60</v>
      </c>
      <c r="G19" s="103">
        <v>0.37141175693141698</v>
      </c>
      <c r="H19" s="103">
        <v>5.4508800693319299E-3</v>
      </c>
      <c r="I19" s="104">
        <v>13.8056140010659</v>
      </c>
    </row>
    <row r="20" spans="1:9">
      <c r="A20" s="62">
        <v>120</v>
      </c>
      <c r="B20" s="22" t="s">
        <v>13</v>
      </c>
      <c r="C20" s="22">
        <v>35</v>
      </c>
      <c r="D20" s="58">
        <f>1/C20</f>
        <v>2.8571428571428571E-2</v>
      </c>
      <c r="E20" s="34">
        <v>5</v>
      </c>
      <c r="F20" s="39">
        <v>60</v>
      </c>
      <c r="G20" s="103">
        <v>0.74533680139466296</v>
      </c>
      <c r="H20" s="103">
        <v>1.85096835633392E-3</v>
      </c>
      <c r="I20" s="104">
        <v>16.718870083156201</v>
      </c>
    </row>
    <row r="21" spans="1:9">
      <c r="A21" s="63">
        <v>120</v>
      </c>
      <c r="B21" s="19" t="s">
        <v>14</v>
      </c>
      <c r="C21" s="19">
        <v>70</v>
      </c>
      <c r="D21" s="67">
        <f>1/C21</f>
        <v>1.4285714285714285E-2</v>
      </c>
      <c r="E21" s="88">
        <v>5</v>
      </c>
      <c r="F21" s="73">
        <v>120</v>
      </c>
      <c r="G21" s="105">
        <v>0.75010521033705502</v>
      </c>
      <c r="H21" s="105">
        <v>1.67390782626316E-3</v>
      </c>
      <c r="I21" s="106">
        <v>12.322414186587</v>
      </c>
    </row>
    <row r="22" spans="1:9">
      <c r="A22" s="61">
        <v>420</v>
      </c>
      <c r="B22" s="96" t="s">
        <v>23</v>
      </c>
      <c r="C22" s="107">
        <v>1200</v>
      </c>
      <c r="D22" s="98">
        <f>1/C22</f>
        <v>8.3333333333333339E-4</v>
      </c>
      <c r="E22" s="99">
        <v>120</v>
      </c>
      <c r="F22" s="100">
        <v>300</v>
      </c>
      <c r="G22" s="101">
        <v>0.23815749782231199</v>
      </c>
      <c r="H22" s="101">
        <v>6.6056563419758501E-3</v>
      </c>
      <c r="I22" s="102">
        <v>8.7221337415812599</v>
      </c>
    </row>
    <row r="23" spans="1:9">
      <c r="A23" s="62">
        <v>420</v>
      </c>
      <c r="B23" s="22" t="s">
        <v>25</v>
      </c>
      <c r="C23" s="45">
        <v>3600</v>
      </c>
      <c r="D23" s="58">
        <f>1/C23</f>
        <v>2.7777777777777778E-4</v>
      </c>
      <c r="E23" s="42">
        <v>600</v>
      </c>
      <c r="F23" s="44">
        <v>180</v>
      </c>
      <c r="G23" s="103">
        <v>0.26478724936763898</v>
      </c>
      <c r="H23" s="103">
        <v>6.3754875681047603E-3</v>
      </c>
      <c r="I23" s="104">
        <v>11.4590909394179</v>
      </c>
    </row>
    <row r="24" spans="1:9">
      <c r="A24" s="62">
        <v>420</v>
      </c>
      <c r="B24" s="22">
        <v>93</v>
      </c>
      <c r="C24" s="91">
        <v>7200</v>
      </c>
      <c r="D24" s="58">
        <f>1/C24</f>
        <v>1.3888888888888889E-4</v>
      </c>
      <c r="E24" s="23">
        <v>3600</v>
      </c>
      <c r="F24" s="39">
        <v>60</v>
      </c>
      <c r="G24" s="103">
        <v>0.29513790662544898</v>
      </c>
      <c r="H24" s="103">
        <v>6.1122981200646999E-3</v>
      </c>
      <c r="I24" s="104">
        <v>16.7918253843816</v>
      </c>
    </row>
    <row r="25" spans="1:9">
      <c r="A25" s="62">
        <v>420</v>
      </c>
      <c r="B25" s="22" t="s">
        <v>26</v>
      </c>
      <c r="C25" s="22">
        <v>14400</v>
      </c>
      <c r="D25" s="58">
        <f>1/C25</f>
        <v>6.9444444444444444E-5</v>
      </c>
      <c r="E25" s="23">
        <v>3600</v>
      </c>
      <c r="F25" s="24">
        <v>120</v>
      </c>
      <c r="G25" s="103">
        <v>0.29513790662545297</v>
      </c>
      <c r="H25" s="103">
        <v>6.1122981200646999E-3</v>
      </c>
      <c r="I25" s="104">
        <v>19.949449950966599</v>
      </c>
    </row>
    <row r="26" spans="1:9">
      <c r="A26" s="62">
        <v>420</v>
      </c>
      <c r="B26" s="22" t="s">
        <v>24</v>
      </c>
      <c r="C26" s="22">
        <v>480</v>
      </c>
      <c r="D26" s="58">
        <f>1/C26</f>
        <v>2.0833333333333333E-3</v>
      </c>
      <c r="E26" s="64">
        <v>120</v>
      </c>
      <c r="F26" s="24">
        <v>120</v>
      </c>
      <c r="G26" s="103">
        <v>0.29537406341885097</v>
      </c>
      <c r="H26" s="103">
        <v>6.1075975600003796E-3</v>
      </c>
      <c r="I26" s="104">
        <v>19.779651113424599</v>
      </c>
    </row>
    <row r="27" spans="1:9">
      <c r="A27" s="62">
        <v>420</v>
      </c>
      <c r="B27" s="22">
        <v>68</v>
      </c>
      <c r="C27" s="45">
        <v>3600</v>
      </c>
      <c r="D27" s="58">
        <f>1/C27</f>
        <v>2.7777777777777778E-4</v>
      </c>
      <c r="E27" s="40">
        <v>1800</v>
      </c>
      <c r="F27" s="39">
        <v>60</v>
      </c>
      <c r="G27" s="103">
        <v>0.371411756931391</v>
      </c>
      <c r="H27" s="103">
        <v>5.4508800693319299E-3</v>
      </c>
      <c r="I27" s="104">
        <v>28.030002769356699</v>
      </c>
    </row>
    <row r="28" spans="1:9">
      <c r="A28" s="62">
        <v>420</v>
      </c>
      <c r="B28" s="22">
        <v>75</v>
      </c>
      <c r="C28" s="91">
        <v>7200</v>
      </c>
      <c r="D28" s="58">
        <f>1/C28</f>
        <v>1.3888888888888889E-4</v>
      </c>
      <c r="E28" s="40">
        <v>1800</v>
      </c>
      <c r="F28" s="24">
        <v>120</v>
      </c>
      <c r="G28" s="103">
        <v>0.37141175693141099</v>
      </c>
      <c r="H28" s="103">
        <v>5.4508800693319299E-3</v>
      </c>
      <c r="I28" s="104">
        <v>29.1033245541208</v>
      </c>
    </row>
    <row r="29" spans="1:9">
      <c r="A29" s="62">
        <v>420</v>
      </c>
      <c r="B29" s="22">
        <v>44</v>
      </c>
      <c r="C29" s="55">
        <v>1200</v>
      </c>
      <c r="D29" s="58">
        <f>1/C29</f>
        <v>8.3333333333333339E-4</v>
      </c>
      <c r="E29" s="42">
        <v>600</v>
      </c>
      <c r="F29" s="39">
        <v>60</v>
      </c>
      <c r="G29" s="103">
        <v>0.37141175693141898</v>
      </c>
      <c r="H29" s="103">
        <v>5.4508800693318597E-3</v>
      </c>
      <c r="I29" s="104">
        <v>28.649741286689299</v>
      </c>
    </row>
    <row r="30" spans="1:9">
      <c r="A30" s="62">
        <v>420</v>
      </c>
      <c r="B30" s="22" t="s">
        <v>22</v>
      </c>
      <c r="C30" s="22">
        <v>30</v>
      </c>
      <c r="D30" s="58">
        <f>1/C30</f>
        <v>3.3333333333333333E-2</v>
      </c>
      <c r="E30" s="34">
        <v>5</v>
      </c>
      <c r="F30" s="44">
        <v>180</v>
      </c>
      <c r="G30" s="103">
        <v>0.60524180975976705</v>
      </c>
      <c r="H30" s="103">
        <v>2.9174635839957202E-3</v>
      </c>
      <c r="I30" s="104">
        <v>27.1037513312742</v>
      </c>
    </row>
    <row r="31" spans="1:9">
      <c r="A31" s="63">
        <v>420</v>
      </c>
      <c r="B31" s="19" t="s">
        <v>21</v>
      </c>
      <c r="C31" s="19">
        <v>50</v>
      </c>
      <c r="D31" s="67">
        <f>1/C31</f>
        <v>0.02</v>
      </c>
      <c r="E31" s="88">
        <v>5</v>
      </c>
      <c r="F31" s="25">
        <v>300</v>
      </c>
      <c r="G31" s="105">
        <v>0.64503938606055</v>
      </c>
      <c r="H31" s="105">
        <v>2.47373916046715E-3</v>
      </c>
      <c r="I31" s="106">
        <v>20.5362038554882</v>
      </c>
    </row>
    <row r="32" spans="1:9">
      <c r="A32" s="93">
        <v>4200</v>
      </c>
      <c r="B32" s="96" t="s">
        <v>29</v>
      </c>
      <c r="C32" s="97">
        <v>7200</v>
      </c>
      <c r="D32" s="98">
        <f>1/C32</f>
        <v>1.3888888888888889E-4</v>
      </c>
      <c r="E32" s="99">
        <v>600</v>
      </c>
      <c r="F32" s="100">
        <v>3600</v>
      </c>
      <c r="G32" s="101">
        <v>0.196512413287419</v>
      </c>
      <c r="H32" s="101">
        <v>6.9675411856052697E-3</v>
      </c>
      <c r="I32" s="102">
        <v>6.7188723649244002</v>
      </c>
    </row>
    <row r="33" spans="1:9">
      <c r="A33" s="94">
        <v>4200</v>
      </c>
      <c r="B33" s="22" t="s">
        <v>27</v>
      </c>
      <c r="C33" s="55">
        <v>1200</v>
      </c>
      <c r="D33" s="58">
        <f>1/C33</f>
        <v>8.3333333333333339E-4</v>
      </c>
      <c r="E33" s="34">
        <v>120</v>
      </c>
      <c r="F33" s="38">
        <v>3000</v>
      </c>
      <c r="G33" s="103">
        <v>0.19736155840061501</v>
      </c>
      <c r="H33" s="103">
        <v>6.9599603497097901E-3</v>
      </c>
      <c r="I33" s="104">
        <v>9.3087043572800301</v>
      </c>
    </row>
    <row r="34" spans="1:9">
      <c r="A34" s="94">
        <v>4200</v>
      </c>
      <c r="B34" s="22" t="s">
        <v>30</v>
      </c>
      <c r="C34" s="45">
        <v>7200</v>
      </c>
      <c r="D34" s="58">
        <f>1/C34</f>
        <v>1.3888888888888889E-4</v>
      </c>
      <c r="E34" s="42">
        <v>1800</v>
      </c>
      <c r="F34" s="38">
        <v>1200</v>
      </c>
      <c r="G34" s="103">
        <v>0.20471130625207501</v>
      </c>
      <c r="H34" s="103">
        <v>6.8964434793644998E-3</v>
      </c>
      <c r="I34" s="104">
        <v>18.992827984714101</v>
      </c>
    </row>
    <row r="35" spans="1:9">
      <c r="A35" s="94">
        <v>4200</v>
      </c>
      <c r="B35" s="22" t="s">
        <v>32</v>
      </c>
      <c r="C35" s="91">
        <v>4800</v>
      </c>
      <c r="D35" s="58">
        <f>1/C35</f>
        <v>2.0833333333333335E-4</v>
      </c>
      <c r="E35" s="42">
        <v>1800</v>
      </c>
      <c r="F35" s="38">
        <v>800</v>
      </c>
      <c r="G35" s="103">
        <v>0.21061083894381999</v>
      </c>
      <c r="H35" s="103">
        <v>6.84528495783252E-3</v>
      </c>
      <c r="I35" s="104">
        <v>26.887286358173402</v>
      </c>
    </row>
    <row r="36" spans="1:9">
      <c r="A36" s="94">
        <v>4200</v>
      </c>
      <c r="B36" s="22">
        <v>62</v>
      </c>
      <c r="C36" s="55">
        <v>1200</v>
      </c>
      <c r="D36" s="58">
        <f>1/C36</f>
        <v>8.3333333333333339E-4</v>
      </c>
      <c r="E36" s="64">
        <v>600</v>
      </c>
      <c r="F36" s="44">
        <v>600</v>
      </c>
      <c r="G36" s="103">
        <v>0.21635425139108</v>
      </c>
      <c r="H36" s="103">
        <v>6.7954802521544696E-3</v>
      </c>
      <c r="I36" s="104">
        <v>36.161573260021299</v>
      </c>
    </row>
    <row r="37" spans="1:9">
      <c r="A37" s="94">
        <v>4200</v>
      </c>
      <c r="B37" s="28">
        <v>111</v>
      </c>
      <c r="C37" s="29">
        <v>7200</v>
      </c>
      <c r="D37" s="58">
        <f>1/C37</f>
        <v>1.3888888888888889E-4</v>
      </c>
      <c r="E37" s="30">
        <v>3600</v>
      </c>
      <c r="F37" s="32">
        <v>600</v>
      </c>
      <c r="G37" s="103">
        <v>0.216354251391083</v>
      </c>
      <c r="H37" s="103">
        <v>6.7954802521544401E-3</v>
      </c>
      <c r="I37" s="104">
        <v>36.357444508297903</v>
      </c>
    </row>
    <row r="38" spans="1:9">
      <c r="A38" s="94">
        <v>4200</v>
      </c>
      <c r="B38" s="22">
        <v>38</v>
      </c>
      <c r="C38" s="38">
        <v>240</v>
      </c>
      <c r="D38" s="58">
        <f>1/C38</f>
        <v>4.1666666666666666E-3</v>
      </c>
      <c r="E38" s="34">
        <v>120</v>
      </c>
      <c r="F38" s="44">
        <v>600</v>
      </c>
      <c r="G38" s="103">
        <v>0.216367410808155</v>
      </c>
      <c r="H38" s="103">
        <v>6.7950011964842101E-3</v>
      </c>
      <c r="I38" s="104">
        <v>44.057438539487102</v>
      </c>
    </row>
    <row r="39" spans="1:9">
      <c r="A39" s="94">
        <v>4200</v>
      </c>
      <c r="B39" s="22" t="s">
        <v>28</v>
      </c>
      <c r="C39" s="22">
        <v>800</v>
      </c>
      <c r="D39" s="58">
        <f>1/C39</f>
        <v>1.25E-3</v>
      </c>
      <c r="E39" s="64">
        <v>600</v>
      </c>
      <c r="F39" s="24">
        <v>400</v>
      </c>
      <c r="G39" s="103">
        <v>0.22745581803290699</v>
      </c>
      <c r="H39" s="103">
        <v>6.6992116550025696E-3</v>
      </c>
      <c r="I39" s="104">
        <v>53.321709708373398</v>
      </c>
    </row>
    <row r="40" spans="1:9">
      <c r="A40" s="94">
        <v>4200</v>
      </c>
      <c r="B40" s="22" t="s">
        <v>31</v>
      </c>
      <c r="C40" s="91">
        <v>4800</v>
      </c>
      <c r="D40" s="58">
        <f>1/C40</f>
        <v>2.0833333333333335E-4</v>
      </c>
      <c r="E40" s="40">
        <v>3600</v>
      </c>
      <c r="F40" s="24">
        <v>400</v>
      </c>
      <c r="G40" s="103">
        <v>0.227455818032924</v>
      </c>
      <c r="H40" s="103">
        <v>6.6992116550025601E-3</v>
      </c>
      <c r="I40" s="104">
        <v>51.210329787699898</v>
      </c>
    </row>
    <row r="41" spans="1:9">
      <c r="A41" s="95">
        <v>4200</v>
      </c>
      <c r="B41" s="19" t="s">
        <v>7</v>
      </c>
      <c r="C41" s="19">
        <v>60</v>
      </c>
      <c r="D41" s="67">
        <f>1/C41</f>
        <v>1.6666666666666666E-2</v>
      </c>
      <c r="E41" s="19">
        <v>5</v>
      </c>
      <c r="F41" s="25">
        <v>3600</v>
      </c>
      <c r="G41" s="105">
        <v>0.60134433573713797</v>
      </c>
      <c r="H41" s="105">
        <v>2.7149028685973498E-3</v>
      </c>
      <c r="I41" s="106">
        <v>21.2811093254757</v>
      </c>
    </row>
    <row r="42" spans="1:9">
      <c r="H42" s="50"/>
    </row>
    <row r="44" spans="1:9">
      <c r="A44" s="36" t="s">
        <v>3</v>
      </c>
      <c r="B44" s="36" t="s">
        <v>4</v>
      </c>
      <c r="C44" s="36" t="s">
        <v>0</v>
      </c>
      <c r="D44" s="57" t="s">
        <v>11</v>
      </c>
      <c r="E44" s="36" t="s">
        <v>1</v>
      </c>
      <c r="F44" s="36" t="s">
        <v>2</v>
      </c>
      <c r="G44" s="36" t="s">
        <v>42</v>
      </c>
      <c r="H44" s="36" t="s">
        <v>39</v>
      </c>
      <c r="I44" s="36" t="s">
        <v>37</v>
      </c>
    </row>
    <row r="45" spans="1:9">
      <c r="A45" s="61"/>
      <c r="B45" s="96" t="s">
        <v>10</v>
      </c>
      <c r="C45" s="110">
        <v>8400</v>
      </c>
      <c r="D45" s="98">
        <f>1/C45</f>
        <v>1.1904761904761905E-4</v>
      </c>
      <c r="E45" s="99">
        <v>120</v>
      </c>
      <c r="F45" s="96">
        <v>300</v>
      </c>
      <c r="G45" s="101">
        <v>0.23815749778051901</v>
      </c>
      <c r="H45" s="101">
        <v>6.6056563419222801E-3</v>
      </c>
      <c r="I45" s="115">
        <v>1.04908570955264</v>
      </c>
    </row>
    <row r="46" spans="1:9">
      <c r="A46" s="62"/>
      <c r="B46" s="22" t="s">
        <v>12</v>
      </c>
      <c r="C46" s="41">
        <v>25200</v>
      </c>
      <c r="D46" s="58">
        <f>1/C46</f>
        <v>3.9682539682539683E-5</v>
      </c>
      <c r="E46" s="42">
        <v>600</v>
      </c>
      <c r="F46" s="24">
        <v>180</v>
      </c>
      <c r="G46" s="103">
        <v>0.26478724936765302</v>
      </c>
      <c r="H46" s="103">
        <v>6.3754875681047603E-3</v>
      </c>
      <c r="I46" s="46">
        <v>0.536591190714514</v>
      </c>
    </row>
    <row r="47" spans="1:9">
      <c r="A47" s="62"/>
      <c r="B47" s="22">
        <v>78</v>
      </c>
      <c r="C47" s="37">
        <v>50400</v>
      </c>
      <c r="D47" s="58">
        <f>1/C47</f>
        <v>1.9841269841269841E-5</v>
      </c>
      <c r="E47" s="40">
        <v>1800</v>
      </c>
      <c r="F47" s="44">
        <v>120</v>
      </c>
      <c r="G47" s="103">
        <v>0.29513790662546002</v>
      </c>
      <c r="H47" s="103">
        <v>6.1122981200646999E-3</v>
      </c>
      <c r="I47" s="46">
        <v>0.139218227067087</v>
      </c>
    </row>
    <row r="48" spans="1:9">
      <c r="A48" s="62"/>
      <c r="B48" s="22" t="s">
        <v>9</v>
      </c>
      <c r="C48" s="22">
        <v>3360</v>
      </c>
      <c r="D48" s="58">
        <f>1/C48</f>
        <v>2.9761904761904765E-4</v>
      </c>
      <c r="E48" s="64">
        <v>120</v>
      </c>
      <c r="F48" s="44">
        <v>120</v>
      </c>
      <c r="G48" s="103">
        <v>0.29537426040638498</v>
      </c>
      <c r="H48" s="103">
        <v>6.1075936433203099E-3</v>
      </c>
      <c r="I48" s="46">
        <v>2.7955871376279702</v>
      </c>
    </row>
    <row r="49" spans="1:9">
      <c r="A49" s="62"/>
      <c r="B49" s="22">
        <v>71</v>
      </c>
      <c r="C49" s="41">
        <v>25200</v>
      </c>
      <c r="D49" s="58">
        <f>1/C49</f>
        <v>3.9682539682539683E-5</v>
      </c>
      <c r="E49" s="40">
        <v>1800</v>
      </c>
      <c r="F49" s="39">
        <v>60</v>
      </c>
      <c r="G49" s="103">
        <v>0.37141175693141698</v>
      </c>
      <c r="H49" s="103">
        <v>5.4508800693319299E-3</v>
      </c>
      <c r="I49" s="46">
        <v>1.39551150471935</v>
      </c>
    </row>
    <row r="50" spans="1:9">
      <c r="A50" s="62"/>
      <c r="B50" s="22">
        <v>96</v>
      </c>
      <c r="C50" s="37">
        <v>50400</v>
      </c>
      <c r="D50" s="58">
        <f>1/C50</f>
        <v>1.9841269841269841E-5</v>
      </c>
      <c r="E50" s="38">
        <v>3600</v>
      </c>
      <c r="F50" s="39">
        <v>60</v>
      </c>
      <c r="G50" s="103">
        <v>0.37141175693141798</v>
      </c>
      <c r="H50" s="103">
        <v>5.4508800693319299E-3</v>
      </c>
      <c r="I50" s="46">
        <v>0.26789774219485701</v>
      </c>
    </row>
    <row r="51" spans="1:9">
      <c r="A51" s="62"/>
      <c r="B51" s="22" t="s">
        <v>11</v>
      </c>
      <c r="C51" s="56">
        <v>8400</v>
      </c>
      <c r="D51" s="58">
        <f>1/C51</f>
        <v>1.1904761904761905E-4</v>
      </c>
      <c r="E51" s="42">
        <v>600</v>
      </c>
      <c r="F51" s="39">
        <v>60</v>
      </c>
      <c r="G51" s="103">
        <v>0.37141175693141998</v>
      </c>
      <c r="H51" s="103">
        <v>5.4508800693317504E-3</v>
      </c>
      <c r="I51" s="46">
        <v>3.5160086413954499</v>
      </c>
    </row>
    <row r="52" spans="1:9">
      <c r="A52" s="62"/>
      <c r="B52" s="22" t="s">
        <v>8</v>
      </c>
      <c r="C52" s="22">
        <v>1680</v>
      </c>
      <c r="D52" s="58">
        <f>1/C52</f>
        <v>5.9523809523809529E-4</v>
      </c>
      <c r="E52" s="64">
        <v>120</v>
      </c>
      <c r="F52" s="39">
        <v>60</v>
      </c>
      <c r="G52" s="103">
        <v>0.37249812485268102</v>
      </c>
      <c r="H52" s="103">
        <v>5.4337810582753797E-3</v>
      </c>
      <c r="I52" s="46">
        <v>4.9169180901284699</v>
      </c>
    </row>
    <row r="53" spans="1:9">
      <c r="A53" s="62"/>
      <c r="B53" s="22" t="s">
        <v>6</v>
      </c>
      <c r="C53" s="22">
        <v>210</v>
      </c>
      <c r="D53" s="58">
        <f>1/C53</f>
        <v>4.7619047619047623E-3</v>
      </c>
      <c r="E53" s="34">
        <v>5</v>
      </c>
      <c r="F53" s="24">
        <v>180</v>
      </c>
      <c r="G53" s="103">
        <v>0.76856928550871895</v>
      </c>
      <c r="H53" s="103">
        <v>1.47450226367336E-3</v>
      </c>
      <c r="I53" s="46">
        <v>5.0036386719447297</v>
      </c>
    </row>
    <row r="54" spans="1:9">
      <c r="A54" s="63">
        <v>60</v>
      </c>
      <c r="B54" s="19" t="s">
        <v>5</v>
      </c>
      <c r="C54" s="19">
        <v>70</v>
      </c>
      <c r="D54" s="67">
        <f>1/C54</f>
        <v>1.4285714285714285E-2</v>
      </c>
      <c r="E54" s="88">
        <v>5</v>
      </c>
      <c r="F54" s="69">
        <v>60</v>
      </c>
      <c r="G54" s="105">
        <v>0.81376132283389602</v>
      </c>
      <c r="H54" s="105">
        <v>1.2470095999636401E-3</v>
      </c>
      <c r="I54" s="48">
        <v>9.1787352499753894</v>
      </c>
    </row>
    <row r="55" spans="1:9">
      <c r="A55" s="61"/>
      <c r="B55" s="96" t="s">
        <v>15</v>
      </c>
      <c r="C55" s="108">
        <v>12600</v>
      </c>
      <c r="D55" s="98">
        <f>1/C55</f>
        <v>7.9365079365079365E-5</v>
      </c>
      <c r="E55" s="99">
        <v>120</v>
      </c>
      <c r="F55" s="96">
        <v>900</v>
      </c>
      <c r="G55" s="101">
        <v>0.208673083332272</v>
      </c>
      <c r="H55" s="101">
        <v>6.8617722940476304E-3</v>
      </c>
      <c r="I55" s="115">
        <v>0.59475013241422103</v>
      </c>
    </row>
    <row r="56" spans="1:9">
      <c r="A56" s="62"/>
      <c r="B56" s="22" t="s">
        <v>18</v>
      </c>
      <c r="C56" s="43">
        <v>42000</v>
      </c>
      <c r="D56" s="58">
        <f>1/C56</f>
        <v>2.380952380952381E-5</v>
      </c>
      <c r="E56" s="42">
        <v>600</v>
      </c>
      <c r="F56" s="44">
        <v>600</v>
      </c>
      <c r="G56" s="103">
        <v>0.21635425139108699</v>
      </c>
      <c r="H56" s="103">
        <v>6.7954802521544401E-3</v>
      </c>
      <c r="I56" s="46">
        <v>2.4261184820633801</v>
      </c>
    </row>
    <row r="57" spans="1:9">
      <c r="A57" s="62"/>
      <c r="B57" s="22" t="s">
        <v>16</v>
      </c>
      <c r="C57" s="56">
        <v>8400</v>
      </c>
      <c r="D57" s="58">
        <f>1/C57</f>
        <v>1.1904761904761905E-4</v>
      </c>
      <c r="E57" s="64">
        <v>120</v>
      </c>
      <c r="F57" s="44">
        <v>600</v>
      </c>
      <c r="G57" s="103">
        <v>0.21636878381373401</v>
      </c>
      <c r="H57" s="103">
        <v>6.7949513114125403E-3</v>
      </c>
      <c r="I57" s="46">
        <v>1.0865286993435801</v>
      </c>
    </row>
    <row r="58" spans="1:9">
      <c r="A58" s="62"/>
      <c r="B58" s="22" t="s">
        <v>17</v>
      </c>
      <c r="C58" s="56">
        <v>8400</v>
      </c>
      <c r="D58" s="58">
        <f>1/C58</f>
        <v>1.1904761904761905E-4</v>
      </c>
      <c r="E58" s="42">
        <v>600</v>
      </c>
      <c r="F58" s="24">
        <v>120</v>
      </c>
      <c r="G58" s="103">
        <v>0.29513790662545197</v>
      </c>
      <c r="H58" s="103">
        <v>6.1122981200646999E-3</v>
      </c>
      <c r="I58" s="46">
        <v>3.9661970224352898</v>
      </c>
    </row>
    <row r="59" spans="1:9">
      <c r="A59" s="62"/>
      <c r="B59" s="22">
        <v>77</v>
      </c>
      <c r="C59" s="37">
        <v>25200</v>
      </c>
      <c r="D59" s="58">
        <f>1/C59</f>
        <v>3.9682539682539683E-5</v>
      </c>
      <c r="E59" s="40">
        <v>1800</v>
      </c>
      <c r="F59" s="24">
        <v>120</v>
      </c>
      <c r="G59" s="103">
        <v>0.29513790662545902</v>
      </c>
      <c r="H59" s="103">
        <v>6.1122981200646999E-3</v>
      </c>
      <c r="I59" s="46">
        <v>1.5678838034554099</v>
      </c>
    </row>
    <row r="60" spans="1:9">
      <c r="A60" s="62"/>
      <c r="B60" s="22" t="s">
        <v>20</v>
      </c>
      <c r="C60" s="43">
        <v>42000</v>
      </c>
      <c r="D60" s="58">
        <f>1/C60</f>
        <v>2.380952380952381E-5</v>
      </c>
      <c r="E60" s="23">
        <v>3600</v>
      </c>
      <c r="F60" s="22">
        <v>100</v>
      </c>
      <c r="G60" s="103">
        <v>0.31200817190532598</v>
      </c>
      <c r="H60" s="103">
        <v>5.9660055449292501E-3</v>
      </c>
      <c r="I60" s="46">
        <v>13.2623978399425</v>
      </c>
    </row>
    <row r="61" spans="1:9">
      <c r="A61" s="62"/>
      <c r="B61" s="22" t="s">
        <v>19</v>
      </c>
      <c r="C61" s="41">
        <v>12600</v>
      </c>
      <c r="D61" s="58">
        <f>1/C61</f>
        <v>7.9365079365079365E-5</v>
      </c>
      <c r="E61" s="40">
        <v>1800</v>
      </c>
      <c r="F61" s="39">
        <v>60</v>
      </c>
      <c r="G61" s="103">
        <v>0.37141175693141398</v>
      </c>
      <c r="H61" s="103">
        <v>5.4508800693319299E-3</v>
      </c>
      <c r="I61" s="46">
        <v>5.83408048121973</v>
      </c>
    </row>
    <row r="62" spans="1:9">
      <c r="A62" s="62"/>
      <c r="B62" s="22">
        <v>95</v>
      </c>
      <c r="C62" s="37">
        <v>25200</v>
      </c>
      <c r="D62" s="58">
        <f>1/C62</f>
        <v>3.9682539682539683E-5</v>
      </c>
      <c r="E62" s="23">
        <v>3600</v>
      </c>
      <c r="F62" s="39">
        <v>60</v>
      </c>
      <c r="G62" s="103">
        <v>0.37141175693141698</v>
      </c>
      <c r="H62" s="103">
        <v>5.4508800693319299E-3</v>
      </c>
      <c r="I62" s="46">
        <v>3.0170301942612898</v>
      </c>
    </row>
    <row r="63" spans="1:9">
      <c r="A63" s="62">
        <v>120</v>
      </c>
      <c r="B63" s="22" t="s">
        <v>13</v>
      </c>
      <c r="C63" s="22">
        <v>35</v>
      </c>
      <c r="D63" s="58">
        <f>1/C63</f>
        <v>2.8571428571428571E-2</v>
      </c>
      <c r="E63" s="34">
        <v>5</v>
      </c>
      <c r="F63" s="39">
        <v>60</v>
      </c>
      <c r="G63" s="103">
        <v>0.74533680139466296</v>
      </c>
      <c r="H63" s="103">
        <v>1.85096835633392E-3</v>
      </c>
      <c r="I63" s="46">
        <v>16.718870083156201</v>
      </c>
    </row>
    <row r="64" spans="1:9">
      <c r="A64" s="63"/>
      <c r="B64" s="19" t="s">
        <v>14</v>
      </c>
      <c r="C64" s="19">
        <v>70</v>
      </c>
      <c r="D64" s="67">
        <f>1/C64</f>
        <v>1.4285714285714285E-2</v>
      </c>
      <c r="E64" s="88">
        <v>5</v>
      </c>
      <c r="F64" s="73">
        <v>120</v>
      </c>
      <c r="G64" s="105">
        <v>0.75010521033705502</v>
      </c>
      <c r="H64" s="105">
        <v>1.67390782626316E-3</v>
      </c>
      <c r="I64" s="48">
        <v>12.322414186587</v>
      </c>
    </row>
    <row r="65" spans="1:9">
      <c r="A65" s="61"/>
      <c r="B65" s="96" t="s">
        <v>23</v>
      </c>
      <c r="C65" s="107">
        <v>1200</v>
      </c>
      <c r="D65" s="98">
        <f>1/C65</f>
        <v>8.3333333333333339E-4</v>
      </c>
      <c r="E65" s="99">
        <v>120</v>
      </c>
      <c r="F65" s="100">
        <v>300</v>
      </c>
      <c r="G65" s="101">
        <v>0.23815749782231199</v>
      </c>
      <c r="H65" s="101">
        <v>6.6056563419758501E-3</v>
      </c>
      <c r="I65" s="115">
        <v>8.7186487839819495</v>
      </c>
    </row>
    <row r="66" spans="1:9">
      <c r="A66" s="62"/>
      <c r="B66" s="22" t="s">
        <v>25</v>
      </c>
      <c r="C66" s="45">
        <v>3600</v>
      </c>
      <c r="D66" s="58">
        <f>1/C66</f>
        <v>2.7777777777777778E-4</v>
      </c>
      <c r="E66" s="42">
        <v>600</v>
      </c>
      <c r="F66" s="44">
        <v>180</v>
      </c>
      <c r="G66" s="103">
        <v>0.26478724936763898</v>
      </c>
      <c r="H66" s="103">
        <v>6.3754875681047603E-3</v>
      </c>
      <c r="I66" s="46">
        <v>11.1979476116448</v>
      </c>
    </row>
    <row r="67" spans="1:9">
      <c r="A67" s="62"/>
      <c r="B67" s="22">
        <v>93</v>
      </c>
      <c r="C67" s="91">
        <v>7200</v>
      </c>
      <c r="D67" s="58">
        <f>1/C67</f>
        <v>1.3888888888888889E-4</v>
      </c>
      <c r="E67" s="23">
        <v>3600</v>
      </c>
      <c r="F67" s="39">
        <v>60</v>
      </c>
      <c r="G67" s="103">
        <v>0.29513790662544898</v>
      </c>
      <c r="H67" s="103">
        <v>6.1122981200646999E-3</v>
      </c>
      <c r="I67" s="46">
        <v>27.337563563372999</v>
      </c>
    </row>
    <row r="68" spans="1:9">
      <c r="A68" s="62"/>
      <c r="B68" s="22" t="s">
        <v>26</v>
      </c>
      <c r="C68" s="22">
        <v>14400</v>
      </c>
      <c r="D68" s="58">
        <f>1/C68</f>
        <v>6.9444444444444444E-5</v>
      </c>
      <c r="E68" s="23">
        <v>3600</v>
      </c>
      <c r="F68" s="24">
        <v>120</v>
      </c>
      <c r="G68" s="103">
        <v>0.29513790662545297</v>
      </c>
      <c r="H68" s="103">
        <v>6.1122981200646999E-3</v>
      </c>
      <c r="I68" s="46">
        <v>19.565291086498998</v>
      </c>
    </row>
    <row r="69" spans="1:9">
      <c r="A69" s="62"/>
      <c r="B69" s="22" t="s">
        <v>24</v>
      </c>
      <c r="C69" s="22">
        <v>480</v>
      </c>
      <c r="D69" s="58">
        <f>1/C69</f>
        <v>2.0833333333333333E-3</v>
      </c>
      <c r="E69" s="64">
        <v>120</v>
      </c>
      <c r="F69" s="24">
        <v>120</v>
      </c>
      <c r="G69" s="103">
        <v>0.29537406341885097</v>
      </c>
      <c r="H69" s="103">
        <v>6.1075975600003796E-3</v>
      </c>
      <c r="I69" s="46">
        <v>19.779651113424599</v>
      </c>
    </row>
    <row r="70" spans="1:9">
      <c r="A70" s="62"/>
      <c r="B70" s="22">
        <v>68</v>
      </c>
      <c r="C70" s="45">
        <v>3600</v>
      </c>
      <c r="D70" s="58">
        <f>1/C70</f>
        <v>2.7777777777777778E-4</v>
      </c>
      <c r="E70" s="40">
        <v>1800</v>
      </c>
      <c r="F70" s="39">
        <v>60</v>
      </c>
      <c r="G70" s="103">
        <v>0.371411756931391</v>
      </c>
      <c r="H70" s="103">
        <v>5.4508800693319299E-3</v>
      </c>
      <c r="I70" s="46">
        <v>27.892358709561002</v>
      </c>
    </row>
    <row r="71" spans="1:9">
      <c r="A71" s="62"/>
      <c r="B71" s="22">
        <v>75</v>
      </c>
      <c r="C71" s="91">
        <v>7200</v>
      </c>
      <c r="D71" s="58">
        <f>1/C71</f>
        <v>1.3888888888888889E-4</v>
      </c>
      <c r="E71" s="40">
        <v>1800</v>
      </c>
      <c r="F71" s="24">
        <v>120</v>
      </c>
      <c r="G71" s="103">
        <v>0.37141175693141099</v>
      </c>
      <c r="H71" s="103">
        <v>5.4508800693319299E-3</v>
      </c>
      <c r="I71" s="46">
        <v>14.675185956335699</v>
      </c>
    </row>
    <row r="72" spans="1:9">
      <c r="A72" s="62">
        <v>420</v>
      </c>
      <c r="B72" s="22">
        <v>44</v>
      </c>
      <c r="C72" s="55">
        <v>1200</v>
      </c>
      <c r="D72" s="58">
        <f>1/C72</f>
        <v>8.3333333333333339E-4</v>
      </c>
      <c r="E72" s="42">
        <v>600</v>
      </c>
      <c r="F72" s="39">
        <v>60</v>
      </c>
      <c r="G72" s="103">
        <v>0.37141175693141898</v>
      </c>
      <c r="H72" s="103">
        <v>5.4508800693318597E-3</v>
      </c>
      <c r="I72" s="46">
        <v>28.649741286689299</v>
      </c>
    </row>
    <row r="73" spans="1:9">
      <c r="A73" s="62"/>
      <c r="B73" s="22" t="s">
        <v>22</v>
      </c>
      <c r="C73" s="22">
        <v>30</v>
      </c>
      <c r="D73" s="58">
        <f>1/C73</f>
        <v>3.3333333333333333E-2</v>
      </c>
      <c r="E73" s="34">
        <v>5</v>
      </c>
      <c r="F73" s="44">
        <v>180</v>
      </c>
      <c r="G73" s="103">
        <v>0.60524180975976705</v>
      </c>
      <c r="H73" s="103">
        <v>2.9174635839957202E-3</v>
      </c>
      <c r="I73" s="46">
        <v>27.1037513312742</v>
      </c>
    </row>
    <row r="74" spans="1:9">
      <c r="A74" s="63"/>
      <c r="B74" s="19" t="s">
        <v>21</v>
      </c>
      <c r="C74" s="19">
        <v>50</v>
      </c>
      <c r="D74" s="67">
        <f>1/C74</f>
        <v>0.02</v>
      </c>
      <c r="E74" s="88">
        <v>5</v>
      </c>
      <c r="F74" s="25">
        <v>300</v>
      </c>
      <c r="G74" s="105">
        <v>0.64503938606055</v>
      </c>
      <c r="H74" s="105">
        <v>2.47373916046715E-3</v>
      </c>
      <c r="I74" s="48">
        <v>20.5362038554882</v>
      </c>
    </row>
    <row r="75" spans="1:9">
      <c r="A75" s="61"/>
      <c r="B75" s="96" t="s">
        <v>29</v>
      </c>
      <c r="C75" s="97">
        <v>7200</v>
      </c>
      <c r="D75" s="98">
        <f>1/C75</f>
        <v>1.3888888888888889E-4</v>
      </c>
      <c r="E75" s="99">
        <v>600</v>
      </c>
      <c r="F75" s="100">
        <v>3600</v>
      </c>
      <c r="G75" s="101">
        <v>0.196512413287419</v>
      </c>
      <c r="H75" s="101">
        <v>6.9675411856052697E-3</v>
      </c>
      <c r="I75" s="115">
        <v>5.5864120308682299</v>
      </c>
    </row>
    <row r="76" spans="1:9">
      <c r="A76" s="62"/>
      <c r="B76" s="22" t="s">
        <v>27</v>
      </c>
      <c r="C76" s="55">
        <v>1200</v>
      </c>
      <c r="D76" s="58">
        <f>1/C76</f>
        <v>8.3333333333333339E-4</v>
      </c>
      <c r="E76" s="34">
        <v>120</v>
      </c>
      <c r="F76" s="38">
        <v>3000</v>
      </c>
      <c r="G76" s="103">
        <v>0.19736155840061501</v>
      </c>
      <c r="H76" s="103">
        <v>6.9599603497097901E-3</v>
      </c>
      <c r="I76" s="46">
        <v>9.3049427180640105</v>
      </c>
    </row>
    <row r="77" spans="1:9">
      <c r="A77" s="62"/>
      <c r="B77" s="22" t="s">
        <v>30</v>
      </c>
      <c r="C77" s="45">
        <v>7200</v>
      </c>
      <c r="D77" s="58">
        <f>1/C77</f>
        <v>1.3888888888888889E-4</v>
      </c>
      <c r="E77" s="42">
        <v>1800</v>
      </c>
      <c r="F77" s="38">
        <v>1200</v>
      </c>
      <c r="G77" s="103">
        <v>0.20471130625207501</v>
      </c>
      <c r="H77" s="103">
        <v>6.8964434793644998E-3</v>
      </c>
      <c r="I77" s="46">
        <v>16.596528159860402</v>
      </c>
    </row>
    <row r="78" spans="1:9">
      <c r="A78" s="62"/>
      <c r="B78" s="22" t="s">
        <v>32</v>
      </c>
      <c r="C78" s="91">
        <v>4800</v>
      </c>
      <c r="D78" s="58">
        <f>1/C78</f>
        <v>2.0833333333333335E-4</v>
      </c>
      <c r="E78" s="42">
        <v>1800</v>
      </c>
      <c r="F78" s="38">
        <v>800</v>
      </c>
      <c r="G78" s="103">
        <v>0.21061083894381999</v>
      </c>
      <c r="H78" s="103">
        <v>6.84528495783252E-3</v>
      </c>
      <c r="I78" s="46">
        <v>26.345839999245499</v>
      </c>
    </row>
    <row r="79" spans="1:9">
      <c r="A79" s="62"/>
      <c r="B79" s="22">
        <v>62</v>
      </c>
      <c r="C79" s="55">
        <v>1200</v>
      </c>
      <c r="D79" s="58">
        <f>1/C79</f>
        <v>8.3333333333333339E-4</v>
      </c>
      <c r="E79" s="64">
        <v>600</v>
      </c>
      <c r="F79" s="44">
        <v>600</v>
      </c>
      <c r="G79" s="103">
        <v>0.21635425139108</v>
      </c>
      <c r="H79" s="103">
        <v>6.7954802521544696E-3</v>
      </c>
      <c r="I79" s="46">
        <v>36.161573260021299</v>
      </c>
    </row>
    <row r="80" spans="1:9">
      <c r="A80" s="62"/>
      <c r="B80" s="28">
        <v>111</v>
      </c>
      <c r="C80" s="29">
        <v>7200</v>
      </c>
      <c r="D80" s="58">
        <f>1/C80</f>
        <v>1.3888888888888889E-4</v>
      </c>
      <c r="E80" s="30">
        <v>3600</v>
      </c>
      <c r="F80" s="32">
        <v>600</v>
      </c>
      <c r="G80" s="103">
        <v>0.216354251391083</v>
      </c>
      <c r="H80" s="103">
        <v>6.7954802521544401E-3</v>
      </c>
      <c r="I80" s="46">
        <v>34.1464328876298</v>
      </c>
    </row>
    <row r="81" spans="1:9">
      <c r="A81" s="62"/>
      <c r="B81" s="22">
        <v>38</v>
      </c>
      <c r="C81" s="38">
        <v>240</v>
      </c>
      <c r="D81" s="58">
        <f>1/C81</f>
        <v>4.1666666666666666E-3</v>
      </c>
      <c r="E81" s="34">
        <v>120</v>
      </c>
      <c r="F81" s="44">
        <v>600</v>
      </c>
      <c r="G81" s="103">
        <v>0.216367410808155</v>
      </c>
      <c r="H81" s="103">
        <v>6.7950011964842101E-3</v>
      </c>
      <c r="I81" s="46">
        <v>44.057438539487102</v>
      </c>
    </row>
    <row r="82" spans="1:9">
      <c r="A82" s="62">
        <v>4200</v>
      </c>
      <c r="B82" s="22" t="s">
        <v>28</v>
      </c>
      <c r="C82" s="22">
        <v>800</v>
      </c>
      <c r="D82" s="58">
        <f>1/C82</f>
        <v>1.25E-3</v>
      </c>
      <c r="E82" s="64">
        <v>600</v>
      </c>
      <c r="F82" s="24">
        <v>400</v>
      </c>
      <c r="G82" s="103">
        <v>0.22745581803290699</v>
      </c>
      <c r="H82" s="103">
        <v>6.6992116550025696E-3</v>
      </c>
      <c r="I82" s="46">
        <v>53.321709708373398</v>
      </c>
    </row>
    <row r="83" spans="1:9">
      <c r="A83" s="62"/>
      <c r="B83" s="22" t="s">
        <v>31</v>
      </c>
      <c r="C83" s="91">
        <v>4800</v>
      </c>
      <c r="D83" s="58">
        <f>1/C83</f>
        <v>2.0833333333333335E-4</v>
      </c>
      <c r="E83" s="40">
        <v>3600</v>
      </c>
      <c r="F83" s="24">
        <v>400</v>
      </c>
      <c r="G83" s="103">
        <v>0.227455818032924</v>
      </c>
      <c r="H83" s="103">
        <v>6.6992116550025601E-3</v>
      </c>
      <c r="I83" s="46">
        <v>50.201487473858997</v>
      </c>
    </row>
    <row r="84" spans="1:9">
      <c r="A84" s="63"/>
      <c r="B84" s="19" t="s">
        <v>7</v>
      </c>
      <c r="C84" s="19">
        <v>60</v>
      </c>
      <c r="D84" s="67">
        <f>1/C84</f>
        <v>1.6666666666666666E-2</v>
      </c>
      <c r="E84" s="19">
        <v>5</v>
      </c>
      <c r="F84" s="25">
        <v>3600</v>
      </c>
      <c r="G84" s="105">
        <v>0.60134433573713797</v>
      </c>
      <c r="H84" s="105">
        <v>2.7149028685973498E-3</v>
      </c>
      <c r="I84" s="48">
        <v>21.2811093254757</v>
      </c>
    </row>
    <row r="88" spans="1:9">
      <c r="A88" s="36" t="s">
        <v>3</v>
      </c>
      <c r="B88" s="36" t="s">
        <v>4</v>
      </c>
      <c r="C88" s="36" t="s">
        <v>0</v>
      </c>
      <c r="D88" s="57" t="s">
        <v>11</v>
      </c>
      <c r="E88" s="36" t="s">
        <v>1</v>
      </c>
      <c r="F88" s="36" t="s">
        <v>2</v>
      </c>
      <c r="G88" s="36" t="s">
        <v>42</v>
      </c>
      <c r="H88" s="36" t="s">
        <v>39</v>
      </c>
      <c r="I88" s="36" t="s">
        <v>36</v>
      </c>
    </row>
    <row r="89" spans="1:9">
      <c r="A89" s="61"/>
      <c r="B89" s="22" t="s">
        <v>10</v>
      </c>
      <c r="C89" s="56">
        <v>8400</v>
      </c>
      <c r="D89" s="58">
        <f>1/C89</f>
        <v>1.1904761904761905E-4</v>
      </c>
      <c r="E89" s="64">
        <v>120</v>
      </c>
      <c r="F89" s="22">
        <v>300</v>
      </c>
      <c r="G89" s="87">
        <v>0.23815749778051901</v>
      </c>
      <c r="H89" s="87">
        <v>6.6056563419222801E-3</v>
      </c>
      <c r="I89" s="27">
        <v>51957.599999999999</v>
      </c>
    </row>
    <row r="90" spans="1:9">
      <c r="A90" s="62"/>
      <c r="B90" s="22" t="s">
        <v>12</v>
      </c>
      <c r="C90" s="41">
        <v>25200</v>
      </c>
      <c r="D90" s="58">
        <f>1/C90</f>
        <v>3.9682539682539683E-5</v>
      </c>
      <c r="E90" s="42">
        <v>600</v>
      </c>
      <c r="F90" s="24">
        <v>180</v>
      </c>
      <c r="G90" s="87">
        <v>0.26478724936765302</v>
      </c>
      <c r="H90" s="87">
        <v>6.3754875681047603E-3</v>
      </c>
      <c r="I90" s="27">
        <v>76229</v>
      </c>
    </row>
    <row r="91" spans="1:9">
      <c r="A91" s="62"/>
      <c r="B91" s="22">
        <v>78</v>
      </c>
      <c r="C91" s="37">
        <v>50400</v>
      </c>
      <c r="D91" s="58">
        <f>1/C91</f>
        <v>1.9841269841269841E-5</v>
      </c>
      <c r="E91" s="40">
        <v>1800</v>
      </c>
      <c r="F91" s="44">
        <v>120</v>
      </c>
      <c r="G91" s="87">
        <v>0.29513790662546002</v>
      </c>
      <c r="H91" s="87">
        <v>6.1122981200646999E-3</v>
      </c>
      <c r="I91" s="27">
        <v>111769</v>
      </c>
    </row>
    <row r="92" spans="1:9">
      <c r="A92" s="62"/>
      <c r="B92" s="1" t="s">
        <v>9</v>
      </c>
      <c r="C92" s="1">
        <v>3360</v>
      </c>
      <c r="D92" s="58">
        <f>1/C92</f>
        <v>2.9761904761904765E-4</v>
      </c>
      <c r="E92" s="7">
        <v>120</v>
      </c>
      <c r="F92" s="8">
        <v>120</v>
      </c>
      <c r="G92" s="87">
        <v>0.29537426040638498</v>
      </c>
      <c r="H92" s="87">
        <v>6.1075936433203099E-3</v>
      </c>
      <c r="I92" s="5">
        <v>110910</v>
      </c>
    </row>
    <row r="93" spans="1:9">
      <c r="A93" s="62"/>
      <c r="B93" s="1">
        <v>71</v>
      </c>
      <c r="C93" s="11">
        <v>25200</v>
      </c>
      <c r="D93" s="58">
        <f>1/C93</f>
        <v>3.9682539682539683E-5</v>
      </c>
      <c r="E93" s="12">
        <v>1800</v>
      </c>
      <c r="F93" s="3">
        <v>60</v>
      </c>
      <c r="G93" s="87">
        <v>0.37141175693141698</v>
      </c>
      <c r="H93" s="87">
        <v>5.4508800693319299E-3</v>
      </c>
      <c r="I93" s="27">
        <v>186506</v>
      </c>
    </row>
    <row r="94" spans="1:9">
      <c r="A94" s="62"/>
      <c r="B94" s="22">
        <v>96</v>
      </c>
      <c r="C94" s="37">
        <v>50400</v>
      </c>
      <c r="D94" s="58">
        <f>1/C94</f>
        <v>1.9841269841269841E-5</v>
      </c>
      <c r="E94" s="38">
        <v>3600</v>
      </c>
      <c r="F94" s="39">
        <v>60</v>
      </c>
      <c r="G94" s="87">
        <v>0.37141175693141798</v>
      </c>
      <c r="H94" s="87">
        <v>5.4508800693319299E-3</v>
      </c>
      <c r="I94" s="27">
        <v>196955</v>
      </c>
    </row>
    <row r="95" spans="1:9">
      <c r="A95" s="62"/>
      <c r="B95" s="22" t="s">
        <v>11</v>
      </c>
      <c r="C95" s="56">
        <v>8400</v>
      </c>
      <c r="D95" s="58">
        <f>1/C95</f>
        <v>1.1904761904761905E-4</v>
      </c>
      <c r="E95" s="42">
        <v>600</v>
      </c>
      <c r="F95" s="39">
        <v>60</v>
      </c>
      <c r="G95" s="87">
        <v>0.37141175693141998</v>
      </c>
      <c r="H95" s="87">
        <v>5.4508800693317504E-3</v>
      </c>
      <c r="I95" s="27">
        <v>169893</v>
      </c>
    </row>
    <row r="96" spans="1:9">
      <c r="A96" s="62"/>
      <c r="B96" s="1" t="s">
        <v>8</v>
      </c>
      <c r="C96" s="1">
        <v>1680</v>
      </c>
      <c r="D96" s="58">
        <f>1/C96</f>
        <v>5.9523809523809529E-4</v>
      </c>
      <c r="E96" s="7">
        <v>120</v>
      </c>
      <c r="F96" s="3">
        <v>60</v>
      </c>
      <c r="G96" s="87">
        <v>0.37249812485268102</v>
      </c>
      <c r="H96" s="87">
        <v>5.4337810582753797E-3</v>
      </c>
      <c r="I96" s="5">
        <v>188675</v>
      </c>
    </row>
    <row r="97" spans="1:9">
      <c r="A97" s="62"/>
      <c r="B97" s="22" t="s">
        <v>6</v>
      </c>
      <c r="C97" s="22">
        <v>210</v>
      </c>
      <c r="D97" s="58">
        <f>1/C97</f>
        <v>4.7619047619047623E-3</v>
      </c>
      <c r="E97" s="34">
        <v>5</v>
      </c>
      <c r="F97" s="24">
        <v>180</v>
      </c>
      <c r="G97" s="87">
        <v>0.76856928550871895</v>
      </c>
      <c r="H97" s="87">
        <v>1.47450226367336E-3</v>
      </c>
      <c r="I97" s="27">
        <v>188709</v>
      </c>
    </row>
    <row r="98" spans="1:9">
      <c r="A98" s="62">
        <v>60</v>
      </c>
      <c r="B98" s="22" t="s">
        <v>5</v>
      </c>
      <c r="C98" s="22">
        <v>70</v>
      </c>
      <c r="D98" s="58">
        <f>1/C98</f>
        <v>1.4285714285714285E-2</v>
      </c>
      <c r="E98" s="34">
        <v>5</v>
      </c>
      <c r="F98" s="39">
        <v>60</v>
      </c>
      <c r="G98" s="87">
        <v>0.81376132283389602</v>
      </c>
      <c r="H98" s="87">
        <v>1.2470095999636401E-3</v>
      </c>
      <c r="I98" s="27">
        <v>345589</v>
      </c>
    </row>
    <row r="99" spans="1:9">
      <c r="A99" s="61"/>
      <c r="B99" s="96" t="s">
        <v>15</v>
      </c>
      <c r="C99" s="108">
        <v>12600</v>
      </c>
      <c r="D99" s="98">
        <f>1/C99</f>
        <v>7.9365079365079365E-5</v>
      </c>
      <c r="E99" s="99">
        <v>120</v>
      </c>
      <c r="F99" s="96">
        <v>900</v>
      </c>
      <c r="G99" s="101">
        <v>0.208673083332272</v>
      </c>
      <c r="H99" s="101">
        <v>6.8617722940476304E-3</v>
      </c>
      <c r="I99" s="121">
        <v>37924</v>
      </c>
    </row>
    <row r="100" spans="1:9">
      <c r="A100" s="62"/>
      <c r="B100" s="22" t="s">
        <v>18</v>
      </c>
      <c r="C100" s="43">
        <v>42000</v>
      </c>
      <c r="D100" s="58">
        <f>1/C100</f>
        <v>2.380952380952381E-5</v>
      </c>
      <c r="E100" s="42">
        <v>600</v>
      </c>
      <c r="F100" s="44">
        <v>600</v>
      </c>
      <c r="G100" s="103">
        <v>0.21635425139108699</v>
      </c>
      <c r="H100" s="103">
        <v>6.7954802521544401E-3</v>
      </c>
      <c r="I100" s="27">
        <v>60666</v>
      </c>
    </row>
    <row r="101" spans="1:9">
      <c r="A101" s="62"/>
      <c r="B101" s="22" t="s">
        <v>16</v>
      </c>
      <c r="C101" s="56">
        <v>8400</v>
      </c>
      <c r="D101" s="58">
        <f>1/C101</f>
        <v>1.1904761904761905E-4</v>
      </c>
      <c r="E101" s="64">
        <v>120</v>
      </c>
      <c r="F101" s="44">
        <v>600</v>
      </c>
      <c r="G101" s="103">
        <v>0.21636878381373401</v>
      </c>
      <c r="H101" s="103">
        <v>6.7949513114125403E-3</v>
      </c>
      <c r="I101" s="27">
        <v>53814.9</v>
      </c>
    </row>
    <row r="102" spans="1:9">
      <c r="A102" s="62"/>
      <c r="B102" s="22" t="s">
        <v>17</v>
      </c>
      <c r="C102" s="56">
        <v>8400</v>
      </c>
      <c r="D102" s="58">
        <f>1/C102</f>
        <v>1.1904761904761905E-4</v>
      </c>
      <c r="E102" s="42">
        <v>600</v>
      </c>
      <c r="F102" s="24">
        <v>120</v>
      </c>
      <c r="G102" s="103">
        <v>0.29513790662545197</v>
      </c>
      <c r="H102" s="103">
        <v>6.1122981200646999E-3</v>
      </c>
      <c r="I102" s="27">
        <v>191683</v>
      </c>
    </row>
    <row r="103" spans="1:9">
      <c r="A103" s="62"/>
      <c r="B103" s="22">
        <v>77</v>
      </c>
      <c r="C103" s="37">
        <v>25200</v>
      </c>
      <c r="D103" s="58">
        <f>1/C103</f>
        <v>3.9682539682539683E-5</v>
      </c>
      <c r="E103" s="40">
        <v>1800</v>
      </c>
      <c r="F103" s="24">
        <v>120</v>
      </c>
      <c r="G103" s="103">
        <v>0.29513790662545902</v>
      </c>
      <c r="H103" s="103">
        <v>6.1122981200646999E-3</v>
      </c>
      <c r="I103" s="27">
        <v>209582</v>
      </c>
    </row>
    <row r="104" spans="1:9">
      <c r="A104" s="62"/>
      <c r="B104" s="22" t="s">
        <v>20</v>
      </c>
      <c r="C104" s="43">
        <v>42000</v>
      </c>
      <c r="D104" s="58">
        <f>1/C104</f>
        <v>2.380952380952381E-5</v>
      </c>
      <c r="E104" s="23">
        <v>3600</v>
      </c>
      <c r="F104" s="22">
        <v>100</v>
      </c>
      <c r="G104" s="103">
        <v>0.31200817190532598</v>
      </c>
      <c r="H104" s="103">
        <v>5.9660055449292501E-3</v>
      </c>
      <c r="I104" s="27">
        <v>283075</v>
      </c>
    </row>
    <row r="105" spans="1:9">
      <c r="A105" s="62"/>
      <c r="B105" s="22" t="s">
        <v>19</v>
      </c>
      <c r="C105" s="41">
        <v>12600</v>
      </c>
      <c r="D105" s="58">
        <f>1/C105</f>
        <v>7.9365079365079365E-5</v>
      </c>
      <c r="E105" s="40">
        <v>1800</v>
      </c>
      <c r="F105" s="39">
        <v>60</v>
      </c>
      <c r="G105" s="103">
        <v>0.37141175693141398</v>
      </c>
      <c r="H105" s="103">
        <v>5.4508800693319299E-3</v>
      </c>
      <c r="I105" s="27">
        <v>339792</v>
      </c>
    </row>
    <row r="106" spans="1:9">
      <c r="A106" s="62"/>
      <c r="B106" s="22">
        <v>95</v>
      </c>
      <c r="C106" s="37">
        <v>25200</v>
      </c>
      <c r="D106" s="58">
        <f>1/C106</f>
        <v>3.9682539682539683E-5</v>
      </c>
      <c r="E106" s="23">
        <v>3600</v>
      </c>
      <c r="F106" s="39">
        <v>60</v>
      </c>
      <c r="G106" s="103">
        <v>0.37141175693141698</v>
      </c>
      <c r="H106" s="103">
        <v>5.4508800693319299E-3</v>
      </c>
      <c r="I106" s="27">
        <v>367056</v>
      </c>
    </row>
    <row r="107" spans="1:9">
      <c r="A107" s="62">
        <v>120</v>
      </c>
      <c r="B107" s="22" t="s">
        <v>13</v>
      </c>
      <c r="C107" s="22">
        <v>35</v>
      </c>
      <c r="D107" s="58">
        <f>1/C107</f>
        <v>2.8571428571428571E-2</v>
      </c>
      <c r="E107" s="34">
        <v>5</v>
      </c>
      <c r="F107" s="39">
        <v>60</v>
      </c>
      <c r="G107" s="103">
        <v>0.74533680139466296</v>
      </c>
      <c r="H107" s="103">
        <v>1.85096835633392E-3</v>
      </c>
      <c r="I107" s="27">
        <v>629281</v>
      </c>
    </row>
    <row r="108" spans="1:9">
      <c r="A108" s="63"/>
      <c r="B108" s="19" t="s">
        <v>14</v>
      </c>
      <c r="C108" s="19">
        <v>70</v>
      </c>
      <c r="D108" s="67">
        <f>1/C108</f>
        <v>1.4285714285714285E-2</v>
      </c>
      <c r="E108" s="88">
        <v>5</v>
      </c>
      <c r="F108" s="73">
        <v>120</v>
      </c>
      <c r="G108" s="105">
        <v>0.75010521033705502</v>
      </c>
      <c r="H108" s="105">
        <v>1.67390782626316E-3</v>
      </c>
      <c r="I108" s="21">
        <v>463971</v>
      </c>
    </row>
    <row r="109" spans="1:9">
      <c r="A109" s="61"/>
      <c r="B109" s="96" t="s">
        <v>23</v>
      </c>
      <c r="C109" s="107">
        <v>1200</v>
      </c>
      <c r="D109" s="98">
        <f>1/C109</f>
        <v>8.3333333333333339E-4</v>
      </c>
      <c r="E109" s="99">
        <v>120</v>
      </c>
      <c r="F109" s="100">
        <v>300</v>
      </c>
      <c r="G109" s="101">
        <v>0.23815749782231199</v>
      </c>
      <c r="H109" s="101">
        <v>6.6056563419758501E-3</v>
      </c>
      <c r="I109" s="121">
        <v>332463</v>
      </c>
    </row>
    <row r="110" spans="1:9">
      <c r="A110" s="62"/>
      <c r="B110" s="22" t="s">
        <v>25</v>
      </c>
      <c r="C110" s="45">
        <v>3600</v>
      </c>
      <c r="D110" s="58">
        <f>1/C110</f>
        <v>2.7777777777777778E-4</v>
      </c>
      <c r="E110" s="42">
        <v>600</v>
      </c>
      <c r="F110" s="44">
        <v>180</v>
      </c>
      <c r="G110" s="103">
        <v>0.26478724936763898</v>
      </c>
      <c r="H110" s="103">
        <v>6.3754875681047603E-3</v>
      </c>
      <c r="I110" s="27">
        <v>440545</v>
      </c>
    </row>
    <row r="111" spans="1:9">
      <c r="A111" s="62"/>
      <c r="B111" s="22">
        <v>93</v>
      </c>
      <c r="C111" s="91">
        <v>7200</v>
      </c>
      <c r="D111" s="58">
        <f>1/C111</f>
        <v>1.3888888888888889E-4</v>
      </c>
      <c r="E111" s="23">
        <v>3600</v>
      </c>
      <c r="F111" s="39">
        <v>60</v>
      </c>
      <c r="G111" s="103">
        <v>0.29513790662544898</v>
      </c>
      <c r="H111" s="103">
        <v>6.1122981200646999E-3</v>
      </c>
      <c r="I111" s="27">
        <v>1083062</v>
      </c>
    </row>
    <row r="112" spans="1:9">
      <c r="A112" s="62"/>
      <c r="B112" s="22" t="s">
        <v>26</v>
      </c>
      <c r="C112" s="22">
        <v>14400</v>
      </c>
      <c r="D112" s="58">
        <f>1/C112</f>
        <v>6.9444444444444444E-5</v>
      </c>
      <c r="E112" s="23">
        <v>3600</v>
      </c>
      <c r="F112" s="24">
        <v>120</v>
      </c>
      <c r="G112" s="103">
        <v>0.29513790662545297</v>
      </c>
      <c r="H112" s="103">
        <v>6.1122981200646999E-3</v>
      </c>
      <c r="I112" s="27">
        <v>663572</v>
      </c>
    </row>
    <row r="113" spans="1:9">
      <c r="A113" s="62"/>
      <c r="B113" s="22" t="s">
        <v>24</v>
      </c>
      <c r="C113" s="22">
        <v>480</v>
      </c>
      <c r="D113" s="58">
        <f>1/C113</f>
        <v>2.0833333333333333E-3</v>
      </c>
      <c r="E113" s="64">
        <v>120</v>
      </c>
      <c r="F113" s="24">
        <v>120</v>
      </c>
      <c r="G113" s="103">
        <v>0.29537406341885097</v>
      </c>
      <c r="H113" s="103">
        <v>6.1075975600003796E-3</v>
      </c>
      <c r="I113" s="27">
        <v>747589</v>
      </c>
    </row>
    <row r="114" spans="1:9">
      <c r="A114" s="62"/>
      <c r="B114" s="22">
        <v>68</v>
      </c>
      <c r="C114" s="45">
        <v>3600</v>
      </c>
      <c r="D114" s="58">
        <f>1/C114</f>
        <v>2.7777777777777778E-4</v>
      </c>
      <c r="E114" s="40">
        <v>1800</v>
      </c>
      <c r="F114" s="39">
        <v>60</v>
      </c>
      <c r="G114" s="103">
        <v>0.371411756931391</v>
      </c>
      <c r="H114" s="103">
        <v>5.4508800693319299E-3</v>
      </c>
      <c r="I114" s="27">
        <v>1065883</v>
      </c>
    </row>
    <row r="115" spans="1:9">
      <c r="A115" s="62"/>
      <c r="B115" s="22">
        <v>75</v>
      </c>
      <c r="C115" s="91">
        <v>7200</v>
      </c>
      <c r="D115" s="58">
        <f>1/C115</f>
        <v>1.3888888888888889E-4</v>
      </c>
      <c r="E115" s="40">
        <v>1800</v>
      </c>
      <c r="F115" s="24">
        <v>120</v>
      </c>
      <c r="G115" s="103">
        <v>0.37141175693141099</v>
      </c>
      <c r="H115" s="103">
        <v>5.4508800693319299E-3</v>
      </c>
      <c r="I115" s="27">
        <v>627890</v>
      </c>
    </row>
    <row r="116" spans="1:9">
      <c r="A116" s="62">
        <v>420</v>
      </c>
      <c r="B116" s="22">
        <v>44</v>
      </c>
      <c r="C116" s="55">
        <v>1200</v>
      </c>
      <c r="D116" s="58">
        <f>1/C116</f>
        <v>8.3333333333333339E-4</v>
      </c>
      <c r="E116" s="42">
        <v>600</v>
      </c>
      <c r="F116" s="39">
        <v>60</v>
      </c>
      <c r="G116" s="103">
        <v>0.37141175693141898</v>
      </c>
      <c r="H116" s="103">
        <v>5.4508800693318597E-3</v>
      </c>
      <c r="I116" s="27">
        <v>1085620</v>
      </c>
    </row>
    <row r="117" spans="1:9">
      <c r="A117" s="62"/>
      <c r="B117" s="22" t="s">
        <v>22</v>
      </c>
      <c r="C117" s="22">
        <v>30</v>
      </c>
      <c r="D117" s="58">
        <f>1/C117</f>
        <v>3.3333333333333333E-2</v>
      </c>
      <c r="E117" s="34">
        <v>5</v>
      </c>
      <c r="F117" s="44">
        <v>180</v>
      </c>
      <c r="G117" s="103">
        <v>0.60524180975976705</v>
      </c>
      <c r="H117" s="103">
        <v>2.9174635839957202E-3</v>
      </c>
      <c r="I117" s="27">
        <v>1020248</v>
      </c>
    </row>
    <row r="118" spans="1:9">
      <c r="A118" s="63"/>
      <c r="B118" s="19" t="s">
        <v>21</v>
      </c>
      <c r="C118" s="19">
        <v>50</v>
      </c>
      <c r="D118" s="67">
        <f>1/C118</f>
        <v>0.02</v>
      </c>
      <c r="E118" s="88">
        <v>5</v>
      </c>
      <c r="F118" s="25">
        <v>300</v>
      </c>
      <c r="G118" s="105">
        <v>0.64503938606055</v>
      </c>
      <c r="H118" s="105">
        <v>2.47373916046715E-3</v>
      </c>
      <c r="I118" s="21">
        <v>773143</v>
      </c>
    </row>
    <row r="119" spans="1:9">
      <c r="A119" s="61"/>
      <c r="B119" s="96" t="s">
        <v>29</v>
      </c>
      <c r="C119" s="97">
        <v>7200</v>
      </c>
      <c r="D119" s="98">
        <f>1/C119</f>
        <v>1.3888888888888889E-4</v>
      </c>
      <c r="E119" s="99">
        <v>600</v>
      </c>
      <c r="F119" s="100">
        <v>3600</v>
      </c>
      <c r="G119" s="101">
        <v>0.196512413287419</v>
      </c>
      <c r="H119" s="101">
        <v>6.9675411856052697E-3</v>
      </c>
      <c r="I119" s="121">
        <v>253319</v>
      </c>
    </row>
    <row r="120" spans="1:9">
      <c r="A120" s="62"/>
      <c r="B120" s="22" t="s">
        <v>27</v>
      </c>
      <c r="C120" s="55">
        <v>1200</v>
      </c>
      <c r="D120" s="58">
        <f>1/C120</f>
        <v>8.3333333333333339E-4</v>
      </c>
      <c r="E120" s="34">
        <v>120</v>
      </c>
      <c r="F120" s="38">
        <v>3000</v>
      </c>
      <c r="G120" s="103">
        <v>0.19736155840061501</v>
      </c>
      <c r="H120" s="103">
        <v>6.9599603497097901E-3</v>
      </c>
      <c r="I120" s="27">
        <v>354831</v>
      </c>
    </row>
    <row r="121" spans="1:9">
      <c r="A121" s="62"/>
      <c r="B121" s="22" t="s">
        <v>30</v>
      </c>
      <c r="C121" s="45">
        <v>7200</v>
      </c>
      <c r="D121" s="58">
        <f>1/C121</f>
        <v>1.3888888888888889E-4</v>
      </c>
      <c r="E121" s="42">
        <v>1800</v>
      </c>
      <c r="F121" s="38">
        <v>1200</v>
      </c>
      <c r="G121" s="103">
        <v>0.20471130625207501</v>
      </c>
      <c r="H121" s="103">
        <v>6.8964434793644998E-3</v>
      </c>
      <c r="I121" s="27">
        <v>710250</v>
      </c>
    </row>
    <row r="122" spans="1:9">
      <c r="A122" s="62"/>
      <c r="B122" s="22" t="s">
        <v>32</v>
      </c>
      <c r="C122" s="91">
        <v>4800</v>
      </c>
      <c r="D122" s="58">
        <f>1/C122</f>
        <v>2.0833333333333335E-4</v>
      </c>
      <c r="E122" s="42">
        <v>1800</v>
      </c>
      <c r="F122" s="38">
        <v>800</v>
      </c>
      <c r="G122" s="103">
        <v>0.21061083894381999</v>
      </c>
      <c r="H122" s="103">
        <v>6.84528495783252E-3</v>
      </c>
      <c r="I122" s="27">
        <v>1023390</v>
      </c>
    </row>
    <row r="123" spans="1:9">
      <c r="A123" s="62"/>
      <c r="B123" s="22">
        <v>62</v>
      </c>
      <c r="C123" s="55">
        <v>1200</v>
      </c>
      <c r="D123" s="58">
        <f>1/C123</f>
        <v>8.3333333333333339E-4</v>
      </c>
      <c r="E123" s="64">
        <v>600</v>
      </c>
      <c r="F123" s="44">
        <v>600</v>
      </c>
      <c r="G123" s="103">
        <v>0.21635425139108</v>
      </c>
      <c r="H123" s="103">
        <v>6.7954802521544696E-3</v>
      </c>
      <c r="I123" s="27">
        <v>1370408</v>
      </c>
    </row>
    <row r="124" spans="1:9">
      <c r="A124" s="62"/>
      <c r="B124" s="28">
        <v>111</v>
      </c>
      <c r="C124" s="29">
        <v>7200</v>
      </c>
      <c r="D124" s="58">
        <f>1/C124</f>
        <v>1.3888888888888889E-4</v>
      </c>
      <c r="E124" s="30">
        <v>3600</v>
      </c>
      <c r="F124" s="32">
        <v>600</v>
      </c>
      <c r="G124" s="103">
        <v>0.216354251391083</v>
      </c>
      <c r="H124" s="103">
        <v>6.7954802521544401E-3</v>
      </c>
      <c r="I124" s="27">
        <v>1353282</v>
      </c>
    </row>
    <row r="125" spans="1:9">
      <c r="A125" s="62"/>
      <c r="B125" s="22">
        <v>38</v>
      </c>
      <c r="C125" s="38">
        <v>240</v>
      </c>
      <c r="D125" s="58">
        <f>1/C125</f>
        <v>4.1666666666666666E-3</v>
      </c>
      <c r="E125" s="34">
        <v>120</v>
      </c>
      <c r="F125" s="44">
        <v>600</v>
      </c>
      <c r="G125" s="103">
        <v>0.216367410808155</v>
      </c>
      <c r="H125" s="103">
        <v>6.7950011964842101E-3</v>
      </c>
      <c r="I125" s="27">
        <v>1660490</v>
      </c>
    </row>
    <row r="126" spans="1:9">
      <c r="A126" s="62">
        <v>4200</v>
      </c>
      <c r="B126" s="22" t="s">
        <v>28</v>
      </c>
      <c r="C126" s="22">
        <v>800</v>
      </c>
      <c r="D126" s="58">
        <f>1/C126</f>
        <v>1.25E-3</v>
      </c>
      <c r="E126" s="64">
        <v>600</v>
      </c>
      <c r="F126" s="24">
        <v>400</v>
      </c>
      <c r="G126" s="103">
        <v>0.22745581803290699</v>
      </c>
      <c r="H126" s="103">
        <v>6.6992116550025696E-3</v>
      </c>
      <c r="I126" s="27">
        <v>2011646</v>
      </c>
    </row>
    <row r="127" spans="1:9">
      <c r="A127" s="62"/>
      <c r="B127" s="22" t="s">
        <v>31</v>
      </c>
      <c r="C127" s="91">
        <v>4800</v>
      </c>
      <c r="D127" s="58">
        <f>1/C127</f>
        <v>2.0833333333333335E-4</v>
      </c>
      <c r="E127" s="40">
        <v>3600</v>
      </c>
      <c r="F127" s="24">
        <v>400</v>
      </c>
      <c r="G127" s="103">
        <v>0.227455818032924</v>
      </c>
      <c r="H127" s="103">
        <v>6.6992116550025601E-3</v>
      </c>
      <c r="I127" s="27">
        <v>1936258</v>
      </c>
    </row>
    <row r="128" spans="1:9">
      <c r="A128" s="63"/>
      <c r="B128" s="19" t="s">
        <v>7</v>
      </c>
      <c r="C128" s="19">
        <v>60</v>
      </c>
      <c r="D128" s="67">
        <f>1/C128</f>
        <v>1.6666666666666666E-2</v>
      </c>
      <c r="E128" s="19">
        <v>5</v>
      </c>
      <c r="F128" s="25">
        <v>3600</v>
      </c>
      <c r="G128" s="105">
        <v>0.60134433573713797</v>
      </c>
      <c r="H128" s="105">
        <v>2.7149028685973498E-3</v>
      </c>
      <c r="I128" s="21">
        <v>801289</v>
      </c>
    </row>
  </sheetData>
  <sortState xmlns:xlrd2="http://schemas.microsoft.com/office/spreadsheetml/2017/richdata2" ref="A119:I128">
    <sortCondition ref="G119:G128"/>
  </sortState>
  <conditionalFormatting sqref="G2:G41">
    <cfRule type="colorScale" priority="53">
      <colorScale>
        <cfvo type="min"/>
        <cfvo type="max"/>
        <color rgb="FFFCFCFF"/>
        <color rgb="FF63BE7B"/>
      </colorScale>
    </cfRule>
  </conditionalFormatting>
  <conditionalFormatting sqref="H2:H41">
    <cfRule type="colorScale" priority="52">
      <colorScale>
        <cfvo type="min"/>
        <cfvo type="max"/>
        <color rgb="FFFCFCFF"/>
        <color rgb="FF63BE7B"/>
      </colorScale>
    </cfRule>
  </conditionalFormatting>
  <conditionalFormatting sqref="G2:G11">
    <cfRule type="colorScale" priority="44">
      <colorScale>
        <cfvo type="min"/>
        <cfvo type="max"/>
        <color rgb="FFFCFCFF"/>
        <color rgb="FF63BE7B"/>
      </colorScale>
    </cfRule>
  </conditionalFormatting>
  <conditionalFormatting sqref="H2:H11">
    <cfRule type="colorScale" priority="43">
      <colorScale>
        <cfvo type="min"/>
        <cfvo type="max"/>
        <color rgb="FFFCFCFF"/>
        <color rgb="FF63BE7B"/>
      </colorScale>
    </cfRule>
  </conditionalFormatting>
  <conditionalFormatting sqref="G12:G21">
    <cfRule type="colorScale" priority="42">
      <colorScale>
        <cfvo type="min"/>
        <cfvo type="max"/>
        <color rgb="FFFCFCFF"/>
        <color rgb="FF63BE7B"/>
      </colorScale>
    </cfRule>
  </conditionalFormatting>
  <conditionalFormatting sqref="H12:H21">
    <cfRule type="colorScale" priority="41">
      <colorScale>
        <cfvo type="min"/>
        <cfvo type="max"/>
        <color rgb="FFFCFCFF"/>
        <color rgb="FF63BE7B"/>
      </colorScale>
    </cfRule>
  </conditionalFormatting>
  <conditionalFormatting sqref="G22:G31">
    <cfRule type="colorScale" priority="40">
      <colorScale>
        <cfvo type="min"/>
        <cfvo type="max"/>
        <color rgb="FFFCFCFF"/>
        <color rgb="FF63BE7B"/>
      </colorScale>
    </cfRule>
  </conditionalFormatting>
  <conditionalFormatting sqref="H22:H31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2:G41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2:H41">
    <cfRule type="colorScale" priority="37">
      <colorScale>
        <cfvo type="min"/>
        <cfvo type="max"/>
        <color rgb="FFFCFCFF"/>
        <color rgb="FF63BE7B"/>
      </colorScale>
    </cfRule>
  </conditionalFormatting>
  <conditionalFormatting sqref="I2:I41">
    <cfRule type="colorScale" priority="36">
      <colorScale>
        <cfvo type="min"/>
        <cfvo type="max"/>
        <color rgb="FFFCFCFF"/>
        <color rgb="FF63BE7B"/>
      </colorScale>
    </cfRule>
  </conditionalFormatting>
  <conditionalFormatting sqref="I2:I11">
    <cfRule type="colorScale" priority="35">
      <colorScale>
        <cfvo type="min"/>
        <cfvo type="max"/>
        <color rgb="FFFCFCFF"/>
        <color rgb="FF63BE7B"/>
      </colorScale>
    </cfRule>
  </conditionalFormatting>
  <conditionalFormatting sqref="I12:I21">
    <cfRule type="colorScale" priority="34">
      <colorScale>
        <cfvo type="min"/>
        <cfvo type="max"/>
        <color rgb="FFFCFCFF"/>
        <color rgb="FF63BE7B"/>
      </colorScale>
    </cfRule>
  </conditionalFormatting>
  <conditionalFormatting sqref="I22:I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I32:I41">
    <cfRule type="colorScale" priority="32">
      <colorScale>
        <cfvo type="min"/>
        <cfvo type="max"/>
        <color rgb="FFFCFCFF"/>
        <color rgb="FF63BE7B"/>
      </colorScale>
    </cfRule>
  </conditionalFormatting>
  <conditionalFormatting sqref="G45:G84">
    <cfRule type="colorScale" priority="31">
      <colorScale>
        <cfvo type="min"/>
        <cfvo type="max"/>
        <color rgb="FFFCFCFF"/>
        <color rgb="FF63BE7B"/>
      </colorScale>
    </cfRule>
  </conditionalFormatting>
  <conditionalFormatting sqref="H45:H84">
    <cfRule type="colorScale" priority="30">
      <colorScale>
        <cfvo type="min"/>
        <cfvo type="max"/>
        <color rgb="FFFCFCFF"/>
        <color rgb="FF63BE7B"/>
      </colorScale>
    </cfRule>
  </conditionalFormatting>
  <conditionalFormatting sqref="H75:H84">
    <cfRule type="colorScale" priority="29">
      <colorScale>
        <cfvo type="min"/>
        <cfvo type="max"/>
        <color rgb="FFFCFCFF"/>
        <color rgb="FF63BE7B"/>
      </colorScale>
    </cfRule>
  </conditionalFormatting>
  <conditionalFormatting sqref="H65:H74">
    <cfRule type="colorScale" priority="28">
      <colorScale>
        <cfvo type="min"/>
        <cfvo type="max"/>
        <color rgb="FFFCFCFF"/>
        <color rgb="FF63BE7B"/>
      </colorScale>
    </cfRule>
  </conditionalFormatting>
  <conditionalFormatting sqref="H55:H64">
    <cfRule type="colorScale" priority="27">
      <colorScale>
        <cfvo type="min"/>
        <cfvo type="max"/>
        <color rgb="FFFCFCFF"/>
        <color rgb="FF63BE7B"/>
      </colorScale>
    </cfRule>
  </conditionalFormatting>
  <conditionalFormatting sqref="H45:H54">
    <cfRule type="colorScale" priority="26">
      <colorScale>
        <cfvo type="min"/>
        <cfvo type="max"/>
        <color rgb="FFFCFCFF"/>
        <color rgb="FF63BE7B"/>
      </colorScale>
    </cfRule>
  </conditionalFormatting>
  <conditionalFormatting sqref="G45:G54">
    <cfRule type="colorScale" priority="25">
      <colorScale>
        <cfvo type="min"/>
        <cfvo type="max"/>
        <color rgb="FFFCFCFF"/>
        <color rgb="FF63BE7B"/>
      </colorScale>
    </cfRule>
  </conditionalFormatting>
  <conditionalFormatting sqref="G55:G64">
    <cfRule type="colorScale" priority="24">
      <colorScale>
        <cfvo type="min"/>
        <cfvo type="max"/>
        <color rgb="FFFCFCFF"/>
        <color rgb="FF63BE7B"/>
      </colorScale>
    </cfRule>
  </conditionalFormatting>
  <conditionalFormatting sqref="G65:G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G75:G84">
    <cfRule type="colorScale" priority="22">
      <colorScale>
        <cfvo type="min"/>
        <cfvo type="max"/>
        <color rgb="FFFCFCFF"/>
        <color rgb="FF63BE7B"/>
      </colorScale>
    </cfRule>
  </conditionalFormatting>
  <conditionalFormatting sqref="I45:I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I59:I64 I55:I57">
    <cfRule type="colorScale" priority="17">
      <colorScale>
        <cfvo type="min"/>
        <cfvo type="max"/>
        <color rgb="FFFCFCFF"/>
        <color rgb="FF63BE7B"/>
      </colorScale>
    </cfRule>
  </conditionalFormatting>
  <conditionalFormatting sqref="I55:I64">
    <cfRule type="colorScale" priority="18">
      <colorScale>
        <cfvo type="min"/>
        <cfvo type="max"/>
        <color rgb="FFFCFCFF"/>
        <color rgb="FF63BE7B"/>
      </colorScale>
    </cfRule>
  </conditionalFormatting>
  <conditionalFormatting sqref="I65:I74">
    <cfRule type="colorScale" priority="19">
      <colorScale>
        <cfvo type="min"/>
        <cfvo type="max"/>
        <color rgb="FFFCFCFF"/>
        <color rgb="FF63BE7B"/>
      </colorScale>
    </cfRule>
  </conditionalFormatting>
  <conditionalFormatting sqref="I45:I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I75:I84">
    <cfRule type="colorScale" priority="21">
      <colorScale>
        <cfvo type="min"/>
        <cfvo type="max"/>
        <color rgb="FFFCFCFF"/>
        <color rgb="FF63BE7B"/>
      </colorScale>
    </cfRule>
  </conditionalFormatting>
  <conditionalFormatting sqref="G89:G1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H89:H128">
    <cfRule type="colorScale" priority="14">
      <colorScale>
        <cfvo type="min"/>
        <cfvo type="max"/>
        <color rgb="FFFCFCFF"/>
        <color rgb="FF63BE7B"/>
      </colorScale>
    </cfRule>
  </conditionalFormatting>
  <conditionalFormatting sqref="H119:H128">
    <cfRule type="colorScale" priority="13">
      <colorScale>
        <cfvo type="min"/>
        <cfvo type="max"/>
        <color rgb="FFFCFCFF"/>
        <color rgb="FF63BE7B"/>
      </colorScale>
    </cfRule>
  </conditionalFormatting>
  <conditionalFormatting sqref="H109:H118">
    <cfRule type="colorScale" priority="12">
      <colorScale>
        <cfvo type="min"/>
        <cfvo type="max"/>
        <color rgb="FFFCFCFF"/>
        <color rgb="FF63BE7B"/>
      </colorScale>
    </cfRule>
  </conditionalFormatting>
  <conditionalFormatting sqref="H99:H108">
    <cfRule type="colorScale" priority="11">
      <colorScale>
        <cfvo type="min"/>
        <cfvo type="max"/>
        <color rgb="FFFCFCFF"/>
        <color rgb="FF63BE7B"/>
      </colorScale>
    </cfRule>
  </conditionalFormatting>
  <conditionalFormatting sqref="H89:H98">
    <cfRule type="colorScale" priority="10">
      <colorScale>
        <cfvo type="min"/>
        <cfvo type="max"/>
        <color rgb="FFFCFCFF"/>
        <color rgb="FF63BE7B"/>
      </colorScale>
    </cfRule>
  </conditionalFormatting>
  <conditionalFormatting sqref="G89:G98">
    <cfRule type="colorScale" priority="9">
      <colorScale>
        <cfvo type="min"/>
        <cfvo type="max"/>
        <color rgb="FFFCFCFF"/>
        <color rgb="FF63BE7B"/>
      </colorScale>
    </cfRule>
  </conditionalFormatting>
  <conditionalFormatting sqref="G99:G108">
    <cfRule type="colorScale" priority="8">
      <colorScale>
        <cfvo type="min"/>
        <cfvo type="max"/>
        <color rgb="FFFCFCFF"/>
        <color rgb="FF63BE7B"/>
      </colorScale>
    </cfRule>
  </conditionalFormatting>
  <conditionalFormatting sqref="G109:G118">
    <cfRule type="colorScale" priority="7">
      <colorScale>
        <cfvo type="min"/>
        <cfvo type="max"/>
        <color rgb="FFFCFCFF"/>
        <color rgb="FF63BE7B"/>
      </colorScale>
    </cfRule>
  </conditionalFormatting>
  <conditionalFormatting sqref="G119:G128">
    <cfRule type="colorScale" priority="6">
      <colorScale>
        <cfvo type="min"/>
        <cfvo type="max"/>
        <color rgb="FFFCFCFF"/>
        <color rgb="FF63BE7B"/>
      </colorScale>
    </cfRule>
  </conditionalFormatting>
  <conditionalFormatting sqref="I89:I98">
    <cfRule type="colorScale" priority="1">
      <colorScale>
        <cfvo type="min"/>
        <cfvo type="max"/>
        <color rgb="FFFCFCFF"/>
        <color rgb="FF63BE7B"/>
      </colorScale>
    </cfRule>
  </conditionalFormatting>
  <conditionalFormatting sqref="I99:I108">
    <cfRule type="colorScale" priority="2">
      <colorScale>
        <cfvo type="min"/>
        <cfvo type="max"/>
        <color rgb="FFFCFCFF"/>
        <color rgb="FF63BE7B"/>
      </colorScale>
    </cfRule>
  </conditionalFormatting>
  <conditionalFormatting sqref="I109:I118">
    <cfRule type="colorScale" priority="3">
      <colorScale>
        <cfvo type="min"/>
        <cfvo type="max"/>
        <color rgb="FFFCFCFF"/>
        <color rgb="FF63BE7B"/>
      </colorScale>
    </cfRule>
  </conditionalFormatting>
  <conditionalFormatting sqref="I89:I128">
    <cfRule type="colorScale" priority="4">
      <colorScale>
        <cfvo type="min"/>
        <cfvo type="max"/>
        <color rgb="FFFCFCFF"/>
        <color rgb="FF63BE7B"/>
      </colorScale>
    </cfRule>
  </conditionalFormatting>
  <conditionalFormatting sqref="I119:I12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endpoint</vt:lpstr>
      <vt:lpstr>integrated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</dc:creator>
  <cp:lastModifiedBy>Leandra Caywood</cp:lastModifiedBy>
  <dcterms:created xsi:type="dcterms:W3CDTF">2020-11-25T19:38:28Z</dcterms:created>
  <dcterms:modified xsi:type="dcterms:W3CDTF">2021-05-06T22:32:48Z</dcterms:modified>
</cp:coreProperties>
</file>