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ucardx007\Pictures\"/>
    </mc:Choice>
  </mc:AlternateContent>
  <xr:revisionPtr revIDLastSave="0" documentId="8_{C9739BDF-A150-442E-A90D-C02FCF5FF46A}" xr6:coauthVersionLast="47" xr6:coauthVersionMax="47" xr10:uidLastSave="{00000000-0000-0000-0000-000000000000}"/>
  <bookViews>
    <workbookView xWindow="0" yWindow="0" windowWidth="10245" windowHeight="10920" xr2:uid="{00000000-000D-0000-FFFF-FFFF00000000}"/>
  </bookViews>
  <sheets>
    <sheet name="Feuil1" sheetId="1" r:id="rId1"/>
  </sheets>
  <externalReferences>
    <externalReference r:id="rId2"/>
  </externalReferences>
  <definedNames>
    <definedName name="_xlnm.Print_Area" localSheetId="0">Feuil1!$A$1:$K$41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D33" i="1"/>
  <c r="E26" i="1"/>
  <c r="E25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7" i="1"/>
  <c r="E28" i="1"/>
  <c r="E29" i="1"/>
  <c r="E30" i="1"/>
  <c r="E31" i="1"/>
  <c r="E32" i="1"/>
  <c r="E34" i="1"/>
  <c r="E35" i="1"/>
  <c r="E36" i="1"/>
  <c r="E37" i="1"/>
  <c r="E38" i="1"/>
  <c r="E39" i="1"/>
  <c r="E40" i="1"/>
  <c r="E41" i="1"/>
  <c r="E33" i="1"/>
</calcChain>
</file>

<file path=xl/sharedStrings.xml><?xml version="1.0" encoding="utf-8"?>
<sst xmlns="http://schemas.openxmlformats.org/spreadsheetml/2006/main" count="87" uniqueCount="61">
  <si>
    <t>Unité / Equipement</t>
  </si>
  <si>
    <t>Direction
ENTREE (E) / SORTIE (S)</t>
  </si>
  <si>
    <t>Type de Fuide</t>
  </si>
  <si>
    <t>Valeur Nominale</t>
  </si>
  <si>
    <t>Valeur Réél</t>
  </si>
  <si>
    <t>Débit (T/H)</t>
  </si>
  <si>
    <t>Débit (kg/h)</t>
  </si>
  <si>
    <t>Pression (kPA)</t>
  </si>
  <si>
    <t>Température (°C)</t>
  </si>
  <si>
    <t>Pression (KPA)</t>
  </si>
  <si>
    <t>SAP</t>
  </si>
  <si>
    <t>E</t>
  </si>
  <si>
    <t>Eau Alimentaire</t>
  </si>
  <si>
    <t>S</t>
  </si>
  <si>
    <t>Vapeur HP</t>
  </si>
  <si>
    <t>Vapeur BP</t>
  </si>
  <si>
    <t>Eau Désiliciée</t>
  </si>
  <si>
    <t>GTA</t>
  </si>
  <si>
    <t>S1</t>
  </si>
  <si>
    <t>S2</t>
  </si>
  <si>
    <t>S3</t>
  </si>
  <si>
    <t>S4</t>
  </si>
  <si>
    <t>Déssurchauffeur HP
5220 IE 05</t>
  </si>
  <si>
    <t xml:space="preserve">E </t>
  </si>
  <si>
    <t>Barrillet BP</t>
  </si>
  <si>
    <t>E (SAP)</t>
  </si>
  <si>
    <t>E (GTA S1)</t>
  </si>
  <si>
    <t>E (220IE05)</t>
  </si>
  <si>
    <t>S (220 IE 09)</t>
  </si>
  <si>
    <t>S (Dégazeur)</t>
  </si>
  <si>
    <t>Déssurchauffeur BP
(220 IE 09)</t>
  </si>
  <si>
    <t>E (Barrillet)</t>
  </si>
  <si>
    <t>E (E,Alimentaire)</t>
  </si>
  <si>
    <t>Eau</t>
  </si>
  <si>
    <t>S (PAP)</t>
  </si>
  <si>
    <t>Condenseur</t>
  </si>
  <si>
    <t>E (GTA S4)</t>
  </si>
  <si>
    <t>Condensats</t>
  </si>
  <si>
    <t>E (220IE11)</t>
  </si>
  <si>
    <t>E ( eau de mer)</t>
  </si>
  <si>
    <t>S (eau de mer)</t>
  </si>
  <si>
    <t>S (=&gt;IR45)</t>
  </si>
  <si>
    <t>Réchauffeur</t>
  </si>
  <si>
    <t>E (GTA S3)</t>
  </si>
  <si>
    <t>E (Bac de Polissage)</t>
  </si>
  <si>
    <t>E.Polissage</t>
  </si>
  <si>
    <t>S (Condenseur)</t>
  </si>
  <si>
    <t>eau</t>
  </si>
  <si>
    <t>S (B.Alimentaire)</t>
  </si>
  <si>
    <t>Echangeur NORIA</t>
  </si>
  <si>
    <t>E (Eau de Mer)</t>
  </si>
  <si>
    <t>E (E.Polissage)</t>
  </si>
  <si>
    <t xml:space="preserve">S ( vers bassin) </t>
  </si>
  <si>
    <t>S (Vers les Equipements)</t>
  </si>
  <si>
    <t>PAP</t>
  </si>
  <si>
    <t>E (220 IE 09)</t>
  </si>
  <si>
    <t>Bache alimentaire</t>
  </si>
  <si>
    <t>E (Réchauffeur BP)</t>
  </si>
  <si>
    <t>E(Barrillet BP)</t>
  </si>
  <si>
    <t>S (vers SAP)</t>
  </si>
  <si>
    <t>S (Désurchauffe)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</si>
</sst>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d-ins/ThermoTable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History"/>
      <sheetName val="ThermoTables"/>
    </sheetNames>
    <definedNames>
      <definedName name="h_pT_H2O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K43"/>
  <sheetViews>
    <sheetView showGridLines="0" tabSelected="1" zoomScale="93" zoomScaleNormal="93" workbookViewId="0">
      <selection activeCell="M2" sqref="M2"/>
    </sheetView>
  </sheetViews>
  <sheetFormatPr defaultColWidth="11.42578125" defaultRowHeight="15"/>
  <cols>
    <col min="1" max="1" width="18.5703125" bestFit="1" customWidth="1"/>
    <col min="2" max="2" width="24.85546875" customWidth="1"/>
    <col min="3" max="3" width="15.140625" bestFit="1" customWidth="1"/>
    <col min="4" max="4" width="16.140625" bestFit="1" customWidth="1"/>
    <col min="5" max="5" width="11.7109375" customWidth="1"/>
    <col min="6" max="6" width="22.42578125" customWidth="1"/>
    <col min="7" max="7" width="17.140625" customWidth="1"/>
    <col min="8" max="8" width="16" customWidth="1"/>
    <col min="9" max="9" width="13.28515625" customWidth="1"/>
    <col min="10" max="10" width="16.42578125" bestFit="1" customWidth="1"/>
    <col min="11" max="11" width="16.28515625" customWidth="1"/>
  </cols>
  <sheetData>
    <row r="1" spans="1:11">
      <c r="A1" s="23" t="s">
        <v>0</v>
      </c>
      <c r="B1" s="12" t="s">
        <v>1</v>
      </c>
      <c r="C1" s="23" t="s">
        <v>2</v>
      </c>
      <c r="D1" s="30" t="s">
        <v>3</v>
      </c>
      <c r="E1" s="31"/>
      <c r="F1" s="31"/>
      <c r="G1" s="31"/>
      <c r="H1" s="30" t="s">
        <v>4</v>
      </c>
      <c r="I1" s="31"/>
      <c r="J1" s="31"/>
      <c r="K1" s="31"/>
    </row>
    <row r="2" spans="1:11">
      <c r="A2" s="24"/>
      <c r="B2" s="24"/>
      <c r="C2" s="24"/>
      <c r="D2" s="8" t="s">
        <v>5</v>
      </c>
      <c r="E2" s="8" t="s">
        <v>6</v>
      </c>
      <c r="F2" s="8" t="s">
        <v>7</v>
      </c>
      <c r="G2" s="8" t="s">
        <v>8</v>
      </c>
      <c r="H2" s="8" t="s">
        <v>5</v>
      </c>
      <c r="I2" s="8" t="s">
        <v>6</v>
      </c>
      <c r="J2" s="8" t="s">
        <v>9</v>
      </c>
      <c r="K2" s="9" t="s">
        <v>8</v>
      </c>
    </row>
    <row r="3" spans="1:11">
      <c r="A3" s="13" t="s">
        <v>10</v>
      </c>
      <c r="B3" s="4" t="s">
        <v>11</v>
      </c>
      <c r="C3" s="4" t="s">
        <v>12</v>
      </c>
      <c r="D3" s="4">
        <v>187</v>
      </c>
      <c r="E3" s="4">
        <f>D3*$F$43</f>
        <v>187000</v>
      </c>
      <c r="F3" s="4">
        <v>7850</v>
      </c>
      <c r="G3" s="4">
        <v>109</v>
      </c>
      <c r="H3" s="4">
        <v>224</v>
      </c>
      <c r="I3" s="4">
        <f>H3*$F$43</f>
        <v>224000</v>
      </c>
      <c r="J3" s="4">
        <v>8300</v>
      </c>
      <c r="K3" s="4">
        <v>111</v>
      </c>
    </row>
    <row r="4" spans="1:11">
      <c r="A4" s="15"/>
      <c r="B4" s="1" t="s">
        <v>13</v>
      </c>
      <c r="C4" s="1" t="s">
        <v>14</v>
      </c>
      <c r="D4" s="1">
        <v>141</v>
      </c>
      <c r="E4" s="4">
        <f>D4*$F$43</f>
        <v>141000</v>
      </c>
      <c r="F4" s="1">
        <v>6100</v>
      </c>
      <c r="G4" s="1">
        <v>500</v>
      </c>
      <c r="H4" s="1">
        <v>130</v>
      </c>
      <c r="I4" s="4">
        <f>H4*$F$43</f>
        <v>130000</v>
      </c>
      <c r="J4" s="1">
        <v>5700</v>
      </c>
      <c r="K4" s="1">
        <v>466</v>
      </c>
    </row>
    <row r="5" spans="1:11">
      <c r="A5" s="15"/>
      <c r="B5" s="1" t="s">
        <v>13</v>
      </c>
      <c r="C5" s="1" t="s">
        <v>15</v>
      </c>
      <c r="D5" s="1">
        <v>49</v>
      </c>
      <c r="E5" s="4">
        <f>D5*$F$43</f>
        <v>49000</v>
      </c>
      <c r="F5" s="1">
        <v>600</v>
      </c>
      <c r="G5" s="1">
        <v>252</v>
      </c>
      <c r="H5" s="1">
        <v>76</v>
      </c>
      <c r="I5" s="4">
        <f>H5*$F$43</f>
        <v>76000</v>
      </c>
      <c r="J5" s="1">
        <v>451</v>
      </c>
      <c r="K5" s="1">
        <v>237</v>
      </c>
    </row>
    <row r="6" spans="1:11">
      <c r="A6" s="14"/>
      <c r="B6" s="5" t="s">
        <v>11</v>
      </c>
      <c r="C6" s="5" t="s">
        <v>16</v>
      </c>
      <c r="D6" s="5">
        <v>30</v>
      </c>
      <c r="E6" s="4">
        <f>D6*$F$43</f>
        <v>30000</v>
      </c>
      <c r="F6" s="5">
        <v>520</v>
      </c>
      <c r="G6" s="5">
        <v>19</v>
      </c>
      <c r="H6" s="5">
        <v>30</v>
      </c>
      <c r="I6" s="4">
        <f>H6*$F$43</f>
        <v>30000</v>
      </c>
      <c r="J6" s="5">
        <v>520</v>
      </c>
      <c r="K6" s="5">
        <v>30</v>
      </c>
    </row>
    <row r="7" spans="1:11">
      <c r="A7" s="29" t="s">
        <v>17</v>
      </c>
      <c r="B7" s="3" t="s">
        <v>11</v>
      </c>
      <c r="C7" s="3" t="s">
        <v>14</v>
      </c>
      <c r="D7" s="3">
        <v>141</v>
      </c>
      <c r="E7" s="4">
        <f>D7*$F$43</f>
        <v>141000</v>
      </c>
      <c r="F7" s="3">
        <v>6100</v>
      </c>
      <c r="G7" s="3">
        <v>500</v>
      </c>
      <c r="H7" s="3">
        <v>137</v>
      </c>
      <c r="I7" s="4">
        <f>H7*$F$43</f>
        <v>137000</v>
      </c>
      <c r="J7" s="3">
        <v>5690</v>
      </c>
      <c r="K7" s="3">
        <v>463</v>
      </c>
    </row>
    <row r="8" spans="1:11">
      <c r="A8" s="17"/>
      <c r="B8" s="1" t="s">
        <v>18</v>
      </c>
      <c r="C8" s="18" t="s">
        <v>15</v>
      </c>
      <c r="D8" s="1">
        <v>53</v>
      </c>
      <c r="E8" s="4">
        <f>D8*$F$43</f>
        <v>53000</v>
      </c>
      <c r="F8" s="1">
        <v>650</v>
      </c>
      <c r="G8" s="1">
        <v>211</v>
      </c>
      <c r="H8" s="1">
        <v>54.7</v>
      </c>
      <c r="I8" s="4">
        <f>H8*$F$43</f>
        <v>54700</v>
      </c>
      <c r="J8" s="1">
        <v>445</v>
      </c>
      <c r="K8" s="1">
        <v>175</v>
      </c>
    </row>
    <row r="9" spans="1:11">
      <c r="A9" s="17"/>
      <c r="B9" s="1" t="s">
        <v>19</v>
      </c>
      <c r="C9" s="28"/>
      <c r="D9" s="1">
        <v>11.8</v>
      </c>
      <c r="E9" s="4">
        <f>D9*$F$43</f>
        <v>11800</v>
      </c>
      <c r="F9" s="1">
        <v>195</v>
      </c>
      <c r="G9" s="1">
        <v>118</v>
      </c>
      <c r="H9" s="1">
        <v>10</v>
      </c>
      <c r="I9" s="4">
        <f>H9*$F$43</f>
        <v>10000</v>
      </c>
      <c r="J9" s="1">
        <v>170</v>
      </c>
      <c r="K9" s="1">
        <v>112</v>
      </c>
    </row>
    <row r="10" spans="1:11">
      <c r="A10" s="17"/>
      <c r="B10" s="1" t="s">
        <v>20</v>
      </c>
      <c r="C10" s="28"/>
      <c r="D10" s="1">
        <v>13.2</v>
      </c>
      <c r="E10" s="4">
        <f>D10*$F$43</f>
        <v>13200</v>
      </c>
      <c r="F10" s="1">
        <v>47</v>
      </c>
      <c r="G10" s="1">
        <v>80</v>
      </c>
      <c r="H10" s="1">
        <v>10.199999999999999</v>
      </c>
      <c r="I10" s="4">
        <f>H10*$F$43</f>
        <v>10200</v>
      </c>
      <c r="J10" s="1">
        <v>30</v>
      </c>
      <c r="K10" s="1">
        <v>80</v>
      </c>
    </row>
    <row r="11" spans="1:11" ht="16.5" customHeight="1">
      <c r="A11" s="18"/>
      <c r="B11" s="2" t="s">
        <v>21</v>
      </c>
      <c r="C11" s="28"/>
      <c r="D11" s="2">
        <v>70</v>
      </c>
      <c r="E11" s="4">
        <f>D11*$F$43</f>
        <v>70000</v>
      </c>
      <c r="F11" s="2">
        <v>5</v>
      </c>
      <c r="G11" s="2">
        <v>90</v>
      </c>
      <c r="H11" s="2">
        <v>62</v>
      </c>
      <c r="I11" s="4">
        <f>H11*$F$43</f>
        <v>62000</v>
      </c>
      <c r="J11" s="2">
        <v>5</v>
      </c>
      <c r="K11" s="2">
        <v>85</v>
      </c>
    </row>
    <row r="12" spans="1:11" ht="16.5" customHeight="1">
      <c r="A12" s="25" t="s">
        <v>22</v>
      </c>
      <c r="B12" s="4" t="s">
        <v>23</v>
      </c>
      <c r="C12" s="10" t="s">
        <v>14</v>
      </c>
      <c r="D12" s="4">
        <v>141</v>
      </c>
      <c r="E12" s="4">
        <f>D12*$F$43</f>
        <v>141000</v>
      </c>
      <c r="F12" s="4">
        <v>6100</v>
      </c>
      <c r="G12" s="4">
        <v>500</v>
      </c>
      <c r="H12" s="4">
        <v>130</v>
      </c>
      <c r="I12" s="4">
        <f>H12*$F$43</f>
        <v>130000</v>
      </c>
      <c r="J12" s="4">
        <v>5700</v>
      </c>
      <c r="K12" s="4">
        <v>466</v>
      </c>
    </row>
    <row r="13" spans="1:11" ht="15" customHeight="1">
      <c r="A13" s="26"/>
      <c r="B13" s="1" t="s">
        <v>11</v>
      </c>
      <c r="C13" s="7" t="s">
        <v>12</v>
      </c>
      <c r="D13" s="1">
        <v>4</v>
      </c>
      <c r="E13" s="4">
        <f>D13*$F$43</f>
        <v>4000</v>
      </c>
      <c r="F13" s="1">
        <v>1450</v>
      </c>
      <c r="G13" s="1">
        <v>109</v>
      </c>
      <c r="H13" s="1">
        <v>2</v>
      </c>
      <c r="I13" s="4">
        <f>H13*$F$43</f>
        <v>2000</v>
      </c>
      <c r="J13" s="1">
        <v>1500</v>
      </c>
      <c r="K13" s="1">
        <v>110</v>
      </c>
    </row>
    <row r="14" spans="1:11">
      <c r="A14" s="27"/>
      <c r="B14" s="5" t="s">
        <v>13</v>
      </c>
      <c r="C14" s="11"/>
      <c r="D14" s="5">
        <v>180</v>
      </c>
      <c r="E14" s="4">
        <f>D14*$F$43</f>
        <v>180000</v>
      </c>
      <c r="F14" s="5">
        <v>600</v>
      </c>
      <c r="G14" s="5">
        <v>232</v>
      </c>
      <c r="H14" s="5">
        <v>2</v>
      </c>
      <c r="I14" s="4">
        <f>H14*$F$43</f>
        <v>2000</v>
      </c>
      <c r="J14" s="5">
        <v>445</v>
      </c>
      <c r="K14" s="5">
        <v>250</v>
      </c>
    </row>
    <row r="15" spans="1:11">
      <c r="A15" s="13" t="s">
        <v>24</v>
      </c>
      <c r="B15" s="4" t="s">
        <v>25</v>
      </c>
      <c r="C15" s="16" t="s">
        <v>15</v>
      </c>
      <c r="D15" s="4">
        <v>49</v>
      </c>
      <c r="E15" s="4">
        <f>D15*$F$43</f>
        <v>49000</v>
      </c>
      <c r="F15" s="4">
        <v>600</v>
      </c>
      <c r="G15" s="4">
        <v>252</v>
      </c>
      <c r="H15" s="4">
        <v>76</v>
      </c>
      <c r="I15" s="4">
        <f>H15*$F$43</f>
        <v>76000</v>
      </c>
      <c r="J15" s="4">
        <v>451</v>
      </c>
      <c r="K15" s="4">
        <v>237</v>
      </c>
    </row>
    <row r="16" spans="1:11">
      <c r="A16" s="15"/>
      <c r="B16" s="1" t="s">
        <v>26</v>
      </c>
      <c r="C16" s="17"/>
      <c r="D16" s="1">
        <v>53</v>
      </c>
      <c r="E16" s="4">
        <f>D16*$F$43</f>
        <v>53000</v>
      </c>
      <c r="F16" s="1">
        <v>650</v>
      </c>
      <c r="G16" s="1">
        <v>211</v>
      </c>
      <c r="H16" s="1">
        <v>48</v>
      </c>
      <c r="I16" s="4">
        <f>H16*$F$43</f>
        <v>48000</v>
      </c>
      <c r="J16" s="1">
        <v>450</v>
      </c>
      <c r="K16" s="1">
        <v>175</v>
      </c>
    </row>
    <row r="17" spans="1:11">
      <c r="A17" s="15"/>
      <c r="B17" s="1" t="s">
        <v>27</v>
      </c>
      <c r="C17" s="17"/>
      <c r="D17" s="1">
        <v>180</v>
      </c>
      <c r="E17" s="4">
        <f>D17*$F$43</f>
        <v>180000</v>
      </c>
      <c r="F17" s="1">
        <v>600</v>
      </c>
      <c r="G17" s="1">
        <v>232</v>
      </c>
      <c r="H17" s="1">
        <v>2</v>
      </c>
      <c r="I17" s="4">
        <f>H17*$F$43</f>
        <v>2000</v>
      </c>
      <c r="J17" s="1">
        <v>445</v>
      </c>
      <c r="K17" s="1">
        <v>250</v>
      </c>
    </row>
    <row r="18" spans="1:11">
      <c r="A18" s="15"/>
      <c r="B18" s="1" t="s">
        <v>28</v>
      </c>
      <c r="C18" s="17"/>
      <c r="D18" s="1">
        <v>100</v>
      </c>
      <c r="E18" s="4">
        <f>D18*$F$43</f>
        <v>100000</v>
      </c>
      <c r="F18" s="1">
        <v>570</v>
      </c>
      <c r="G18" s="1">
        <v>232</v>
      </c>
      <c r="H18" s="1">
        <v>106</v>
      </c>
      <c r="I18" s="4">
        <f>H18*$F$43</f>
        <v>106000</v>
      </c>
      <c r="J18" s="1">
        <v>430</v>
      </c>
      <c r="K18" s="1">
        <v>170</v>
      </c>
    </row>
    <row r="19" spans="1:11">
      <c r="A19" s="14"/>
      <c r="B19" s="5" t="s">
        <v>29</v>
      </c>
      <c r="C19" s="19"/>
      <c r="D19" s="5">
        <v>10</v>
      </c>
      <c r="E19" s="4">
        <f>D19*$F$43</f>
        <v>10000</v>
      </c>
      <c r="F19" s="5">
        <v>570</v>
      </c>
      <c r="G19" s="5">
        <v>110</v>
      </c>
      <c r="H19" s="5">
        <v>10</v>
      </c>
      <c r="I19" s="4">
        <f>H19*$F$43</f>
        <v>10000</v>
      </c>
      <c r="J19" s="5">
        <v>170</v>
      </c>
      <c r="K19" s="5">
        <v>110</v>
      </c>
    </row>
    <row r="20" spans="1:11" ht="15.75" customHeight="1">
      <c r="A20" s="20" t="s">
        <v>30</v>
      </c>
      <c r="B20" s="4" t="s">
        <v>31</v>
      </c>
      <c r="C20" s="4" t="s">
        <v>15</v>
      </c>
      <c r="D20" s="4">
        <v>100</v>
      </c>
      <c r="E20" s="4">
        <f>D20*$F$43</f>
        <v>100000</v>
      </c>
      <c r="F20" s="4">
        <v>570</v>
      </c>
      <c r="G20" s="4">
        <v>232</v>
      </c>
      <c r="H20" s="4">
        <v>125</v>
      </c>
      <c r="I20" s="4">
        <f>H20*$F$43</f>
        <v>125000</v>
      </c>
      <c r="J20" s="4">
        <v>450</v>
      </c>
      <c r="K20" s="4">
        <v>190</v>
      </c>
    </row>
    <row r="21" spans="1:11">
      <c r="A21" s="21"/>
      <c r="B21" s="1" t="s">
        <v>32</v>
      </c>
      <c r="C21" s="1" t="s">
        <v>33</v>
      </c>
      <c r="D21" s="1">
        <v>5.8</v>
      </c>
      <c r="E21" s="4">
        <f>D21*$F$43</f>
        <v>5800</v>
      </c>
      <c r="F21" s="1">
        <v>1300</v>
      </c>
      <c r="G21" s="1">
        <v>109</v>
      </c>
      <c r="H21" s="1">
        <v>6</v>
      </c>
      <c r="I21" s="4">
        <f>H21*$F$43</f>
        <v>6000</v>
      </c>
      <c r="J21" s="1">
        <v>1500</v>
      </c>
      <c r="K21" s="1">
        <v>110</v>
      </c>
    </row>
    <row r="22" spans="1:11">
      <c r="A22" s="22"/>
      <c r="B22" s="5" t="s">
        <v>34</v>
      </c>
      <c r="C22" s="5" t="s">
        <v>15</v>
      </c>
      <c r="D22" s="5">
        <v>106</v>
      </c>
      <c r="E22" s="4">
        <f>D22*$F$43</f>
        <v>106000</v>
      </c>
      <c r="F22" s="5">
        <v>550</v>
      </c>
      <c r="G22" s="5">
        <v>170</v>
      </c>
      <c r="H22" s="5">
        <v>110</v>
      </c>
      <c r="I22" s="4">
        <f>H22*$F$43</f>
        <v>110000</v>
      </c>
      <c r="J22" s="5">
        <v>430</v>
      </c>
      <c r="K22" s="5">
        <v>170</v>
      </c>
    </row>
    <row r="23" spans="1:11">
      <c r="A23" s="32" t="s">
        <v>35</v>
      </c>
      <c r="B23" s="4" t="s">
        <v>36</v>
      </c>
      <c r="C23" s="16" t="s">
        <v>37</v>
      </c>
      <c r="D23" s="4">
        <v>70</v>
      </c>
      <c r="E23" s="4">
        <f>D23*$F$43</f>
        <v>70000</v>
      </c>
      <c r="F23" s="4">
        <v>5.3</v>
      </c>
      <c r="G23" s="4">
        <v>33.799999999999997</v>
      </c>
      <c r="H23" s="4">
        <v>80</v>
      </c>
      <c r="I23" s="4">
        <f>H23*$F$43</f>
        <v>80000</v>
      </c>
      <c r="J23" s="4">
        <v>5</v>
      </c>
      <c r="K23" s="4">
        <v>90</v>
      </c>
    </row>
    <row r="24" spans="1:11">
      <c r="A24" s="33"/>
      <c r="B24" s="1" t="s">
        <v>38</v>
      </c>
      <c r="C24" s="17"/>
      <c r="D24" s="1">
        <v>13.2</v>
      </c>
      <c r="E24" s="4">
        <f>D24*$F$43</f>
        <v>13200</v>
      </c>
      <c r="F24" s="1">
        <v>124</v>
      </c>
      <c r="G24" s="1">
        <v>60</v>
      </c>
      <c r="H24" s="1">
        <v>5</v>
      </c>
      <c r="I24" s="4">
        <f>H24*$F$43</f>
        <v>5000</v>
      </c>
      <c r="J24" s="1">
        <v>30</v>
      </c>
      <c r="K24" s="1">
        <v>38</v>
      </c>
    </row>
    <row r="25" spans="1:11">
      <c r="A25" s="34"/>
      <c r="B25" s="2" t="s">
        <v>39</v>
      </c>
      <c r="C25" s="18"/>
      <c r="D25" s="2">
        <v>4300</v>
      </c>
      <c r="E25" s="4">
        <f>D25*$F$43</f>
        <v>4300000</v>
      </c>
      <c r="F25" s="2">
        <v>300</v>
      </c>
      <c r="G25" s="2">
        <v>16</v>
      </c>
      <c r="H25" s="2"/>
      <c r="I25" s="4"/>
      <c r="J25" s="2"/>
      <c r="K25" s="2"/>
    </row>
    <row r="26" spans="1:11">
      <c r="A26" s="34"/>
      <c r="B26" s="2" t="s">
        <v>40</v>
      </c>
      <c r="C26" s="18"/>
      <c r="D26" s="2">
        <v>4300</v>
      </c>
      <c r="E26" s="4">
        <f>D26*$F$43</f>
        <v>4300000</v>
      </c>
      <c r="F26" s="2">
        <v>95</v>
      </c>
      <c r="G26" s="2">
        <v>22</v>
      </c>
      <c r="H26" s="2"/>
      <c r="I26" s="4"/>
      <c r="J26" s="2"/>
      <c r="K26" s="2"/>
    </row>
    <row r="27" spans="1:11">
      <c r="A27" s="35"/>
      <c r="B27" s="5" t="s">
        <v>41</v>
      </c>
      <c r="C27" s="19"/>
      <c r="D27" s="5">
        <v>70</v>
      </c>
      <c r="E27" s="4">
        <f>D27*$F$43</f>
        <v>70000</v>
      </c>
      <c r="F27" s="5">
        <v>5</v>
      </c>
      <c r="G27" s="5">
        <v>34</v>
      </c>
      <c r="H27" s="5">
        <v>81</v>
      </c>
      <c r="I27" s="4">
        <f>H27*$F$43</f>
        <v>81000</v>
      </c>
      <c r="J27" s="5">
        <v>3</v>
      </c>
      <c r="K27" s="5">
        <v>41</v>
      </c>
    </row>
    <row r="28" spans="1:11">
      <c r="A28" s="13" t="s">
        <v>42</v>
      </c>
      <c r="B28" s="4" t="s">
        <v>43</v>
      </c>
      <c r="C28" s="4" t="s">
        <v>15</v>
      </c>
      <c r="D28" s="4">
        <v>13.2</v>
      </c>
      <c r="E28" s="4">
        <f>D28*$F$43</f>
        <v>13200</v>
      </c>
      <c r="F28" s="4">
        <v>47</v>
      </c>
      <c r="G28" s="4">
        <v>90</v>
      </c>
      <c r="H28" s="4">
        <v>10.199999999999999</v>
      </c>
      <c r="I28" s="4">
        <f>H28*$F$43</f>
        <v>10200</v>
      </c>
      <c r="J28" s="4">
        <v>30</v>
      </c>
      <c r="K28" s="4">
        <v>85</v>
      </c>
    </row>
    <row r="29" spans="1:11">
      <c r="A29" s="15"/>
      <c r="B29" s="1" t="s">
        <v>44</v>
      </c>
      <c r="C29" s="1" t="s">
        <v>45</v>
      </c>
      <c r="D29" s="1">
        <v>177</v>
      </c>
      <c r="E29" s="4">
        <f>D29*$F$43</f>
        <v>177000</v>
      </c>
      <c r="F29" s="1">
        <v>541</v>
      </c>
      <c r="G29" s="1">
        <v>50</v>
      </c>
      <c r="H29" s="1">
        <v>172</v>
      </c>
      <c r="I29" s="4">
        <f>H29*$F$43</f>
        <v>172000</v>
      </c>
      <c r="J29" s="1">
        <v>700</v>
      </c>
      <c r="K29" s="1">
        <v>40</v>
      </c>
    </row>
    <row r="30" spans="1:11">
      <c r="A30" s="15"/>
      <c r="B30" s="1" t="s">
        <v>46</v>
      </c>
      <c r="C30" s="1" t="s">
        <v>47</v>
      </c>
      <c r="D30" s="1">
        <v>13.2</v>
      </c>
      <c r="E30" s="4">
        <f>D30*$F$43</f>
        <v>13200</v>
      </c>
      <c r="F30" s="1">
        <v>124</v>
      </c>
      <c r="G30" s="1">
        <v>60</v>
      </c>
      <c r="H30" s="1">
        <v>10.199999999999999</v>
      </c>
      <c r="I30" s="4">
        <f>H30*$F$43</f>
        <v>10200</v>
      </c>
      <c r="J30" s="1">
        <v>30</v>
      </c>
      <c r="K30" s="1">
        <v>65</v>
      </c>
    </row>
    <row r="31" spans="1:11">
      <c r="A31" s="14"/>
      <c r="B31" s="5" t="s">
        <v>48</v>
      </c>
      <c r="C31" s="5" t="s">
        <v>47</v>
      </c>
      <c r="D31" s="5">
        <v>210</v>
      </c>
      <c r="E31" s="4">
        <f>D31*$F$43</f>
        <v>210000</v>
      </c>
      <c r="F31" s="5">
        <v>1100</v>
      </c>
      <c r="G31" s="5">
        <v>77</v>
      </c>
      <c r="H31" s="5">
        <v>172</v>
      </c>
      <c r="I31" s="4">
        <f>H31*$F$43</f>
        <v>172000</v>
      </c>
      <c r="J31" s="5">
        <v>700</v>
      </c>
      <c r="K31" s="5">
        <v>74</v>
      </c>
    </row>
    <row r="32" spans="1:11">
      <c r="A32" s="13" t="s">
        <v>49</v>
      </c>
      <c r="B32" s="4" t="s">
        <v>50</v>
      </c>
      <c r="C32" s="4" t="s">
        <v>47</v>
      </c>
      <c r="D32" s="4">
        <v>1800</v>
      </c>
      <c r="E32" s="4">
        <f>D32*$F$43</f>
        <v>1800000</v>
      </c>
      <c r="F32" s="4">
        <v>300</v>
      </c>
      <c r="G32" s="4">
        <v>18</v>
      </c>
      <c r="H32" s="4">
        <v>1296</v>
      </c>
      <c r="I32" s="4">
        <f>H32*$F$43</f>
        <v>1296000</v>
      </c>
      <c r="J32" s="4">
        <v>130</v>
      </c>
      <c r="K32" s="4">
        <v>16</v>
      </c>
    </row>
    <row r="33" spans="1:11">
      <c r="A33" s="15"/>
      <c r="B33" s="1" t="s">
        <v>51</v>
      </c>
      <c r="C33" s="1" t="s">
        <v>47</v>
      </c>
      <c r="D33" s="1">
        <f>850</f>
        <v>850</v>
      </c>
      <c r="E33" s="4">
        <f>D33*$F$43</f>
        <v>850000</v>
      </c>
      <c r="F33" s="1">
        <v>847</v>
      </c>
      <c r="G33" s="1">
        <v>38</v>
      </c>
      <c r="H33" s="1">
        <v>975</v>
      </c>
      <c r="I33" s="4">
        <f>H33*$F$43</f>
        <v>975000</v>
      </c>
      <c r="J33" s="1">
        <v>600</v>
      </c>
      <c r="K33" s="1">
        <v>36</v>
      </c>
    </row>
    <row r="34" spans="1:11">
      <c r="A34" s="15"/>
      <c r="B34" s="1" t="s">
        <v>52</v>
      </c>
      <c r="C34" s="1" t="s">
        <v>47</v>
      </c>
      <c r="D34" s="1">
        <v>1800</v>
      </c>
      <c r="E34" s="4">
        <f>D34*$F$43</f>
        <v>1800000</v>
      </c>
      <c r="F34" s="1">
        <v>50</v>
      </c>
      <c r="G34" s="1">
        <v>24</v>
      </c>
      <c r="H34" s="1">
        <v>1296</v>
      </c>
      <c r="I34" s="4">
        <f>H34*$F$43</f>
        <v>1296000</v>
      </c>
      <c r="J34" s="1">
        <v>50</v>
      </c>
      <c r="K34" s="1">
        <v>24</v>
      </c>
    </row>
    <row r="35" spans="1:11">
      <c r="A35" s="14"/>
      <c r="B35" s="5" t="s">
        <v>53</v>
      </c>
      <c r="C35" s="5" t="s">
        <v>47</v>
      </c>
      <c r="D35" s="5">
        <v>850</v>
      </c>
      <c r="E35" s="4">
        <f>D35*$F$43</f>
        <v>850000</v>
      </c>
      <c r="F35" s="5">
        <v>600</v>
      </c>
      <c r="G35" s="5">
        <v>26</v>
      </c>
      <c r="H35" s="5">
        <v>975</v>
      </c>
      <c r="I35" s="4">
        <f>H35*$F$43</f>
        <v>975000</v>
      </c>
      <c r="J35" s="5">
        <v>600</v>
      </c>
      <c r="K35" s="5">
        <v>26</v>
      </c>
    </row>
    <row r="36" spans="1:11">
      <c r="A36" s="13" t="s">
        <v>54</v>
      </c>
      <c r="B36" s="4" t="s">
        <v>55</v>
      </c>
      <c r="C36" s="4"/>
      <c r="D36" s="4">
        <v>106</v>
      </c>
      <c r="E36" s="4">
        <f>D36*$F$43</f>
        <v>106000</v>
      </c>
      <c r="F36" s="4">
        <v>550</v>
      </c>
      <c r="G36" s="4">
        <v>170</v>
      </c>
      <c r="H36" s="4">
        <v>110</v>
      </c>
      <c r="I36" s="4">
        <f>H36*$F$43</f>
        <v>110000</v>
      </c>
      <c r="J36" s="4">
        <v>430</v>
      </c>
      <c r="K36" s="4">
        <v>170</v>
      </c>
    </row>
    <row r="37" spans="1:11">
      <c r="A37" s="14"/>
      <c r="B37" s="5" t="s">
        <v>41</v>
      </c>
      <c r="C37" s="11"/>
      <c r="D37" s="5">
        <v>95</v>
      </c>
      <c r="E37" s="4">
        <f>D37*$F$43</f>
        <v>95000</v>
      </c>
      <c r="F37" s="5">
        <v>100</v>
      </c>
      <c r="G37" s="5">
        <v>90</v>
      </c>
      <c r="H37" s="5">
        <v>95</v>
      </c>
      <c r="I37" s="4">
        <f>H37*$F$43</f>
        <v>95000</v>
      </c>
      <c r="J37" s="5">
        <v>100</v>
      </c>
      <c r="K37" s="5">
        <v>90</v>
      </c>
    </row>
    <row r="38" spans="1:11">
      <c r="A38" s="13" t="s">
        <v>56</v>
      </c>
      <c r="B38" s="4" t="s">
        <v>57</v>
      </c>
      <c r="C38" s="4" t="s">
        <v>47</v>
      </c>
      <c r="D38" s="4">
        <v>210</v>
      </c>
      <c r="E38" s="4">
        <f>D38*$F$43</f>
        <v>210000</v>
      </c>
      <c r="F38" s="4">
        <v>1100</v>
      </c>
      <c r="G38" s="4">
        <v>77</v>
      </c>
      <c r="H38" s="4">
        <v>238</v>
      </c>
      <c r="I38" s="4">
        <f>H38*$F$43</f>
        <v>238000</v>
      </c>
      <c r="J38" s="4">
        <v>500</v>
      </c>
      <c r="K38" s="4">
        <v>77</v>
      </c>
    </row>
    <row r="39" spans="1:11">
      <c r="A39" s="15"/>
      <c r="B39" s="1" t="s">
        <v>58</v>
      </c>
      <c r="C39" s="1" t="s">
        <v>15</v>
      </c>
      <c r="D39" s="1">
        <v>10</v>
      </c>
      <c r="E39" s="4">
        <f>D39*$F$43</f>
        <v>10000</v>
      </c>
      <c r="F39" s="1">
        <v>138</v>
      </c>
      <c r="G39" s="1">
        <v>120</v>
      </c>
      <c r="H39" s="1">
        <v>13</v>
      </c>
      <c r="I39" s="4">
        <f>H39*$F$43</f>
        <v>13000</v>
      </c>
      <c r="J39" s="1">
        <v>138</v>
      </c>
      <c r="K39" s="1">
        <v>110</v>
      </c>
    </row>
    <row r="40" spans="1:11">
      <c r="A40" s="15"/>
      <c r="B40" s="1" t="s">
        <v>59</v>
      </c>
      <c r="C40" s="1" t="s">
        <v>47</v>
      </c>
      <c r="D40" s="1">
        <v>181</v>
      </c>
      <c r="E40" s="4">
        <f>D40*$F$43</f>
        <v>181000</v>
      </c>
      <c r="F40" s="1">
        <v>210</v>
      </c>
      <c r="G40" s="1">
        <v>109</v>
      </c>
      <c r="H40" s="1">
        <v>224</v>
      </c>
      <c r="I40" s="4">
        <f>H40*$F$43</f>
        <v>224000</v>
      </c>
      <c r="J40" s="1">
        <v>210</v>
      </c>
      <c r="K40" s="1">
        <v>112</v>
      </c>
    </row>
    <row r="41" spans="1:11">
      <c r="A41" s="14"/>
      <c r="B41" s="5" t="s">
        <v>60</v>
      </c>
      <c r="C41" s="5" t="s">
        <v>47</v>
      </c>
      <c r="D41" s="5">
        <v>5</v>
      </c>
      <c r="E41" s="4">
        <f>D41*$F$43</f>
        <v>5000</v>
      </c>
      <c r="F41" s="5">
        <v>138</v>
      </c>
      <c r="G41" s="5">
        <v>109</v>
      </c>
      <c r="H41" s="5">
        <v>8</v>
      </c>
      <c r="I41" s="4">
        <f>H41*$F$43</f>
        <v>8000</v>
      </c>
      <c r="J41" s="5">
        <v>1300</v>
      </c>
      <c r="K41" s="5">
        <v>112</v>
      </c>
    </row>
    <row r="43" spans="1:11">
      <c r="F43" s="6">
        <v>1000</v>
      </c>
    </row>
  </sheetData>
  <mergeCells count="18">
    <mergeCell ref="A3:A6"/>
    <mergeCell ref="A7:A11"/>
    <mergeCell ref="D1:G1"/>
    <mergeCell ref="H1:K1"/>
    <mergeCell ref="C23:C27"/>
    <mergeCell ref="A20:A22"/>
    <mergeCell ref="C15:C19"/>
    <mergeCell ref="C1:C2"/>
    <mergeCell ref="A1:A2"/>
    <mergeCell ref="B1:B2"/>
    <mergeCell ref="A15:A19"/>
    <mergeCell ref="A12:A14"/>
    <mergeCell ref="C8:C11"/>
    <mergeCell ref="A36:A37"/>
    <mergeCell ref="A38:A41"/>
    <mergeCell ref="A28:A31"/>
    <mergeCell ref="A32:A35"/>
    <mergeCell ref="A23:A27"/>
  </mergeCells>
  <printOptions horizontalCentered="1"/>
  <pageMargins left="0" right="0" top="0.35433070866141736" bottom="0.19685039370078741" header="0.31496062992125984" footer="0.31496062992125984"/>
  <pageSetup paperSize="9" scale="76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OCP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BOUMTIRA Jaouad</dc:creator>
  <cp:keywords/>
  <dc:description/>
  <cp:lastModifiedBy/>
  <cp:revision/>
  <dcterms:created xsi:type="dcterms:W3CDTF">2022-07-18T14:24:08Z</dcterms:created>
  <dcterms:modified xsi:type="dcterms:W3CDTF">2023-06-22T22:39:05Z</dcterms:modified>
  <cp:category/>
  <cp:contentStatus/>
</cp:coreProperties>
</file>