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C135\DissertationJava\datasets\3_random_forest\INJURY natural test sample 2\"/>
    </mc:Choice>
  </mc:AlternateContent>
  <xr:revisionPtr revIDLastSave="0" documentId="13_ncr:1_{553FAF44-A3EA-40BF-94B9-CD0BDBF3D79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definedNames>
    <definedName name="_xlnm._FilterDatabase" localSheetId="0" hidden="1">Tabelle1!$A$1:$B$907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6" i="1"/>
  <c r="D6" i="1"/>
  <c r="F14" i="1" l="1"/>
  <c r="F13" i="1"/>
  <c r="F12" i="1"/>
  <c r="F15" i="1" l="1"/>
</calcChain>
</file>

<file path=xl/sharedStrings.xml><?xml version="1.0" encoding="utf-8"?>
<sst xmlns="http://schemas.openxmlformats.org/spreadsheetml/2006/main" count="15" uniqueCount="15">
  <si>
    <t>TP</t>
  </si>
  <si>
    <t>TN</t>
  </si>
  <si>
    <t>FN</t>
  </si>
  <si>
    <t>FP</t>
  </si>
  <si>
    <t>a</t>
  </si>
  <si>
    <t>b</t>
  </si>
  <si>
    <t>Accuracy</t>
  </si>
  <si>
    <t>Recall</t>
  </si>
  <si>
    <t>Precision</t>
  </si>
  <si>
    <t>&lt;-------  Classified as</t>
  </si>
  <si>
    <t>F1 score</t>
  </si>
  <si>
    <t>fatal/serious</t>
  </si>
  <si>
    <t>minor/no injury</t>
  </si>
  <si>
    <t>a = minor/no injury</t>
  </si>
  <si>
    <t>b = fatal/serious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</si>
</sst>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1" fillId="2" borderId="0" xfId="1" applyNumberFormat="1" applyFont="1" applyFill="1"/>
    <xf numFmtId="0" fontId="2" fillId="0" borderId="0" xfId="0" applyFont="1"/>
    <xf numFmtId="164" fontId="2" fillId="0" borderId="0" xfId="1" applyNumberFormat="1" applyFont="1" applyFill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15"/>
  <sheetViews>
    <sheetView tabSelected="1" workbookViewId="0">
      <selection activeCell="A2" sqref="A2"/>
    </sheetView>
  </sheetViews>
  <sheetFormatPr defaultRowHeight="14.5" x14ac:dyDescent="0.35"/>
  <cols>
    <col min="1" max="1" width="42.453125" bestFit="1" customWidth="1"/>
    <col min="2" max="3" width="13.90625" customWidth="1"/>
    <col min="4" max="4" width="9.90625" customWidth="1"/>
    <col min="5" max="5" width="14.08984375" bestFit="1" customWidth="1"/>
    <col min="6" max="6" width="27" customWidth="1"/>
  </cols>
  <sheetData>
    <row r="5" spans="4:6" x14ac:dyDescent="0.35">
      <c r="D5" s="1" t="s">
        <v>4</v>
      </c>
      <c r="E5" s="1" t="s">
        <v>5</v>
      </c>
      <c r="F5" t="s">
        <v>9</v>
      </c>
    </row>
    <row r="6" spans="4:6" x14ac:dyDescent="0.35">
      <c r="D6" s="1">
        <f>473+412</f>
        <v>885</v>
      </c>
      <c r="E6" s="1">
        <f>40+32</f>
        <v>72</v>
      </c>
      <c r="F6" t="s">
        <v>13</v>
      </c>
    </row>
    <row r="7" spans="4:6" x14ac:dyDescent="0.35">
      <c r="D7" s="1">
        <f>362+423</f>
        <v>785</v>
      </c>
      <c r="E7" s="1">
        <f>31+39</f>
        <v>70</v>
      </c>
      <c r="F7" t="s">
        <v>14</v>
      </c>
    </row>
    <row r="8" spans="4:6" x14ac:dyDescent="0.35">
      <c r="D8" s="1"/>
      <c r="E8" s="1"/>
    </row>
    <row r="9" spans="4:6" x14ac:dyDescent="0.35">
      <c r="D9" s="1" t="s">
        <v>0</v>
      </c>
      <c r="E9" s="1" t="s">
        <v>3</v>
      </c>
      <c r="F9" t="s">
        <v>12</v>
      </c>
    </row>
    <row r="10" spans="4:6" x14ac:dyDescent="0.35">
      <c r="D10" s="1" t="s">
        <v>2</v>
      </c>
      <c r="E10" s="1" t="s">
        <v>1</v>
      </c>
      <c r="F10" t="s">
        <v>11</v>
      </c>
    </row>
    <row r="12" spans="4:6" x14ac:dyDescent="0.35">
      <c r="D12" s="3"/>
      <c r="E12" s="3" t="s">
        <v>6</v>
      </c>
      <c r="F12" s="4">
        <f>(D6+E7)/SUM(D6:E7)</f>
        <v>0.52704194260485648</v>
      </c>
    </row>
    <row r="13" spans="4:6" x14ac:dyDescent="0.35">
      <c r="E13" t="s">
        <v>7</v>
      </c>
      <c r="F13" s="2">
        <f>D6/(D6+D7)</f>
        <v>0.52994011976047906</v>
      </c>
    </row>
    <row r="14" spans="4:6" x14ac:dyDescent="0.35">
      <c r="E14" t="s">
        <v>8</v>
      </c>
      <c r="F14" s="2">
        <f>D6/(D6+E6)</f>
        <v>0.92476489028213171</v>
      </c>
    </row>
    <row r="15" spans="4:6" x14ac:dyDescent="0.35">
      <c r="E15" t="s">
        <v>10</v>
      </c>
      <c r="F15" s="5">
        <f>(2*F14*F13)/(F14+F13)</f>
        <v>0.67377236391320894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 Carmichael</dc:creator>
  <cp:lastModifiedBy>kevin carmichael</cp:lastModifiedBy>
  <dcterms:created xsi:type="dcterms:W3CDTF">2015-06-05T18:19:34Z</dcterms:created>
  <dcterms:modified xsi:type="dcterms:W3CDTF">2023-05-14T14:39:22Z</dcterms:modified>
</cp:coreProperties>
</file>