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Fung\Desktop\ACSE6 MPI\"/>
    </mc:Choice>
  </mc:AlternateContent>
  <xr:revisionPtr revIDLastSave="0" documentId="8_{5CE05ECA-BD38-4795-911C-F5153AEFEAB7}" xr6:coauthVersionLast="36" xr6:coauthVersionMax="36" xr10:uidLastSave="{00000000-0000-0000-0000-000000000000}"/>
  <bookViews>
    <workbookView xWindow="0" yWindow="0" windowWidth="19200" windowHeight="6930" xr2:uid="{16C7ED07-E8C7-4DFB-A5A6-0EADAB924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/>
  <c r="C16" i="1"/>
  <c r="C15" i="1"/>
  <c r="C14" i="1"/>
  <c r="G21" i="1"/>
  <c r="G15" i="1"/>
  <c r="G16" i="1"/>
  <c r="G17" i="1"/>
  <c r="G18" i="1"/>
  <c r="G19" i="1"/>
  <c r="G20" i="1"/>
  <c r="G14" i="1"/>
  <c r="G11" i="1"/>
  <c r="G10" i="1"/>
  <c r="G5" i="1"/>
  <c r="G6" i="1"/>
  <c r="G7" i="1"/>
  <c r="G8" i="1"/>
  <c r="G9" i="1"/>
  <c r="G4" i="1"/>
</calcChain>
</file>

<file path=xl/sharedStrings.xml><?xml version="1.0" encoding="utf-8"?>
<sst xmlns="http://schemas.openxmlformats.org/spreadsheetml/2006/main" count="10" uniqueCount="8">
  <si>
    <t>Grid Size</t>
  </si>
  <si>
    <t>100x100</t>
  </si>
  <si>
    <t>Proc</t>
  </si>
  <si>
    <t>Times</t>
  </si>
  <si>
    <t>Max Steps: 20</t>
  </si>
  <si>
    <t xml:space="preserve">Times </t>
  </si>
  <si>
    <t>Time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</si>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</sst>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Time</a:t>
            </a:r>
            <a:r>
              <a:rPr lang="en-US" sz="1200" baseline="0"/>
              <a:t> taken to run Game of Life with increasing processors, grid size (100 x 100) and 20 timesteps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0">
                  <c:v>0.30599999999999999</c:v>
                </c:pt>
                <c:pt idx="1">
                  <c:v>0.38566666666666666</c:v>
                </c:pt>
                <c:pt idx="2">
                  <c:v>0.38500000000000001</c:v>
                </c:pt>
                <c:pt idx="3">
                  <c:v>0.52800000000000002</c:v>
                </c:pt>
                <c:pt idx="4">
                  <c:v>1.5243333333333335</c:v>
                </c:pt>
                <c:pt idx="5">
                  <c:v>3.5660000000000003</c:v>
                </c:pt>
                <c:pt idx="6">
                  <c:v>7.6733333333333329</c:v>
                </c:pt>
                <c:pt idx="7">
                  <c:v>16.553666666666668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5-4D8B-9FBC-13D54977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112456"/>
        <c:axId val="575110816"/>
      </c:scatterChart>
      <c:valAx>
        <c:axId val="575112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Processor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0816"/>
        <c:crosses val="autoZero"/>
        <c:crossBetween val="midCat"/>
      </c:valAx>
      <c:valAx>
        <c:axId val="5751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Time taken to run</a:t>
            </a:r>
            <a:r>
              <a:rPr lang="en-US" sz="1200" baseline="0"/>
              <a:t> Game of Life with increasing number of cells with 4 processors and 20 timesteps</a:t>
            </a:r>
            <a:r>
              <a:rPr lang="en-US" sz="12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Sheet1!$C$14:$C$21</c:f>
              <c:numCache>
                <c:formatCode>General</c:formatCode>
                <c:ptCount val="8"/>
                <c:pt idx="0">
                  <c:v>100</c:v>
                </c:pt>
                <c:pt idx="1">
                  <c:v>400</c:v>
                </c:pt>
                <c:pt idx="2">
                  <c:v>1600</c:v>
                </c:pt>
                <c:pt idx="3">
                  <c:v>6400</c:v>
                </c:pt>
                <c:pt idx="4">
                  <c:v>25600</c:v>
                </c:pt>
                <c:pt idx="5">
                  <c:v>102400</c:v>
                </c:pt>
                <c:pt idx="6">
                  <c:v>409600</c:v>
                </c:pt>
                <c:pt idx="7">
                  <c:v>1638400</c:v>
                </c:pt>
              </c:numCache>
            </c:numRef>
          </c:xVal>
          <c:yVal>
            <c:numRef>
              <c:f>Sheet1!$G$14:$G$21</c:f>
              <c:numCache>
                <c:formatCode>General</c:formatCode>
                <c:ptCount val="8"/>
                <c:pt idx="0">
                  <c:v>0.59966666666666668</c:v>
                </c:pt>
                <c:pt idx="1">
                  <c:v>0.54733333333333334</c:v>
                </c:pt>
                <c:pt idx="2">
                  <c:v>0.6263333333333333</c:v>
                </c:pt>
                <c:pt idx="3">
                  <c:v>0.69133333333333324</c:v>
                </c:pt>
                <c:pt idx="4">
                  <c:v>1.1813333333333331</c:v>
                </c:pt>
                <c:pt idx="5">
                  <c:v>3.1276666666666664</c:v>
                </c:pt>
                <c:pt idx="6">
                  <c:v>10.920666666666667</c:v>
                </c:pt>
                <c:pt idx="7">
                  <c:v>57.440666666666665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B-4005-853E-FEF0289E0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103928"/>
        <c:axId val="575105568"/>
      </c:scatterChart>
      <c:valAx>
        <c:axId val="575103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05568"/>
        <c:crosses val="autoZero"/>
        <c:crossBetween val="midCat"/>
      </c:valAx>
      <c:valAx>
        <c:axId val="5751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0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0</xdr:row>
      <xdr:rowOff>69850</xdr:rowOff>
    </xdr:from>
    <xdr:to>
      <xdr:col>16</xdr:col>
      <xdr:colOff>187325</xdr:colOff>
      <xdr:row>15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570B4-4A54-429D-BA07-7A817AF56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473982</xdr:colOff>
      <xdr:row>15</xdr:row>
      <xdr:rowOff>151492</xdr:rowOff>
    </xdr:from>
    <xdr:to>
      <xdr:col>16</xdr:col>
      <xdr:colOff>169182</xdr:colOff>
      <xdr:row>30</xdr:row>
      <xdr:rowOff>135164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288844-A952-4B77-B462-187293130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4424-1128-4DB4-9725-D6D6C2C37486}">
  <dimension ref="B2:G21"/>
  <sheetViews>
    <sheetView tabSelected="1" zoomScale="65" zoomScaleNormal="70" workbookViewId="0">
      <selection activeCell="T14" sqref="T14"/>
    </sheetView>
  </sheetViews>
  <sheetFormatPr defaultRowHeight="14.5" x14ac:dyDescent="0.35"/>
  <cols>
    <col min="3" max="3" width="11.81640625" bestFit="1" customWidth="1"/>
  </cols>
  <sheetData>
    <row r="2" spans="2:7" x14ac:dyDescent="0.35">
      <c r="B2" t="s">
        <v>4</v>
      </c>
    </row>
    <row r="3" spans="2:7" x14ac:dyDescent="0.35">
      <c r="B3" t="s">
        <v>0</v>
      </c>
      <c r="C3" t="s">
        <v>2</v>
      </c>
      <c r="D3" t="s">
        <v>3</v>
      </c>
      <c r="E3">
        <v>2</v>
      </c>
      <c r="F3">
        <v>3</v>
      </c>
      <c r="G3" s="1" t="s">
        <v>6</v>
      </c>
    </row>
    <row r="4" spans="2:7" x14ac:dyDescent="0.35">
      <c r="B4" t="s">
        <v>1</v>
      </c>
      <c r="C4">
        <v>1</v>
      </c>
      <c r="D4">
        <v>0.35299999999999998</v>
      </c>
      <c r="E4">
        <v>0.28899999999999998</v>
      </c>
      <c r="F4">
        <v>0.27600000000000002</v>
      </c>
      <c r="G4">
        <f>SUM(D4:F4)/3</f>
        <v>0.30599999999999999</v>
      </c>
    </row>
    <row r="5" spans="2:7" x14ac:dyDescent="0.35">
      <c r="C5">
        <v>2</v>
      </c>
      <c r="D5">
        <v>0.29899999999999999</v>
      </c>
      <c r="E5">
        <v>0.318</v>
      </c>
      <c r="F5">
        <v>0.54</v>
      </c>
      <c r="G5">
        <f t="shared" ref="G5:G11" si="0">SUM(D5:F5)/3</f>
        <v>0.38566666666666666</v>
      </c>
    </row>
    <row r="6" spans="2:7" x14ac:dyDescent="0.35">
      <c r="C6">
        <v>4</v>
      </c>
      <c r="D6">
        <v>0.38400000000000001</v>
      </c>
      <c r="E6">
        <v>0.39200000000000002</v>
      </c>
      <c r="F6">
        <v>0.379</v>
      </c>
      <c r="G6">
        <f t="shared" si="0"/>
        <v>0.38500000000000001</v>
      </c>
    </row>
    <row r="7" spans="2:7" x14ac:dyDescent="0.35">
      <c r="C7">
        <v>8</v>
      </c>
      <c r="D7">
        <v>0.63500000000000001</v>
      </c>
      <c r="E7">
        <v>0.51600000000000001</v>
      </c>
      <c r="F7">
        <v>0.433</v>
      </c>
      <c r="G7">
        <f t="shared" si="0"/>
        <v>0.52800000000000002</v>
      </c>
    </row>
    <row r="8" spans="2:7" x14ac:dyDescent="0.35">
      <c r="C8">
        <v>16</v>
      </c>
      <c r="D8">
        <v>1.8360000000000001</v>
      </c>
      <c r="E8">
        <v>1.5720000000000001</v>
      </c>
      <c r="F8">
        <v>1.165</v>
      </c>
      <c r="G8">
        <f t="shared" si="0"/>
        <v>1.5243333333333335</v>
      </c>
    </row>
    <row r="9" spans="2:7" x14ac:dyDescent="0.35">
      <c r="C9">
        <v>32</v>
      </c>
      <c r="D9">
        <v>3.399</v>
      </c>
      <c r="E9">
        <v>3.6059999999999999</v>
      </c>
      <c r="F9">
        <v>3.6930000000000001</v>
      </c>
      <c r="G9">
        <f t="shared" si="0"/>
        <v>3.5660000000000003</v>
      </c>
    </row>
    <row r="10" spans="2:7" x14ac:dyDescent="0.35">
      <c r="C10">
        <v>64</v>
      </c>
      <c r="D10">
        <v>7.1180000000000003</v>
      </c>
      <c r="E10">
        <v>6.5640000000000001</v>
      </c>
      <c r="F10">
        <v>9.3379999999999992</v>
      </c>
      <c r="G10">
        <f>SUM(D10:F10)/3</f>
        <v>7.6733333333333329</v>
      </c>
    </row>
    <row r="11" spans="2:7" x14ac:dyDescent="0.35">
      <c r="C11">
        <v>128</v>
      </c>
      <c r="D11">
        <v>15.452999999999999</v>
      </c>
      <c r="E11">
        <v>15.638</v>
      </c>
      <c r="F11">
        <v>18.57</v>
      </c>
      <c r="G11">
        <f t="shared" si="0"/>
        <v>16.553666666666668</v>
      </c>
    </row>
    <row r="13" spans="2:7" x14ac:dyDescent="0.35">
      <c r="B13" t="s">
        <v>2</v>
      </c>
      <c r="C13" t="s">
        <v>7</v>
      </c>
      <c r="D13" t="s">
        <v>5</v>
      </c>
      <c r="E13">
        <v>2</v>
      </c>
      <c r="F13">
        <v>3</v>
      </c>
      <c r="G13" s="1" t="s">
        <v>6</v>
      </c>
    </row>
    <row r="14" spans="2:7" x14ac:dyDescent="0.35">
      <c r="B14">
        <v>4</v>
      </c>
      <c r="C14">
        <f>10^2</f>
        <v>100</v>
      </c>
      <c r="D14">
        <v>0.81899999999999995</v>
      </c>
      <c r="E14">
        <v>0.51</v>
      </c>
      <c r="F14">
        <v>0.47</v>
      </c>
      <c r="G14">
        <f>SUM(D14:F14)/3</f>
        <v>0.59966666666666668</v>
      </c>
    </row>
    <row r="15" spans="2:7" x14ac:dyDescent="0.35">
      <c r="C15">
        <f>20^2</f>
        <v>400</v>
      </c>
      <c r="D15">
        <v>0.48099999999999998</v>
      </c>
      <c r="E15">
        <v>0.629</v>
      </c>
      <c r="F15">
        <v>0.53200000000000003</v>
      </c>
      <c r="G15">
        <f t="shared" ref="G15:G21" si="1">SUM(D15:F15)/3</f>
        <v>0.54733333333333334</v>
      </c>
    </row>
    <row r="16" spans="2:7" x14ac:dyDescent="0.35">
      <c r="C16">
        <f>40^2</f>
        <v>1600</v>
      </c>
      <c r="D16">
        <v>0.79600000000000004</v>
      </c>
      <c r="E16">
        <v>0.501</v>
      </c>
      <c r="F16">
        <v>0.58199999999999996</v>
      </c>
      <c r="G16">
        <f t="shared" si="1"/>
        <v>0.6263333333333333</v>
      </c>
    </row>
    <row r="17" spans="3:7" x14ac:dyDescent="0.35">
      <c r="C17">
        <f>80^2</f>
        <v>6400</v>
      </c>
      <c r="D17">
        <v>0.84199999999999997</v>
      </c>
      <c r="E17">
        <v>0.57099999999999995</v>
      </c>
      <c r="F17">
        <v>0.66100000000000003</v>
      </c>
      <c r="G17">
        <f t="shared" si="1"/>
        <v>0.69133333333333324</v>
      </c>
    </row>
    <row r="18" spans="3:7" x14ac:dyDescent="0.35">
      <c r="C18">
        <f>160^2</f>
        <v>25600</v>
      </c>
      <c r="D18">
        <v>1.1359999999999999</v>
      </c>
      <c r="E18">
        <v>1.254</v>
      </c>
      <c r="F18">
        <v>1.1539999999999999</v>
      </c>
      <c r="G18">
        <f t="shared" si="1"/>
        <v>1.1813333333333331</v>
      </c>
    </row>
    <row r="19" spans="3:7" x14ac:dyDescent="0.35">
      <c r="C19">
        <f>320^2</f>
        <v>102400</v>
      </c>
      <c r="D19">
        <v>3.1280000000000001</v>
      </c>
      <c r="E19">
        <v>3.052</v>
      </c>
      <c r="F19">
        <v>3.2029999999999998</v>
      </c>
      <c r="G19">
        <f t="shared" si="1"/>
        <v>3.1276666666666664</v>
      </c>
    </row>
    <row r="20" spans="3:7" x14ac:dyDescent="0.35">
      <c r="C20">
        <f>640^2</f>
        <v>409600</v>
      </c>
      <c r="D20">
        <v>10.881</v>
      </c>
      <c r="E20">
        <v>10.968999999999999</v>
      </c>
      <c r="F20">
        <v>10.912000000000001</v>
      </c>
      <c r="G20">
        <f t="shared" si="1"/>
        <v>10.920666666666667</v>
      </c>
    </row>
    <row r="21" spans="3:7" x14ac:dyDescent="0.35">
      <c r="C21">
        <f>1280^2</f>
        <v>1638400</v>
      </c>
      <c r="D21">
        <v>57.332999999999998</v>
      </c>
      <c r="E21">
        <v>57.387999999999998</v>
      </c>
      <c r="F21">
        <v>57.600999999999999</v>
      </c>
      <c r="G21">
        <f t="shared" si="1"/>
        <v>57.440666666666665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Fung</dc:creator>
  <cp:lastModifiedBy>Kevin Fung</cp:lastModifiedBy>
  <dcterms:created xsi:type="dcterms:W3CDTF">2019-03-17T20:55:41Z</dcterms:created>
  <dcterms:modified xsi:type="dcterms:W3CDTF">2019-03-17T23:18:16Z</dcterms:modified>
</cp:coreProperties>
</file>