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30 RQ3 - Digital Twin\PxM &amp; PPC (R)\RL-PxM\PxM_PPC_RL\CAIE\Rev1\visuals\"/>
    </mc:Choice>
  </mc:AlternateContent>
  <xr:revisionPtr revIDLastSave="0" documentId="13_ncr:1_{E8FFBBC6-18CD-42BF-91FF-E41DB9864A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PO" sheetId="1" r:id="rId1"/>
  </sheets>
  <definedNames>
    <definedName name="_xlnm._FilterDatabase" localSheetId="0" hidden="1">PPO!$A$1:$R$165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63" i="1" l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65" i="1" l="1"/>
  <c r="Q16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2" i="1"/>
</calcChain>
</file>

<file path=xl/sharedStrings.xml><?xml version="1.0" encoding="utf-8"?>
<sst xmlns="http://schemas.openxmlformats.org/spreadsheetml/2006/main" count="574" uniqueCount="83">
  <si>
    <t>Date</t>
  </si>
  <si>
    <t>Method</t>
  </si>
  <si>
    <t>RM</t>
  </si>
  <si>
    <t>PM</t>
  </si>
  <si>
    <t>Files</t>
  </si>
  <si>
    <t>PPO</t>
  </si>
  <si>
    <t>Model</t>
  </si>
  <si>
    <t>Upper</t>
  </si>
  <si>
    <t>Timesteps</t>
  </si>
  <si>
    <t>Rewards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</si>
  <si>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</t>
  </si>
  <si>
    <t>Gamma</t>
  </si>
  <si>
    <t>Learning Rate</t>
  </si>
  <si>
    <t>Neurons</t>
  </si>
  <si>
    <t>ReLU</t>
  </si>
  <si>
    <t>Tanh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</si>
  <si>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</si>
  <si>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</si>
  <si>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5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</si>
  <si>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6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</si>
  <si>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7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</si>
  <si>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8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</si>
  <si>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9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</si>
  <si>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10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</si>
  <si>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11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</si>
  <si>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12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</si>
  <si>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13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</si>
  <si>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14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</si>
  <si>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15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</si>
  <si>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16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</si>
  <si>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17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</si>
  <si>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18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</si>
  <si>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19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</si>
  <si>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20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</si>
  <si>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21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</si>
  <si>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22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</si>
  <si>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23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</si>
  <si>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24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</si>
  <si>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25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</si>
  <si>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26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</si>
  <si>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27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</si>
  <si>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28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</si>
  <si>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29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</si>
  <si>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30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</si>
  <si>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31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</si>
  <si>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32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</si>
  <si>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33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</si>
  <si>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34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</si>
  <si>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35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</si>
  <si>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36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</si>
  <si>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37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</si>
  <si>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38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</si>
  <si>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39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</si>
  <si>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40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</si>
  <si>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41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</si>
  <si>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42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</si>
  <si>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43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</si>
  <si>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44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</si>
  <si>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45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</si>
  <si>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46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</si>
  <si>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47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</si>
  <si>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48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</si>
  <si>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49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</si>
  <si>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50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</si>
  <si>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51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</si>
  <si>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52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</si>
  <si>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53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</si>
  <si>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54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</si>
  <si>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55</t>
  </si>
  <si>
    <t>ActFun</t>
  </si>
  <si>
    <t>Train t (m)</t>
  </si>
  <si>
    <t>Inv</t>
  </si>
  <si>
    <t>SP Inv</t>
  </si>
  <si>
    <t>Rew</t>
  </si>
  <si>
    <t>Performance</t>
  </si>
  <si>
    <t>Preventive</t>
  </si>
  <si>
    <t>-</t>
  </si>
  <si>
    <t>Reactive</t>
  </si>
  <si>
    <t>Reactive with process noise 1, production levels l = 5, forecast = 0, demand = np.random.poisson(3), maintenance_c = 100, repair_c = 200, backorder_c = 5, self.order_r = 10, holding_c = 2, spare_part_order_c = 10, spare_part_holding_c = 10, sp_emergency_order_c = 75, holding_c = 55</t>
  </si>
  <si>
    <t>Preventive (interval = 11) with process noise 1, production levels l = 5, forecast = 0, demand = np.random.poisson(3), maintenance_c = 100, repair_c = 200, backorder_c = 5, self.order_r = 10, holding_c = 2, spare_part_order_c = 10, spare_part_holding_c = 10, sp_emergency_order_c = 75, holding_c = 55</t>
  </si>
  <si>
    <t>A2C</t>
  </si>
  <si>
    <t>DQL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</si>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</sst>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11" fontId="0" fillId="0" borderId="0" xfId="0" applyNumberFormat="1"/>
    <xf numFmtId="2" fontId="1" fillId="2" borderId="0" xfId="0" applyNumberFormat="1" applyFont="1" applyFill="1"/>
    <xf numFmtId="2" fontId="0" fillId="0" borderId="0" xfId="0" applyNumberFormat="1"/>
    <xf numFmtId="10" fontId="1" fillId="2" borderId="0" xfId="1" applyNumberFormat="1" applyFont="1" applyFill="1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5"/>
  <sheetViews>
    <sheetView tabSelected="1" zoomScale="85" zoomScaleNormal="85" workbookViewId="0">
      <pane ySplit="1" topLeftCell="A14" activePane="bottomLeft" state="frozen"/>
      <selection pane="bottomLeft" activeCell="R17" sqref="R17"/>
    </sheetView>
  </sheetViews>
  <sheetFormatPr baseColWidth="10" defaultColWidth="9.140625" defaultRowHeight="15" x14ac:dyDescent="0.25"/>
  <cols>
    <col min="1" max="1" width="6.85546875" style="4" bestFit="1" customWidth="1"/>
    <col min="2" max="2" width="10.140625" bestFit="1" customWidth="1"/>
    <col min="3" max="3" width="10.7109375" bestFit="1" customWidth="1"/>
    <col min="4" max="5" width="10.140625" bestFit="1" customWidth="1"/>
    <col min="6" max="6" width="7.85546875" bestFit="1" customWidth="1"/>
    <col min="7" max="7" width="13" bestFit="1" customWidth="1"/>
    <col min="8" max="8" width="7.140625" bestFit="1" customWidth="1"/>
    <col min="9" max="9" width="8.5703125" bestFit="1" customWidth="1"/>
    <col min="10" max="10" width="43.42578125" bestFit="1" customWidth="1"/>
    <col min="11" max="11" width="10.7109375" customWidth="1"/>
    <col min="12" max="15" width="10.7109375" style="7" customWidth="1"/>
    <col min="16" max="16" width="10.7109375" customWidth="1"/>
    <col min="17" max="17" width="13.5703125" style="9" bestFit="1" customWidth="1"/>
    <col min="18" max="19" width="73.140625" bestFit="1" customWidth="1"/>
  </cols>
  <sheetData>
    <row r="1" spans="1:18" x14ac:dyDescent="0.25">
      <c r="A1" s="3" t="s">
        <v>6</v>
      </c>
      <c r="B1" s="2" t="s">
        <v>0</v>
      </c>
      <c r="C1" s="2" t="s">
        <v>1</v>
      </c>
      <c r="D1" s="2" t="s">
        <v>8</v>
      </c>
      <c r="E1" s="2" t="s">
        <v>70</v>
      </c>
      <c r="F1" s="2" t="s">
        <v>11</v>
      </c>
      <c r="G1" s="2" t="s">
        <v>12</v>
      </c>
      <c r="H1" s="2" t="s">
        <v>69</v>
      </c>
      <c r="I1" s="2" t="s">
        <v>13</v>
      </c>
      <c r="J1" s="2" t="s">
        <v>9</v>
      </c>
      <c r="K1" s="2" t="s">
        <v>2</v>
      </c>
      <c r="L1" s="2" t="s">
        <v>3</v>
      </c>
      <c r="M1" s="2" t="s">
        <v>71</v>
      </c>
      <c r="N1" s="6" t="s">
        <v>72</v>
      </c>
      <c r="O1" s="6" t="s">
        <v>73</v>
      </c>
      <c r="P1" s="2" t="s">
        <v>7</v>
      </c>
      <c r="Q1" s="8" t="s">
        <v>74</v>
      </c>
      <c r="R1" s="2" t="s">
        <v>4</v>
      </c>
    </row>
    <row r="2" spans="1:18" x14ac:dyDescent="0.25">
      <c r="A2" s="4">
        <v>1</v>
      </c>
      <c r="B2" s="1">
        <v>44944</v>
      </c>
      <c r="C2" t="s">
        <v>5</v>
      </c>
      <c r="D2" s="5">
        <v>500000</v>
      </c>
      <c r="E2">
        <v>112</v>
      </c>
      <c r="F2">
        <v>0.8</v>
      </c>
      <c r="G2">
        <v>3.0000000000000001E-3</v>
      </c>
      <c r="H2" t="s">
        <v>15</v>
      </c>
      <c r="I2">
        <v>8</v>
      </c>
      <c r="J2" t="s">
        <v>10</v>
      </c>
      <c r="K2">
        <v>0.64</v>
      </c>
      <c r="L2" s="7">
        <v>7.13</v>
      </c>
      <c r="M2" s="7">
        <v>242.79</v>
      </c>
      <c r="N2" s="7">
        <v>10.24</v>
      </c>
      <c r="O2" s="7">
        <v>1655.56</v>
      </c>
      <c r="P2">
        <v>3006.8</v>
      </c>
      <c r="Q2" s="9">
        <f t="shared" ref="Q2:Q33" si="0">O2/P2</f>
        <v>0.55060529466542496</v>
      </c>
    </row>
    <row r="3" spans="1:18" x14ac:dyDescent="0.25">
      <c r="A3" s="4">
        <v>2</v>
      </c>
      <c r="B3" s="1">
        <v>44944</v>
      </c>
      <c r="C3" t="s">
        <v>5</v>
      </c>
      <c r="D3" s="5">
        <v>500000</v>
      </c>
      <c r="E3">
        <v>112</v>
      </c>
      <c r="F3">
        <v>0.8</v>
      </c>
      <c r="G3">
        <v>3.0000000000000001E-3</v>
      </c>
      <c r="H3" t="s">
        <v>15</v>
      </c>
      <c r="I3">
        <v>32</v>
      </c>
      <c r="J3" t="s">
        <v>16</v>
      </c>
      <c r="K3">
        <v>1.1100000000000001</v>
      </c>
      <c r="L3" s="7">
        <v>6.43</v>
      </c>
      <c r="M3" s="7">
        <v>210.05</v>
      </c>
      <c r="N3" s="7">
        <v>7.99</v>
      </c>
      <c r="O3" s="7">
        <v>1594.9</v>
      </c>
      <c r="P3">
        <v>3025.3</v>
      </c>
      <c r="Q3" s="9">
        <f t="shared" si="0"/>
        <v>0.52718738637490492</v>
      </c>
    </row>
    <row r="4" spans="1:18" x14ac:dyDescent="0.25">
      <c r="A4" s="4">
        <v>3</v>
      </c>
      <c r="B4" s="1">
        <v>44944</v>
      </c>
      <c r="C4" t="s">
        <v>5</v>
      </c>
      <c r="D4" s="5">
        <v>500000</v>
      </c>
      <c r="E4">
        <v>112</v>
      </c>
      <c r="F4">
        <v>0.8</v>
      </c>
      <c r="G4">
        <v>3.0000000000000001E-3</v>
      </c>
      <c r="H4" t="s">
        <v>15</v>
      </c>
      <c r="I4">
        <v>64</v>
      </c>
      <c r="J4" t="s">
        <v>17</v>
      </c>
      <c r="K4">
        <v>1.18</v>
      </c>
      <c r="L4" s="7">
        <v>5.93</v>
      </c>
      <c r="M4" s="7">
        <v>161.84</v>
      </c>
      <c r="N4" s="7">
        <v>9.6999999999999993</v>
      </c>
      <c r="O4" s="7">
        <v>1598.4</v>
      </c>
      <c r="P4">
        <v>3003.5</v>
      </c>
      <c r="Q4" s="9">
        <f t="shared" si="0"/>
        <v>0.53217912435491932</v>
      </c>
    </row>
    <row r="5" spans="1:18" x14ac:dyDescent="0.25">
      <c r="A5" s="4">
        <v>4</v>
      </c>
      <c r="B5" s="1">
        <v>44944</v>
      </c>
      <c r="C5" t="s">
        <v>5</v>
      </c>
      <c r="D5" s="5">
        <v>500000</v>
      </c>
      <c r="E5">
        <v>112</v>
      </c>
      <c r="F5">
        <v>0.8</v>
      </c>
      <c r="G5">
        <v>3.0000000000000001E-3</v>
      </c>
      <c r="H5" t="s">
        <v>14</v>
      </c>
      <c r="I5">
        <v>8</v>
      </c>
      <c r="J5" t="s">
        <v>18</v>
      </c>
      <c r="K5">
        <v>1.3</v>
      </c>
      <c r="L5" s="7">
        <v>5.96</v>
      </c>
      <c r="M5" s="7">
        <v>214.43</v>
      </c>
      <c r="N5" s="7">
        <v>8.32</v>
      </c>
      <c r="O5" s="7">
        <v>1563.79</v>
      </c>
      <c r="P5">
        <v>3018</v>
      </c>
      <c r="Q5" s="9">
        <f t="shared" si="0"/>
        <v>0.51815440689198144</v>
      </c>
    </row>
    <row r="6" spans="1:18" x14ac:dyDescent="0.25">
      <c r="A6" s="4">
        <v>5</v>
      </c>
      <c r="B6" s="1">
        <v>44944</v>
      </c>
      <c r="C6" t="s">
        <v>5</v>
      </c>
      <c r="D6" s="5">
        <v>500000</v>
      </c>
      <c r="E6">
        <v>112</v>
      </c>
      <c r="F6">
        <v>0.8</v>
      </c>
      <c r="G6">
        <v>3.0000000000000001E-3</v>
      </c>
      <c r="H6" t="s">
        <v>14</v>
      </c>
      <c r="I6">
        <v>32</v>
      </c>
      <c r="J6" t="s">
        <v>19</v>
      </c>
      <c r="K6">
        <v>1.03</v>
      </c>
      <c r="L6" s="7">
        <v>6.19</v>
      </c>
      <c r="M6" s="7">
        <v>183.56</v>
      </c>
      <c r="N6" s="7">
        <v>7.76</v>
      </c>
      <c r="O6" s="7">
        <v>1647.28</v>
      </c>
      <c r="P6">
        <v>2993.4</v>
      </c>
      <c r="Q6" s="9">
        <f t="shared" si="0"/>
        <v>0.55030400213803699</v>
      </c>
    </row>
    <row r="7" spans="1:18" x14ac:dyDescent="0.25">
      <c r="A7" s="4">
        <v>6</v>
      </c>
      <c r="B7" s="1">
        <v>44944</v>
      </c>
      <c r="C7" t="s">
        <v>5</v>
      </c>
      <c r="D7" s="5">
        <v>500000</v>
      </c>
      <c r="E7">
        <v>112</v>
      </c>
      <c r="F7">
        <v>0.8</v>
      </c>
      <c r="G7">
        <v>3.0000000000000001E-3</v>
      </c>
      <c r="H7" t="s">
        <v>14</v>
      </c>
      <c r="I7">
        <v>64</v>
      </c>
      <c r="J7" t="s">
        <v>20</v>
      </c>
      <c r="K7">
        <v>1.1100000000000001</v>
      </c>
      <c r="L7" s="7">
        <v>6.12</v>
      </c>
      <c r="M7" s="7">
        <v>200.39</v>
      </c>
      <c r="N7" s="7">
        <v>8.85</v>
      </c>
      <c r="O7" s="7">
        <v>1606.08</v>
      </c>
      <c r="P7">
        <v>2987.3</v>
      </c>
      <c r="Q7" s="9">
        <f t="shared" si="0"/>
        <v>0.53763599236768989</v>
      </c>
    </row>
    <row r="8" spans="1:18" x14ac:dyDescent="0.25">
      <c r="A8" s="4">
        <v>7</v>
      </c>
      <c r="B8" s="1">
        <v>44944</v>
      </c>
      <c r="C8" t="s">
        <v>5</v>
      </c>
      <c r="D8" s="5">
        <v>500000</v>
      </c>
      <c r="E8">
        <v>112</v>
      </c>
      <c r="F8">
        <v>0.8</v>
      </c>
      <c r="G8">
        <v>2.9999999999999997E-4</v>
      </c>
      <c r="H8" t="s">
        <v>15</v>
      </c>
      <c r="I8">
        <v>8</v>
      </c>
      <c r="J8" t="s">
        <v>21</v>
      </c>
      <c r="K8">
        <v>0.66</v>
      </c>
      <c r="L8" s="7">
        <v>6.36</v>
      </c>
      <c r="M8" s="7">
        <v>214.65</v>
      </c>
      <c r="N8" s="7">
        <v>6.96</v>
      </c>
      <c r="O8" s="7">
        <v>1445.32</v>
      </c>
      <c r="P8">
        <v>3003.1</v>
      </c>
      <c r="Q8" s="9">
        <f t="shared" si="0"/>
        <v>0.48127601478472243</v>
      </c>
    </row>
    <row r="9" spans="1:18" x14ac:dyDescent="0.25">
      <c r="A9" s="4">
        <v>8</v>
      </c>
      <c r="B9" s="1">
        <v>44944</v>
      </c>
      <c r="C9" t="s">
        <v>5</v>
      </c>
      <c r="D9" s="5">
        <v>500000</v>
      </c>
      <c r="E9">
        <v>112</v>
      </c>
      <c r="F9">
        <v>0.8</v>
      </c>
      <c r="G9">
        <v>2.9999999999999997E-4</v>
      </c>
      <c r="H9" t="s">
        <v>15</v>
      </c>
      <c r="I9">
        <v>32</v>
      </c>
      <c r="J9" t="s">
        <v>22</v>
      </c>
      <c r="K9">
        <v>1.26</v>
      </c>
      <c r="L9" s="7">
        <v>5.98</v>
      </c>
      <c r="M9" s="7">
        <v>203.47</v>
      </c>
      <c r="N9" s="7">
        <v>7.26</v>
      </c>
      <c r="O9" s="7">
        <v>1600.15</v>
      </c>
      <c r="P9">
        <v>3005.8</v>
      </c>
      <c r="Q9" s="9">
        <f t="shared" si="0"/>
        <v>0.53235411537693789</v>
      </c>
    </row>
    <row r="10" spans="1:18" x14ac:dyDescent="0.25">
      <c r="A10" s="4">
        <v>9</v>
      </c>
      <c r="B10" s="1">
        <v>44944</v>
      </c>
      <c r="C10" t="s">
        <v>5</v>
      </c>
      <c r="D10" s="5">
        <v>500000</v>
      </c>
      <c r="E10">
        <v>112</v>
      </c>
      <c r="F10">
        <v>0.8</v>
      </c>
      <c r="G10">
        <v>2.9999999999999997E-4</v>
      </c>
      <c r="H10" t="s">
        <v>15</v>
      </c>
      <c r="I10">
        <v>64</v>
      </c>
      <c r="J10" t="s">
        <v>23</v>
      </c>
      <c r="K10">
        <v>1.18</v>
      </c>
      <c r="L10" s="7">
        <v>6.32</v>
      </c>
      <c r="M10" s="7">
        <v>228.1</v>
      </c>
      <c r="N10" s="7">
        <v>8.33</v>
      </c>
      <c r="O10" s="7">
        <v>1601.8</v>
      </c>
      <c r="P10">
        <v>3011.8</v>
      </c>
      <c r="Q10" s="9">
        <f t="shared" si="0"/>
        <v>0.53184142373331555</v>
      </c>
    </row>
    <row r="11" spans="1:18" x14ac:dyDescent="0.25">
      <c r="A11" s="4">
        <v>10</v>
      </c>
      <c r="B11" s="1">
        <v>44944</v>
      </c>
      <c r="C11" t="s">
        <v>5</v>
      </c>
      <c r="D11" s="5">
        <v>500000</v>
      </c>
      <c r="E11">
        <v>112</v>
      </c>
      <c r="F11">
        <v>0.8</v>
      </c>
      <c r="G11">
        <v>2.9999999999999997E-4</v>
      </c>
      <c r="H11" t="s">
        <v>14</v>
      </c>
      <c r="I11">
        <v>8</v>
      </c>
      <c r="J11" t="s">
        <v>24</v>
      </c>
      <c r="K11">
        <v>1.3</v>
      </c>
      <c r="L11" s="7">
        <v>5.99</v>
      </c>
      <c r="M11" s="7">
        <v>202.03</v>
      </c>
      <c r="N11" s="7">
        <v>6.58</v>
      </c>
      <c r="O11" s="7">
        <v>1523.82</v>
      </c>
      <c r="P11">
        <v>2983.9</v>
      </c>
      <c r="Q11" s="9">
        <f t="shared" si="0"/>
        <v>0.51068065283689124</v>
      </c>
    </row>
    <row r="12" spans="1:18" x14ac:dyDescent="0.25">
      <c r="A12" s="4">
        <v>11</v>
      </c>
      <c r="B12" s="1">
        <v>44944</v>
      </c>
      <c r="C12" t="s">
        <v>5</v>
      </c>
      <c r="D12" s="5">
        <v>500000</v>
      </c>
      <c r="E12">
        <v>112</v>
      </c>
      <c r="F12">
        <v>0.8</v>
      </c>
      <c r="G12">
        <v>2.9999999999999997E-4</v>
      </c>
      <c r="H12" t="s">
        <v>14</v>
      </c>
      <c r="I12">
        <v>32</v>
      </c>
      <c r="J12" t="s">
        <v>25</v>
      </c>
      <c r="K12">
        <v>0.92</v>
      </c>
      <c r="L12" s="7">
        <v>6.41</v>
      </c>
      <c r="M12" s="7">
        <v>211.73</v>
      </c>
      <c r="N12" s="7">
        <v>7.77</v>
      </c>
      <c r="O12" s="7">
        <v>1608.04</v>
      </c>
      <c r="P12">
        <v>3005.3</v>
      </c>
      <c r="Q12" s="9">
        <f t="shared" si="0"/>
        <v>0.53506804645126937</v>
      </c>
    </row>
    <row r="13" spans="1:18" x14ac:dyDescent="0.25">
      <c r="A13" s="4">
        <v>12</v>
      </c>
      <c r="B13" s="1">
        <v>44944</v>
      </c>
      <c r="C13" t="s">
        <v>5</v>
      </c>
      <c r="D13" s="5">
        <v>500000</v>
      </c>
      <c r="E13">
        <v>112</v>
      </c>
      <c r="F13">
        <v>0.8</v>
      </c>
      <c r="G13">
        <v>2.9999999999999997E-4</v>
      </c>
      <c r="H13" t="s">
        <v>14</v>
      </c>
      <c r="I13">
        <v>64</v>
      </c>
      <c r="J13" t="s">
        <v>26</v>
      </c>
      <c r="K13">
        <v>0.98</v>
      </c>
      <c r="L13" s="7">
        <v>6.55</v>
      </c>
      <c r="M13" s="7">
        <v>211.49</v>
      </c>
      <c r="N13" s="7">
        <v>8.19</v>
      </c>
      <c r="O13" s="7">
        <v>1559.54</v>
      </c>
      <c r="P13">
        <v>2982.8</v>
      </c>
      <c r="Q13" s="9">
        <f t="shared" si="0"/>
        <v>0.52284430736220999</v>
      </c>
    </row>
    <row r="14" spans="1:18" x14ac:dyDescent="0.25">
      <c r="A14" s="4">
        <v>13</v>
      </c>
      <c r="B14" s="1">
        <v>44944</v>
      </c>
      <c r="C14" t="s">
        <v>5</v>
      </c>
      <c r="D14" s="5">
        <v>500000</v>
      </c>
      <c r="E14">
        <v>112</v>
      </c>
      <c r="F14">
        <v>0.8</v>
      </c>
      <c r="G14">
        <v>3.0000000000000001E-5</v>
      </c>
      <c r="H14" t="s">
        <v>15</v>
      </c>
      <c r="I14">
        <v>8</v>
      </c>
      <c r="J14" t="s">
        <v>27</v>
      </c>
      <c r="K14">
        <v>3.19</v>
      </c>
      <c r="L14" s="7">
        <v>3.99</v>
      </c>
      <c r="M14" s="7">
        <v>322.2</v>
      </c>
      <c r="N14" s="7">
        <v>0</v>
      </c>
      <c r="O14" s="7">
        <v>640.6</v>
      </c>
      <c r="P14">
        <v>2985.4</v>
      </c>
      <c r="Q14" s="9">
        <f t="shared" si="0"/>
        <v>0.2145776110403966</v>
      </c>
    </row>
    <row r="15" spans="1:18" x14ac:dyDescent="0.25">
      <c r="A15" s="4">
        <v>14</v>
      </c>
      <c r="B15" s="1">
        <v>44944</v>
      </c>
      <c r="C15" t="s">
        <v>5</v>
      </c>
      <c r="D15" s="5">
        <v>500000</v>
      </c>
      <c r="E15">
        <v>112</v>
      </c>
      <c r="F15">
        <v>0.8</v>
      </c>
      <c r="G15">
        <v>3.0000000000000001E-5</v>
      </c>
      <c r="H15" t="s">
        <v>15</v>
      </c>
      <c r="I15">
        <v>32</v>
      </c>
      <c r="J15" t="s">
        <v>28</v>
      </c>
      <c r="K15">
        <v>6.2</v>
      </c>
      <c r="L15" s="7">
        <v>0</v>
      </c>
      <c r="M15" s="7">
        <v>148.08000000000001</v>
      </c>
      <c r="N15" s="7">
        <v>0</v>
      </c>
      <c r="O15" s="7">
        <v>367.46</v>
      </c>
      <c r="P15" s="7">
        <v>3000</v>
      </c>
      <c r="Q15" s="9">
        <f t="shared" si="0"/>
        <v>0.12248666666666666</v>
      </c>
    </row>
    <row r="16" spans="1:18" x14ac:dyDescent="0.25">
      <c r="A16" s="4">
        <v>15</v>
      </c>
      <c r="B16" s="1">
        <v>44944</v>
      </c>
      <c r="C16" t="s">
        <v>5</v>
      </c>
      <c r="D16" s="5">
        <v>500000</v>
      </c>
      <c r="E16">
        <v>112</v>
      </c>
      <c r="F16">
        <v>0.8</v>
      </c>
      <c r="G16">
        <v>3.0000000000000001E-5</v>
      </c>
      <c r="H16" t="s">
        <v>15</v>
      </c>
      <c r="I16">
        <v>64</v>
      </c>
      <c r="J16" t="s">
        <v>29</v>
      </c>
      <c r="K16">
        <v>1.23</v>
      </c>
      <c r="L16" s="7">
        <v>11.08</v>
      </c>
      <c r="M16" s="7">
        <v>145.44999999999999</v>
      </c>
      <c r="N16" s="7">
        <v>0</v>
      </c>
      <c r="O16" s="7">
        <v>-78.67</v>
      </c>
      <c r="P16">
        <v>3027</v>
      </c>
      <c r="Q16" s="9">
        <f t="shared" si="0"/>
        <v>-2.5989428477039975E-2</v>
      </c>
    </row>
    <row r="17" spans="1:17" x14ac:dyDescent="0.25">
      <c r="A17" s="4">
        <v>16</v>
      </c>
      <c r="B17" s="1">
        <v>44944</v>
      </c>
      <c r="C17" t="s">
        <v>5</v>
      </c>
      <c r="D17" s="5">
        <v>500000</v>
      </c>
      <c r="E17">
        <v>112</v>
      </c>
      <c r="F17">
        <v>0.8</v>
      </c>
      <c r="G17">
        <v>3.0000000000000001E-5</v>
      </c>
      <c r="H17" t="s">
        <v>14</v>
      </c>
      <c r="I17">
        <v>8</v>
      </c>
      <c r="J17" t="s">
        <v>30</v>
      </c>
      <c r="K17">
        <v>6.19</v>
      </c>
      <c r="L17" s="7">
        <v>0</v>
      </c>
      <c r="M17" s="7">
        <v>141.71</v>
      </c>
      <c r="N17" s="7">
        <v>0</v>
      </c>
      <c r="O17" s="7">
        <v>344.8</v>
      </c>
      <c r="P17">
        <v>3014</v>
      </c>
      <c r="Q17" s="9">
        <f t="shared" si="0"/>
        <v>0.11439946914399469</v>
      </c>
    </row>
    <row r="18" spans="1:17" x14ac:dyDescent="0.25">
      <c r="A18" s="4">
        <v>17</v>
      </c>
      <c r="B18" s="1">
        <v>44944</v>
      </c>
      <c r="C18" t="s">
        <v>5</v>
      </c>
      <c r="D18" s="5">
        <v>500000</v>
      </c>
      <c r="E18">
        <v>112</v>
      </c>
      <c r="F18">
        <v>0.8</v>
      </c>
      <c r="G18">
        <v>3.0000000000000001E-5</v>
      </c>
      <c r="H18" t="s">
        <v>14</v>
      </c>
      <c r="I18">
        <v>32</v>
      </c>
      <c r="J18" t="s">
        <v>31</v>
      </c>
      <c r="K18">
        <v>6</v>
      </c>
      <c r="L18" s="7">
        <v>0</v>
      </c>
      <c r="M18" s="7">
        <v>129.55000000000001</v>
      </c>
      <c r="N18" s="7">
        <v>0</v>
      </c>
      <c r="O18" s="7">
        <v>321.22000000000003</v>
      </c>
      <c r="P18">
        <v>3035.4</v>
      </c>
      <c r="Q18" s="9">
        <f t="shared" si="0"/>
        <v>0.1058246030177242</v>
      </c>
    </row>
    <row r="19" spans="1:17" x14ac:dyDescent="0.25">
      <c r="A19" s="4">
        <v>18</v>
      </c>
      <c r="B19" s="1">
        <v>44944</v>
      </c>
      <c r="C19" t="s">
        <v>5</v>
      </c>
      <c r="D19" s="5">
        <v>500000</v>
      </c>
      <c r="E19">
        <v>112</v>
      </c>
      <c r="F19">
        <v>0.8</v>
      </c>
      <c r="G19">
        <v>3.0000000000000001E-5</v>
      </c>
      <c r="H19" t="s">
        <v>14</v>
      </c>
      <c r="I19">
        <v>64</v>
      </c>
      <c r="J19" t="s">
        <v>32</v>
      </c>
      <c r="K19">
        <v>5.8</v>
      </c>
      <c r="L19" s="7">
        <v>0</v>
      </c>
      <c r="M19" s="7">
        <v>122.06</v>
      </c>
      <c r="N19" s="7">
        <v>0</v>
      </c>
      <c r="O19" s="7">
        <v>362.52</v>
      </c>
      <c r="P19">
        <v>2987.4</v>
      </c>
      <c r="Q19" s="9">
        <f t="shared" si="0"/>
        <v>0.12134966860815424</v>
      </c>
    </row>
    <row r="20" spans="1:17" x14ac:dyDescent="0.25">
      <c r="A20" s="4">
        <v>19</v>
      </c>
      <c r="B20" s="1">
        <v>44944</v>
      </c>
      <c r="C20" t="s">
        <v>5</v>
      </c>
      <c r="D20" s="5">
        <v>500000</v>
      </c>
      <c r="E20">
        <v>112</v>
      </c>
      <c r="F20">
        <v>0.9</v>
      </c>
      <c r="G20">
        <v>3.0000000000000001E-3</v>
      </c>
      <c r="H20" t="s">
        <v>15</v>
      </c>
      <c r="I20">
        <v>8</v>
      </c>
      <c r="J20" t="s">
        <v>33</v>
      </c>
      <c r="K20">
        <v>0.81</v>
      </c>
      <c r="L20" s="7">
        <v>7.04</v>
      </c>
      <c r="M20" s="7">
        <v>190.83</v>
      </c>
      <c r="N20" s="7">
        <v>8.11</v>
      </c>
      <c r="O20" s="7">
        <v>1689.72</v>
      </c>
      <c r="P20">
        <v>3045.6</v>
      </c>
      <c r="Q20" s="9">
        <f t="shared" si="0"/>
        <v>0.55480693459416863</v>
      </c>
    </row>
    <row r="21" spans="1:17" x14ac:dyDescent="0.25">
      <c r="A21" s="4">
        <v>20</v>
      </c>
      <c r="B21" s="1">
        <v>44944</v>
      </c>
      <c r="C21" t="s">
        <v>5</v>
      </c>
      <c r="D21" s="5">
        <v>500000</v>
      </c>
      <c r="E21">
        <v>112</v>
      </c>
      <c r="F21">
        <v>0.9</v>
      </c>
      <c r="G21">
        <v>3.0000000000000001E-3</v>
      </c>
      <c r="H21" t="s">
        <v>15</v>
      </c>
      <c r="I21">
        <v>32</v>
      </c>
      <c r="J21" t="s">
        <v>34</v>
      </c>
      <c r="K21">
        <v>1.02</v>
      </c>
      <c r="L21" s="7">
        <v>6.61</v>
      </c>
      <c r="M21" s="7">
        <v>227.68</v>
      </c>
      <c r="N21" s="7">
        <v>9.75</v>
      </c>
      <c r="O21" s="7">
        <v>1667.36</v>
      </c>
      <c r="P21">
        <v>3007.7</v>
      </c>
      <c r="Q21" s="9">
        <f t="shared" si="0"/>
        <v>0.55436379958107529</v>
      </c>
    </row>
    <row r="22" spans="1:17" x14ac:dyDescent="0.25">
      <c r="A22" s="4">
        <v>21</v>
      </c>
      <c r="B22" s="1">
        <v>44944</v>
      </c>
      <c r="C22" t="s">
        <v>5</v>
      </c>
      <c r="D22" s="5">
        <v>500000</v>
      </c>
      <c r="E22">
        <v>112</v>
      </c>
      <c r="F22">
        <v>0.9</v>
      </c>
      <c r="G22">
        <v>3.0000000000000001E-3</v>
      </c>
      <c r="H22" t="s">
        <v>15</v>
      </c>
      <c r="I22">
        <v>64</v>
      </c>
      <c r="J22" t="s">
        <v>35</v>
      </c>
      <c r="K22">
        <v>0.97</v>
      </c>
      <c r="L22" s="7">
        <v>6.35</v>
      </c>
      <c r="M22" s="7">
        <v>191.95</v>
      </c>
      <c r="N22" s="7">
        <v>8.7100000000000009</v>
      </c>
      <c r="O22" s="7">
        <v>1658.66</v>
      </c>
      <c r="P22">
        <v>2986.4</v>
      </c>
      <c r="Q22" s="9">
        <f t="shared" si="0"/>
        <v>0.55540450040182165</v>
      </c>
    </row>
    <row r="23" spans="1:17" x14ac:dyDescent="0.25">
      <c r="A23" s="4">
        <v>22</v>
      </c>
      <c r="B23" s="1">
        <v>44944</v>
      </c>
      <c r="C23" t="s">
        <v>5</v>
      </c>
      <c r="D23" s="5">
        <v>500000</v>
      </c>
      <c r="E23">
        <v>112</v>
      </c>
      <c r="F23">
        <v>0.9</v>
      </c>
      <c r="G23">
        <v>3.0000000000000001E-3</v>
      </c>
      <c r="H23" t="s">
        <v>14</v>
      </c>
      <c r="I23">
        <v>8</v>
      </c>
      <c r="J23" t="s">
        <v>36</v>
      </c>
      <c r="K23">
        <v>0.81</v>
      </c>
      <c r="L23" s="7">
        <v>6.45</v>
      </c>
      <c r="M23" s="7">
        <v>201.41</v>
      </c>
      <c r="N23" s="7">
        <v>7.48</v>
      </c>
      <c r="O23" s="7">
        <v>1686.2</v>
      </c>
      <c r="P23">
        <v>2979</v>
      </c>
      <c r="Q23" s="9">
        <f t="shared" si="0"/>
        <v>0.56602886874790204</v>
      </c>
    </row>
    <row r="24" spans="1:17" x14ac:dyDescent="0.25">
      <c r="A24" s="4">
        <v>23</v>
      </c>
      <c r="B24" s="1">
        <v>44944</v>
      </c>
      <c r="C24" t="s">
        <v>5</v>
      </c>
      <c r="D24" s="5">
        <v>500000</v>
      </c>
      <c r="E24">
        <v>112</v>
      </c>
      <c r="F24">
        <v>0.9</v>
      </c>
      <c r="G24">
        <v>3.0000000000000001E-3</v>
      </c>
      <c r="H24" t="s">
        <v>14</v>
      </c>
      <c r="I24">
        <v>32</v>
      </c>
      <c r="J24" t="s">
        <v>37</v>
      </c>
      <c r="K24">
        <v>0.83</v>
      </c>
      <c r="L24" s="7">
        <v>6.57</v>
      </c>
      <c r="M24" s="7">
        <v>180.36</v>
      </c>
      <c r="N24" s="7">
        <v>8.2799999999999994</v>
      </c>
      <c r="O24" s="7">
        <v>1618.71</v>
      </c>
      <c r="P24">
        <v>2986.2</v>
      </c>
      <c r="Q24" s="9">
        <f t="shared" si="0"/>
        <v>0.54206349206349214</v>
      </c>
    </row>
    <row r="25" spans="1:17" x14ac:dyDescent="0.25">
      <c r="A25" s="4">
        <v>24</v>
      </c>
      <c r="B25" s="1">
        <v>44944</v>
      </c>
      <c r="C25" t="s">
        <v>5</v>
      </c>
      <c r="D25" s="5">
        <v>500000</v>
      </c>
      <c r="E25">
        <v>112</v>
      </c>
      <c r="F25">
        <v>0.9</v>
      </c>
      <c r="G25">
        <v>3.0000000000000001E-3</v>
      </c>
      <c r="H25" t="s">
        <v>14</v>
      </c>
      <c r="I25">
        <v>64</v>
      </c>
      <c r="J25" t="s">
        <v>38</v>
      </c>
      <c r="K25">
        <v>0.8</v>
      </c>
      <c r="L25" s="7">
        <v>7.01</v>
      </c>
      <c r="M25" s="7">
        <v>228.67</v>
      </c>
      <c r="N25" s="7">
        <v>9.64</v>
      </c>
      <c r="O25" s="7">
        <v>1659.44</v>
      </c>
      <c r="P25">
        <v>3003.2</v>
      </c>
      <c r="Q25" s="9">
        <f t="shared" si="0"/>
        <v>0.55255727224294093</v>
      </c>
    </row>
    <row r="26" spans="1:17" x14ac:dyDescent="0.25">
      <c r="A26" s="4">
        <v>25</v>
      </c>
      <c r="B26" s="1">
        <v>44944</v>
      </c>
      <c r="C26" t="s">
        <v>5</v>
      </c>
      <c r="D26" s="5">
        <v>500000</v>
      </c>
      <c r="E26">
        <v>112</v>
      </c>
      <c r="F26">
        <v>0.9</v>
      </c>
      <c r="G26">
        <v>2.9999999999999997E-4</v>
      </c>
      <c r="H26" t="s">
        <v>15</v>
      </c>
      <c r="I26">
        <v>8</v>
      </c>
      <c r="J26" t="s">
        <v>39</v>
      </c>
      <c r="K26">
        <v>0.91</v>
      </c>
      <c r="L26" s="7">
        <v>6.16</v>
      </c>
      <c r="M26" s="7">
        <v>195.32</v>
      </c>
      <c r="N26" s="7">
        <v>7.47</v>
      </c>
      <c r="O26" s="7">
        <v>1371.4</v>
      </c>
      <c r="P26">
        <v>2973.8</v>
      </c>
      <c r="Q26" s="9">
        <f t="shared" si="0"/>
        <v>0.46116080435806039</v>
      </c>
    </row>
    <row r="27" spans="1:17" x14ac:dyDescent="0.25">
      <c r="A27" s="4">
        <v>26</v>
      </c>
      <c r="B27" s="1">
        <v>44944</v>
      </c>
      <c r="C27" t="s">
        <v>5</v>
      </c>
      <c r="D27" s="5">
        <v>500000</v>
      </c>
      <c r="E27">
        <v>112</v>
      </c>
      <c r="F27">
        <v>0.9</v>
      </c>
      <c r="G27">
        <v>2.9999999999999997E-4</v>
      </c>
      <c r="H27" t="s">
        <v>15</v>
      </c>
      <c r="I27">
        <v>32</v>
      </c>
      <c r="J27" t="s">
        <v>40</v>
      </c>
      <c r="K27">
        <v>0.91</v>
      </c>
      <c r="L27" s="7">
        <v>6.48</v>
      </c>
      <c r="M27" s="7">
        <v>209.39</v>
      </c>
      <c r="N27" s="7">
        <v>7.58</v>
      </c>
      <c r="O27" s="7">
        <v>1633.94</v>
      </c>
      <c r="P27">
        <v>2962.2</v>
      </c>
      <c r="Q27" s="9">
        <f t="shared" si="0"/>
        <v>0.55159678617243946</v>
      </c>
    </row>
    <row r="28" spans="1:17" x14ac:dyDescent="0.25">
      <c r="A28" s="4">
        <v>27</v>
      </c>
      <c r="B28" s="1">
        <v>44944</v>
      </c>
      <c r="C28" t="s">
        <v>5</v>
      </c>
      <c r="D28" s="5">
        <v>500000</v>
      </c>
      <c r="E28">
        <v>112</v>
      </c>
      <c r="F28">
        <v>0.9</v>
      </c>
      <c r="G28">
        <v>2.9999999999999997E-4</v>
      </c>
      <c r="H28" t="s">
        <v>15</v>
      </c>
      <c r="I28">
        <v>64</v>
      </c>
      <c r="J28" t="s">
        <v>41</v>
      </c>
      <c r="K28">
        <v>1.01</v>
      </c>
      <c r="L28" s="7">
        <v>6.55</v>
      </c>
      <c r="M28" s="7">
        <v>205.22</v>
      </c>
      <c r="N28" s="7">
        <v>8.26</v>
      </c>
      <c r="O28" s="7">
        <v>1577.42</v>
      </c>
      <c r="P28">
        <v>3009.5</v>
      </c>
      <c r="Q28" s="9">
        <f t="shared" si="0"/>
        <v>0.52414686825054002</v>
      </c>
    </row>
    <row r="29" spans="1:17" x14ac:dyDescent="0.25">
      <c r="A29" s="4">
        <v>28</v>
      </c>
      <c r="B29" s="1">
        <v>44944</v>
      </c>
      <c r="C29" t="s">
        <v>5</v>
      </c>
      <c r="D29" s="5">
        <v>500000</v>
      </c>
      <c r="E29">
        <v>112</v>
      </c>
      <c r="F29">
        <v>0.9</v>
      </c>
      <c r="G29">
        <v>2.9999999999999997E-4</v>
      </c>
      <c r="H29" t="s">
        <v>14</v>
      </c>
      <c r="I29">
        <v>8</v>
      </c>
      <c r="J29" t="s">
        <v>42</v>
      </c>
      <c r="K29">
        <v>0.96</v>
      </c>
      <c r="L29" s="7">
        <v>6.18</v>
      </c>
      <c r="M29" s="7">
        <v>183.09</v>
      </c>
      <c r="N29" s="7">
        <v>5.6</v>
      </c>
      <c r="O29" s="7">
        <v>1397.28</v>
      </c>
      <c r="P29">
        <v>3012</v>
      </c>
      <c r="Q29" s="9">
        <f t="shared" si="0"/>
        <v>0.4639043824701195</v>
      </c>
    </row>
    <row r="30" spans="1:17" x14ac:dyDescent="0.25">
      <c r="A30" s="4">
        <v>29</v>
      </c>
      <c r="B30" s="1">
        <v>44944</v>
      </c>
      <c r="C30" t="s">
        <v>5</v>
      </c>
      <c r="D30" s="5">
        <v>500000</v>
      </c>
      <c r="E30">
        <v>112</v>
      </c>
      <c r="F30">
        <v>0.9</v>
      </c>
      <c r="G30">
        <v>2.9999999999999997E-4</v>
      </c>
      <c r="H30" t="s">
        <v>14</v>
      </c>
      <c r="I30">
        <v>32</v>
      </c>
      <c r="J30" t="s">
        <v>43</v>
      </c>
      <c r="K30">
        <v>0.87</v>
      </c>
      <c r="L30" s="7">
        <v>6.6</v>
      </c>
      <c r="M30" s="7">
        <v>192.75</v>
      </c>
      <c r="N30" s="7">
        <v>9.07</v>
      </c>
      <c r="O30" s="7">
        <v>1591.92</v>
      </c>
      <c r="P30">
        <v>2992.1</v>
      </c>
      <c r="Q30" s="9">
        <f t="shared" si="0"/>
        <v>0.53204104140904385</v>
      </c>
    </row>
    <row r="31" spans="1:17" x14ac:dyDescent="0.25">
      <c r="A31" s="4">
        <v>30</v>
      </c>
      <c r="B31" s="1">
        <v>44944</v>
      </c>
      <c r="C31" t="s">
        <v>5</v>
      </c>
      <c r="D31" s="5">
        <v>500000</v>
      </c>
      <c r="E31">
        <v>112</v>
      </c>
      <c r="F31">
        <v>0.9</v>
      </c>
      <c r="G31">
        <v>2.9999999999999997E-4</v>
      </c>
      <c r="H31" t="s">
        <v>14</v>
      </c>
      <c r="I31">
        <v>64</v>
      </c>
      <c r="J31" t="s">
        <v>44</v>
      </c>
      <c r="K31">
        <v>0.91</v>
      </c>
      <c r="L31" s="7">
        <v>6.73</v>
      </c>
      <c r="M31" s="7">
        <v>192.35</v>
      </c>
      <c r="N31" s="7">
        <v>8.16</v>
      </c>
      <c r="O31" s="7">
        <v>1619.81</v>
      </c>
      <c r="P31">
        <v>2997.1</v>
      </c>
      <c r="Q31" s="9">
        <f t="shared" si="0"/>
        <v>0.54045911047345763</v>
      </c>
    </row>
    <row r="32" spans="1:17" x14ac:dyDescent="0.25">
      <c r="A32" s="4">
        <v>31</v>
      </c>
      <c r="B32" s="1">
        <v>44944</v>
      </c>
      <c r="C32" t="s">
        <v>5</v>
      </c>
      <c r="D32" s="5">
        <v>500000</v>
      </c>
      <c r="E32">
        <v>112</v>
      </c>
      <c r="F32">
        <v>0.9</v>
      </c>
      <c r="G32">
        <v>3.0000000000000001E-5</v>
      </c>
      <c r="H32" t="s">
        <v>15</v>
      </c>
      <c r="I32">
        <v>8</v>
      </c>
      <c r="J32" t="s">
        <v>45</v>
      </c>
      <c r="K32">
        <v>6.6</v>
      </c>
      <c r="L32" s="7">
        <v>0</v>
      </c>
      <c r="M32" s="7">
        <v>314.11</v>
      </c>
      <c r="N32" s="7">
        <v>0</v>
      </c>
      <c r="O32" s="7">
        <v>132.37</v>
      </c>
      <c r="P32">
        <v>2986.8</v>
      </c>
      <c r="Q32" s="9">
        <f t="shared" si="0"/>
        <v>4.4318334002946297E-2</v>
      </c>
    </row>
    <row r="33" spans="1:17" x14ac:dyDescent="0.25">
      <c r="A33" s="4">
        <v>32</v>
      </c>
      <c r="B33" s="1">
        <v>44944</v>
      </c>
      <c r="C33" t="s">
        <v>5</v>
      </c>
      <c r="D33" s="5">
        <v>500000</v>
      </c>
      <c r="E33">
        <v>112</v>
      </c>
      <c r="F33">
        <v>0.9</v>
      </c>
      <c r="G33">
        <v>3.0000000000000001E-5</v>
      </c>
      <c r="H33" t="s">
        <v>15</v>
      </c>
      <c r="I33">
        <v>32</v>
      </c>
      <c r="J33" t="s">
        <v>46</v>
      </c>
      <c r="K33">
        <v>3.62</v>
      </c>
      <c r="L33" s="7">
        <v>2.48</v>
      </c>
      <c r="M33" s="7">
        <v>140.99</v>
      </c>
      <c r="N33" s="7">
        <v>0</v>
      </c>
      <c r="O33" s="7">
        <v>775.39</v>
      </c>
      <c r="P33">
        <v>3008.8</v>
      </c>
      <c r="Q33" s="9">
        <f t="shared" si="0"/>
        <v>0.25770739165115658</v>
      </c>
    </row>
    <row r="34" spans="1:17" x14ac:dyDescent="0.25">
      <c r="A34" s="4">
        <v>33</v>
      </c>
      <c r="B34" s="1">
        <v>44944</v>
      </c>
      <c r="C34" t="s">
        <v>5</v>
      </c>
      <c r="D34" s="5">
        <v>500000</v>
      </c>
      <c r="E34">
        <v>112</v>
      </c>
      <c r="F34">
        <v>0.9</v>
      </c>
      <c r="G34">
        <v>3.0000000000000001E-5</v>
      </c>
      <c r="H34" t="s">
        <v>15</v>
      </c>
      <c r="I34">
        <v>64</v>
      </c>
      <c r="J34" t="s">
        <v>47</v>
      </c>
      <c r="K34">
        <v>1.46</v>
      </c>
      <c r="L34" s="7">
        <v>7.85</v>
      </c>
      <c r="M34" s="7">
        <v>142.55000000000001</v>
      </c>
      <c r="N34" s="7">
        <v>0</v>
      </c>
      <c r="O34" s="7">
        <v>463.87</v>
      </c>
      <c r="P34">
        <v>2991.7</v>
      </c>
      <c r="Q34" s="9">
        <f t="shared" ref="Q34:Q65" si="1">O34/P34</f>
        <v>0.15505231139485912</v>
      </c>
    </row>
    <row r="35" spans="1:17" x14ac:dyDescent="0.25">
      <c r="A35" s="4">
        <v>34</v>
      </c>
      <c r="B35" s="1">
        <v>44944</v>
      </c>
      <c r="C35" t="s">
        <v>5</v>
      </c>
      <c r="D35" s="5">
        <v>500000</v>
      </c>
      <c r="E35">
        <v>112</v>
      </c>
      <c r="F35">
        <v>0.9</v>
      </c>
      <c r="G35">
        <v>3.0000000000000001E-5</v>
      </c>
      <c r="H35" t="s">
        <v>14</v>
      </c>
      <c r="I35">
        <v>8</v>
      </c>
      <c r="J35" t="s">
        <v>48</v>
      </c>
      <c r="K35">
        <v>6.17</v>
      </c>
      <c r="L35" s="7">
        <v>0</v>
      </c>
      <c r="M35" s="7">
        <v>150.03</v>
      </c>
      <c r="N35" s="7">
        <v>0</v>
      </c>
      <c r="O35" s="7">
        <v>345.59</v>
      </c>
      <c r="P35">
        <v>2983.9</v>
      </c>
      <c r="Q35" s="9">
        <f t="shared" si="1"/>
        <v>0.11581822447132946</v>
      </c>
    </row>
    <row r="36" spans="1:17" x14ac:dyDescent="0.25">
      <c r="A36" s="4">
        <v>35</v>
      </c>
      <c r="B36" s="1">
        <v>44944</v>
      </c>
      <c r="C36" t="s">
        <v>5</v>
      </c>
      <c r="D36" s="5">
        <v>500000</v>
      </c>
      <c r="E36">
        <v>112</v>
      </c>
      <c r="F36">
        <v>0.9</v>
      </c>
      <c r="G36">
        <v>3.0000000000000001E-5</v>
      </c>
      <c r="H36" t="s">
        <v>14</v>
      </c>
      <c r="I36">
        <v>32</v>
      </c>
      <c r="J36" t="s">
        <v>49</v>
      </c>
      <c r="K36">
        <v>5.97</v>
      </c>
      <c r="L36" s="7">
        <v>0</v>
      </c>
      <c r="M36" s="7">
        <v>130.29</v>
      </c>
      <c r="N36" s="7">
        <v>0</v>
      </c>
      <c r="O36" s="7">
        <v>321.55</v>
      </c>
      <c r="P36">
        <v>2997.9</v>
      </c>
      <c r="Q36" s="9">
        <f t="shared" si="1"/>
        <v>0.10725841422328963</v>
      </c>
    </row>
    <row r="37" spans="1:17" x14ac:dyDescent="0.25">
      <c r="A37" s="4">
        <v>36</v>
      </c>
      <c r="B37" s="1">
        <v>44944</v>
      </c>
      <c r="C37" t="s">
        <v>5</v>
      </c>
      <c r="D37" s="5">
        <v>500000</v>
      </c>
      <c r="E37">
        <v>112</v>
      </c>
      <c r="F37">
        <v>0.9</v>
      </c>
      <c r="G37">
        <v>3.0000000000000001E-5</v>
      </c>
      <c r="H37" t="s">
        <v>14</v>
      </c>
      <c r="I37">
        <v>64</v>
      </c>
      <c r="J37" t="s">
        <v>50</v>
      </c>
      <c r="K37">
        <v>6.33</v>
      </c>
      <c r="L37" s="7">
        <v>0</v>
      </c>
      <c r="M37" s="7">
        <v>152.51</v>
      </c>
      <c r="N37" s="7">
        <v>0</v>
      </c>
      <c r="O37" s="7">
        <v>333.46</v>
      </c>
      <c r="P37">
        <v>2998.9</v>
      </c>
      <c r="Q37" s="9">
        <f t="shared" si="1"/>
        <v>0.11119410450498515</v>
      </c>
    </row>
    <row r="38" spans="1:17" x14ac:dyDescent="0.25">
      <c r="A38" s="4">
        <v>37</v>
      </c>
      <c r="B38" s="1">
        <v>44944</v>
      </c>
      <c r="C38" t="s">
        <v>5</v>
      </c>
      <c r="D38" s="5">
        <v>500000</v>
      </c>
      <c r="E38">
        <v>112</v>
      </c>
      <c r="F38">
        <v>0.99</v>
      </c>
      <c r="G38">
        <v>3.0000000000000001E-3</v>
      </c>
      <c r="H38" t="s">
        <v>15</v>
      </c>
      <c r="I38">
        <v>8</v>
      </c>
      <c r="J38" t="s">
        <v>51</v>
      </c>
      <c r="K38">
        <v>0.5</v>
      </c>
      <c r="L38" s="7">
        <v>8.08</v>
      </c>
      <c r="M38" s="7">
        <v>184.97</v>
      </c>
      <c r="N38" s="7">
        <v>10.75</v>
      </c>
      <c r="O38" s="7">
        <v>1374.79</v>
      </c>
      <c r="P38">
        <v>2980.9</v>
      </c>
      <c r="Q38" s="9">
        <f t="shared" si="1"/>
        <v>0.46119963769331407</v>
      </c>
    </row>
    <row r="39" spans="1:17" x14ac:dyDescent="0.25">
      <c r="A39" s="4">
        <v>38</v>
      </c>
      <c r="B39" s="1">
        <v>44944</v>
      </c>
      <c r="C39" t="s">
        <v>5</v>
      </c>
      <c r="D39" s="5">
        <v>500000</v>
      </c>
      <c r="E39">
        <v>112</v>
      </c>
      <c r="F39">
        <v>0.99</v>
      </c>
      <c r="G39">
        <v>3.0000000000000001E-3</v>
      </c>
      <c r="H39" t="s">
        <v>15</v>
      </c>
      <c r="I39">
        <v>32</v>
      </c>
      <c r="J39" t="s">
        <v>52</v>
      </c>
      <c r="K39">
        <v>1.21</v>
      </c>
      <c r="L39" s="7">
        <v>5.99</v>
      </c>
      <c r="M39" s="7">
        <v>184.45</v>
      </c>
      <c r="N39" s="7">
        <v>7.89</v>
      </c>
      <c r="O39" s="7">
        <v>1499.81</v>
      </c>
      <c r="P39">
        <v>2988.6</v>
      </c>
      <c r="Q39" s="9">
        <f t="shared" si="1"/>
        <v>0.50184367262263263</v>
      </c>
    </row>
    <row r="40" spans="1:17" x14ac:dyDescent="0.25">
      <c r="A40" s="4">
        <v>39</v>
      </c>
      <c r="B40" s="1">
        <v>44944</v>
      </c>
      <c r="C40" t="s">
        <v>5</v>
      </c>
      <c r="D40" s="5">
        <v>500000</v>
      </c>
      <c r="E40">
        <v>112</v>
      </c>
      <c r="F40">
        <v>0.99</v>
      </c>
      <c r="G40">
        <v>3.0000000000000001E-3</v>
      </c>
      <c r="H40" t="s">
        <v>15</v>
      </c>
      <c r="I40">
        <v>64</v>
      </c>
      <c r="J40" t="s">
        <v>53</v>
      </c>
      <c r="K40">
        <v>0.68</v>
      </c>
      <c r="L40" s="7">
        <v>7.13</v>
      </c>
      <c r="M40" s="7">
        <v>187.51</v>
      </c>
      <c r="N40" s="7">
        <v>9.43</v>
      </c>
      <c r="O40" s="7">
        <v>1620.17</v>
      </c>
      <c r="P40">
        <v>3000.8</v>
      </c>
      <c r="Q40" s="9">
        <f t="shared" si="1"/>
        <v>0.53991268994934682</v>
      </c>
    </row>
    <row r="41" spans="1:17" x14ac:dyDescent="0.25">
      <c r="A41" s="4">
        <v>40</v>
      </c>
      <c r="B41" s="1">
        <v>44944</v>
      </c>
      <c r="C41" t="s">
        <v>5</v>
      </c>
      <c r="D41" s="5">
        <v>500000</v>
      </c>
      <c r="E41">
        <v>112</v>
      </c>
      <c r="F41">
        <v>0.99</v>
      </c>
      <c r="G41">
        <v>3.0000000000000001E-3</v>
      </c>
      <c r="H41" t="s">
        <v>14</v>
      </c>
      <c r="I41">
        <v>8</v>
      </c>
      <c r="J41" t="s">
        <v>54</v>
      </c>
      <c r="K41">
        <v>0.68</v>
      </c>
      <c r="L41" s="7">
        <v>6.77</v>
      </c>
      <c r="M41" s="7">
        <v>188.59</v>
      </c>
      <c r="N41" s="7">
        <v>6.4</v>
      </c>
      <c r="O41" s="7">
        <v>1649.2</v>
      </c>
      <c r="P41">
        <v>3003.6</v>
      </c>
      <c r="Q41" s="9">
        <f t="shared" si="1"/>
        <v>0.54907444400053274</v>
      </c>
    </row>
    <row r="42" spans="1:17" x14ac:dyDescent="0.25">
      <c r="A42" s="4">
        <v>41</v>
      </c>
      <c r="B42" s="1">
        <v>44944</v>
      </c>
      <c r="C42" t="s">
        <v>5</v>
      </c>
      <c r="D42" s="5">
        <v>500000</v>
      </c>
      <c r="E42">
        <v>112</v>
      </c>
      <c r="F42">
        <v>0.99</v>
      </c>
      <c r="G42">
        <v>3.0000000000000001E-3</v>
      </c>
      <c r="H42" t="s">
        <v>14</v>
      </c>
      <c r="I42">
        <v>32</v>
      </c>
      <c r="J42" t="s">
        <v>55</v>
      </c>
      <c r="K42">
        <v>0.79</v>
      </c>
      <c r="L42" s="7">
        <v>6.8</v>
      </c>
      <c r="M42" s="7">
        <v>188</v>
      </c>
      <c r="N42" s="7">
        <v>8.5299999999999994</v>
      </c>
      <c r="O42" s="7">
        <v>1615.39</v>
      </c>
      <c r="P42">
        <v>2990.9</v>
      </c>
      <c r="Q42" s="9">
        <f t="shared" si="1"/>
        <v>0.54010164164632724</v>
      </c>
    </row>
    <row r="43" spans="1:17" x14ac:dyDescent="0.25">
      <c r="A43" s="4">
        <v>42</v>
      </c>
      <c r="B43" s="1">
        <v>44944</v>
      </c>
      <c r="C43" t="s">
        <v>5</v>
      </c>
      <c r="D43" s="5">
        <v>500000</v>
      </c>
      <c r="E43">
        <v>112</v>
      </c>
      <c r="F43">
        <v>0.99</v>
      </c>
      <c r="G43">
        <v>3.0000000000000001E-3</v>
      </c>
      <c r="H43" t="s">
        <v>14</v>
      </c>
      <c r="I43">
        <v>64</v>
      </c>
      <c r="J43" t="s">
        <v>56</v>
      </c>
      <c r="K43">
        <v>1.05</v>
      </c>
      <c r="L43" s="7">
        <v>6.4</v>
      </c>
      <c r="M43" s="7">
        <v>175.69</v>
      </c>
      <c r="N43" s="7">
        <v>6.18</v>
      </c>
      <c r="O43" s="7">
        <v>1600.27</v>
      </c>
      <c r="P43">
        <v>3018.8</v>
      </c>
      <c r="Q43" s="9">
        <f t="shared" si="1"/>
        <v>0.53010136478070757</v>
      </c>
    </row>
    <row r="44" spans="1:17" x14ac:dyDescent="0.25">
      <c r="A44" s="4">
        <v>43</v>
      </c>
      <c r="B44" s="1">
        <v>44944</v>
      </c>
      <c r="C44" t="s">
        <v>5</v>
      </c>
      <c r="D44" s="5">
        <v>500000</v>
      </c>
      <c r="E44">
        <v>112</v>
      </c>
      <c r="F44">
        <v>0.99</v>
      </c>
      <c r="G44">
        <v>2.9999999999999997E-4</v>
      </c>
      <c r="H44" t="s">
        <v>15</v>
      </c>
      <c r="I44">
        <v>8</v>
      </c>
      <c r="J44" t="s">
        <v>57</v>
      </c>
      <c r="K44">
        <v>1.2</v>
      </c>
      <c r="L44" s="7">
        <v>6.26</v>
      </c>
      <c r="M44" s="7">
        <v>242.87</v>
      </c>
      <c r="N44" s="7">
        <v>5.18</v>
      </c>
      <c r="O44" s="7">
        <v>1460.57</v>
      </c>
      <c r="P44">
        <v>3005.9</v>
      </c>
      <c r="Q44" s="9">
        <f t="shared" si="1"/>
        <v>0.48590106124621574</v>
      </c>
    </row>
    <row r="45" spans="1:17" x14ac:dyDescent="0.25">
      <c r="A45" s="4">
        <v>44</v>
      </c>
      <c r="B45" s="1">
        <v>44944</v>
      </c>
      <c r="C45" t="s">
        <v>5</v>
      </c>
      <c r="D45" s="5">
        <v>500000</v>
      </c>
      <c r="E45">
        <v>112</v>
      </c>
      <c r="F45">
        <v>0.99</v>
      </c>
      <c r="G45">
        <v>2.9999999999999997E-4</v>
      </c>
      <c r="H45" t="s">
        <v>15</v>
      </c>
      <c r="I45">
        <v>32</v>
      </c>
      <c r="J45" t="s">
        <v>58</v>
      </c>
      <c r="K45">
        <v>0.81</v>
      </c>
      <c r="L45" s="7">
        <v>7.13</v>
      </c>
      <c r="M45" s="7">
        <v>191.63</v>
      </c>
      <c r="N45" s="7">
        <v>10.01</v>
      </c>
      <c r="O45" s="7">
        <v>1570.31</v>
      </c>
      <c r="P45">
        <v>2979.7</v>
      </c>
      <c r="Q45" s="9">
        <f t="shared" si="1"/>
        <v>0.52700271839446922</v>
      </c>
    </row>
    <row r="46" spans="1:17" x14ac:dyDescent="0.25">
      <c r="A46" s="4">
        <v>45</v>
      </c>
      <c r="B46" s="1">
        <v>44944</v>
      </c>
      <c r="C46" t="s">
        <v>5</v>
      </c>
      <c r="D46" s="5">
        <v>500000</v>
      </c>
      <c r="E46">
        <v>112</v>
      </c>
      <c r="F46">
        <v>0.99</v>
      </c>
      <c r="G46">
        <v>2.9999999999999997E-4</v>
      </c>
      <c r="H46" t="s">
        <v>15</v>
      </c>
      <c r="I46">
        <v>64</v>
      </c>
      <c r="J46" t="s">
        <v>59</v>
      </c>
      <c r="K46">
        <v>0.65</v>
      </c>
      <c r="L46" s="7">
        <v>8.49</v>
      </c>
      <c r="M46" s="7">
        <v>158.27000000000001</v>
      </c>
      <c r="N46" s="7">
        <v>9.1</v>
      </c>
      <c r="O46" s="7">
        <v>1248.6600000000001</v>
      </c>
      <c r="P46">
        <v>2969.1</v>
      </c>
      <c r="Q46" s="9">
        <f t="shared" si="1"/>
        <v>0.42055168232797824</v>
      </c>
    </row>
    <row r="47" spans="1:17" x14ac:dyDescent="0.25">
      <c r="A47" s="4">
        <v>46</v>
      </c>
      <c r="B47" s="1">
        <v>44944</v>
      </c>
      <c r="C47" t="s">
        <v>5</v>
      </c>
      <c r="D47" s="5">
        <v>500000</v>
      </c>
      <c r="E47">
        <v>112</v>
      </c>
      <c r="F47">
        <v>0.99</v>
      </c>
      <c r="G47">
        <v>2.9999999999999997E-4</v>
      </c>
      <c r="H47" t="s">
        <v>14</v>
      </c>
      <c r="I47">
        <v>8</v>
      </c>
      <c r="J47" t="s">
        <v>60</v>
      </c>
      <c r="K47">
        <v>1.31</v>
      </c>
      <c r="L47" s="7">
        <v>5.68</v>
      </c>
      <c r="M47" s="7">
        <v>191.23</v>
      </c>
      <c r="N47" s="7">
        <v>1.84</v>
      </c>
      <c r="O47" s="7">
        <v>1230.3900000000001</v>
      </c>
      <c r="P47">
        <v>3020</v>
      </c>
      <c r="Q47" s="9">
        <f t="shared" si="1"/>
        <v>0.40741390728476823</v>
      </c>
    </row>
    <row r="48" spans="1:17" x14ac:dyDescent="0.25">
      <c r="A48" s="4">
        <v>47</v>
      </c>
      <c r="B48" s="1">
        <v>44944</v>
      </c>
      <c r="C48" t="s">
        <v>5</v>
      </c>
      <c r="D48" s="5">
        <v>500000</v>
      </c>
      <c r="E48">
        <v>112</v>
      </c>
      <c r="F48">
        <v>0.99</v>
      </c>
      <c r="G48">
        <v>2.9999999999999997E-4</v>
      </c>
      <c r="H48" t="s">
        <v>14</v>
      </c>
      <c r="I48">
        <v>32</v>
      </c>
      <c r="J48" t="s">
        <v>61</v>
      </c>
      <c r="K48">
        <v>1.5</v>
      </c>
      <c r="L48" s="7">
        <v>5.29</v>
      </c>
      <c r="M48" s="7">
        <v>196.67</v>
      </c>
      <c r="N48" s="7">
        <v>0</v>
      </c>
      <c r="O48" s="7">
        <v>1069.33</v>
      </c>
      <c r="P48">
        <v>2962.2</v>
      </c>
      <c r="Q48" s="9">
        <f t="shared" si="1"/>
        <v>0.36099183039632704</v>
      </c>
    </row>
    <row r="49" spans="1:17" x14ac:dyDescent="0.25">
      <c r="A49" s="4">
        <v>48</v>
      </c>
      <c r="B49" s="1">
        <v>44944</v>
      </c>
      <c r="C49" t="s">
        <v>5</v>
      </c>
      <c r="D49" s="5">
        <v>500000</v>
      </c>
      <c r="E49">
        <v>112</v>
      </c>
      <c r="F49">
        <v>0.99</v>
      </c>
      <c r="G49">
        <v>2.9999999999999997E-4</v>
      </c>
      <c r="H49" t="s">
        <v>14</v>
      </c>
      <c r="I49">
        <v>64</v>
      </c>
      <c r="J49" t="s">
        <v>62</v>
      </c>
      <c r="K49">
        <v>1.45</v>
      </c>
      <c r="L49" s="7">
        <v>8.09</v>
      </c>
      <c r="M49" s="7">
        <v>170.34</v>
      </c>
      <c r="N49" s="7">
        <v>0.09</v>
      </c>
      <c r="O49" s="7">
        <v>638.82000000000005</v>
      </c>
      <c r="P49">
        <v>3006.6</v>
      </c>
      <c r="Q49" s="9">
        <f t="shared" si="1"/>
        <v>0.2124725603671922</v>
      </c>
    </row>
    <row r="50" spans="1:17" x14ac:dyDescent="0.25">
      <c r="A50" s="4">
        <v>49</v>
      </c>
      <c r="B50" s="1">
        <v>44944</v>
      </c>
      <c r="C50" t="s">
        <v>5</v>
      </c>
      <c r="D50" s="5">
        <v>500000</v>
      </c>
      <c r="E50">
        <v>112</v>
      </c>
      <c r="F50">
        <v>0.99</v>
      </c>
      <c r="G50">
        <v>3.0000000000000001E-5</v>
      </c>
      <c r="H50" t="s">
        <v>15</v>
      </c>
      <c r="I50">
        <v>8</v>
      </c>
      <c r="J50" t="s">
        <v>63</v>
      </c>
      <c r="K50">
        <v>2.02</v>
      </c>
      <c r="L50" s="7">
        <v>6.63</v>
      </c>
      <c r="M50" s="7">
        <v>374.54</v>
      </c>
      <c r="N50" s="7">
        <v>0</v>
      </c>
      <c r="O50" s="7">
        <v>834.36</v>
      </c>
      <c r="P50">
        <v>2986.4</v>
      </c>
      <c r="Q50" s="9">
        <f t="shared" si="1"/>
        <v>0.27938655237074739</v>
      </c>
    </row>
    <row r="51" spans="1:17" x14ac:dyDescent="0.25">
      <c r="A51" s="4">
        <v>50</v>
      </c>
      <c r="B51" s="1">
        <v>44944</v>
      </c>
      <c r="C51" t="s">
        <v>5</v>
      </c>
      <c r="D51" s="5">
        <v>500000</v>
      </c>
      <c r="E51">
        <v>112</v>
      </c>
      <c r="F51">
        <v>0.99</v>
      </c>
      <c r="G51">
        <v>3.0000000000000001E-5</v>
      </c>
      <c r="H51" t="s">
        <v>15</v>
      </c>
      <c r="I51">
        <v>32</v>
      </c>
      <c r="J51" t="s">
        <v>64</v>
      </c>
      <c r="K51">
        <v>2.36</v>
      </c>
      <c r="L51" s="7">
        <v>4.7699999999999996</v>
      </c>
      <c r="M51" s="7">
        <v>286.8</v>
      </c>
      <c r="N51" s="7">
        <v>0</v>
      </c>
      <c r="O51" s="7">
        <v>1045.47</v>
      </c>
      <c r="P51">
        <v>3017.3</v>
      </c>
      <c r="Q51" s="9">
        <f t="shared" si="1"/>
        <v>0.34649189672886355</v>
      </c>
    </row>
    <row r="52" spans="1:17" x14ac:dyDescent="0.25">
      <c r="A52" s="4">
        <v>51</v>
      </c>
      <c r="B52" s="1">
        <v>44944</v>
      </c>
      <c r="C52" t="s">
        <v>5</v>
      </c>
      <c r="D52" s="5">
        <v>500000</v>
      </c>
      <c r="E52">
        <v>112</v>
      </c>
      <c r="F52">
        <v>0.99</v>
      </c>
      <c r="G52">
        <v>3.0000000000000001E-5</v>
      </c>
      <c r="H52" t="s">
        <v>15</v>
      </c>
      <c r="I52">
        <v>64</v>
      </c>
      <c r="J52" t="s">
        <v>65</v>
      </c>
      <c r="K52">
        <v>5.31</v>
      </c>
      <c r="L52" s="7">
        <v>1.26</v>
      </c>
      <c r="M52" s="7">
        <v>209.76</v>
      </c>
      <c r="N52" s="7">
        <v>0.03</v>
      </c>
      <c r="O52" s="7">
        <v>551.21</v>
      </c>
      <c r="P52">
        <v>2982.9</v>
      </c>
      <c r="Q52" s="9">
        <f t="shared" si="1"/>
        <v>0.18478996949277549</v>
      </c>
    </row>
    <row r="53" spans="1:17" x14ac:dyDescent="0.25">
      <c r="A53" s="4">
        <v>52</v>
      </c>
      <c r="B53" s="1">
        <v>44944</v>
      </c>
      <c r="C53" t="s">
        <v>5</v>
      </c>
      <c r="D53" s="5">
        <v>500000</v>
      </c>
      <c r="E53">
        <v>112</v>
      </c>
      <c r="F53">
        <v>0.99</v>
      </c>
      <c r="G53">
        <v>3.0000000000000001E-5</v>
      </c>
      <c r="H53" t="s">
        <v>14</v>
      </c>
      <c r="I53">
        <v>8</v>
      </c>
      <c r="J53" t="s">
        <v>66</v>
      </c>
      <c r="K53">
        <v>7.16</v>
      </c>
      <c r="L53" s="7">
        <v>0</v>
      </c>
      <c r="M53" s="7">
        <v>601.70000000000005</v>
      </c>
      <c r="N53" s="7">
        <v>0</v>
      </c>
      <c r="O53" s="7">
        <v>-276.85000000000002</v>
      </c>
      <c r="P53">
        <v>3022.5</v>
      </c>
      <c r="Q53" s="9">
        <f t="shared" si="1"/>
        <v>-9.15963606286187E-2</v>
      </c>
    </row>
    <row r="54" spans="1:17" x14ac:dyDescent="0.25">
      <c r="A54" s="4">
        <v>53</v>
      </c>
      <c r="B54" s="1">
        <v>44944</v>
      </c>
      <c r="C54" t="s">
        <v>5</v>
      </c>
      <c r="D54" s="5">
        <v>500000</v>
      </c>
      <c r="E54">
        <v>112</v>
      </c>
      <c r="F54">
        <v>0.99</v>
      </c>
      <c r="G54">
        <v>3.0000000000000001E-5</v>
      </c>
      <c r="H54" t="s">
        <v>14</v>
      </c>
      <c r="I54">
        <v>32</v>
      </c>
      <c r="J54" t="s">
        <v>67</v>
      </c>
      <c r="K54">
        <v>7.1</v>
      </c>
      <c r="L54" s="7">
        <v>0</v>
      </c>
      <c r="M54" s="7">
        <v>557.63</v>
      </c>
      <c r="N54" s="7">
        <v>0</v>
      </c>
      <c r="O54" s="7">
        <v>-237.52</v>
      </c>
      <c r="P54">
        <v>2992</v>
      </c>
      <c r="Q54" s="9">
        <f t="shared" si="1"/>
        <v>-7.938502673796792E-2</v>
      </c>
    </row>
    <row r="55" spans="1:17" ht="14.25" customHeight="1" x14ac:dyDescent="0.25">
      <c r="A55" s="4">
        <v>54</v>
      </c>
      <c r="B55" s="1">
        <v>44944</v>
      </c>
      <c r="C55" t="s">
        <v>5</v>
      </c>
      <c r="D55" s="5">
        <v>500000</v>
      </c>
      <c r="E55">
        <v>112</v>
      </c>
      <c r="F55">
        <v>0.99</v>
      </c>
      <c r="G55">
        <v>3.0000000000000001E-5</v>
      </c>
      <c r="H55" t="s">
        <v>14</v>
      </c>
      <c r="I55">
        <v>64</v>
      </c>
      <c r="J55" t="s">
        <v>68</v>
      </c>
      <c r="K55">
        <v>6.22</v>
      </c>
      <c r="L55" s="7">
        <v>0</v>
      </c>
      <c r="M55" s="7">
        <v>149.66</v>
      </c>
      <c r="N55" s="7">
        <v>0</v>
      </c>
      <c r="O55" s="7">
        <v>321.36</v>
      </c>
      <c r="P55">
        <v>3001.9</v>
      </c>
      <c r="Q55" s="9">
        <f t="shared" si="1"/>
        <v>0.10705220027316033</v>
      </c>
    </row>
    <row r="56" spans="1:17" x14ac:dyDescent="0.25">
      <c r="A56" s="4">
        <v>55</v>
      </c>
      <c r="B56" s="1">
        <v>44949</v>
      </c>
      <c r="C56" t="s">
        <v>80</v>
      </c>
      <c r="D56" s="5">
        <v>500000</v>
      </c>
      <c r="E56">
        <v>117</v>
      </c>
      <c r="F56">
        <v>0.8</v>
      </c>
      <c r="G56">
        <v>3.0000000000000001E-3</v>
      </c>
      <c r="H56" t="s">
        <v>15</v>
      </c>
      <c r="I56">
        <v>8</v>
      </c>
      <c r="J56" t="s">
        <v>10</v>
      </c>
      <c r="K56">
        <v>1.71</v>
      </c>
      <c r="L56" s="7">
        <v>5.44</v>
      </c>
      <c r="M56" s="7">
        <v>253.56</v>
      </c>
      <c r="N56" s="7">
        <v>6.77</v>
      </c>
      <c r="O56" s="7">
        <v>1239.6400000000001</v>
      </c>
      <c r="P56">
        <v>3016</v>
      </c>
      <c r="Q56" s="9">
        <f t="shared" si="1"/>
        <v>0.41102122015915121</v>
      </c>
    </row>
    <row r="57" spans="1:17" x14ac:dyDescent="0.25">
      <c r="A57" s="4">
        <v>56</v>
      </c>
      <c r="B57" s="1">
        <v>44949</v>
      </c>
      <c r="C57" t="s">
        <v>80</v>
      </c>
      <c r="D57" s="5">
        <v>500000</v>
      </c>
      <c r="E57">
        <v>117</v>
      </c>
      <c r="F57">
        <v>0.8</v>
      </c>
      <c r="G57">
        <v>3.0000000000000001E-3</v>
      </c>
      <c r="H57" t="s">
        <v>15</v>
      </c>
      <c r="I57">
        <v>32</v>
      </c>
      <c r="J57" t="s">
        <v>16</v>
      </c>
      <c r="K57">
        <v>1.25</v>
      </c>
      <c r="L57" s="7">
        <v>6.48</v>
      </c>
      <c r="M57" s="7">
        <v>256.57</v>
      </c>
      <c r="N57" s="7">
        <v>7.31</v>
      </c>
      <c r="O57" s="7">
        <v>1284.1199999999999</v>
      </c>
      <c r="P57">
        <v>2994.3</v>
      </c>
      <c r="Q57" s="9">
        <f t="shared" si="1"/>
        <v>0.42885482416591519</v>
      </c>
    </row>
    <row r="58" spans="1:17" x14ac:dyDescent="0.25">
      <c r="A58" s="4">
        <v>57</v>
      </c>
      <c r="B58" s="1">
        <v>44949</v>
      </c>
      <c r="C58" t="s">
        <v>80</v>
      </c>
      <c r="D58" s="5">
        <v>500000</v>
      </c>
      <c r="E58">
        <v>117</v>
      </c>
      <c r="F58">
        <v>0.8</v>
      </c>
      <c r="G58">
        <v>3.0000000000000001E-3</v>
      </c>
      <c r="H58" t="s">
        <v>15</v>
      </c>
      <c r="I58">
        <v>64</v>
      </c>
      <c r="J58" t="s">
        <v>17</v>
      </c>
      <c r="K58">
        <v>1.06</v>
      </c>
      <c r="L58" s="7">
        <v>6.12</v>
      </c>
      <c r="M58" s="7">
        <v>232.15</v>
      </c>
      <c r="N58" s="7">
        <v>7.02</v>
      </c>
      <c r="O58" s="7">
        <v>1560.57</v>
      </c>
      <c r="P58">
        <v>2983.5</v>
      </c>
      <c r="Q58" s="9">
        <f t="shared" si="1"/>
        <v>0.52306686777275013</v>
      </c>
    </row>
    <row r="59" spans="1:17" x14ac:dyDescent="0.25">
      <c r="A59" s="4">
        <v>58</v>
      </c>
      <c r="B59" s="1">
        <v>44949</v>
      </c>
      <c r="C59" t="s">
        <v>80</v>
      </c>
      <c r="D59" s="5">
        <v>500000</v>
      </c>
      <c r="E59">
        <v>117</v>
      </c>
      <c r="F59">
        <v>0.8</v>
      </c>
      <c r="G59">
        <v>3.0000000000000001E-3</v>
      </c>
      <c r="H59" t="s">
        <v>14</v>
      </c>
      <c r="I59">
        <v>8</v>
      </c>
      <c r="J59" t="s">
        <v>18</v>
      </c>
      <c r="K59">
        <v>2.31</v>
      </c>
      <c r="L59" s="7">
        <v>3.84</v>
      </c>
      <c r="M59" s="7">
        <v>157.54</v>
      </c>
      <c r="N59" s="7">
        <v>5.86</v>
      </c>
      <c r="O59" s="7">
        <v>1176.23</v>
      </c>
      <c r="P59">
        <v>3009.3</v>
      </c>
      <c r="Q59" s="9">
        <f t="shared" si="1"/>
        <v>0.3908649852125079</v>
      </c>
    </row>
    <row r="60" spans="1:17" x14ac:dyDescent="0.25">
      <c r="A60" s="4">
        <v>59</v>
      </c>
      <c r="B60" s="1">
        <v>44949</v>
      </c>
      <c r="C60" t="s">
        <v>80</v>
      </c>
      <c r="D60" s="5">
        <v>500000</v>
      </c>
      <c r="E60">
        <v>117</v>
      </c>
      <c r="F60">
        <v>0.8</v>
      </c>
      <c r="G60">
        <v>3.0000000000000001E-3</v>
      </c>
      <c r="H60" t="s">
        <v>14</v>
      </c>
      <c r="I60">
        <v>32</v>
      </c>
      <c r="J60" t="s">
        <v>19</v>
      </c>
      <c r="K60">
        <v>1.26</v>
      </c>
      <c r="L60" s="7">
        <v>6.2</v>
      </c>
      <c r="M60" s="7">
        <v>276.68</v>
      </c>
      <c r="N60" s="7">
        <v>8.7200000000000006</v>
      </c>
      <c r="O60" s="7">
        <v>1296.6300000000001</v>
      </c>
      <c r="P60">
        <v>3015.7</v>
      </c>
      <c r="Q60" s="9">
        <f t="shared" si="1"/>
        <v>0.42995987664555502</v>
      </c>
    </row>
    <row r="61" spans="1:17" x14ac:dyDescent="0.25">
      <c r="A61" s="4">
        <v>60</v>
      </c>
      <c r="B61" s="1">
        <v>44949</v>
      </c>
      <c r="C61" t="s">
        <v>80</v>
      </c>
      <c r="D61" s="5">
        <v>500000</v>
      </c>
      <c r="E61">
        <v>117</v>
      </c>
      <c r="F61">
        <v>0.8</v>
      </c>
      <c r="G61">
        <v>3.0000000000000001E-3</v>
      </c>
      <c r="H61" t="s">
        <v>14</v>
      </c>
      <c r="I61">
        <v>64</v>
      </c>
      <c r="J61" t="s">
        <v>20</v>
      </c>
      <c r="K61">
        <v>1.73</v>
      </c>
      <c r="L61" s="7">
        <v>5.25</v>
      </c>
      <c r="M61" s="7">
        <v>274.20999999999998</v>
      </c>
      <c r="N61" s="7">
        <v>5.95</v>
      </c>
      <c r="O61" s="7">
        <v>1232.57</v>
      </c>
      <c r="P61">
        <v>3006.1</v>
      </c>
      <c r="Q61" s="9">
        <f t="shared" si="1"/>
        <v>0.41002295332823258</v>
      </c>
    </row>
    <row r="62" spans="1:17" x14ac:dyDescent="0.25">
      <c r="A62" s="4">
        <v>61</v>
      </c>
      <c r="B62" s="1">
        <v>44949</v>
      </c>
      <c r="C62" t="s">
        <v>80</v>
      </c>
      <c r="D62" s="5">
        <v>500000</v>
      </c>
      <c r="E62">
        <v>117</v>
      </c>
      <c r="F62">
        <v>0.8</v>
      </c>
      <c r="G62">
        <v>2.9999999999999997E-4</v>
      </c>
      <c r="H62" t="s">
        <v>15</v>
      </c>
      <c r="I62">
        <v>8</v>
      </c>
      <c r="J62" t="s">
        <v>21</v>
      </c>
      <c r="K62">
        <v>2.0499999999999998</v>
      </c>
      <c r="L62" s="7">
        <v>4.91</v>
      </c>
      <c r="M62" s="7">
        <v>333.71</v>
      </c>
      <c r="N62" s="7">
        <v>5.13</v>
      </c>
      <c r="O62" s="7">
        <v>1095.81</v>
      </c>
      <c r="P62">
        <v>2989</v>
      </c>
      <c r="Q62" s="9">
        <f t="shared" si="1"/>
        <v>0.36661425225828032</v>
      </c>
    </row>
    <row r="63" spans="1:17" x14ac:dyDescent="0.25">
      <c r="A63" s="4">
        <v>62</v>
      </c>
      <c r="B63" s="1">
        <v>44949</v>
      </c>
      <c r="C63" t="s">
        <v>80</v>
      </c>
      <c r="D63" s="5">
        <v>500000</v>
      </c>
      <c r="E63">
        <v>117</v>
      </c>
      <c r="F63">
        <v>0.8</v>
      </c>
      <c r="G63">
        <v>2.9999999999999997E-4</v>
      </c>
      <c r="H63" t="s">
        <v>15</v>
      </c>
      <c r="I63">
        <v>32</v>
      </c>
      <c r="J63" t="s">
        <v>22</v>
      </c>
      <c r="K63">
        <v>2.62</v>
      </c>
      <c r="L63" s="7">
        <v>3.92</v>
      </c>
      <c r="M63" s="7">
        <v>218.77</v>
      </c>
      <c r="N63" s="7">
        <v>4.4000000000000004</v>
      </c>
      <c r="O63" s="7">
        <v>1110.92</v>
      </c>
      <c r="P63">
        <v>3006</v>
      </c>
      <c r="Q63" s="9">
        <f t="shared" si="1"/>
        <v>0.36956753160345979</v>
      </c>
    </row>
    <row r="64" spans="1:17" x14ac:dyDescent="0.25">
      <c r="A64" s="4">
        <v>63</v>
      </c>
      <c r="B64" s="1">
        <v>44949</v>
      </c>
      <c r="C64" t="s">
        <v>80</v>
      </c>
      <c r="D64" s="5">
        <v>500000</v>
      </c>
      <c r="E64">
        <v>117</v>
      </c>
      <c r="F64">
        <v>0.8</v>
      </c>
      <c r="G64">
        <v>2.9999999999999997E-4</v>
      </c>
      <c r="H64" t="s">
        <v>15</v>
      </c>
      <c r="I64">
        <v>64</v>
      </c>
      <c r="J64" t="s">
        <v>23</v>
      </c>
      <c r="K64">
        <v>2.06</v>
      </c>
      <c r="L64" s="7">
        <v>4.46</v>
      </c>
      <c r="M64" s="7">
        <v>202.87</v>
      </c>
      <c r="N64" s="7">
        <v>5.13</v>
      </c>
      <c r="O64" s="7">
        <v>1245.44</v>
      </c>
      <c r="P64">
        <v>3006.7</v>
      </c>
      <c r="Q64" s="9">
        <f t="shared" si="1"/>
        <v>0.41422157182292885</v>
      </c>
    </row>
    <row r="65" spans="1:17" x14ac:dyDescent="0.25">
      <c r="A65" s="4">
        <v>64</v>
      </c>
      <c r="B65" s="1">
        <v>44949</v>
      </c>
      <c r="C65" t="s">
        <v>80</v>
      </c>
      <c r="D65" s="5">
        <v>500000</v>
      </c>
      <c r="E65">
        <v>117</v>
      </c>
      <c r="F65">
        <v>0.8</v>
      </c>
      <c r="G65">
        <v>2.9999999999999997E-4</v>
      </c>
      <c r="H65" t="s">
        <v>14</v>
      </c>
      <c r="I65">
        <v>8</v>
      </c>
      <c r="J65" t="s">
        <v>24</v>
      </c>
      <c r="K65">
        <v>4.1399999999999997</v>
      </c>
      <c r="L65" s="7">
        <v>3.89</v>
      </c>
      <c r="M65" s="7">
        <v>153.69999999999999</v>
      </c>
      <c r="N65" s="7">
        <v>0</v>
      </c>
      <c r="O65" s="7">
        <v>183.76</v>
      </c>
      <c r="P65">
        <v>3017.8</v>
      </c>
      <c r="Q65" s="9">
        <f t="shared" si="1"/>
        <v>6.0892040559347861E-2</v>
      </c>
    </row>
    <row r="66" spans="1:17" x14ac:dyDescent="0.25">
      <c r="A66" s="4">
        <v>65</v>
      </c>
      <c r="B66" s="1">
        <v>44949</v>
      </c>
      <c r="C66" t="s">
        <v>80</v>
      </c>
      <c r="D66" s="5">
        <v>500000</v>
      </c>
      <c r="E66">
        <v>117</v>
      </c>
      <c r="F66">
        <v>0.8</v>
      </c>
      <c r="G66">
        <v>2.9999999999999997E-4</v>
      </c>
      <c r="H66" t="s">
        <v>14</v>
      </c>
      <c r="I66">
        <v>32</v>
      </c>
      <c r="J66" t="s">
        <v>25</v>
      </c>
      <c r="K66">
        <v>1.88</v>
      </c>
      <c r="L66" s="7">
        <v>4.74</v>
      </c>
      <c r="M66" s="7">
        <v>285.52999999999997</v>
      </c>
      <c r="N66" s="7">
        <v>5.13</v>
      </c>
      <c r="O66" s="7">
        <v>1253.5899999999999</v>
      </c>
      <c r="P66">
        <v>3003</v>
      </c>
      <c r="Q66" s="9">
        <f t="shared" ref="Q66:Q97" si="2">O66/P66</f>
        <v>0.4174458874458874</v>
      </c>
    </row>
    <row r="67" spans="1:17" x14ac:dyDescent="0.25">
      <c r="A67" s="4">
        <v>66</v>
      </c>
      <c r="B67" s="1">
        <v>44949</v>
      </c>
      <c r="C67" t="s">
        <v>80</v>
      </c>
      <c r="D67" s="5">
        <v>500000</v>
      </c>
      <c r="E67">
        <v>117</v>
      </c>
      <c r="F67">
        <v>0.8</v>
      </c>
      <c r="G67">
        <v>2.9999999999999997E-4</v>
      </c>
      <c r="H67" t="s">
        <v>14</v>
      </c>
      <c r="I67">
        <v>64</v>
      </c>
      <c r="J67" t="s">
        <v>26</v>
      </c>
      <c r="K67">
        <v>2.09</v>
      </c>
      <c r="L67" s="7">
        <v>5.68</v>
      </c>
      <c r="M67" s="7">
        <v>213.29</v>
      </c>
      <c r="N67" s="7">
        <v>0</v>
      </c>
      <c r="O67" s="7">
        <v>626.6</v>
      </c>
      <c r="P67">
        <v>3018.2</v>
      </c>
      <c r="Q67" s="9">
        <f t="shared" si="2"/>
        <v>0.20760718308925852</v>
      </c>
    </row>
    <row r="68" spans="1:17" x14ac:dyDescent="0.25">
      <c r="A68" s="4">
        <v>67</v>
      </c>
      <c r="B68" s="1">
        <v>44949</v>
      </c>
      <c r="C68" t="s">
        <v>80</v>
      </c>
      <c r="D68" s="5">
        <v>500000</v>
      </c>
      <c r="E68">
        <v>117</v>
      </c>
      <c r="F68">
        <v>0.8</v>
      </c>
      <c r="G68">
        <v>3.0000000000000001E-5</v>
      </c>
      <c r="H68" t="s">
        <v>15</v>
      </c>
      <c r="I68">
        <v>8</v>
      </c>
      <c r="J68" t="s">
        <v>27</v>
      </c>
      <c r="K68">
        <v>6.87</v>
      </c>
      <c r="L68" s="7">
        <v>0</v>
      </c>
      <c r="M68" s="7">
        <v>442.11</v>
      </c>
      <c r="N68" s="7">
        <v>0</v>
      </c>
      <c r="O68" s="7">
        <v>-128.88999999999999</v>
      </c>
      <c r="P68">
        <v>2973.8</v>
      </c>
      <c r="Q68" s="9">
        <f t="shared" si="2"/>
        <v>-4.3341852175667488E-2</v>
      </c>
    </row>
    <row r="69" spans="1:17" x14ac:dyDescent="0.25">
      <c r="A69" s="4">
        <v>68</v>
      </c>
      <c r="B69" s="1">
        <v>44949</v>
      </c>
      <c r="C69" t="s">
        <v>80</v>
      </c>
      <c r="D69" s="5">
        <v>500000</v>
      </c>
      <c r="E69">
        <v>117</v>
      </c>
      <c r="F69">
        <v>0.8</v>
      </c>
      <c r="G69">
        <v>3.0000000000000001E-5</v>
      </c>
      <c r="H69" t="s">
        <v>15</v>
      </c>
      <c r="I69">
        <v>32</v>
      </c>
      <c r="J69" t="s">
        <v>28</v>
      </c>
      <c r="K69">
        <v>6.81</v>
      </c>
      <c r="L69" s="7">
        <v>0</v>
      </c>
      <c r="M69" s="7">
        <v>477.41</v>
      </c>
      <c r="N69" s="7">
        <v>0</v>
      </c>
      <c r="O69" s="7">
        <v>-179.48</v>
      </c>
      <c r="P69" s="7">
        <v>2981.9</v>
      </c>
      <c r="Q69" s="9">
        <f t="shared" si="2"/>
        <v>-6.0189811864918334E-2</v>
      </c>
    </row>
    <row r="70" spans="1:17" x14ac:dyDescent="0.25">
      <c r="A70" s="4">
        <v>69</v>
      </c>
      <c r="B70" s="1">
        <v>44949</v>
      </c>
      <c r="C70" t="s">
        <v>80</v>
      </c>
      <c r="D70" s="5">
        <v>500000</v>
      </c>
      <c r="E70">
        <v>117</v>
      </c>
      <c r="F70">
        <v>0.8</v>
      </c>
      <c r="G70">
        <v>3.0000000000000001E-5</v>
      </c>
      <c r="H70" t="s">
        <v>15</v>
      </c>
      <c r="I70">
        <v>64</v>
      </c>
      <c r="J70" t="s">
        <v>29</v>
      </c>
      <c r="K70">
        <v>6.1</v>
      </c>
      <c r="L70" s="7">
        <v>0</v>
      </c>
      <c r="M70" s="7">
        <v>166.78</v>
      </c>
      <c r="N70" s="7">
        <v>0</v>
      </c>
      <c r="O70" s="7">
        <v>339.16</v>
      </c>
      <c r="P70">
        <v>3001.8</v>
      </c>
      <c r="Q70" s="9">
        <f t="shared" si="2"/>
        <v>0.11298554200812846</v>
      </c>
    </row>
    <row r="71" spans="1:17" x14ac:dyDescent="0.25">
      <c r="A71" s="4">
        <v>70</v>
      </c>
      <c r="B71" s="1">
        <v>44949</v>
      </c>
      <c r="C71" t="s">
        <v>80</v>
      </c>
      <c r="D71" s="5">
        <v>500000</v>
      </c>
      <c r="E71">
        <v>117</v>
      </c>
      <c r="F71">
        <v>0.8</v>
      </c>
      <c r="G71">
        <v>3.0000000000000001E-5</v>
      </c>
      <c r="H71" t="s">
        <v>14</v>
      </c>
      <c r="I71">
        <v>8</v>
      </c>
      <c r="J71" t="s">
        <v>30</v>
      </c>
      <c r="K71">
        <v>6.33</v>
      </c>
      <c r="L71" s="7">
        <v>0</v>
      </c>
      <c r="M71" s="7">
        <v>212.05</v>
      </c>
      <c r="N71" s="7">
        <v>0</v>
      </c>
      <c r="O71" s="7">
        <v>276.18</v>
      </c>
      <c r="P71">
        <v>2988</v>
      </c>
      <c r="Q71" s="9">
        <f t="shared" si="2"/>
        <v>9.2429718875502012E-2</v>
      </c>
    </row>
    <row r="72" spans="1:17" x14ac:dyDescent="0.25">
      <c r="A72" s="4">
        <v>71</v>
      </c>
      <c r="B72" s="1">
        <v>44949</v>
      </c>
      <c r="C72" t="s">
        <v>80</v>
      </c>
      <c r="D72" s="5">
        <v>500000</v>
      </c>
      <c r="E72">
        <v>117</v>
      </c>
      <c r="F72">
        <v>0.8</v>
      </c>
      <c r="G72">
        <v>3.0000000000000001E-5</v>
      </c>
      <c r="H72" t="s">
        <v>14</v>
      </c>
      <c r="I72">
        <v>32</v>
      </c>
      <c r="J72" t="s">
        <v>31</v>
      </c>
      <c r="K72">
        <v>6.13</v>
      </c>
      <c r="L72" s="7">
        <v>0</v>
      </c>
      <c r="M72" s="7">
        <v>179.15</v>
      </c>
      <c r="N72" s="7">
        <v>0</v>
      </c>
      <c r="O72" s="7">
        <v>321.69</v>
      </c>
      <c r="P72">
        <v>2986.9</v>
      </c>
      <c r="Q72" s="9">
        <f t="shared" si="2"/>
        <v>0.10770029127188724</v>
      </c>
    </row>
    <row r="73" spans="1:17" x14ac:dyDescent="0.25">
      <c r="A73" s="4">
        <v>72</v>
      </c>
      <c r="B73" s="1">
        <v>44949</v>
      </c>
      <c r="C73" t="s">
        <v>80</v>
      </c>
      <c r="D73" s="5">
        <v>500000</v>
      </c>
      <c r="E73">
        <v>117</v>
      </c>
      <c r="F73">
        <v>0.8</v>
      </c>
      <c r="G73">
        <v>3.0000000000000001E-5</v>
      </c>
      <c r="H73" t="s">
        <v>14</v>
      </c>
      <c r="I73">
        <v>64</v>
      </c>
      <c r="J73" t="s">
        <v>32</v>
      </c>
      <c r="K73">
        <v>6.17</v>
      </c>
      <c r="L73" s="7">
        <v>0</v>
      </c>
      <c r="M73" s="7">
        <v>183.35</v>
      </c>
      <c r="N73" s="7">
        <v>0</v>
      </c>
      <c r="O73" s="7">
        <v>331.18</v>
      </c>
      <c r="P73">
        <v>3012.1</v>
      </c>
      <c r="Q73" s="9">
        <f t="shared" si="2"/>
        <v>0.10994986886225558</v>
      </c>
    </row>
    <row r="74" spans="1:17" x14ac:dyDescent="0.25">
      <c r="A74" s="4">
        <v>73</v>
      </c>
      <c r="B74" s="1">
        <v>44949</v>
      </c>
      <c r="C74" t="s">
        <v>80</v>
      </c>
      <c r="D74" s="5">
        <v>500000</v>
      </c>
      <c r="E74">
        <v>117</v>
      </c>
      <c r="F74">
        <v>0.9</v>
      </c>
      <c r="G74">
        <v>3.0000000000000001E-3</v>
      </c>
      <c r="H74" t="s">
        <v>15</v>
      </c>
      <c r="I74">
        <v>8</v>
      </c>
      <c r="J74" t="s">
        <v>33</v>
      </c>
      <c r="K74">
        <v>1.84</v>
      </c>
      <c r="L74" s="7">
        <v>4.91</v>
      </c>
      <c r="M74" s="7">
        <v>206.45</v>
      </c>
      <c r="N74" s="7">
        <v>6.39</v>
      </c>
      <c r="O74" s="7">
        <v>1258.44</v>
      </c>
      <c r="P74">
        <v>2971.1</v>
      </c>
      <c r="Q74" s="9">
        <f t="shared" si="2"/>
        <v>0.42356029753290031</v>
      </c>
    </row>
    <row r="75" spans="1:17" x14ac:dyDescent="0.25">
      <c r="A75" s="4">
        <v>74</v>
      </c>
      <c r="B75" s="1">
        <v>44949</v>
      </c>
      <c r="C75" t="s">
        <v>80</v>
      </c>
      <c r="D75" s="5">
        <v>500000</v>
      </c>
      <c r="E75">
        <v>117</v>
      </c>
      <c r="F75">
        <v>0.9</v>
      </c>
      <c r="G75">
        <v>3.0000000000000001E-3</v>
      </c>
      <c r="H75" t="s">
        <v>15</v>
      </c>
      <c r="I75">
        <v>32</v>
      </c>
      <c r="J75" t="s">
        <v>34</v>
      </c>
      <c r="K75">
        <v>0.56000000000000005</v>
      </c>
      <c r="L75" s="7">
        <v>7.61</v>
      </c>
      <c r="M75" s="7">
        <v>228.18</v>
      </c>
      <c r="N75" s="7">
        <v>9.9600000000000009</v>
      </c>
      <c r="O75" s="7">
        <v>1616.78</v>
      </c>
      <c r="P75">
        <v>3011.3</v>
      </c>
      <c r="Q75" s="9">
        <f t="shared" si="2"/>
        <v>0.53690432703483537</v>
      </c>
    </row>
    <row r="76" spans="1:17" x14ac:dyDescent="0.25">
      <c r="A76" s="4">
        <v>75</v>
      </c>
      <c r="B76" s="1">
        <v>44949</v>
      </c>
      <c r="C76" t="s">
        <v>80</v>
      </c>
      <c r="D76" s="5">
        <v>500000</v>
      </c>
      <c r="E76">
        <v>117</v>
      </c>
      <c r="F76">
        <v>0.9</v>
      </c>
      <c r="G76">
        <v>3.0000000000000001E-3</v>
      </c>
      <c r="H76" t="s">
        <v>15</v>
      </c>
      <c r="I76">
        <v>64</v>
      </c>
      <c r="J76" t="s">
        <v>35</v>
      </c>
      <c r="K76">
        <v>0.84</v>
      </c>
      <c r="L76" s="7">
        <v>6.46</v>
      </c>
      <c r="M76" s="7">
        <v>157.22</v>
      </c>
      <c r="N76" s="7">
        <v>7.49</v>
      </c>
      <c r="O76" s="7">
        <v>1401.27</v>
      </c>
      <c r="P76">
        <v>2977.9</v>
      </c>
      <c r="Q76" s="9">
        <f t="shared" si="2"/>
        <v>0.47055643238523792</v>
      </c>
    </row>
    <row r="77" spans="1:17" x14ac:dyDescent="0.25">
      <c r="A77" s="4">
        <v>76</v>
      </c>
      <c r="B77" s="1">
        <v>44949</v>
      </c>
      <c r="C77" t="s">
        <v>80</v>
      </c>
      <c r="D77" s="5">
        <v>500000</v>
      </c>
      <c r="E77">
        <v>117</v>
      </c>
      <c r="F77">
        <v>0.9</v>
      </c>
      <c r="G77">
        <v>3.0000000000000001E-3</v>
      </c>
      <c r="H77" t="s">
        <v>14</v>
      </c>
      <c r="I77">
        <v>8</v>
      </c>
      <c r="J77" t="s">
        <v>36</v>
      </c>
      <c r="K77">
        <v>1.55</v>
      </c>
      <c r="L77" s="7">
        <v>5.12</v>
      </c>
      <c r="M77" s="7">
        <v>143.37</v>
      </c>
      <c r="N77" s="7">
        <v>5.87</v>
      </c>
      <c r="O77" s="7">
        <v>1455.63</v>
      </c>
      <c r="P77">
        <v>3027.6</v>
      </c>
      <c r="Q77" s="9">
        <f t="shared" si="2"/>
        <v>0.48078676179151808</v>
      </c>
    </row>
    <row r="78" spans="1:17" x14ac:dyDescent="0.25">
      <c r="A78" s="4">
        <v>77</v>
      </c>
      <c r="B78" s="1">
        <v>44949</v>
      </c>
      <c r="C78" t="s">
        <v>80</v>
      </c>
      <c r="D78" s="5">
        <v>500000</v>
      </c>
      <c r="E78">
        <v>117</v>
      </c>
      <c r="F78">
        <v>0.9</v>
      </c>
      <c r="G78">
        <v>3.0000000000000001E-3</v>
      </c>
      <c r="H78" t="s">
        <v>14</v>
      </c>
      <c r="I78">
        <v>32</v>
      </c>
      <c r="J78" t="s">
        <v>37</v>
      </c>
      <c r="K78">
        <v>0.95</v>
      </c>
      <c r="L78" s="7">
        <v>6.3</v>
      </c>
      <c r="M78" s="7">
        <v>218.25</v>
      </c>
      <c r="N78" s="7">
        <v>0</v>
      </c>
      <c r="O78" s="7">
        <v>1104.47</v>
      </c>
      <c r="P78">
        <v>3032.3</v>
      </c>
      <c r="Q78" s="9">
        <f t="shared" si="2"/>
        <v>0.36423506908947001</v>
      </c>
    </row>
    <row r="79" spans="1:17" x14ac:dyDescent="0.25">
      <c r="A79" s="4">
        <v>78</v>
      </c>
      <c r="B79" s="1">
        <v>44949</v>
      </c>
      <c r="C79" t="s">
        <v>80</v>
      </c>
      <c r="D79" s="5">
        <v>500000</v>
      </c>
      <c r="E79">
        <v>117</v>
      </c>
      <c r="F79">
        <v>0.9</v>
      </c>
      <c r="G79">
        <v>3.0000000000000001E-3</v>
      </c>
      <c r="H79" t="s">
        <v>14</v>
      </c>
      <c r="I79">
        <v>64</v>
      </c>
      <c r="J79" t="s">
        <v>38</v>
      </c>
      <c r="K79">
        <v>1.39</v>
      </c>
      <c r="L79" s="7">
        <v>5.55</v>
      </c>
      <c r="M79" s="7">
        <v>209.61</v>
      </c>
      <c r="N79" s="7">
        <v>0</v>
      </c>
      <c r="O79" s="7">
        <v>1100.3900000000001</v>
      </c>
      <c r="P79">
        <v>2991.1</v>
      </c>
      <c r="Q79" s="9">
        <f t="shared" si="2"/>
        <v>0.3678880679348735</v>
      </c>
    </row>
    <row r="80" spans="1:17" x14ac:dyDescent="0.25">
      <c r="A80" s="4">
        <v>79</v>
      </c>
      <c r="B80" s="1">
        <v>44949</v>
      </c>
      <c r="C80" t="s">
        <v>80</v>
      </c>
      <c r="D80" s="5">
        <v>500000</v>
      </c>
      <c r="E80">
        <v>117</v>
      </c>
      <c r="F80">
        <v>0.9</v>
      </c>
      <c r="G80">
        <v>2.9999999999999997E-4</v>
      </c>
      <c r="H80" t="s">
        <v>15</v>
      </c>
      <c r="I80">
        <v>8</v>
      </c>
      <c r="J80" t="s">
        <v>39</v>
      </c>
      <c r="K80">
        <v>2.2999999999999998</v>
      </c>
      <c r="L80" s="7">
        <v>4.01</v>
      </c>
      <c r="M80" s="7">
        <v>116.43</v>
      </c>
      <c r="N80" s="7">
        <v>0</v>
      </c>
      <c r="O80" s="7">
        <v>838.22</v>
      </c>
      <c r="P80">
        <v>3009.4</v>
      </c>
      <c r="Q80" s="9">
        <f t="shared" si="2"/>
        <v>0.2785339270286436</v>
      </c>
    </row>
    <row r="81" spans="1:17" x14ac:dyDescent="0.25">
      <c r="A81" s="4">
        <v>80</v>
      </c>
      <c r="B81" s="1">
        <v>44949</v>
      </c>
      <c r="C81" t="s">
        <v>80</v>
      </c>
      <c r="D81" s="5">
        <v>500000</v>
      </c>
      <c r="E81">
        <v>117</v>
      </c>
      <c r="F81">
        <v>0.9</v>
      </c>
      <c r="G81">
        <v>2.9999999999999997E-4</v>
      </c>
      <c r="H81" t="s">
        <v>15</v>
      </c>
      <c r="I81">
        <v>32</v>
      </c>
      <c r="J81" t="s">
        <v>40</v>
      </c>
      <c r="K81">
        <v>2.1</v>
      </c>
      <c r="L81" s="7">
        <v>4.41</v>
      </c>
      <c r="M81" s="7">
        <v>157.88999999999999</v>
      </c>
      <c r="N81" s="7">
        <v>0</v>
      </c>
      <c r="O81" s="7">
        <v>1042.24</v>
      </c>
      <c r="P81">
        <v>2989.6</v>
      </c>
      <c r="Q81" s="9">
        <f t="shared" si="2"/>
        <v>0.34862188921594861</v>
      </c>
    </row>
    <row r="82" spans="1:17" x14ac:dyDescent="0.25">
      <c r="A82" s="4">
        <v>81</v>
      </c>
      <c r="B82" s="1">
        <v>44949</v>
      </c>
      <c r="C82" t="s">
        <v>80</v>
      </c>
      <c r="D82" s="5">
        <v>500000</v>
      </c>
      <c r="E82">
        <v>117</v>
      </c>
      <c r="F82">
        <v>0.9</v>
      </c>
      <c r="G82">
        <v>2.9999999999999997E-4</v>
      </c>
      <c r="H82" t="s">
        <v>15</v>
      </c>
      <c r="I82">
        <v>64</v>
      </c>
      <c r="J82" t="s">
        <v>41</v>
      </c>
      <c r="K82">
        <v>1.6</v>
      </c>
      <c r="L82" s="7">
        <v>4.88</v>
      </c>
      <c r="M82" s="7">
        <v>164.31</v>
      </c>
      <c r="N82" s="7">
        <v>0</v>
      </c>
      <c r="O82" s="7">
        <v>1095.06</v>
      </c>
      <c r="P82">
        <v>2983</v>
      </c>
      <c r="Q82" s="9">
        <f t="shared" si="2"/>
        <v>0.36710023466309083</v>
      </c>
    </row>
    <row r="83" spans="1:17" x14ac:dyDescent="0.25">
      <c r="A83" s="4">
        <v>82</v>
      </c>
      <c r="B83" s="1">
        <v>44949</v>
      </c>
      <c r="C83" t="s">
        <v>80</v>
      </c>
      <c r="D83" s="5">
        <v>500000</v>
      </c>
      <c r="E83">
        <v>117</v>
      </c>
      <c r="F83">
        <v>0.9</v>
      </c>
      <c r="G83">
        <v>2.9999999999999997E-4</v>
      </c>
      <c r="H83" t="s">
        <v>14</v>
      </c>
      <c r="I83">
        <v>8</v>
      </c>
      <c r="J83" t="s">
        <v>42</v>
      </c>
      <c r="K83">
        <v>6.15</v>
      </c>
      <c r="L83" s="7">
        <v>6.15</v>
      </c>
      <c r="M83" s="7">
        <v>156.30000000000001</v>
      </c>
      <c r="N83" s="7">
        <v>0</v>
      </c>
      <c r="O83" s="7">
        <v>288.49</v>
      </c>
      <c r="P83">
        <v>3017.2</v>
      </c>
      <c r="Q83" s="9">
        <f t="shared" si="2"/>
        <v>9.5615139864775295E-2</v>
      </c>
    </row>
    <row r="84" spans="1:17" x14ac:dyDescent="0.25">
      <c r="A84" s="4">
        <v>83</v>
      </c>
      <c r="B84" s="1">
        <v>44949</v>
      </c>
      <c r="C84" t="s">
        <v>80</v>
      </c>
      <c r="D84" s="5">
        <v>500000</v>
      </c>
      <c r="E84">
        <v>117</v>
      </c>
      <c r="F84">
        <v>0.9</v>
      </c>
      <c r="G84">
        <v>2.9999999999999997E-4</v>
      </c>
      <c r="H84" t="s">
        <v>14</v>
      </c>
      <c r="I84">
        <v>32</v>
      </c>
      <c r="J84" t="s">
        <v>43</v>
      </c>
      <c r="K84">
        <v>2.17</v>
      </c>
      <c r="L84" s="7">
        <v>4.71</v>
      </c>
      <c r="M84" s="7">
        <v>145.35</v>
      </c>
      <c r="N84" s="7">
        <v>0</v>
      </c>
      <c r="O84" s="7">
        <v>799.08</v>
      </c>
      <c r="P84">
        <v>2997.4</v>
      </c>
      <c r="Q84" s="9">
        <f t="shared" si="2"/>
        <v>0.26659104557282981</v>
      </c>
    </row>
    <row r="85" spans="1:17" x14ac:dyDescent="0.25">
      <c r="A85" s="4">
        <v>84</v>
      </c>
      <c r="B85" s="1">
        <v>44949</v>
      </c>
      <c r="C85" t="s">
        <v>80</v>
      </c>
      <c r="D85" s="5">
        <v>500000</v>
      </c>
      <c r="E85">
        <v>117</v>
      </c>
      <c r="F85">
        <v>0.9</v>
      </c>
      <c r="G85">
        <v>2.9999999999999997E-4</v>
      </c>
      <c r="H85" t="s">
        <v>14</v>
      </c>
      <c r="I85">
        <v>64</v>
      </c>
      <c r="J85" t="s">
        <v>44</v>
      </c>
      <c r="K85">
        <v>5.81</v>
      </c>
      <c r="L85" s="7">
        <v>0</v>
      </c>
      <c r="M85" s="7">
        <v>160.9</v>
      </c>
      <c r="N85" s="7">
        <v>3.39</v>
      </c>
      <c r="O85" s="7">
        <v>507.36</v>
      </c>
      <c r="P85">
        <v>2989.9</v>
      </c>
      <c r="Q85" s="9">
        <f t="shared" si="2"/>
        <v>0.16969129402321148</v>
      </c>
    </row>
    <row r="86" spans="1:17" x14ac:dyDescent="0.25">
      <c r="A86" s="4">
        <v>85</v>
      </c>
      <c r="B86" s="1">
        <v>44949</v>
      </c>
      <c r="C86" t="s">
        <v>80</v>
      </c>
      <c r="D86" s="5">
        <v>500000</v>
      </c>
      <c r="E86">
        <v>117</v>
      </c>
      <c r="F86">
        <v>0.9</v>
      </c>
      <c r="G86">
        <v>3.0000000000000001E-5</v>
      </c>
      <c r="H86" t="s">
        <v>15</v>
      </c>
      <c r="I86">
        <v>8</v>
      </c>
      <c r="J86" t="s">
        <v>45</v>
      </c>
      <c r="K86">
        <v>6.83</v>
      </c>
      <c r="L86" s="7">
        <v>0</v>
      </c>
      <c r="M86" s="7">
        <v>216.29</v>
      </c>
      <c r="N86" s="7">
        <v>0</v>
      </c>
      <c r="O86" s="7">
        <v>285.76</v>
      </c>
      <c r="P86">
        <v>2999.1</v>
      </c>
      <c r="Q86" s="9">
        <f t="shared" si="2"/>
        <v>9.5281917908705951E-2</v>
      </c>
    </row>
    <row r="87" spans="1:17" x14ac:dyDescent="0.25">
      <c r="A87" s="4">
        <v>86</v>
      </c>
      <c r="B87" s="1">
        <v>44949</v>
      </c>
      <c r="C87" t="s">
        <v>80</v>
      </c>
      <c r="D87" s="5">
        <v>500000</v>
      </c>
      <c r="E87">
        <v>117</v>
      </c>
      <c r="F87">
        <v>0.9</v>
      </c>
      <c r="G87">
        <v>3.0000000000000001E-5</v>
      </c>
      <c r="H87" t="s">
        <v>15</v>
      </c>
      <c r="I87">
        <v>32</v>
      </c>
      <c r="J87" t="s">
        <v>46</v>
      </c>
      <c r="K87">
        <v>6.87</v>
      </c>
      <c r="L87" s="7">
        <v>0</v>
      </c>
      <c r="M87" s="7">
        <v>518.27</v>
      </c>
      <c r="N87" s="7">
        <v>0</v>
      </c>
      <c r="O87" s="7">
        <v>-286.35000000000002</v>
      </c>
      <c r="P87">
        <v>2965.1</v>
      </c>
      <c r="Q87" s="9">
        <f t="shared" si="2"/>
        <v>-9.6573471383764473E-2</v>
      </c>
    </row>
    <row r="88" spans="1:17" x14ac:dyDescent="0.25">
      <c r="A88" s="4">
        <v>87</v>
      </c>
      <c r="B88" s="1">
        <v>44949</v>
      </c>
      <c r="C88" t="s">
        <v>80</v>
      </c>
      <c r="D88" s="5">
        <v>500000</v>
      </c>
      <c r="E88">
        <v>117</v>
      </c>
      <c r="F88">
        <v>0.9</v>
      </c>
      <c r="G88">
        <v>3.0000000000000001E-5</v>
      </c>
      <c r="H88" t="s">
        <v>15</v>
      </c>
      <c r="I88">
        <v>64</v>
      </c>
      <c r="J88" t="s">
        <v>47</v>
      </c>
      <c r="K88">
        <v>6.01</v>
      </c>
      <c r="L88" s="7">
        <v>0</v>
      </c>
      <c r="M88" s="7">
        <v>140.74</v>
      </c>
      <c r="N88" s="7">
        <v>0</v>
      </c>
      <c r="O88" s="7">
        <v>324.31</v>
      </c>
      <c r="P88">
        <v>2992.9</v>
      </c>
      <c r="Q88" s="9">
        <f t="shared" si="2"/>
        <v>0.10835978482408366</v>
      </c>
    </row>
    <row r="89" spans="1:17" x14ac:dyDescent="0.25">
      <c r="A89" s="4">
        <v>88</v>
      </c>
      <c r="B89" s="1">
        <v>44949</v>
      </c>
      <c r="C89" t="s">
        <v>80</v>
      </c>
      <c r="D89" s="5">
        <v>500000</v>
      </c>
      <c r="E89">
        <v>117</v>
      </c>
      <c r="F89">
        <v>0.9</v>
      </c>
      <c r="G89">
        <v>3.0000000000000001E-5</v>
      </c>
      <c r="H89" t="s">
        <v>14</v>
      </c>
      <c r="I89">
        <v>8</v>
      </c>
      <c r="J89" t="s">
        <v>48</v>
      </c>
      <c r="K89">
        <v>5.96</v>
      </c>
      <c r="L89" s="7">
        <v>0</v>
      </c>
      <c r="M89" s="7">
        <v>126.54</v>
      </c>
      <c r="N89" s="7">
        <v>0</v>
      </c>
      <c r="O89" s="7">
        <v>308.16000000000003</v>
      </c>
      <c r="P89">
        <v>2979.6</v>
      </c>
      <c r="Q89" s="9">
        <f t="shared" si="2"/>
        <v>0.10342327829238825</v>
      </c>
    </row>
    <row r="90" spans="1:17" x14ac:dyDescent="0.25">
      <c r="A90" s="4">
        <v>89</v>
      </c>
      <c r="B90" s="1">
        <v>44949</v>
      </c>
      <c r="C90" t="s">
        <v>80</v>
      </c>
      <c r="D90" s="5">
        <v>500000</v>
      </c>
      <c r="E90">
        <v>117</v>
      </c>
      <c r="F90">
        <v>0.9</v>
      </c>
      <c r="G90">
        <v>3.0000000000000001E-5</v>
      </c>
      <c r="H90" t="s">
        <v>14</v>
      </c>
      <c r="I90">
        <v>32</v>
      </c>
      <c r="J90" t="s">
        <v>49</v>
      </c>
      <c r="K90">
        <v>6.26</v>
      </c>
      <c r="L90" s="7">
        <v>0</v>
      </c>
      <c r="M90" s="7">
        <v>181.79</v>
      </c>
      <c r="N90" s="7">
        <v>0</v>
      </c>
      <c r="O90" s="7">
        <v>313.42</v>
      </c>
      <c r="P90">
        <v>3011.6</v>
      </c>
      <c r="Q90" s="9">
        <f t="shared" si="2"/>
        <v>0.10407092575375217</v>
      </c>
    </row>
    <row r="91" spans="1:17" x14ac:dyDescent="0.25">
      <c r="A91" s="4">
        <v>90</v>
      </c>
      <c r="B91" s="1">
        <v>44949</v>
      </c>
      <c r="C91" t="s">
        <v>80</v>
      </c>
      <c r="D91" s="5">
        <v>500000</v>
      </c>
      <c r="E91">
        <v>117</v>
      </c>
      <c r="F91">
        <v>0.9</v>
      </c>
      <c r="G91">
        <v>3.0000000000000001E-5</v>
      </c>
      <c r="H91" t="s">
        <v>14</v>
      </c>
      <c r="I91">
        <v>64</v>
      </c>
      <c r="J91" t="s">
        <v>50</v>
      </c>
      <c r="K91">
        <v>6.13</v>
      </c>
      <c r="L91" s="7">
        <v>0</v>
      </c>
      <c r="M91" s="7">
        <v>163.91</v>
      </c>
      <c r="N91" s="7">
        <v>0</v>
      </c>
      <c r="O91" s="7">
        <v>318.77</v>
      </c>
      <c r="P91">
        <v>2988.9</v>
      </c>
      <c r="Q91" s="9">
        <f t="shared" si="2"/>
        <v>0.10665127638930709</v>
      </c>
    </row>
    <row r="92" spans="1:17" x14ac:dyDescent="0.25">
      <c r="A92" s="4">
        <v>91</v>
      </c>
      <c r="B92" s="1">
        <v>44949</v>
      </c>
      <c r="C92" t="s">
        <v>80</v>
      </c>
      <c r="D92" s="5">
        <v>500000</v>
      </c>
      <c r="E92">
        <v>117</v>
      </c>
      <c r="F92">
        <v>0.99</v>
      </c>
      <c r="G92">
        <v>3.0000000000000001E-3</v>
      </c>
      <c r="H92" t="s">
        <v>15</v>
      </c>
      <c r="I92">
        <v>8</v>
      </c>
      <c r="J92" t="s">
        <v>51</v>
      </c>
      <c r="K92">
        <v>4.4800000000000004</v>
      </c>
      <c r="L92" s="7">
        <v>0</v>
      </c>
      <c r="M92" s="7">
        <v>45.82</v>
      </c>
      <c r="N92" s="7">
        <v>0</v>
      </c>
      <c r="O92" s="7">
        <v>42.14</v>
      </c>
      <c r="P92">
        <v>3016.1</v>
      </c>
      <c r="Q92" s="9">
        <f t="shared" si="2"/>
        <v>1.3971685288949307E-2</v>
      </c>
    </row>
    <row r="93" spans="1:17" x14ac:dyDescent="0.25">
      <c r="A93" s="4">
        <v>92</v>
      </c>
      <c r="B93" s="1">
        <v>44949</v>
      </c>
      <c r="C93" t="s">
        <v>80</v>
      </c>
      <c r="D93" s="5">
        <v>500000</v>
      </c>
      <c r="E93">
        <v>117</v>
      </c>
      <c r="F93">
        <v>0.99</v>
      </c>
      <c r="G93">
        <v>3.0000000000000001E-3</v>
      </c>
      <c r="H93" t="s">
        <v>15</v>
      </c>
      <c r="I93">
        <v>32</v>
      </c>
      <c r="J93" t="s">
        <v>52</v>
      </c>
      <c r="K93">
        <v>6.22</v>
      </c>
      <c r="L93" s="7">
        <v>0</v>
      </c>
      <c r="M93" s="7">
        <v>156.69999999999999</v>
      </c>
      <c r="N93" s="7">
        <v>13.59</v>
      </c>
      <c r="O93" s="7">
        <v>564.07000000000005</v>
      </c>
      <c r="P93">
        <v>3033</v>
      </c>
      <c r="Q93" s="9">
        <f t="shared" si="2"/>
        <v>0.18597757995384109</v>
      </c>
    </row>
    <row r="94" spans="1:17" x14ac:dyDescent="0.25">
      <c r="A94" s="4">
        <v>93</v>
      </c>
      <c r="B94" s="1">
        <v>44949</v>
      </c>
      <c r="C94" t="s">
        <v>80</v>
      </c>
      <c r="D94" s="5">
        <v>500000</v>
      </c>
      <c r="E94">
        <v>117</v>
      </c>
      <c r="F94">
        <v>0.99</v>
      </c>
      <c r="G94">
        <v>3.0000000000000001E-3</v>
      </c>
      <c r="H94" t="s">
        <v>15</v>
      </c>
      <c r="I94">
        <v>64</v>
      </c>
      <c r="J94" t="s">
        <v>53</v>
      </c>
      <c r="K94">
        <v>6.72</v>
      </c>
      <c r="L94" s="7">
        <v>0</v>
      </c>
      <c r="M94" s="7">
        <v>449.15</v>
      </c>
      <c r="N94" s="7">
        <v>0</v>
      </c>
      <c r="O94" s="7">
        <v>-107.44</v>
      </c>
      <c r="P94">
        <v>3003</v>
      </c>
      <c r="Q94" s="9">
        <f t="shared" si="2"/>
        <v>-3.5777555777555779E-2</v>
      </c>
    </row>
    <row r="95" spans="1:17" x14ac:dyDescent="0.25">
      <c r="A95" s="4">
        <v>94</v>
      </c>
      <c r="B95" s="1">
        <v>44949</v>
      </c>
      <c r="C95" t="s">
        <v>80</v>
      </c>
      <c r="D95" s="5">
        <v>500000</v>
      </c>
      <c r="E95">
        <v>117</v>
      </c>
      <c r="F95">
        <v>0.99</v>
      </c>
      <c r="G95">
        <v>3.0000000000000001E-3</v>
      </c>
      <c r="H95" t="s">
        <v>14</v>
      </c>
      <c r="I95">
        <v>8</v>
      </c>
      <c r="J95" t="s">
        <v>54</v>
      </c>
      <c r="K95">
        <v>6.45</v>
      </c>
      <c r="L95" s="7">
        <v>0</v>
      </c>
      <c r="M95" s="7">
        <v>165.83</v>
      </c>
      <c r="N95" s="7">
        <v>0</v>
      </c>
      <c r="O95" s="7">
        <v>281.26</v>
      </c>
      <c r="P95">
        <v>3008.1</v>
      </c>
      <c r="Q95" s="9">
        <f t="shared" si="2"/>
        <v>9.3500880954755491E-2</v>
      </c>
    </row>
    <row r="96" spans="1:17" x14ac:dyDescent="0.25">
      <c r="A96" s="4">
        <v>95</v>
      </c>
      <c r="B96" s="1">
        <v>44949</v>
      </c>
      <c r="C96" t="s">
        <v>80</v>
      </c>
      <c r="D96" s="5">
        <v>500000</v>
      </c>
      <c r="E96">
        <v>117</v>
      </c>
      <c r="F96">
        <v>0.99</v>
      </c>
      <c r="G96">
        <v>3.0000000000000001E-3</v>
      </c>
      <c r="H96" t="s">
        <v>14</v>
      </c>
      <c r="I96">
        <v>32</v>
      </c>
      <c r="J96" t="s">
        <v>55</v>
      </c>
      <c r="K96">
        <v>6.31</v>
      </c>
      <c r="L96" s="7">
        <v>0</v>
      </c>
      <c r="M96" s="7">
        <v>187.78</v>
      </c>
      <c r="N96" s="7">
        <v>0</v>
      </c>
      <c r="O96" s="7">
        <v>359.1</v>
      </c>
      <c r="P96">
        <v>2986.9</v>
      </c>
      <c r="Q96" s="9">
        <f t="shared" si="2"/>
        <v>0.12022498242324819</v>
      </c>
    </row>
    <row r="97" spans="1:17" x14ac:dyDescent="0.25">
      <c r="A97" s="4">
        <v>96</v>
      </c>
      <c r="B97" s="1">
        <v>44949</v>
      </c>
      <c r="C97" t="s">
        <v>80</v>
      </c>
      <c r="D97" s="5">
        <v>500000</v>
      </c>
      <c r="E97">
        <v>117</v>
      </c>
      <c r="F97">
        <v>0.99</v>
      </c>
      <c r="G97">
        <v>3.0000000000000001E-3</v>
      </c>
      <c r="H97" t="s">
        <v>14</v>
      </c>
      <c r="I97">
        <v>64</v>
      </c>
      <c r="J97" t="s">
        <v>56</v>
      </c>
      <c r="K97">
        <v>6.91</v>
      </c>
      <c r="L97" s="7">
        <v>0</v>
      </c>
      <c r="M97" s="7">
        <v>464.31</v>
      </c>
      <c r="N97" s="7">
        <v>0</v>
      </c>
      <c r="O97" s="7">
        <v>-184.38</v>
      </c>
      <c r="P97">
        <v>2978.6</v>
      </c>
      <c r="Q97" s="9">
        <f t="shared" si="2"/>
        <v>-6.1901564493386158E-2</v>
      </c>
    </row>
    <row r="98" spans="1:17" x14ac:dyDescent="0.25">
      <c r="A98" s="4">
        <v>97</v>
      </c>
      <c r="B98" s="1">
        <v>44949</v>
      </c>
      <c r="C98" t="s">
        <v>80</v>
      </c>
      <c r="D98" s="5">
        <v>500000</v>
      </c>
      <c r="E98">
        <v>117</v>
      </c>
      <c r="F98">
        <v>0.99</v>
      </c>
      <c r="G98">
        <v>2.9999999999999997E-4</v>
      </c>
      <c r="H98" t="s">
        <v>15</v>
      </c>
      <c r="I98">
        <v>8</v>
      </c>
      <c r="J98" t="s">
        <v>57</v>
      </c>
      <c r="K98">
        <v>3.35</v>
      </c>
      <c r="L98" s="7">
        <v>6.69</v>
      </c>
      <c r="M98" s="7">
        <v>104.93</v>
      </c>
      <c r="N98" s="7">
        <v>0</v>
      </c>
      <c r="O98" s="7">
        <v>-236.03</v>
      </c>
      <c r="P98">
        <v>3008.9</v>
      </c>
      <c r="Q98" s="9">
        <f t="shared" ref="Q98:Q183" si="3">O98/P98</f>
        <v>-7.8443949616138792E-2</v>
      </c>
    </row>
    <row r="99" spans="1:17" x14ac:dyDescent="0.25">
      <c r="A99" s="4">
        <v>98</v>
      </c>
      <c r="B99" s="1">
        <v>44949</v>
      </c>
      <c r="C99" t="s">
        <v>80</v>
      </c>
      <c r="D99" s="5">
        <v>500000</v>
      </c>
      <c r="E99">
        <v>117</v>
      </c>
      <c r="F99">
        <v>0.99</v>
      </c>
      <c r="G99">
        <v>2.9999999999999997E-4</v>
      </c>
      <c r="H99" t="s">
        <v>15</v>
      </c>
      <c r="I99">
        <v>32</v>
      </c>
      <c r="J99" t="s">
        <v>58</v>
      </c>
      <c r="K99">
        <v>1.55</v>
      </c>
      <c r="L99" s="7">
        <v>5.64</v>
      </c>
      <c r="M99" s="7">
        <v>118.48</v>
      </c>
      <c r="N99" s="7">
        <v>0</v>
      </c>
      <c r="O99" s="7">
        <v>919.16</v>
      </c>
      <c r="P99">
        <v>3039.8</v>
      </c>
      <c r="Q99" s="9">
        <f t="shared" si="3"/>
        <v>0.30237515626028028</v>
      </c>
    </row>
    <row r="100" spans="1:17" x14ac:dyDescent="0.25">
      <c r="A100" s="4">
        <v>99</v>
      </c>
      <c r="B100" s="1">
        <v>44949</v>
      </c>
      <c r="C100" t="s">
        <v>80</v>
      </c>
      <c r="D100" s="5">
        <v>500000</v>
      </c>
      <c r="E100">
        <v>117</v>
      </c>
      <c r="F100">
        <v>0.99</v>
      </c>
      <c r="G100">
        <v>2.9999999999999997E-4</v>
      </c>
      <c r="H100" t="s">
        <v>15</v>
      </c>
      <c r="I100">
        <v>64</v>
      </c>
      <c r="J100" t="s">
        <v>59</v>
      </c>
      <c r="K100">
        <v>6.29</v>
      </c>
      <c r="L100" s="7">
        <v>0</v>
      </c>
      <c r="M100" s="7">
        <v>186.63</v>
      </c>
      <c r="N100" s="7">
        <v>0</v>
      </c>
      <c r="O100" s="7">
        <v>294.86</v>
      </c>
      <c r="P100">
        <v>3024.5</v>
      </c>
      <c r="Q100" s="9">
        <f t="shared" si="3"/>
        <v>9.7490494296577954E-2</v>
      </c>
    </row>
    <row r="101" spans="1:17" x14ac:dyDescent="0.25">
      <c r="A101" s="4">
        <v>100</v>
      </c>
      <c r="B101" s="1">
        <v>44949</v>
      </c>
      <c r="C101" t="s">
        <v>80</v>
      </c>
      <c r="D101" s="5">
        <v>500000</v>
      </c>
      <c r="E101">
        <v>117</v>
      </c>
      <c r="F101">
        <v>0.99</v>
      </c>
      <c r="G101">
        <v>2.9999999999999997E-4</v>
      </c>
      <c r="H101" t="s">
        <v>14</v>
      </c>
      <c r="I101">
        <v>8</v>
      </c>
      <c r="J101" t="s">
        <v>60</v>
      </c>
      <c r="K101">
        <v>6.83</v>
      </c>
      <c r="L101" s="7">
        <v>0</v>
      </c>
      <c r="M101" s="7">
        <v>486.44</v>
      </c>
      <c r="N101" s="7">
        <v>0</v>
      </c>
      <c r="O101" s="7">
        <v>-199.57</v>
      </c>
      <c r="P101">
        <v>2992.1</v>
      </c>
      <c r="Q101" s="9">
        <f t="shared" si="3"/>
        <v>-6.6698973964773908E-2</v>
      </c>
    </row>
    <row r="102" spans="1:17" x14ac:dyDescent="0.25">
      <c r="A102" s="4">
        <v>101</v>
      </c>
      <c r="B102" s="1">
        <v>44949</v>
      </c>
      <c r="C102" t="s">
        <v>80</v>
      </c>
      <c r="D102" s="5">
        <v>500000</v>
      </c>
      <c r="E102">
        <v>117</v>
      </c>
      <c r="F102">
        <v>0.99</v>
      </c>
      <c r="G102">
        <v>2.9999999999999997E-4</v>
      </c>
      <c r="H102" t="s">
        <v>14</v>
      </c>
      <c r="I102">
        <v>32</v>
      </c>
      <c r="J102" t="s">
        <v>61</v>
      </c>
      <c r="K102">
        <v>5.95</v>
      </c>
      <c r="L102" s="7">
        <v>0</v>
      </c>
      <c r="M102" s="7">
        <v>118.2</v>
      </c>
      <c r="N102" s="7">
        <v>0</v>
      </c>
      <c r="O102" s="7">
        <v>303.61</v>
      </c>
      <c r="P102">
        <v>3021.7</v>
      </c>
      <c r="Q102" s="9">
        <f t="shared" si="3"/>
        <v>0.10047655293377901</v>
      </c>
    </row>
    <row r="103" spans="1:17" x14ac:dyDescent="0.25">
      <c r="A103" s="4">
        <v>102</v>
      </c>
      <c r="B103" s="1">
        <v>44949</v>
      </c>
      <c r="C103" t="s">
        <v>80</v>
      </c>
      <c r="D103" s="5">
        <v>500000</v>
      </c>
      <c r="E103">
        <v>117</v>
      </c>
      <c r="F103">
        <v>0.99</v>
      </c>
      <c r="G103">
        <v>2.9999999999999997E-4</v>
      </c>
      <c r="H103" t="s">
        <v>14</v>
      </c>
      <c r="I103">
        <v>64</v>
      </c>
      <c r="J103" t="s">
        <v>62</v>
      </c>
      <c r="K103">
        <v>6.42</v>
      </c>
      <c r="L103" s="7">
        <v>0</v>
      </c>
      <c r="M103" s="7">
        <v>216.28</v>
      </c>
      <c r="N103" s="7">
        <v>0</v>
      </c>
      <c r="O103" s="7">
        <v>270.56</v>
      </c>
      <c r="P103">
        <v>3020.2</v>
      </c>
      <c r="Q103" s="9">
        <f t="shared" si="3"/>
        <v>8.9583471293291847E-2</v>
      </c>
    </row>
    <row r="104" spans="1:17" x14ac:dyDescent="0.25">
      <c r="A104" s="4">
        <v>103</v>
      </c>
      <c r="B104" s="1">
        <v>44949</v>
      </c>
      <c r="C104" t="s">
        <v>80</v>
      </c>
      <c r="D104" s="5">
        <v>500000</v>
      </c>
      <c r="E104">
        <v>117</v>
      </c>
      <c r="F104">
        <v>0.99</v>
      </c>
      <c r="G104">
        <v>3.0000000000000001E-5</v>
      </c>
      <c r="H104" t="s">
        <v>15</v>
      </c>
      <c r="I104">
        <v>8</v>
      </c>
      <c r="J104" t="s">
        <v>63</v>
      </c>
      <c r="K104">
        <v>6.82</v>
      </c>
      <c r="L104" s="7">
        <v>0</v>
      </c>
      <c r="M104" s="7">
        <v>429.02</v>
      </c>
      <c r="N104" s="7">
        <v>0</v>
      </c>
      <c r="O104" s="7">
        <v>-88.9</v>
      </c>
      <c r="P104">
        <v>3007.2</v>
      </c>
      <c r="Q104" s="9">
        <f t="shared" si="3"/>
        <v>-2.9562383612662946E-2</v>
      </c>
    </row>
    <row r="105" spans="1:17" x14ac:dyDescent="0.25">
      <c r="A105" s="4">
        <v>104</v>
      </c>
      <c r="B105" s="1">
        <v>44949</v>
      </c>
      <c r="C105" t="s">
        <v>80</v>
      </c>
      <c r="D105" s="5">
        <v>500000</v>
      </c>
      <c r="E105">
        <v>117</v>
      </c>
      <c r="F105">
        <v>0.99</v>
      </c>
      <c r="G105">
        <v>3.0000000000000001E-5</v>
      </c>
      <c r="H105" t="s">
        <v>15</v>
      </c>
      <c r="I105">
        <v>32</v>
      </c>
      <c r="J105" t="s">
        <v>64</v>
      </c>
      <c r="K105">
        <v>6.76</v>
      </c>
      <c r="L105" s="7">
        <v>0</v>
      </c>
      <c r="M105" s="7">
        <v>475.75</v>
      </c>
      <c r="N105" s="7">
        <v>0</v>
      </c>
      <c r="O105" s="7">
        <v>-172.05</v>
      </c>
      <c r="P105">
        <v>2997.1</v>
      </c>
      <c r="Q105" s="9">
        <f t="shared" si="3"/>
        <v>-5.7405491975576393E-2</v>
      </c>
    </row>
    <row r="106" spans="1:17" x14ac:dyDescent="0.25">
      <c r="A106" s="4">
        <v>105</v>
      </c>
      <c r="B106" s="1">
        <v>44949</v>
      </c>
      <c r="C106" t="s">
        <v>80</v>
      </c>
      <c r="D106" s="5">
        <v>500000</v>
      </c>
      <c r="E106">
        <v>117</v>
      </c>
      <c r="F106">
        <v>0.99</v>
      </c>
      <c r="G106">
        <v>3.0000000000000001E-5</v>
      </c>
      <c r="H106" t="s">
        <v>15</v>
      </c>
      <c r="I106">
        <v>64</v>
      </c>
      <c r="J106" t="s">
        <v>65</v>
      </c>
      <c r="K106">
        <v>6.15</v>
      </c>
      <c r="L106" s="7">
        <v>0</v>
      </c>
      <c r="M106" s="7">
        <v>175.57</v>
      </c>
      <c r="N106" s="7">
        <v>0</v>
      </c>
      <c r="O106" s="7">
        <v>324.52999999999997</v>
      </c>
      <c r="P106">
        <v>3013.6</v>
      </c>
      <c r="Q106" s="9">
        <f t="shared" si="3"/>
        <v>0.10768847889567294</v>
      </c>
    </row>
    <row r="107" spans="1:17" x14ac:dyDescent="0.25">
      <c r="A107" s="4">
        <v>106</v>
      </c>
      <c r="B107" s="1">
        <v>44949</v>
      </c>
      <c r="C107" t="s">
        <v>80</v>
      </c>
      <c r="D107" s="5">
        <v>500000</v>
      </c>
      <c r="E107">
        <v>117</v>
      </c>
      <c r="F107">
        <v>0.99</v>
      </c>
      <c r="G107">
        <v>3.0000000000000001E-5</v>
      </c>
      <c r="H107" t="s">
        <v>14</v>
      </c>
      <c r="I107">
        <v>8</v>
      </c>
      <c r="J107" t="s">
        <v>66</v>
      </c>
      <c r="K107">
        <v>6.52</v>
      </c>
      <c r="L107" s="7">
        <v>0</v>
      </c>
      <c r="M107" s="7">
        <v>219.08</v>
      </c>
      <c r="N107" s="7">
        <v>0</v>
      </c>
      <c r="O107" s="7">
        <v>231.78</v>
      </c>
      <c r="P107">
        <v>2997.5</v>
      </c>
      <c r="Q107" s="9">
        <f t="shared" si="3"/>
        <v>7.7324437030859047E-2</v>
      </c>
    </row>
    <row r="108" spans="1:17" x14ac:dyDescent="0.25">
      <c r="A108" s="4">
        <v>107</v>
      </c>
      <c r="B108" s="1">
        <v>44949</v>
      </c>
      <c r="C108" t="s">
        <v>80</v>
      </c>
      <c r="D108" s="5">
        <v>500000</v>
      </c>
      <c r="E108">
        <v>117</v>
      </c>
      <c r="F108">
        <v>0.99</v>
      </c>
      <c r="G108">
        <v>3.0000000000000001E-5</v>
      </c>
      <c r="H108" t="s">
        <v>14</v>
      </c>
      <c r="I108">
        <v>32</v>
      </c>
      <c r="J108" t="s">
        <v>67</v>
      </c>
      <c r="K108">
        <v>6.31</v>
      </c>
      <c r="L108" s="7">
        <v>0</v>
      </c>
      <c r="M108" s="7">
        <v>199.63</v>
      </c>
      <c r="N108" s="7">
        <v>0</v>
      </c>
      <c r="O108" s="7">
        <v>293.83</v>
      </c>
      <c r="P108">
        <v>3019.4</v>
      </c>
      <c r="Q108" s="9">
        <f t="shared" si="3"/>
        <v>9.7314035901172408E-2</v>
      </c>
    </row>
    <row r="109" spans="1:17" x14ac:dyDescent="0.25">
      <c r="A109" s="4">
        <v>108</v>
      </c>
      <c r="B109" s="1">
        <v>44949</v>
      </c>
      <c r="C109" t="s">
        <v>80</v>
      </c>
      <c r="D109" s="5">
        <v>500000</v>
      </c>
      <c r="E109">
        <v>117</v>
      </c>
      <c r="F109">
        <v>0.99</v>
      </c>
      <c r="G109">
        <v>3.0000000000000001E-5</v>
      </c>
      <c r="H109" t="s">
        <v>14</v>
      </c>
      <c r="I109">
        <v>64</v>
      </c>
      <c r="J109" t="s">
        <v>68</v>
      </c>
      <c r="K109">
        <v>6.71</v>
      </c>
      <c r="L109" s="7">
        <v>0</v>
      </c>
      <c r="M109" s="7">
        <v>407.94</v>
      </c>
      <c r="N109" s="7">
        <v>0</v>
      </c>
      <c r="O109" s="7">
        <v>-22.76</v>
      </c>
      <c r="P109">
        <v>3016.1</v>
      </c>
      <c r="Q109" s="9">
        <f t="shared" si="3"/>
        <v>-7.546168893604324E-3</v>
      </c>
    </row>
    <row r="110" spans="1:17" x14ac:dyDescent="0.25">
      <c r="A110" s="4">
        <v>109</v>
      </c>
      <c r="B110" s="1">
        <v>44956</v>
      </c>
      <c r="C110" t="s">
        <v>81</v>
      </c>
      <c r="D110" s="5">
        <v>500000</v>
      </c>
      <c r="E110">
        <v>112</v>
      </c>
      <c r="F110">
        <v>0.8</v>
      </c>
      <c r="G110">
        <v>3.0000000000000001E-3</v>
      </c>
      <c r="H110" t="s">
        <v>15</v>
      </c>
      <c r="I110">
        <v>8</v>
      </c>
      <c r="J110" t="s">
        <v>10</v>
      </c>
      <c r="K110" t="s">
        <v>82</v>
      </c>
      <c r="Q110" s="9" t="e">
        <f t="shared" si="3"/>
        <v>#DIV/0!</v>
      </c>
    </row>
    <row r="111" spans="1:17" x14ac:dyDescent="0.25">
      <c r="A111" s="4">
        <v>110</v>
      </c>
      <c r="B111" s="1">
        <v>44957</v>
      </c>
      <c r="C111" t="s">
        <v>81</v>
      </c>
      <c r="D111" s="5">
        <v>500000</v>
      </c>
      <c r="E111">
        <v>112</v>
      </c>
      <c r="F111">
        <v>0.8</v>
      </c>
      <c r="G111">
        <v>3.0000000000000001E-3</v>
      </c>
      <c r="H111" t="s">
        <v>15</v>
      </c>
      <c r="I111">
        <v>32</v>
      </c>
      <c r="J111" t="s">
        <v>16</v>
      </c>
      <c r="K111" t="s">
        <v>82</v>
      </c>
      <c r="Q111" s="9" t="e">
        <f t="shared" si="3"/>
        <v>#DIV/0!</v>
      </c>
    </row>
    <row r="112" spans="1:17" x14ac:dyDescent="0.25">
      <c r="A112" s="4">
        <v>111</v>
      </c>
      <c r="B112" s="1">
        <v>44958</v>
      </c>
      <c r="C112" t="s">
        <v>81</v>
      </c>
      <c r="D112" s="5">
        <v>500000</v>
      </c>
      <c r="E112">
        <v>112</v>
      </c>
      <c r="F112">
        <v>0.8</v>
      </c>
      <c r="G112">
        <v>3.0000000000000001E-3</v>
      </c>
      <c r="H112" t="s">
        <v>15</v>
      </c>
      <c r="I112">
        <v>64</v>
      </c>
      <c r="J112" t="s">
        <v>17</v>
      </c>
      <c r="K112" t="s">
        <v>82</v>
      </c>
      <c r="Q112" s="9" t="e">
        <f t="shared" si="3"/>
        <v>#DIV/0!</v>
      </c>
    </row>
    <row r="113" spans="1:17" x14ac:dyDescent="0.25">
      <c r="A113" s="4">
        <v>112</v>
      </c>
      <c r="B113" s="1">
        <v>44959</v>
      </c>
      <c r="C113" t="s">
        <v>81</v>
      </c>
      <c r="D113" s="5">
        <v>500000</v>
      </c>
      <c r="E113">
        <v>112</v>
      </c>
      <c r="F113">
        <v>0.8</v>
      </c>
      <c r="G113">
        <v>3.0000000000000001E-3</v>
      </c>
      <c r="H113" t="s">
        <v>14</v>
      </c>
      <c r="I113">
        <v>8</v>
      </c>
      <c r="J113" t="s">
        <v>18</v>
      </c>
      <c r="K113" t="s">
        <v>82</v>
      </c>
      <c r="Q113" s="9" t="e">
        <f t="shared" si="3"/>
        <v>#DIV/0!</v>
      </c>
    </row>
    <row r="114" spans="1:17" x14ac:dyDescent="0.25">
      <c r="A114" s="4">
        <v>113</v>
      </c>
      <c r="B114" s="1">
        <v>44960</v>
      </c>
      <c r="C114" t="s">
        <v>81</v>
      </c>
      <c r="D114" s="5">
        <v>500000</v>
      </c>
      <c r="E114">
        <v>112</v>
      </c>
      <c r="F114">
        <v>0.8</v>
      </c>
      <c r="G114">
        <v>3.0000000000000001E-3</v>
      </c>
      <c r="H114" t="s">
        <v>14</v>
      </c>
      <c r="I114">
        <v>32</v>
      </c>
      <c r="J114" t="s">
        <v>19</v>
      </c>
      <c r="K114" t="s">
        <v>82</v>
      </c>
      <c r="Q114" s="9" t="e">
        <f t="shared" si="3"/>
        <v>#DIV/0!</v>
      </c>
    </row>
    <row r="115" spans="1:17" x14ac:dyDescent="0.25">
      <c r="A115" s="4">
        <v>114</v>
      </c>
      <c r="B115" s="1">
        <v>44961</v>
      </c>
      <c r="C115" t="s">
        <v>81</v>
      </c>
      <c r="D115" s="5">
        <v>500000</v>
      </c>
      <c r="E115">
        <v>112</v>
      </c>
      <c r="F115">
        <v>0.8</v>
      </c>
      <c r="G115">
        <v>3.0000000000000001E-3</v>
      </c>
      <c r="H115" t="s">
        <v>14</v>
      </c>
      <c r="I115">
        <v>64</v>
      </c>
      <c r="J115" t="s">
        <v>20</v>
      </c>
      <c r="K115" t="s">
        <v>82</v>
      </c>
      <c r="Q115" s="9" t="e">
        <f t="shared" si="3"/>
        <v>#DIV/0!</v>
      </c>
    </row>
    <row r="116" spans="1:17" x14ac:dyDescent="0.25">
      <c r="A116" s="4">
        <v>115</v>
      </c>
      <c r="B116" s="1">
        <v>44962</v>
      </c>
      <c r="C116" t="s">
        <v>81</v>
      </c>
      <c r="D116" s="5">
        <v>500000</v>
      </c>
      <c r="E116">
        <v>112</v>
      </c>
      <c r="F116">
        <v>0.8</v>
      </c>
      <c r="G116">
        <v>2.9999999999999997E-4</v>
      </c>
      <c r="H116" t="s">
        <v>15</v>
      </c>
      <c r="I116">
        <v>8</v>
      </c>
      <c r="J116" t="s">
        <v>21</v>
      </c>
      <c r="K116" t="s">
        <v>82</v>
      </c>
      <c r="Q116" s="9" t="e">
        <f t="shared" si="3"/>
        <v>#DIV/0!</v>
      </c>
    </row>
    <row r="117" spans="1:17" x14ac:dyDescent="0.25">
      <c r="A117" s="4">
        <v>116</v>
      </c>
      <c r="B117" s="1">
        <v>44963</v>
      </c>
      <c r="C117" t="s">
        <v>81</v>
      </c>
      <c r="D117" s="5">
        <v>500000</v>
      </c>
      <c r="E117">
        <v>112</v>
      </c>
      <c r="F117">
        <v>0.8</v>
      </c>
      <c r="G117">
        <v>2.9999999999999997E-4</v>
      </c>
      <c r="H117" t="s">
        <v>15</v>
      </c>
      <c r="I117">
        <v>32</v>
      </c>
      <c r="J117" t="s">
        <v>22</v>
      </c>
      <c r="K117" t="s">
        <v>82</v>
      </c>
      <c r="Q117" s="9" t="e">
        <f t="shared" si="3"/>
        <v>#DIV/0!</v>
      </c>
    </row>
    <row r="118" spans="1:17" x14ac:dyDescent="0.25">
      <c r="A118" s="4">
        <v>117</v>
      </c>
      <c r="B118" s="1">
        <v>44964</v>
      </c>
      <c r="C118" t="s">
        <v>81</v>
      </c>
      <c r="D118" s="5">
        <v>500000</v>
      </c>
      <c r="E118">
        <v>112</v>
      </c>
      <c r="F118">
        <v>0.8</v>
      </c>
      <c r="G118">
        <v>2.9999999999999997E-4</v>
      </c>
      <c r="H118" t="s">
        <v>15</v>
      </c>
      <c r="I118">
        <v>64</v>
      </c>
      <c r="J118" t="s">
        <v>23</v>
      </c>
      <c r="K118" t="s">
        <v>82</v>
      </c>
      <c r="Q118" s="9" t="e">
        <f t="shared" si="3"/>
        <v>#DIV/0!</v>
      </c>
    </row>
    <row r="119" spans="1:17" x14ac:dyDescent="0.25">
      <c r="A119" s="4">
        <v>118</v>
      </c>
      <c r="B119" s="1">
        <v>44965</v>
      </c>
      <c r="C119" t="s">
        <v>81</v>
      </c>
      <c r="D119" s="5">
        <v>500000</v>
      </c>
      <c r="E119">
        <v>112</v>
      </c>
      <c r="F119">
        <v>0.8</v>
      </c>
      <c r="G119">
        <v>2.9999999999999997E-4</v>
      </c>
      <c r="H119" t="s">
        <v>14</v>
      </c>
      <c r="I119">
        <v>8</v>
      </c>
      <c r="J119" t="s">
        <v>24</v>
      </c>
      <c r="K119" t="s">
        <v>82</v>
      </c>
      <c r="Q119" s="9" t="e">
        <f t="shared" si="3"/>
        <v>#DIV/0!</v>
      </c>
    </row>
    <row r="120" spans="1:17" x14ac:dyDescent="0.25">
      <c r="A120" s="4">
        <v>119</v>
      </c>
      <c r="B120" s="1">
        <v>44966</v>
      </c>
      <c r="C120" t="s">
        <v>81</v>
      </c>
      <c r="D120" s="5">
        <v>500000</v>
      </c>
      <c r="E120">
        <v>112</v>
      </c>
      <c r="F120">
        <v>0.8</v>
      </c>
      <c r="G120">
        <v>2.9999999999999997E-4</v>
      </c>
      <c r="H120" t="s">
        <v>14</v>
      </c>
      <c r="I120">
        <v>32</v>
      </c>
      <c r="J120" t="s">
        <v>25</v>
      </c>
      <c r="K120" t="s">
        <v>82</v>
      </c>
      <c r="Q120" s="9" t="e">
        <f t="shared" si="3"/>
        <v>#DIV/0!</v>
      </c>
    </row>
    <row r="121" spans="1:17" x14ac:dyDescent="0.25">
      <c r="A121" s="4">
        <v>120</v>
      </c>
      <c r="B121" s="1">
        <v>44967</v>
      </c>
      <c r="C121" t="s">
        <v>81</v>
      </c>
      <c r="D121" s="5">
        <v>500000</v>
      </c>
      <c r="E121">
        <v>112</v>
      </c>
      <c r="F121">
        <v>0.8</v>
      </c>
      <c r="G121">
        <v>2.9999999999999997E-4</v>
      </c>
      <c r="H121" t="s">
        <v>14</v>
      </c>
      <c r="I121">
        <v>64</v>
      </c>
      <c r="J121" t="s">
        <v>26</v>
      </c>
      <c r="K121" t="s">
        <v>82</v>
      </c>
      <c r="Q121" s="9" t="e">
        <f t="shared" si="3"/>
        <v>#DIV/0!</v>
      </c>
    </row>
    <row r="122" spans="1:17" x14ac:dyDescent="0.25">
      <c r="A122" s="4">
        <v>121</v>
      </c>
      <c r="B122" s="1">
        <v>44968</v>
      </c>
      <c r="C122" t="s">
        <v>81</v>
      </c>
      <c r="D122" s="5">
        <v>500000</v>
      </c>
      <c r="E122">
        <v>112</v>
      </c>
      <c r="F122">
        <v>0.8</v>
      </c>
      <c r="G122">
        <v>3.0000000000000001E-5</v>
      </c>
      <c r="H122" t="s">
        <v>15</v>
      </c>
      <c r="I122">
        <v>8</v>
      </c>
      <c r="J122" t="s">
        <v>27</v>
      </c>
      <c r="K122" t="s">
        <v>82</v>
      </c>
      <c r="Q122" s="9" t="e">
        <f t="shared" si="3"/>
        <v>#DIV/0!</v>
      </c>
    </row>
    <row r="123" spans="1:17" x14ac:dyDescent="0.25">
      <c r="A123" s="4">
        <v>122</v>
      </c>
      <c r="B123" s="1">
        <v>44969</v>
      </c>
      <c r="C123" t="s">
        <v>81</v>
      </c>
      <c r="D123" s="5">
        <v>500000</v>
      </c>
      <c r="E123">
        <v>112</v>
      </c>
      <c r="F123">
        <v>0.8</v>
      </c>
      <c r="G123">
        <v>3.0000000000000001E-5</v>
      </c>
      <c r="H123" t="s">
        <v>15</v>
      </c>
      <c r="I123">
        <v>32</v>
      </c>
      <c r="J123" t="s">
        <v>28</v>
      </c>
      <c r="K123" t="s">
        <v>82</v>
      </c>
      <c r="P123" s="7"/>
      <c r="Q123" s="9" t="e">
        <f t="shared" si="3"/>
        <v>#DIV/0!</v>
      </c>
    </row>
    <row r="124" spans="1:17" x14ac:dyDescent="0.25">
      <c r="A124" s="4">
        <v>123</v>
      </c>
      <c r="B124" s="1">
        <v>44970</v>
      </c>
      <c r="C124" t="s">
        <v>81</v>
      </c>
      <c r="D124" s="5">
        <v>500000</v>
      </c>
      <c r="E124">
        <v>112</v>
      </c>
      <c r="F124">
        <v>0.8</v>
      </c>
      <c r="G124">
        <v>3.0000000000000001E-5</v>
      </c>
      <c r="H124" t="s">
        <v>15</v>
      </c>
      <c r="I124">
        <v>64</v>
      </c>
      <c r="J124" t="s">
        <v>29</v>
      </c>
      <c r="K124" t="s">
        <v>82</v>
      </c>
      <c r="Q124" s="9" t="e">
        <f t="shared" si="3"/>
        <v>#DIV/0!</v>
      </c>
    </row>
    <row r="125" spans="1:17" x14ac:dyDescent="0.25">
      <c r="A125" s="4">
        <v>124</v>
      </c>
      <c r="B125" s="1">
        <v>44971</v>
      </c>
      <c r="C125" t="s">
        <v>81</v>
      </c>
      <c r="D125" s="5">
        <v>500000</v>
      </c>
      <c r="E125">
        <v>112</v>
      </c>
      <c r="F125">
        <v>0.8</v>
      </c>
      <c r="G125">
        <v>3.0000000000000001E-5</v>
      </c>
      <c r="H125" t="s">
        <v>14</v>
      </c>
      <c r="I125">
        <v>8</v>
      </c>
      <c r="J125" t="s">
        <v>30</v>
      </c>
      <c r="K125" t="s">
        <v>82</v>
      </c>
      <c r="Q125" s="9" t="e">
        <f t="shared" si="3"/>
        <v>#DIV/0!</v>
      </c>
    </row>
    <row r="126" spans="1:17" x14ac:dyDescent="0.25">
      <c r="A126" s="4">
        <v>125</v>
      </c>
      <c r="B126" s="1">
        <v>44972</v>
      </c>
      <c r="C126" t="s">
        <v>81</v>
      </c>
      <c r="D126" s="5">
        <v>500000</v>
      </c>
      <c r="E126">
        <v>112</v>
      </c>
      <c r="F126">
        <v>0.8</v>
      </c>
      <c r="G126">
        <v>3.0000000000000001E-5</v>
      </c>
      <c r="H126" t="s">
        <v>14</v>
      </c>
      <c r="I126">
        <v>32</v>
      </c>
      <c r="J126" t="s">
        <v>31</v>
      </c>
      <c r="K126" t="s">
        <v>82</v>
      </c>
      <c r="Q126" s="9" t="e">
        <f t="shared" si="3"/>
        <v>#DIV/0!</v>
      </c>
    </row>
    <row r="127" spans="1:17" x14ac:dyDescent="0.25">
      <c r="A127" s="4">
        <v>126</v>
      </c>
      <c r="B127" s="1">
        <v>44973</v>
      </c>
      <c r="C127" t="s">
        <v>81</v>
      </c>
      <c r="D127" s="5">
        <v>500000</v>
      </c>
      <c r="E127">
        <v>112</v>
      </c>
      <c r="F127">
        <v>0.8</v>
      </c>
      <c r="G127">
        <v>3.0000000000000001E-5</v>
      </c>
      <c r="H127" t="s">
        <v>14</v>
      </c>
      <c r="I127">
        <v>64</v>
      </c>
      <c r="J127" t="s">
        <v>32</v>
      </c>
      <c r="K127" t="s">
        <v>82</v>
      </c>
      <c r="Q127" s="9" t="e">
        <f t="shared" si="3"/>
        <v>#DIV/0!</v>
      </c>
    </row>
    <row r="128" spans="1:17" x14ac:dyDescent="0.25">
      <c r="A128" s="4">
        <v>127</v>
      </c>
      <c r="B128" s="1">
        <v>44974</v>
      </c>
      <c r="C128" t="s">
        <v>81</v>
      </c>
      <c r="D128" s="5">
        <v>500000</v>
      </c>
      <c r="E128">
        <v>112</v>
      </c>
      <c r="F128">
        <v>0.9</v>
      </c>
      <c r="G128">
        <v>3.0000000000000001E-3</v>
      </c>
      <c r="H128" t="s">
        <v>15</v>
      </c>
      <c r="I128">
        <v>8</v>
      </c>
      <c r="J128" t="s">
        <v>33</v>
      </c>
      <c r="K128" t="s">
        <v>82</v>
      </c>
      <c r="Q128" s="9" t="e">
        <f t="shared" si="3"/>
        <v>#DIV/0!</v>
      </c>
    </row>
    <row r="129" spans="1:17" x14ac:dyDescent="0.25">
      <c r="A129" s="4">
        <v>128</v>
      </c>
      <c r="B129" s="1">
        <v>44975</v>
      </c>
      <c r="C129" t="s">
        <v>81</v>
      </c>
      <c r="D129" s="5">
        <v>500000</v>
      </c>
      <c r="E129">
        <v>112</v>
      </c>
      <c r="F129">
        <v>0.9</v>
      </c>
      <c r="G129">
        <v>3.0000000000000001E-3</v>
      </c>
      <c r="H129" t="s">
        <v>15</v>
      </c>
      <c r="I129">
        <v>32</v>
      </c>
      <c r="J129" t="s">
        <v>34</v>
      </c>
      <c r="K129" t="s">
        <v>82</v>
      </c>
      <c r="Q129" s="9" t="e">
        <f t="shared" si="3"/>
        <v>#DIV/0!</v>
      </c>
    </row>
    <row r="130" spans="1:17" x14ac:dyDescent="0.25">
      <c r="A130" s="4">
        <v>129</v>
      </c>
      <c r="B130" s="1">
        <v>44976</v>
      </c>
      <c r="C130" t="s">
        <v>81</v>
      </c>
      <c r="D130" s="5">
        <v>500000</v>
      </c>
      <c r="E130">
        <v>112</v>
      </c>
      <c r="F130">
        <v>0.9</v>
      </c>
      <c r="G130">
        <v>3.0000000000000001E-3</v>
      </c>
      <c r="H130" t="s">
        <v>15</v>
      </c>
      <c r="I130">
        <v>64</v>
      </c>
      <c r="J130" t="s">
        <v>35</v>
      </c>
      <c r="K130" t="s">
        <v>82</v>
      </c>
      <c r="Q130" s="9" t="e">
        <f t="shared" si="3"/>
        <v>#DIV/0!</v>
      </c>
    </row>
    <row r="131" spans="1:17" x14ac:dyDescent="0.25">
      <c r="A131" s="4">
        <v>130</v>
      </c>
      <c r="B131" s="1">
        <v>44977</v>
      </c>
      <c r="C131" t="s">
        <v>81</v>
      </c>
      <c r="D131" s="5">
        <v>500000</v>
      </c>
      <c r="E131">
        <v>112</v>
      </c>
      <c r="F131">
        <v>0.9</v>
      </c>
      <c r="G131">
        <v>3.0000000000000001E-3</v>
      </c>
      <c r="H131" t="s">
        <v>14</v>
      </c>
      <c r="I131">
        <v>8</v>
      </c>
      <c r="J131" t="s">
        <v>36</v>
      </c>
      <c r="K131" t="s">
        <v>82</v>
      </c>
      <c r="Q131" s="9" t="e">
        <f t="shared" si="3"/>
        <v>#DIV/0!</v>
      </c>
    </row>
    <row r="132" spans="1:17" x14ac:dyDescent="0.25">
      <c r="A132" s="4">
        <v>131</v>
      </c>
      <c r="B132" s="1">
        <v>44978</v>
      </c>
      <c r="C132" t="s">
        <v>81</v>
      </c>
      <c r="D132" s="5">
        <v>500000</v>
      </c>
      <c r="E132">
        <v>112</v>
      </c>
      <c r="F132">
        <v>0.9</v>
      </c>
      <c r="G132">
        <v>3.0000000000000001E-3</v>
      </c>
      <c r="H132" t="s">
        <v>14</v>
      </c>
      <c r="I132">
        <v>32</v>
      </c>
      <c r="J132" t="s">
        <v>37</v>
      </c>
      <c r="K132" t="s">
        <v>82</v>
      </c>
      <c r="Q132" s="9" t="e">
        <f t="shared" si="3"/>
        <v>#DIV/0!</v>
      </c>
    </row>
    <row r="133" spans="1:17" x14ac:dyDescent="0.25">
      <c r="A133" s="4">
        <v>132</v>
      </c>
      <c r="B133" s="1">
        <v>44979</v>
      </c>
      <c r="C133" t="s">
        <v>81</v>
      </c>
      <c r="D133" s="5">
        <v>500000</v>
      </c>
      <c r="E133">
        <v>112</v>
      </c>
      <c r="F133">
        <v>0.9</v>
      </c>
      <c r="G133">
        <v>3.0000000000000001E-3</v>
      </c>
      <c r="H133" t="s">
        <v>14</v>
      </c>
      <c r="I133">
        <v>64</v>
      </c>
      <c r="J133" t="s">
        <v>38</v>
      </c>
      <c r="K133" t="s">
        <v>82</v>
      </c>
      <c r="Q133" s="9" t="e">
        <f t="shared" si="3"/>
        <v>#DIV/0!</v>
      </c>
    </row>
    <row r="134" spans="1:17" x14ac:dyDescent="0.25">
      <c r="A134" s="4">
        <v>133</v>
      </c>
      <c r="B134" s="1">
        <v>44980</v>
      </c>
      <c r="C134" t="s">
        <v>81</v>
      </c>
      <c r="D134" s="5">
        <v>500000</v>
      </c>
      <c r="E134">
        <v>112</v>
      </c>
      <c r="F134">
        <v>0.9</v>
      </c>
      <c r="G134">
        <v>2.9999999999999997E-4</v>
      </c>
      <c r="H134" t="s">
        <v>15</v>
      </c>
      <c r="I134">
        <v>8</v>
      </c>
      <c r="J134" t="s">
        <v>39</v>
      </c>
      <c r="K134" t="s">
        <v>82</v>
      </c>
      <c r="Q134" s="9" t="e">
        <f t="shared" si="3"/>
        <v>#DIV/0!</v>
      </c>
    </row>
    <row r="135" spans="1:17" x14ac:dyDescent="0.25">
      <c r="A135" s="4">
        <v>134</v>
      </c>
      <c r="B135" s="1">
        <v>44981</v>
      </c>
      <c r="C135" t="s">
        <v>81</v>
      </c>
      <c r="D135" s="5">
        <v>500000</v>
      </c>
      <c r="E135">
        <v>112</v>
      </c>
      <c r="F135">
        <v>0.9</v>
      </c>
      <c r="G135">
        <v>2.9999999999999997E-4</v>
      </c>
      <c r="H135" t="s">
        <v>15</v>
      </c>
      <c r="I135">
        <v>32</v>
      </c>
      <c r="J135" t="s">
        <v>40</v>
      </c>
      <c r="K135" t="s">
        <v>82</v>
      </c>
      <c r="Q135" s="9" t="e">
        <f t="shared" si="3"/>
        <v>#DIV/0!</v>
      </c>
    </row>
    <row r="136" spans="1:17" x14ac:dyDescent="0.25">
      <c r="A136" s="4">
        <v>135</v>
      </c>
      <c r="B136" s="1">
        <v>44982</v>
      </c>
      <c r="C136" t="s">
        <v>81</v>
      </c>
      <c r="D136" s="5">
        <v>500000</v>
      </c>
      <c r="E136">
        <v>112</v>
      </c>
      <c r="F136">
        <v>0.9</v>
      </c>
      <c r="G136">
        <v>2.9999999999999997E-4</v>
      </c>
      <c r="H136" t="s">
        <v>15</v>
      </c>
      <c r="I136">
        <v>64</v>
      </c>
      <c r="J136" t="s">
        <v>41</v>
      </c>
      <c r="K136" t="s">
        <v>82</v>
      </c>
      <c r="Q136" s="9" t="e">
        <f t="shared" si="3"/>
        <v>#DIV/0!</v>
      </c>
    </row>
    <row r="137" spans="1:17" x14ac:dyDescent="0.25">
      <c r="A137" s="4">
        <v>136</v>
      </c>
      <c r="B137" s="1">
        <v>44983</v>
      </c>
      <c r="C137" t="s">
        <v>81</v>
      </c>
      <c r="D137" s="5">
        <v>500000</v>
      </c>
      <c r="E137">
        <v>112</v>
      </c>
      <c r="F137">
        <v>0.9</v>
      </c>
      <c r="G137">
        <v>2.9999999999999997E-4</v>
      </c>
      <c r="H137" t="s">
        <v>14</v>
      </c>
      <c r="I137">
        <v>8</v>
      </c>
      <c r="J137" t="s">
        <v>42</v>
      </c>
      <c r="K137" t="s">
        <v>82</v>
      </c>
      <c r="Q137" s="9" t="e">
        <f t="shared" si="3"/>
        <v>#DIV/0!</v>
      </c>
    </row>
    <row r="138" spans="1:17" x14ac:dyDescent="0.25">
      <c r="A138" s="4">
        <v>137</v>
      </c>
      <c r="B138" s="1">
        <v>44984</v>
      </c>
      <c r="C138" t="s">
        <v>81</v>
      </c>
      <c r="D138" s="5">
        <v>500000</v>
      </c>
      <c r="E138">
        <v>112</v>
      </c>
      <c r="F138">
        <v>0.9</v>
      </c>
      <c r="G138">
        <v>2.9999999999999997E-4</v>
      </c>
      <c r="H138" t="s">
        <v>14</v>
      </c>
      <c r="I138">
        <v>32</v>
      </c>
      <c r="J138" t="s">
        <v>43</v>
      </c>
      <c r="K138" t="s">
        <v>82</v>
      </c>
      <c r="Q138" s="9" t="e">
        <f t="shared" si="3"/>
        <v>#DIV/0!</v>
      </c>
    </row>
    <row r="139" spans="1:17" x14ac:dyDescent="0.25">
      <c r="A139" s="4">
        <v>138</v>
      </c>
      <c r="B139" s="1">
        <v>44985</v>
      </c>
      <c r="C139" t="s">
        <v>81</v>
      </c>
      <c r="D139" s="5">
        <v>500000</v>
      </c>
      <c r="E139">
        <v>112</v>
      </c>
      <c r="F139">
        <v>0.9</v>
      </c>
      <c r="G139">
        <v>2.9999999999999997E-4</v>
      </c>
      <c r="H139" t="s">
        <v>14</v>
      </c>
      <c r="I139">
        <v>64</v>
      </c>
      <c r="J139" t="s">
        <v>44</v>
      </c>
      <c r="K139" t="s">
        <v>82</v>
      </c>
      <c r="Q139" s="9" t="e">
        <f t="shared" si="3"/>
        <v>#DIV/0!</v>
      </c>
    </row>
    <row r="140" spans="1:17" x14ac:dyDescent="0.25">
      <c r="A140" s="4">
        <v>139</v>
      </c>
      <c r="B140" s="1">
        <v>44986</v>
      </c>
      <c r="C140" t="s">
        <v>81</v>
      </c>
      <c r="D140" s="5">
        <v>500000</v>
      </c>
      <c r="E140">
        <v>112</v>
      </c>
      <c r="F140">
        <v>0.9</v>
      </c>
      <c r="G140">
        <v>3.0000000000000001E-5</v>
      </c>
      <c r="H140" t="s">
        <v>15</v>
      </c>
      <c r="I140">
        <v>8</v>
      </c>
      <c r="J140" t="s">
        <v>45</v>
      </c>
      <c r="K140" t="s">
        <v>82</v>
      </c>
      <c r="Q140" s="9" t="e">
        <f t="shared" si="3"/>
        <v>#DIV/0!</v>
      </c>
    </row>
    <row r="141" spans="1:17" x14ac:dyDescent="0.25">
      <c r="A141" s="4">
        <v>140</v>
      </c>
      <c r="B141" s="1">
        <v>44987</v>
      </c>
      <c r="C141" t="s">
        <v>81</v>
      </c>
      <c r="D141" s="5">
        <v>500000</v>
      </c>
      <c r="E141">
        <v>112</v>
      </c>
      <c r="F141">
        <v>0.9</v>
      </c>
      <c r="G141">
        <v>3.0000000000000001E-5</v>
      </c>
      <c r="H141" t="s">
        <v>15</v>
      </c>
      <c r="I141">
        <v>32</v>
      </c>
      <c r="J141" t="s">
        <v>46</v>
      </c>
      <c r="K141" t="s">
        <v>82</v>
      </c>
      <c r="Q141" s="9" t="e">
        <f t="shared" si="3"/>
        <v>#DIV/0!</v>
      </c>
    </row>
    <row r="142" spans="1:17" x14ac:dyDescent="0.25">
      <c r="A142" s="4">
        <v>141</v>
      </c>
      <c r="B142" s="1">
        <v>44988</v>
      </c>
      <c r="C142" t="s">
        <v>81</v>
      </c>
      <c r="D142" s="5">
        <v>500000</v>
      </c>
      <c r="E142">
        <v>112</v>
      </c>
      <c r="F142">
        <v>0.9</v>
      </c>
      <c r="G142">
        <v>3.0000000000000001E-5</v>
      </c>
      <c r="H142" t="s">
        <v>15</v>
      </c>
      <c r="I142">
        <v>64</v>
      </c>
      <c r="J142" t="s">
        <v>47</v>
      </c>
      <c r="K142" t="s">
        <v>82</v>
      </c>
      <c r="Q142" s="9" t="e">
        <f t="shared" si="3"/>
        <v>#DIV/0!</v>
      </c>
    </row>
    <row r="143" spans="1:17" x14ac:dyDescent="0.25">
      <c r="A143" s="4">
        <v>142</v>
      </c>
      <c r="B143" s="1">
        <v>44989</v>
      </c>
      <c r="C143" t="s">
        <v>81</v>
      </c>
      <c r="D143" s="5">
        <v>500000</v>
      </c>
      <c r="E143">
        <v>112</v>
      </c>
      <c r="F143">
        <v>0.9</v>
      </c>
      <c r="G143">
        <v>3.0000000000000001E-5</v>
      </c>
      <c r="H143" t="s">
        <v>14</v>
      </c>
      <c r="I143">
        <v>8</v>
      </c>
      <c r="J143" t="s">
        <v>48</v>
      </c>
      <c r="K143" t="s">
        <v>82</v>
      </c>
      <c r="Q143" s="9" t="e">
        <f t="shared" si="3"/>
        <v>#DIV/0!</v>
      </c>
    </row>
    <row r="144" spans="1:17" x14ac:dyDescent="0.25">
      <c r="A144" s="4">
        <v>143</v>
      </c>
      <c r="B144" s="1">
        <v>44990</v>
      </c>
      <c r="C144" t="s">
        <v>81</v>
      </c>
      <c r="D144" s="5">
        <v>500000</v>
      </c>
      <c r="E144">
        <v>112</v>
      </c>
      <c r="F144">
        <v>0.9</v>
      </c>
      <c r="G144">
        <v>3.0000000000000001E-5</v>
      </c>
      <c r="H144" t="s">
        <v>14</v>
      </c>
      <c r="I144">
        <v>32</v>
      </c>
      <c r="J144" t="s">
        <v>49</v>
      </c>
      <c r="K144" t="s">
        <v>82</v>
      </c>
      <c r="Q144" s="9" t="e">
        <f t="shared" si="3"/>
        <v>#DIV/0!</v>
      </c>
    </row>
    <row r="145" spans="1:17" x14ac:dyDescent="0.25">
      <c r="A145" s="4">
        <v>144</v>
      </c>
      <c r="B145" s="1">
        <v>44991</v>
      </c>
      <c r="C145" t="s">
        <v>81</v>
      </c>
      <c r="D145" s="5">
        <v>500000</v>
      </c>
      <c r="E145">
        <v>112</v>
      </c>
      <c r="F145">
        <v>0.9</v>
      </c>
      <c r="G145">
        <v>3.0000000000000001E-5</v>
      </c>
      <c r="H145" t="s">
        <v>14</v>
      </c>
      <c r="I145">
        <v>64</v>
      </c>
      <c r="J145" t="s">
        <v>50</v>
      </c>
      <c r="K145" t="s">
        <v>82</v>
      </c>
      <c r="Q145" s="9" t="e">
        <f t="shared" si="3"/>
        <v>#DIV/0!</v>
      </c>
    </row>
    <row r="146" spans="1:17" x14ac:dyDescent="0.25">
      <c r="A146" s="4">
        <v>145</v>
      </c>
      <c r="B146" s="1">
        <v>44992</v>
      </c>
      <c r="C146" t="s">
        <v>81</v>
      </c>
      <c r="D146" s="5">
        <v>500000</v>
      </c>
      <c r="E146">
        <v>112</v>
      </c>
      <c r="F146">
        <v>0.99</v>
      </c>
      <c r="G146">
        <v>3.0000000000000001E-3</v>
      </c>
      <c r="H146" t="s">
        <v>15</v>
      </c>
      <c r="I146">
        <v>8</v>
      </c>
      <c r="J146" t="s">
        <v>51</v>
      </c>
      <c r="K146" t="s">
        <v>82</v>
      </c>
      <c r="Q146" s="9" t="e">
        <f t="shared" si="3"/>
        <v>#DIV/0!</v>
      </c>
    </row>
    <row r="147" spans="1:17" x14ac:dyDescent="0.25">
      <c r="A147" s="4">
        <v>146</v>
      </c>
      <c r="B147" s="1">
        <v>44993</v>
      </c>
      <c r="C147" t="s">
        <v>81</v>
      </c>
      <c r="D147" s="5">
        <v>500000</v>
      </c>
      <c r="E147">
        <v>112</v>
      </c>
      <c r="F147">
        <v>0.99</v>
      </c>
      <c r="G147">
        <v>3.0000000000000001E-3</v>
      </c>
      <c r="H147" t="s">
        <v>15</v>
      </c>
      <c r="I147">
        <v>32</v>
      </c>
      <c r="J147" t="s">
        <v>52</v>
      </c>
      <c r="K147" t="s">
        <v>82</v>
      </c>
      <c r="Q147" s="9" t="e">
        <f t="shared" si="3"/>
        <v>#DIV/0!</v>
      </c>
    </row>
    <row r="148" spans="1:17" x14ac:dyDescent="0.25">
      <c r="A148" s="4">
        <v>147</v>
      </c>
      <c r="B148" s="1">
        <v>44994</v>
      </c>
      <c r="C148" t="s">
        <v>81</v>
      </c>
      <c r="D148" s="5">
        <v>500000</v>
      </c>
      <c r="E148">
        <v>112</v>
      </c>
      <c r="F148">
        <v>0.99</v>
      </c>
      <c r="G148">
        <v>3.0000000000000001E-3</v>
      </c>
      <c r="H148" t="s">
        <v>15</v>
      </c>
      <c r="I148">
        <v>64</v>
      </c>
      <c r="J148" t="s">
        <v>53</v>
      </c>
      <c r="K148" t="s">
        <v>82</v>
      </c>
      <c r="Q148" s="9" t="e">
        <f t="shared" si="3"/>
        <v>#DIV/0!</v>
      </c>
    </row>
    <row r="149" spans="1:17" x14ac:dyDescent="0.25">
      <c r="A149" s="4">
        <v>148</v>
      </c>
      <c r="B149" s="1">
        <v>44995</v>
      </c>
      <c r="C149" t="s">
        <v>81</v>
      </c>
      <c r="D149" s="5">
        <v>500000</v>
      </c>
      <c r="E149">
        <v>112</v>
      </c>
      <c r="F149">
        <v>0.99</v>
      </c>
      <c r="G149">
        <v>3.0000000000000001E-3</v>
      </c>
      <c r="H149" t="s">
        <v>14</v>
      </c>
      <c r="I149">
        <v>8</v>
      </c>
      <c r="J149" t="s">
        <v>54</v>
      </c>
      <c r="K149" t="s">
        <v>82</v>
      </c>
      <c r="Q149" s="9" t="e">
        <f t="shared" si="3"/>
        <v>#DIV/0!</v>
      </c>
    </row>
    <row r="150" spans="1:17" x14ac:dyDescent="0.25">
      <c r="A150" s="4">
        <v>149</v>
      </c>
      <c r="B150" s="1">
        <v>44996</v>
      </c>
      <c r="C150" t="s">
        <v>81</v>
      </c>
      <c r="D150" s="5">
        <v>500000</v>
      </c>
      <c r="E150">
        <v>112</v>
      </c>
      <c r="F150">
        <v>0.99</v>
      </c>
      <c r="G150">
        <v>3.0000000000000001E-3</v>
      </c>
      <c r="H150" t="s">
        <v>14</v>
      </c>
      <c r="I150">
        <v>32</v>
      </c>
      <c r="J150" t="s">
        <v>55</v>
      </c>
      <c r="K150" t="s">
        <v>82</v>
      </c>
      <c r="Q150" s="9" t="e">
        <f t="shared" si="3"/>
        <v>#DIV/0!</v>
      </c>
    </row>
    <row r="151" spans="1:17" x14ac:dyDescent="0.25">
      <c r="A151" s="4">
        <v>150</v>
      </c>
      <c r="B151" s="1">
        <v>44997</v>
      </c>
      <c r="C151" t="s">
        <v>81</v>
      </c>
      <c r="D151" s="5">
        <v>500000</v>
      </c>
      <c r="E151">
        <v>112</v>
      </c>
      <c r="F151">
        <v>0.99</v>
      </c>
      <c r="G151">
        <v>3.0000000000000001E-3</v>
      </c>
      <c r="H151" t="s">
        <v>14</v>
      </c>
      <c r="I151">
        <v>64</v>
      </c>
      <c r="J151" t="s">
        <v>56</v>
      </c>
      <c r="K151" t="s">
        <v>82</v>
      </c>
      <c r="Q151" s="9" t="e">
        <f t="shared" si="3"/>
        <v>#DIV/0!</v>
      </c>
    </row>
    <row r="152" spans="1:17" x14ac:dyDescent="0.25">
      <c r="A152" s="4">
        <v>151</v>
      </c>
      <c r="B152" s="1">
        <v>44998</v>
      </c>
      <c r="C152" t="s">
        <v>81</v>
      </c>
      <c r="D152" s="5">
        <v>500000</v>
      </c>
      <c r="E152">
        <v>112</v>
      </c>
      <c r="F152">
        <v>0.99</v>
      </c>
      <c r="G152">
        <v>2.9999999999999997E-4</v>
      </c>
      <c r="H152" t="s">
        <v>15</v>
      </c>
      <c r="I152">
        <v>8</v>
      </c>
      <c r="J152" t="s">
        <v>57</v>
      </c>
      <c r="K152" t="s">
        <v>82</v>
      </c>
      <c r="Q152" s="9" t="e">
        <f t="shared" ref="Q152:Q163" si="4">O152/P152</f>
        <v>#DIV/0!</v>
      </c>
    </row>
    <row r="153" spans="1:17" x14ac:dyDescent="0.25">
      <c r="A153" s="4">
        <v>152</v>
      </c>
      <c r="B153" s="1">
        <v>44999</v>
      </c>
      <c r="C153" t="s">
        <v>81</v>
      </c>
      <c r="D153" s="5">
        <v>500000</v>
      </c>
      <c r="E153">
        <v>112</v>
      </c>
      <c r="F153">
        <v>0.99</v>
      </c>
      <c r="G153">
        <v>2.9999999999999997E-4</v>
      </c>
      <c r="H153" t="s">
        <v>15</v>
      </c>
      <c r="I153">
        <v>32</v>
      </c>
      <c r="J153" t="s">
        <v>58</v>
      </c>
      <c r="K153" t="s">
        <v>82</v>
      </c>
      <c r="Q153" s="9" t="e">
        <f t="shared" si="4"/>
        <v>#DIV/0!</v>
      </c>
    </row>
    <row r="154" spans="1:17" x14ac:dyDescent="0.25">
      <c r="A154" s="4">
        <v>153</v>
      </c>
      <c r="B154" s="1">
        <v>45000</v>
      </c>
      <c r="C154" t="s">
        <v>81</v>
      </c>
      <c r="D154" s="5">
        <v>500000</v>
      </c>
      <c r="E154">
        <v>112</v>
      </c>
      <c r="F154">
        <v>0.99</v>
      </c>
      <c r="G154">
        <v>2.9999999999999997E-4</v>
      </c>
      <c r="H154" t="s">
        <v>15</v>
      </c>
      <c r="I154">
        <v>64</v>
      </c>
      <c r="J154" t="s">
        <v>59</v>
      </c>
      <c r="K154" t="s">
        <v>82</v>
      </c>
      <c r="Q154" s="9" t="e">
        <f t="shared" si="4"/>
        <v>#DIV/0!</v>
      </c>
    </row>
    <row r="155" spans="1:17" x14ac:dyDescent="0.25">
      <c r="A155" s="4">
        <v>154</v>
      </c>
      <c r="B155" s="1">
        <v>45001</v>
      </c>
      <c r="C155" t="s">
        <v>81</v>
      </c>
      <c r="D155" s="5">
        <v>500000</v>
      </c>
      <c r="E155">
        <v>112</v>
      </c>
      <c r="F155">
        <v>0.99</v>
      </c>
      <c r="G155">
        <v>2.9999999999999997E-4</v>
      </c>
      <c r="H155" t="s">
        <v>14</v>
      </c>
      <c r="I155">
        <v>8</v>
      </c>
      <c r="J155" t="s">
        <v>60</v>
      </c>
      <c r="K155" t="s">
        <v>82</v>
      </c>
      <c r="Q155" s="9" t="e">
        <f t="shared" si="4"/>
        <v>#DIV/0!</v>
      </c>
    </row>
    <row r="156" spans="1:17" x14ac:dyDescent="0.25">
      <c r="A156" s="4">
        <v>155</v>
      </c>
      <c r="B156" s="1">
        <v>45002</v>
      </c>
      <c r="C156" t="s">
        <v>81</v>
      </c>
      <c r="D156" s="5">
        <v>500000</v>
      </c>
      <c r="E156">
        <v>112</v>
      </c>
      <c r="F156">
        <v>0.99</v>
      </c>
      <c r="G156">
        <v>2.9999999999999997E-4</v>
      </c>
      <c r="H156" t="s">
        <v>14</v>
      </c>
      <c r="I156">
        <v>32</v>
      </c>
      <c r="J156" t="s">
        <v>61</v>
      </c>
      <c r="K156" t="s">
        <v>82</v>
      </c>
      <c r="Q156" s="9" t="e">
        <f t="shared" si="4"/>
        <v>#DIV/0!</v>
      </c>
    </row>
    <row r="157" spans="1:17" x14ac:dyDescent="0.25">
      <c r="A157" s="4">
        <v>156</v>
      </c>
      <c r="B157" s="1">
        <v>45003</v>
      </c>
      <c r="C157" t="s">
        <v>81</v>
      </c>
      <c r="D157" s="5">
        <v>500000</v>
      </c>
      <c r="E157">
        <v>112</v>
      </c>
      <c r="F157">
        <v>0.99</v>
      </c>
      <c r="G157">
        <v>2.9999999999999997E-4</v>
      </c>
      <c r="H157" t="s">
        <v>14</v>
      </c>
      <c r="I157">
        <v>64</v>
      </c>
      <c r="J157" t="s">
        <v>62</v>
      </c>
      <c r="K157" t="s">
        <v>82</v>
      </c>
      <c r="Q157" s="9" t="e">
        <f t="shared" si="4"/>
        <v>#DIV/0!</v>
      </c>
    </row>
    <row r="158" spans="1:17" x14ac:dyDescent="0.25">
      <c r="A158" s="4">
        <v>157</v>
      </c>
      <c r="B158" s="1">
        <v>45004</v>
      </c>
      <c r="C158" t="s">
        <v>81</v>
      </c>
      <c r="D158" s="5">
        <v>500000</v>
      </c>
      <c r="E158">
        <v>112</v>
      </c>
      <c r="F158">
        <v>0.99</v>
      </c>
      <c r="G158">
        <v>3.0000000000000001E-5</v>
      </c>
      <c r="H158" t="s">
        <v>15</v>
      </c>
      <c r="I158">
        <v>8</v>
      </c>
      <c r="J158" t="s">
        <v>63</v>
      </c>
      <c r="K158" t="s">
        <v>82</v>
      </c>
      <c r="Q158" s="9" t="e">
        <f t="shared" si="4"/>
        <v>#DIV/0!</v>
      </c>
    </row>
    <row r="159" spans="1:17" x14ac:dyDescent="0.25">
      <c r="A159" s="4">
        <v>158</v>
      </c>
      <c r="B159" s="1">
        <v>45005</v>
      </c>
      <c r="C159" t="s">
        <v>81</v>
      </c>
      <c r="D159" s="5">
        <v>500000</v>
      </c>
      <c r="E159">
        <v>112</v>
      </c>
      <c r="F159">
        <v>0.99</v>
      </c>
      <c r="G159">
        <v>3.0000000000000001E-5</v>
      </c>
      <c r="H159" t="s">
        <v>15</v>
      </c>
      <c r="I159">
        <v>32</v>
      </c>
      <c r="J159" t="s">
        <v>64</v>
      </c>
      <c r="K159" t="s">
        <v>82</v>
      </c>
      <c r="Q159" s="9" t="e">
        <f t="shared" si="4"/>
        <v>#DIV/0!</v>
      </c>
    </row>
    <row r="160" spans="1:17" x14ac:dyDescent="0.25">
      <c r="A160" s="4">
        <v>159</v>
      </c>
      <c r="B160" s="1">
        <v>45006</v>
      </c>
      <c r="C160" t="s">
        <v>81</v>
      </c>
      <c r="D160" s="5">
        <v>500000</v>
      </c>
      <c r="E160">
        <v>112</v>
      </c>
      <c r="F160">
        <v>0.99</v>
      </c>
      <c r="G160">
        <v>3.0000000000000001E-5</v>
      </c>
      <c r="H160" t="s">
        <v>15</v>
      </c>
      <c r="I160">
        <v>64</v>
      </c>
      <c r="J160" t="s">
        <v>65</v>
      </c>
      <c r="K160" t="s">
        <v>82</v>
      </c>
      <c r="Q160" s="9" t="e">
        <f t="shared" si="4"/>
        <v>#DIV/0!</v>
      </c>
    </row>
    <row r="161" spans="1:17" x14ac:dyDescent="0.25">
      <c r="A161" s="4">
        <v>160</v>
      </c>
      <c r="B161" s="1">
        <v>45007</v>
      </c>
      <c r="C161" t="s">
        <v>81</v>
      </c>
      <c r="D161" s="5">
        <v>500000</v>
      </c>
      <c r="E161">
        <v>112</v>
      </c>
      <c r="F161">
        <v>0.99</v>
      </c>
      <c r="G161">
        <v>3.0000000000000001E-5</v>
      </c>
      <c r="H161" t="s">
        <v>14</v>
      </c>
      <c r="I161">
        <v>8</v>
      </c>
      <c r="J161" t="s">
        <v>66</v>
      </c>
      <c r="K161" t="s">
        <v>82</v>
      </c>
      <c r="Q161" s="9" t="e">
        <f t="shared" si="4"/>
        <v>#DIV/0!</v>
      </c>
    </row>
    <row r="162" spans="1:17" x14ac:dyDescent="0.25">
      <c r="A162" s="4">
        <v>161</v>
      </c>
      <c r="B162" s="1">
        <v>45008</v>
      </c>
      <c r="C162" t="s">
        <v>81</v>
      </c>
      <c r="D162" s="5">
        <v>500000</v>
      </c>
      <c r="E162">
        <v>112</v>
      </c>
      <c r="F162">
        <v>0.99</v>
      </c>
      <c r="G162">
        <v>3.0000000000000001E-5</v>
      </c>
      <c r="H162" t="s">
        <v>14</v>
      </c>
      <c r="I162">
        <v>32</v>
      </c>
      <c r="J162" t="s">
        <v>67</v>
      </c>
      <c r="K162" t="s">
        <v>82</v>
      </c>
      <c r="Q162" s="9" t="e">
        <f t="shared" si="4"/>
        <v>#DIV/0!</v>
      </c>
    </row>
    <row r="163" spans="1:17" x14ac:dyDescent="0.25">
      <c r="A163" s="4">
        <v>162</v>
      </c>
      <c r="B163" s="1">
        <v>45009</v>
      </c>
      <c r="C163" t="s">
        <v>81</v>
      </c>
      <c r="D163" s="5">
        <v>500000</v>
      </c>
      <c r="E163">
        <v>112</v>
      </c>
      <c r="F163">
        <v>0.99</v>
      </c>
      <c r="G163">
        <v>3.0000000000000001E-5</v>
      </c>
      <c r="H163" t="s">
        <v>14</v>
      </c>
      <c r="I163">
        <v>64</v>
      </c>
      <c r="J163" t="s">
        <v>68</v>
      </c>
      <c r="K163" t="s">
        <v>82</v>
      </c>
      <c r="Q163" s="9" t="e">
        <f t="shared" si="4"/>
        <v>#DIV/0!</v>
      </c>
    </row>
    <row r="164" spans="1:17" x14ac:dyDescent="0.25">
      <c r="A164" s="4">
        <v>163</v>
      </c>
      <c r="B164" s="1">
        <v>44944</v>
      </c>
      <c r="C164" t="s">
        <v>77</v>
      </c>
      <c r="D164" t="s">
        <v>76</v>
      </c>
      <c r="E164" t="s">
        <v>76</v>
      </c>
      <c r="F164" t="s">
        <v>76</v>
      </c>
      <c r="G164" t="s">
        <v>76</v>
      </c>
      <c r="H164" t="s">
        <v>76</v>
      </c>
      <c r="I164" t="s">
        <v>76</v>
      </c>
      <c r="J164" t="s">
        <v>78</v>
      </c>
      <c r="K164">
        <v>5.92</v>
      </c>
      <c r="L164" s="7">
        <v>0</v>
      </c>
      <c r="M164" s="7">
        <v>114.34</v>
      </c>
      <c r="N164" s="7">
        <v>0</v>
      </c>
      <c r="O164" s="7">
        <v>317.37</v>
      </c>
      <c r="P164">
        <v>2991.5</v>
      </c>
      <c r="Q164" s="9">
        <f t="shared" si="3"/>
        <v>0.10609059000501421</v>
      </c>
    </row>
    <row r="165" spans="1:17" x14ac:dyDescent="0.25">
      <c r="A165" s="4">
        <v>164</v>
      </c>
      <c r="B165" s="1">
        <v>44944</v>
      </c>
      <c r="C165" t="s">
        <v>75</v>
      </c>
      <c r="D165" t="s">
        <v>76</v>
      </c>
      <c r="E165" t="s">
        <v>76</v>
      </c>
      <c r="F165" t="s">
        <v>76</v>
      </c>
      <c r="G165" t="s">
        <v>76</v>
      </c>
      <c r="H165" t="s">
        <v>76</v>
      </c>
      <c r="I165" t="s">
        <v>76</v>
      </c>
      <c r="J165" t="s">
        <v>79</v>
      </c>
      <c r="K165">
        <v>1.65</v>
      </c>
      <c r="L165" s="7">
        <v>6.57</v>
      </c>
      <c r="M165" s="7">
        <v>156.97</v>
      </c>
      <c r="N165" s="7">
        <v>6.63</v>
      </c>
      <c r="O165" s="7">
        <v>1221.5</v>
      </c>
      <c r="P165">
        <v>3010.1</v>
      </c>
      <c r="Q165" s="9">
        <f t="shared" si="3"/>
        <v>0.40580047174512474</v>
      </c>
    </row>
  </sheetData>
  <autoFilter ref="A1:R165" xr:uid="{00000000-0001-0000-0000-000000000000}">
    <sortState xmlns:xlrd2="http://schemas.microsoft.com/office/spreadsheetml/2017/richdata2" ref="A2:R165">
      <sortCondition ref="A1:A165"/>
    </sortState>
  </autoFilter>
  <sortState xmlns:xlrd2="http://schemas.microsoft.com/office/spreadsheetml/2017/richdata2" ref="A2:R165">
    <sortCondition ref="A1:A165"/>
  </sortState>
  <phoneticPr fontId="2" type="noConversion"/>
  <conditionalFormatting sqref="K1:K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L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Wesendrup, Kevin</dc:creator>
  <cp:lastModifiedBy>Wesendrup, Kevin</cp:lastModifiedBy>
  <dcterms:created xsi:type="dcterms:W3CDTF">2015-06-05T18:19:34Z</dcterms:created>
  <dcterms:modified xsi:type="dcterms:W3CDTF">2023-01-30T15:52:24Z</dcterms:modified>
</cp:coreProperties>
</file>