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3"/>
    <sheet state="visible" name="Burndown Chart Sprint 1" sheetId="2" r:id="rId4"/>
    <sheet state="visible" name="Burndown Chart Sprint 2" sheetId="3" r:id="rId5"/>
    <sheet state="visible" name="Setup" sheetId="4" r:id="rId6"/>
    <sheet state="visible" name="Product Backlog" sheetId="5" r:id="rId7"/>
  </sheets>
  <definedNames>
    <definedName name="SBstatus">Setup!$C$2:$C$11</definedName>
    <definedName name="PBInames">'Product Backlog'!$A$2:$A$100</definedName>
    <definedName name="PBstatus">Setup!$A$2:$A$11</definedName>
    <definedName name="DTnames">Setup!$E$2:$E$11</definedName>
    <definedName hidden="1" localSheetId="0" name="Z_A06CC4C3_7A8B_434F_9AAE_A0D3AC37EC1F_.wvu.FilterData">'Sprint Backlog'!$B$1:$F$105</definedName>
  </definedNames>
  <calcPr/>
  <customWorkbookViews>
    <customWorkbookView activeSheetId="0" maximized="1" windowHeight="0" windowWidth="0" guid="{A06CC4C3-7A8B-434F-9AAE-A0D3AC37EC1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Feature Name
Product Owner: Add the story to the Sprint Backlog
Develpment Team: Assign tasks for completion</t>
      </text>
    </comment>
    <comment authorId="0" ref="B1">
      <text>
        <t xml:space="preserve">Development Team: Add a short task name</t>
      </text>
    </comment>
    <comment authorId="0" ref="C1">
      <text>
        <t xml:space="preserve">Development Team: Describe the activity and add comments as needed. Add new lines on the same cell with [alt+enter]</t>
      </text>
    </comment>
    <comment authorId="0" ref="D1">
      <text>
        <t xml:space="preserve">Development Team: Select your name if you are working on it, remove it if you are not working on it anymore so anyone else can pull the activity.</t>
      </text>
    </comment>
    <comment authorId="0" ref="E1">
      <text>
        <t xml:space="preserve">Development Team: Select current status</t>
      </text>
    </comment>
    <comment authorId="0" ref="F1">
      <text>
        <t xml:space="preserve">Development Team: Fill the estimated remaining effort (how many horus of work are left to complete the task)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Sprint Date
At the beginning of the sprint
Scrum Master: Assign the dates for the current Sprint</t>
      </text>
    </comment>
    <comment authorId="0" ref="A3">
      <text>
        <t xml:space="preserve">Sprint Day
At the beginning of the Sprint
Scrum Master: Write the day number</t>
      </text>
    </comment>
    <comment authorId="0" ref="A4">
      <text>
        <t xml:space="preserve">Remaining effort for the respective date.
Scrum Master: Fill manually each sprint day with the remaining effort data.</t>
      </text>
    </comment>
    <comment authorId="0" ref="M4">
      <text>
        <t xml:space="preserve">Scrum Master: Copy this value to the row Real on today's column. with [ctrl+shit+v]</t>
      </text>
    </comment>
    <comment authorId="0" ref="A6">
      <text>
        <t xml:space="preserve">Scrum Master: Copy this value to the row Real on today's column. with [ctrl+shit+v]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Sprint Date
At the beginning of the sprint
Scrum Master: Assign the dates for the current Sprint</t>
      </text>
    </comment>
    <comment authorId="0" ref="A3">
      <text>
        <t xml:space="preserve">Sprint Day
At the beginning of the Sprint
Scrum Master: Write the day number</t>
      </text>
    </comment>
    <comment authorId="0" ref="A4">
      <text>
        <t xml:space="preserve">Remaining effort for the respective date.
Scrum Master: Fill manually each sprint day with the remaining effort data.</t>
      </text>
    </comment>
    <comment authorId="0" ref="M4">
      <text>
        <t xml:space="preserve">Scrum Master: Copy this value to the row Real on today's column. with [ctrl+shit+v]</t>
      </text>
    </comment>
    <comment authorId="0" ref="A6">
      <text>
        <t xml:space="preserve">Scrum Master: Copy this value to the row Real on today's column. with [ctrl+shit+v]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Product Owner: Write the name of the story, drag rows according to priorities</t>
      </text>
    </comment>
    <comment authorId="0" ref="B1">
      <text>
        <t xml:space="preserve">Product Owner: Write a detailed description of the story.
Be specific about high priority features
Make new lines in the same cell with [alt+enter]</t>
      </text>
    </comment>
    <comment authorId="0" ref="C1">
      <text>
        <t xml:space="preserve">Product Owner: Select current status</t>
      </text>
    </comment>
  </commentList>
</comments>
</file>

<file path=xl/sharedStrings.xml><?xml version="1.0" encoding="utf-8"?>
<sst xmlns="http://schemas.openxmlformats.org/spreadsheetml/2006/main" count="163" uniqueCount="72">
  <si>
    <t>PB Name</t>
  </si>
  <si>
    <t>Task Name</t>
  </si>
  <si>
    <t>SPRINT NUMBER</t>
  </si>
  <si>
    <t>Check Out</t>
  </si>
  <si>
    <t>Status</t>
  </si>
  <si>
    <t>Remaining Effort [hr]</t>
  </si>
  <si>
    <t>Login and registration</t>
  </si>
  <si>
    <t>Implement login and registration service</t>
  </si>
  <si>
    <t>Gabriele</t>
  </si>
  <si>
    <t>Done</t>
  </si>
  <si>
    <t>Implement Users DB</t>
  </si>
  <si>
    <t>Implement Google api access</t>
  </si>
  <si>
    <t>Implement terms of service acceptance</t>
  </si>
  <si>
    <t>Image storage</t>
  </si>
  <si>
    <t>Implementation of MinIO endpoint and Communication Setup</t>
  </si>
  <si>
    <t>Alessio</t>
  </si>
  <si>
    <t>Implement Image CRUD API</t>
  </si>
  <si>
    <t>JWT-based communication with login service and file preprocessing</t>
  </si>
  <si>
    <t>Testing</t>
  </si>
  <si>
    <t>Image processing</t>
  </si>
  <si>
    <t>Implement filter service (filters: gray, blur, canny, dilate, erode, sepia, cartoonify, negative, emboss, sharpen, edge_enhance, rainbowify, mirror, flip, rotate_clockwise, rotate_counterclockwise)</t>
  </si>
  <si>
    <t>Placido</t>
  </si>
  <si>
    <t>ELK Stack</t>
  </si>
  <si>
    <t>Deployment and Internal Orchestration of ELK Stack service</t>
  </si>
  <si>
    <t>Connect ELK Stack service to all other services</t>
  </si>
  <si>
    <t>Add logging endpoints in all the other servivces</t>
  </si>
  <si>
    <t>User Interface</t>
  </si>
  <si>
    <t>Implement main page with orchestration of the microservices (through api calls)</t>
  </si>
  <si>
    <t>Implement images page with preview of all the images</t>
  </si>
  <si>
    <t>Implement aboutus and help pages</t>
  </si>
  <si>
    <t>Integrate all the API calls (after microservice completion)</t>
  </si>
  <si>
    <t>Use ML model</t>
  </si>
  <si>
    <t>Training initial model</t>
  </si>
  <si>
    <t>Implement AI model serving</t>
  </si>
  <si>
    <t>Implement loading of latest available model</t>
  </si>
  <si>
    <t>Retrain ML Model</t>
  </si>
  <si>
    <t>Retrieval of new images from Image Storage</t>
  </si>
  <si>
    <t>Implement retraining logic</t>
  </si>
  <si>
    <t>Upload model to storage</t>
  </si>
  <si>
    <t>Creation of Docker Image for Model Serving</t>
  </si>
  <si>
    <t>Creation of retraining (cronjob) image</t>
  </si>
  <si>
    <t>Date</t>
  </si>
  <si>
    <t>28/03</t>
  </si>
  <si>
    <t>29/03</t>
  </si>
  <si>
    <t>Day</t>
  </si>
  <si>
    <t>Real</t>
  </si>
  <si>
    <t>Number of days in sprint</t>
  </si>
  <si>
    <t>23/6</t>
  </si>
  <si>
    <t>28/6</t>
  </si>
  <si>
    <t>29/6</t>
  </si>
  <si>
    <t>30/6</t>
  </si>
  <si>
    <t>21/7</t>
  </si>
  <si>
    <t>17/8</t>
  </si>
  <si>
    <t>20/8</t>
  </si>
  <si>
    <t>24/8</t>
  </si>
  <si>
    <t>29/8</t>
  </si>
  <si>
    <t>30/8</t>
  </si>
  <si>
    <t>Product Backlog Status Options</t>
  </si>
  <si>
    <t>Spring Backlog Status Options</t>
  </si>
  <si>
    <t>Development Team</t>
  </si>
  <si>
    <t>Not To Do</t>
  </si>
  <si>
    <t>To Do</t>
  </si>
  <si>
    <t>Doing</t>
  </si>
  <si>
    <t>OK</t>
  </si>
  <si>
    <t>Task Description</t>
  </si>
  <si>
    <t>Implement Users Database 
Implement registration and login
Implement terms of service acceptance
Implement google API access</t>
  </si>
  <si>
    <t>Implement image storage
Implement API for retrieving and uploading images</t>
  </si>
  <si>
    <t>Implement filter service
Implement help functionality</t>
  </si>
  <si>
    <t>Implement possibility for admin to retrain ML Model on new data</t>
  </si>
  <si>
    <t>Implement feedback mechanism for users
Implement administrator interface 
Implement model testing for administrator</t>
  </si>
  <si>
    <t>Implement nice frontend</t>
  </si>
  <si>
    <t>Implement admin monitoring of the logs of the site
Implement logging endpoints in microservices
Collection of data and analytics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</si>
</sst>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/&quot;m"/>
    <numFmt numFmtId="165" formatCode="mm/dd"/>
    <numFmt numFmtId="166" formatCode="m/d"/>
  </numFmts>
  <fonts count="5">
    <font>
      <sz val="10.0"/>
      <color rgb="FF000000"/>
      <name val="Arial"/>
    </font>
    <font/>
    <font>
      <color rgb="FF000000"/>
      <name val="Roboto"/>
    </font>
    <font>
      <name val="Roboto"/>
    </font>
    <font>
      <color rgb="FFB7B7B7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2" fontId="2" numFmtId="0" xfId="0" applyAlignment="1" applyFill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 shrinkToFit="0" wrapText="1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 horizontal="right" readingOrder="0"/>
    </xf>
    <xf borderId="1" fillId="0" fontId="3" numFmtId="0" xfId="0" applyAlignment="1" applyBorder="1" applyFont="1">
      <alignment horizontal="left" readingOrder="0"/>
    </xf>
    <xf borderId="0" fillId="0" fontId="3" numFmtId="165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/>
    </xf>
    <xf borderId="1" fillId="0" fontId="3" numFmtId="0" xfId="0" applyAlignment="1" applyBorder="1" applyFont="1">
      <alignment horizontal="left"/>
    </xf>
    <xf borderId="0" fillId="0" fontId="4" numFmtId="1" xfId="0" applyAlignment="1" applyFont="1" applyNumberFormat="1">
      <alignment horizontal="right"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3" numFmtId="166" xfId="0" applyAlignment="1" applyFont="1" applyNumberFormat="1">
      <alignment horizontal="right" readingOrder="0" vertical="bottom"/>
    </xf>
    <xf borderId="0" fillId="0" fontId="2" numFmtId="1" xfId="0" applyAlignment="1" applyFont="1" applyNumberFormat="1">
      <alignment horizontal="right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12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>
        <color rgb="FFB7B7B7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</dxfs>
  <tableStyles count="7">
    <tableStyle count="3" pivot="0" name="Sprint Backlog-style">
      <tableStyleElement dxfId="1" type="headerRow"/>
      <tableStyleElement dxfId="2" type="firstRowStripe"/>
      <tableStyleElement dxfId="3" type="secondRowStripe"/>
    </tableStyle>
    <tableStyle count="3" pivot="0" name="Burndown Chart Sprint 1-style">
      <tableStyleElement dxfId="6" type="headerRow"/>
      <tableStyleElement dxfId="2" type="firstRowStripe"/>
      <tableStyleElement dxfId="7" type="secondRowStripe"/>
    </tableStyle>
    <tableStyle count="3" pivot="0" name="Burndown Chart Sprint 2-style">
      <tableStyleElement dxfId="6" type="headerRow"/>
      <tableStyleElement dxfId="2" type="firstRowStripe"/>
      <tableStyleElement dxfId="7" type="secondRowStripe"/>
    </tableStyle>
    <tableStyle count="3" pivot="0" name="Setup-style">
      <tableStyleElement dxfId="8" type="headerRow"/>
      <tableStyleElement dxfId="2" type="firstRowStripe"/>
      <tableStyleElement dxfId="9" type="secondRowStripe"/>
    </tableStyle>
    <tableStyle count="3" pivot="0" name="Setup-style 2">
      <tableStyleElement dxfId="8" type="headerRow"/>
      <tableStyleElement dxfId="2" type="firstRowStripe"/>
      <tableStyleElement dxfId="9" type="secondRowStripe"/>
    </tableStyle>
    <tableStyle count="3" pivot="0" name="Setup-style 3">
      <tableStyleElement dxfId="8" type="headerRow"/>
      <tableStyleElement dxfId="2" type="firstRowStripe"/>
      <tableStyleElement dxfId="9" type="secondRowStripe"/>
    </tableStyle>
    <tableStyle count="3" pivot="0" name="Product Backlog-style">
      <tableStyleElement dxfId="10" type="headerRow"/>
      <tableStyleElement dxfId="2" type="firstRowStripe"/>
      <tableStyleElement dxfId="1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>
        <c:manualLayout>
          <c:xMode val="edge"/>
          <c:yMode val="edge"/>
          <c:x val="0.08634"/>
          <c:y val="0.19086"/>
          <c:w val="0.87225"/>
          <c:h val="0.61828"/>
        </c:manualLayout>
      </c:layout>
      <c:lineChart>
        <c:varyColors val="0"/>
        <c:ser>
          <c:idx val="0"/>
          <c:order val="0"/>
          <c:tx>
            <c:strRef>
              <c:f>'Burndown Chart Sprint 1'!$A$4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trendline>
            <c:name>Trend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'Burndown Chart Sprint 1'!$B$3:$V$3</c:f>
            </c:strRef>
          </c:cat>
          <c:val>
            <c:numRef>
              <c:f>'Burndown Chart Sprint 1'!$B$4:$V$4</c:f>
              <c:numCache/>
            </c:numRef>
          </c:val>
          <c:smooth val="0"/>
        </c:ser>
        <c:axId val="1046330439"/>
        <c:axId val="1617746514"/>
      </c:lineChart>
      <c:catAx>
        <c:axId val="1046330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7746514"/>
      </c:catAx>
      <c:valAx>
        <c:axId val="161774651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effort [hr]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633043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>
        <c:manualLayout>
          <c:xMode val="edge"/>
          <c:yMode val="edge"/>
          <c:x val="0.08634"/>
          <c:y val="0.19086"/>
          <c:w val="0.87225"/>
          <c:h val="0.61828"/>
        </c:manualLayout>
      </c:layout>
      <c:lineChart>
        <c:varyColors val="0"/>
        <c:ser>
          <c:idx val="0"/>
          <c:order val="0"/>
          <c:tx>
            <c:strRef>
              <c:f>'Burndown Chart Sprint 2'!$A$4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trendline>
            <c:name>Trend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'Burndown Chart Sprint 2'!$B$3:$U$3</c:f>
            </c:strRef>
          </c:cat>
          <c:val>
            <c:numRef>
              <c:f>'Burndown Chart Sprint 2'!$B$4:$U$4</c:f>
              <c:numCache/>
            </c:numRef>
          </c:val>
          <c:smooth val="0"/>
        </c:ser>
        <c:axId val="1112541515"/>
        <c:axId val="170379133"/>
      </c:lineChart>
      <c:catAx>
        <c:axId val="1112541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379133"/>
      </c:catAx>
      <c:valAx>
        <c:axId val="17037913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effort [hr]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254151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0</xdr:row>
      <xdr:rowOff>0</xdr:rowOff>
    </xdr:from>
    <xdr:ext cx="6629400" cy="3743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0</xdr:row>
      <xdr:rowOff>0</xdr:rowOff>
    </xdr:from>
    <xdr:ext cx="6629400" cy="3743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5" displayName="Table_1" name="Table_1" id="1">
  <tableColumns count="6">
    <tableColumn name="PB Name" id="1"/>
    <tableColumn name="Task Name" id="2"/>
    <tableColumn name="SPRINT NUMBER" id="3"/>
    <tableColumn name="Check Out" id="4"/>
    <tableColumn name="Status" id="5"/>
    <tableColumn name="Remaining Effort [hr]" id="6"/>
  </tableColumns>
  <tableStyleInfo name="Sprint Backlog-style" showColumnStripes="0" showFirstColumn="1" showLastColumn="1" showRowStripes="1"/>
</table>
</file>

<file path=xl/tables/table2.xml><?xml version="1.0" encoding="utf-8"?>
<table xmlns="http://schemas.openxmlformats.org/spreadsheetml/2006/main" headerRowCount="0" ref="A2:V4" displayName="Table_2" name="Table_2" id="2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Burndown Chart Sprint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2:U4" displayName="Table_3" name="Table_3" id="3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Burndown Chart Sprint 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A11" displayName="Table_4" name="Table_4" id="4">
  <tableColumns count="1">
    <tableColumn name="Product Backlog Status Options" id="1"/>
  </tableColumns>
  <tableStyleInfo name="Setup-style" showColumnStripes="0" showFirstColumn="1" showLastColumn="1" showRowStripes="1"/>
</table>
</file>

<file path=xl/tables/table5.xml><?xml version="1.0" encoding="utf-8"?>
<table xmlns="http://schemas.openxmlformats.org/spreadsheetml/2006/main" ref="C1:C11" displayName="Table_5" name="Table_5" id="5">
  <tableColumns count="1">
    <tableColumn name="Spring Backlog Status Options" id="1"/>
  </tableColumns>
  <tableStyleInfo name="Setup-style 2" showColumnStripes="0" showFirstColumn="1" showLastColumn="1" showRowStripes="1"/>
</table>
</file>

<file path=xl/tables/table6.xml><?xml version="1.0" encoding="utf-8"?>
<table xmlns="http://schemas.openxmlformats.org/spreadsheetml/2006/main" ref="E1:E11" displayName="Table_6" name="Table_6" id="6">
  <tableColumns count="1">
    <tableColumn name="Development Team" id="1"/>
  </tableColumns>
  <tableStyleInfo name="Setup-style 3" showColumnStripes="0" showFirstColumn="1" showLastColumn="1" showRowStripes="1"/>
</table>
</file>

<file path=xl/tables/table7.xml><?xml version="1.0" encoding="utf-8"?>
<table xmlns="http://schemas.openxmlformats.org/spreadsheetml/2006/main" ref="A1:C100" displayName="Table_7" name="Table_7" id="7">
  <tableColumns count="3">
    <tableColumn name="Task Name" id="1"/>
    <tableColumn name="Task Description" id="2"/>
    <tableColumn name="Status" id="3"/>
  </tableColumns>
  <tableStyleInfo name="Product Backlog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Relationship Id="rId5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61.25"/>
    <col customWidth="1" min="3" max="3" width="29.75"/>
    <col customWidth="1" min="4" max="4" width="15.25"/>
    <col customWidth="1" min="5" max="5" width="9.13"/>
    <col customWidth="1" min="6" max="6" width="9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4" t="s">
        <v>7</v>
      </c>
      <c r="C2" s="2">
        <v>1.0</v>
      </c>
      <c r="D2" s="1" t="s">
        <v>8</v>
      </c>
      <c r="E2" s="5" t="s">
        <v>9</v>
      </c>
      <c r="F2" s="1">
        <v>9.0</v>
      </c>
    </row>
    <row r="3">
      <c r="A3" s="3" t="s">
        <v>6</v>
      </c>
      <c r="B3" s="1" t="s">
        <v>10</v>
      </c>
      <c r="C3" s="2">
        <v>1.0</v>
      </c>
      <c r="D3" s="1" t="s">
        <v>8</v>
      </c>
      <c r="E3" s="5" t="s">
        <v>9</v>
      </c>
      <c r="F3" s="1">
        <v>6.0</v>
      </c>
    </row>
    <row r="4">
      <c r="A4" s="3" t="s">
        <v>6</v>
      </c>
      <c r="B4" s="1" t="s">
        <v>11</v>
      </c>
      <c r="C4" s="2">
        <v>1.0</v>
      </c>
      <c r="D4" s="1" t="s">
        <v>8</v>
      </c>
      <c r="E4" s="5" t="s">
        <v>9</v>
      </c>
      <c r="F4" s="1">
        <v>5.0</v>
      </c>
    </row>
    <row r="5">
      <c r="A5" s="3" t="s">
        <v>6</v>
      </c>
      <c r="B5" s="1" t="s">
        <v>12</v>
      </c>
      <c r="C5" s="2">
        <v>1.0</v>
      </c>
      <c r="D5" s="1" t="s">
        <v>8</v>
      </c>
      <c r="E5" s="5" t="s">
        <v>9</v>
      </c>
      <c r="F5" s="1">
        <v>1.0</v>
      </c>
    </row>
    <row r="6">
      <c r="A6" s="3" t="s">
        <v>13</v>
      </c>
      <c r="B6" s="1" t="s">
        <v>14</v>
      </c>
      <c r="C6" s="2">
        <v>1.0</v>
      </c>
      <c r="D6" s="1" t="s">
        <v>15</v>
      </c>
      <c r="E6" s="5" t="s">
        <v>9</v>
      </c>
      <c r="F6" s="1">
        <v>9.0</v>
      </c>
    </row>
    <row r="7">
      <c r="A7" s="3" t="s">
        <v>13</v>
      </c>
      <c r="B7" s="1" t="s">
        <v>16</v>
      </c>
      <c r="C7" s="2">
        <v>1.0</v>
      </c>
      <c r="D7" s="1" t="s">
        <v>15</v>
      </c>
      <c r="E7" s="5" t="s">
        <v>9</v>
      </c>
      <c r="F7" s="1">
        <v>13.0</v>
      </c>
    </row>
    <row r="8">
      <c r="A8" s="6" t="s">
        <v>13</v>
      </c>
      <c r="B8" s="6" t="s">
        <v>17</v>
      </c>
      <c r="C8" s="2">
        <v>1.0</v>
      </c>
      <c r="D8" s="1" t="s">
        <v>15</v>
      </c>
      <c r="E8" s="5" t="s">
        <v>9</v>
      </c>
      <c r="F8" s="1">
        <v>8.0</v>
      </c>
    </row>
    <row r="9">
      <c r="A9" s="6" t="s">
        <v>13</v>
      </c>
      <c r="B9" s="6" t="s">
        <v>18</v>
      </c>
      <c r="C9" s="2">
        <v>1.0</v>
      </c>
      <c r="D9" s="1" t="s">
        <v>15</v>
      </c>
      <c r="E9" s="5" t="s">
        <v>9</v>
      </c>
      <c r="F9" s="1">
        <v>6.0</v>
      </c>
    </row>
    <row r="10">
      <c r="A10" s="6" t="s">
        <v>19</v>
      </c>
      <c r="B10" s="6" t="s">
        <v>20</v>
      </c>
      <c r="C10" s="2">
        <v>1.0</v>
      </c>
      <c r="D10" s="1" t="s">
        <v>21</v>
      </c>
      <c r="E10" s="5" t="s">
        <v>9</v>
      </c>
      <c r="F10" s="1">
        <v>5.0</v>
      </c>
    </row>
    <row r="11">
      <c r="A11" s="3" t="s">
        <v>19</v>
      </c>
      <c r="B11" s="1" t="s">
        <v>18</v>
      </c>
      <c r="C11" s="2">
        <v>1.0</v>
      </c>
      <c r="D11" s="1" t="s">
        <v>21</v>
      </c>
      <c r="E11" s="5" t="s">
        <v>9</v>
      </c>
      <c r="F11" s="1">
        <v>3.0</v>
      </c>
    </row>
    <row r="12">
      <c r="A12" s="3" t="s">
        <v>22</v>
      </c>
      <c r="B12" s="1" t="s">
        <v>23</v>
      </c>
      <c r="C12" s="2">
        <v>2.0</v>
      </c>
      <c r="D12" s="1" t="s">
        <v>8</v>
      </c>
      <c r="E12" s="5" t="s">
        <v>9</v>
      </c>
      <c r="F12" s="1">
        <v>18.0</v>
      </c>
    </row>
    <row r="13">
      <c r="A13" s="3" t="s">
        <v>22</v>
      </c>
      <c r="B13" s="1" t="s">
        <v>24</v>
      </c>
      <c r="C13" s="2">
        <v>2.0</v>
      </c>
      <c r="D13" s="1" t="s">
        <v>8</v>
      </c>
      <c r="E13" s="5" t="s">
        <v>9</v>
      </c>
      <c r="F13" s="1">
        <v>4.0</v>
      </c>
    </row>
    <row r="14">
      <c r="A14" s="3" t="s">
        <v>22</v>
      </c>
      <c r="B14" s="1" t="s">
        <v>25</v>
      </c>
      <c r="C14" s="2">
        <v>2.0</v>
      </c>
      <c r="D14" s="1" t="s">
        <v>8</v>
      </c>
      <c r="E14" s="5" t="s">
        <v>9</v>
      </c>
      <c r="F14" s="1">
        <v>3.0</v>
      </c>
    </row>
    <row r="15">
      <c r="A15" s="3" t="s">
        <v>26</v>
      </c>
      <c r="B15" s="1" t="s">
        <v>27</v>
      </c>
      <c r="C15" s="2">
        <v>2.0</v>
      </c>
      <c r="D15" s="1" t="s">
        <v>15</v>
      </c>
      <c r="E15" s="5" t="s">
        <v>9</v>
      </c>
      <c r="F15" s="1">
        <v>7.0</v>
      </c>
    </row>
    <row r="16">
      <c r="A16" s="3" t="s">
        <v>26</v>
      </c>
      <c r="B16" s="1" t="s">
        <v>28</v>
      </c>
      <c r="C16" s="2">
        <v>2.0</v>
      </c>
      <c r="D16" s="1" t="s">
        <v>15</v>
      </c>
      <c r="E16" s="5" t="s">
        <v>9</v>
      </c>
      <c r="F16" s="1">
        <v>2.0</v>
      </c>
    </row>
    <row r="17">
      <c r="A17" s="3" t="s">
        <v>26</v>
      </c>
      <c r="B17" s="1" t="s">
        <v>29</v>
      </c>
      <c r="C17" s="2">
        <v>2.0</v>
      </c>
      <c r="D17" s="1" t="s">
        <v>15</v>
      </c>
      <c r="E17" s="5" t="s">
        <v>9</v>
      </c>
      <c r="F17" s="1">
        <v>2.0</v>
      </c>
    </row>
    <row r="18">
      <c r="A18" s="3" t="s">
        <v>26</v>
      </c>
      <c r="B18" s="1" t="s">
        <v>30</v>
      </c>
      <c r="C18" s="2">
        <v>2.0</v>
      </c>
      <c r="D18" s="1" t="s">
        <v>15</v>
      </c>
      <c r="E18" s="5" t="s">
        <v>9</v>
      </c>
      <c r="F18" s="1">
        <v>3.0</v>
      </c>
    </row>
    <row r="19">
      <c r="A19" s="3" t="s">
        <v>31</v>
      </c>
      <c r="B19" s="1" t="s">
        <v>32</v>
      </c>
      <c r="C19" s="2">
        <v>2.0</v>
      </c>
      <c r="D19" s="1" t="s">
        <v>21</v>
      </c>
      <c r="E19" s="5" t="s">
        <v>9</v>
      </c>
      <c r="F19" s="1">
        <v>3.0</v>
      </c>
    </row>
    <row r="20">
      <c r="A20" s="3" t="s">
        <v>31</v>
      </c>
      <c r="B20" s="1" t="s">
        <v>33</v>
      </c>
      <c r="C20" s="2">
        <v>2.0</v>
      </c>
      <c r="D20" s="1" t="s">
        <v>21</v>
      </c>
      <c r="E20" s="5" t="s">
        <v>9</v>
      </c>
      <c r="F20" s="1">
        <v>8.0</v>
      </c>
    </row>
    <row r="21">
      <c r="A21" s="3" t="s">
        <v>31</v>
      </c>
      <c r="B21" s="1" t="s">
        <v>34</v>
      </c>
      <c r="C21" s="2">
        <v>2.0</v>
      </c>
      <c r="D21" s="1" t="s">
        <v>21</v>
      </c>
      <c r="E21" s="5" t="s">
        <v>9</v>
      </c>
      <c r="F21" s="1">
        <v>2.0</v>
      </c>
    </row>
    <row r="22">
      <c r="A22" s="3" t="s">
        <v>35</v>
      </c>
      <c r="B22" s="1" t="s">
        <v>36</v>
      </c>
      <c r="C22" s="2">
        <v>2.0</v>
      </c>
      <c r="D22" s="1" t="s">
        <v>21</v>
      </c>
      <c r="E22" s="5" t="s">
        <v>9</v>
      </c>
      <c r="F22" s="1">
        <v>2.0</v>
      </c>
    </row>
    <row r="23">
      <c r="A23" s="3" t="s">
        <v>35</v>
      </c>
      <c r="B23" s="1" t="s">
        <v>37</v>
      </c>
      <c r="C23" s="2">
        <v>2.0</v>
      </c>
      <c r="D23" s="1" t="s">
        <v>21</v>
      </c>
      <c r="E23" s="5" t="s">
        <v>9</v>
      </c>
      <c r="F23" s="1">
        <v>4.0</v>
      </c>
    </row>
    <row r="24">
      <c r="A24" s="3" t="s">
        <v>35</v>
      </c>
      <c r="B24" s="1" t="s">
        <v>38</v>
      </c>
      <c r="C24" s="2">
        <v>2.0</v>
      </c>
      <c r="D24" s="1" t="s">
        <v>21</v>
      </c>
      <c r="E24" s="5" t="s">
        <v>9</v>
      </c>
      <c r="F24" s="1">
        <v>1.0</v>
      </c>
    </row>
    <row r="25">
      <c r="A25" s="3" t="s">
        <v>31</v>
      </c>
      <c r="B25" s="1" t="s">
        <v>39</v>
      </c>
      <c r="C25" s="2">
        <v>2.0</v>
      </c>
      <c r="D25" s="1" t="s">
        <v>21</v>
      </c>
      <c r="E25" s="5" t="s">
        <v>9</v>
      </c>
      <c r="F25" s="1">
        <v>3.0</v>
      </c>
    </row>
    <row r="26">
      <c r="A26" s="3" t="s">
        <v>35</v>
      </c>
      <c r="B26" s="1" t="s">
        <v>40</v>
      </c>
      <c r="C26" s="2">
        <v>2.0</v>
      </c>
      <c r="D26" s="1" t="s">
        <v>21</v>
      </c>
      <c r="E26" s="5" t="s">
        <v>9</v>
      </c>
      <c r="F26" s="1">
        <v>2.0</v>
      </c>
    </row>
    <row r="27">
      <c r="A27" s="3"/>
      <c r="B27" s="1"/>
      <c r="C27" s="2"/>
      <c r="D27" s="1"/>
      <c r="E27" s="5"/>
      <c r="F27" s="1"/>
    </row>
    <row r="28">
      <c r="A28" s="3"/>
      <c r="B28" s="1"/>
      <c r="C28" s="2"/>
      <c r="D28" s="1"/>
      <c r="E28" s="5"/>
      <c r="F28" s="1"/>
    </row>
    <row r="29">
      <c r="A29" s="3"/>
      <c r="B29" s="1"/>
      <c r="C29" s="2"/>
      <c r="D29" s="1"/>
      <c r="E29" s="5"/>
      <c r="F29" s="1"/>
    </row>
    <row r="30">
      <c r="A30" s="3"/>
      <c r="B30" s="1"/>
      <c r="C30" s="2"/>
      <c r="D30" s="1"/>
      <c r="E30" s="5"/>
      <c r="F30" s="1"/>
    </row>
    <row r="31">
      <c r="A31" s="3"/>
      <c r="B31" s="1"/>
      <c r="C31" s="2"/>
      <c r="D31" s="1"/>
      <c r="E31" s="5"/>
      <c r="F31" s="1"/>
    </row>
    <row r="32">
      <c r="A32" s="3"/>
      <c r="B32" s="1"/>
      <c r="C32" s="2"/>
      <c r="D32" s="1"/>
      <c r="E32" s="5"/>
      <c r="F32" s="1"/>
    </row>
    <row r="33">
      <c r="A33" s="3"/>
      <c r="B33" s="1"/>
      <c r="C33" s="2"/>
      <c r="D33" s="1"/>
      <c r="E33" s="5"/>
      <c r="F33" s="1"/>
    </row>
    <row r="34">
      <c r="A34" s="3"/>
      <c r="B34" s="1"/>
      <c r="C34" s="2"/>
      <c r="D34" s="1"/>
      <c r="E34" s="5"/>
      <c r="F34" s="1"/>
    </row>
    <row r="35">
      <c r="A35" s="3"/>
      <c r="B35" s="1"/>
      <c r="C35" s="2"/>
      <c r="D35" s="1"/>
      <c r="E35" s="5"/>
      <c r="F35" s="1"/>
    </row>
    <row r="36">
      <c r="A36" s="3"/>
      <c r="B36" s="1"/>
      <c r="C36" s="2"/>
      <c r="D36" s="1"/>
      <c r="E36" s="5"/>
      <c r="F36" s="1"/>
    </row>
    <row r="37">
      <c r="A37" s="3"/>
      <c r="B37" s="1"/>
      <c r="C37" s="2"/>
      <c r="D37" s="1"/>
      <c r="E37" s="5"/>
      <c r="F37" s="1"/>
    </row>
    <row r="38">
      <c r="A38" s="3"/>
      <c r="B38" s="1"/>
      <c r="C38" s="2"/>
      <c r="D38" s="1"/>
      <c r="E38" s="5"/>
      <c r="F38" s="1"/>
    </row>
    <row r="39">
      <c r="A39" s="3"/>
      <c r="B39" s="1"/>
      <c r="C39" s="2"/>
      <c r="D39" s="1"/>
      <c r="E39" s="5"/>
      <c r="F39" s="1"/>
    </row>
    <row r="40">
      <c r="A40" s="3"/>
      <c r="B40" s="1"/>
      <c r="C40" s="2"/>
      <c r="D40" s="1"/>
      <c r="E40" s="5"/>
      <c r="F40" s="1"/>
    </row>
    <row r="41">
      <c r="A41" s="3"/>
      <c r="B41" s="1"/>
      <c r="C41" s="2"/>
      <c r="D41" s="1"/>
      <c r="E41" s="5"/>
      <c r="F41" s="1"/>
    </row>
    <row r="42">
      <c r="A42" s="3"/>
      <c r="B42" s="1"/>
      <c r="C42" s="2"/>
      <c r="D42" s="1"/>
      <c r="E42" s="5"/>
      <c r="F42" s="1"/>
    </row>
    <row r="43">
      <c r="A43" s="3"/>
      <c r="B43" s="1"/>
      <c r="C43" s="2"/>
      <c r="D43" s="1"/>
      <c r="E43" s="5"/>
      <c r="F43" s="1"/>
    </row>
    <row r="44">
      <c r="A44" s="3"/>
      <c r="B44" s="1"/>
      <c r="C44" s="2"/>
      <c r="D44" s="1"/>
      <c r="E44" s="5"/>
      <c r="F44" s="1"/>
    </row>
    <row r="45">
      <c r="A45" s="3"/>
      <c r="B45" s="1"/>
      <c r="C45" s="2"/>
      <c r="D45" s="1"/>
      <c r="E45" s="5"/>
      <c r="F45" s="1"/>
    </row>
    <row r="46">
      <c r="A46" s="3"/>
      <c r="B46" s="1"/>
      <c r="C46" s="2"/>
      <c r="D46" s="1"/>
      <c r="E46" s="5"/>
      <c r="F46" s="1"/>
    </row>
    <row r="47">
      <c r="A47" s="3"/>
      <c r="B47" s="1"/>
      <c r="C47" s="2"/>
      <c r="D47" s="1"/>
      <c r="E47" s="5"/>
      <c r="F47" s="1"/>
    </row>
    <row r="48">
      <c r="A48" s="3"/>
      <c r="B48" s="1"/>
      <c r="C48" s="2"/>
      <c r="D48" s="1"/>
      <c r="E48" s="5"/>
      <c r="F48" s="1"/>
    </row>
    <row r="49">
      <c r="A49" s="3"/>
      <c r="B49" s="1"/>
      <c r="C49" s="2"/>
      <c r="D49" s="1"/>
      <c r="E49" s="5"/>
      <c r="F49" s="1"/>
    </row>
    <row r="50">
      <c r="A50" s="3"/>
      <c r="B50" s="1"/>
      <c r="C50" s="2"/>
      <c r="D50" s="1"/>
      <c r="E50" s="5"/>
      <c r="F50" s="1"/>
    </row>
    <row r="51">
      <c r="A51" s="3"/>
      <c r="B51" s="1"/>
      <c r="C51" s="2"/>
      <c r="D51" s="1"/>
      <c r="E51" s="5"/>
      <c r="F51" s="1"/>
    </row>
    <row r="52">
      <c r="A52" s="3"/>
      <c r="B52" s="1"/>
      <c r="C52" s="2"/>
      <c r="D52" s="1"/>
      <c r="E52" s="5"/>
      <c r="F52" s="1"/>
    </row>
    <row r="53">
      <c r="A53" s="3"/>
      <c r="B53" s="1"/>
      <c r="C53" s="2"/>
      <c r="D53" s="1"/>
      <c r="E53" s="5"/>
      <c r="F53" s="1"/>
    </row>
    <row r="54">
      <c r="A54" s="3"/>
      <c r="B54" s="1"/>
      <c r="C54" s="2"/>
      <c r="D54" s="1"/>
      <c r="E54" s="5"/>
      <c r="F54" s="1"/>
    </row>
    <row r="55">
      <c r="A55" s="3"/>
      <c r="B55" s="1"/>
      <c r="C55" s="2"/>
      <c r="D55" s="1"/>
      <c r="E55" s="5"/>
      <c r="F55" s="1"/>
    </row>
    <row r="56">
      <c r="A56" s="3"/>
      <c r="B56" s="1"/>
      <c r="C56" s="2"/>
      <c r="D56" s="1"/>
      <c r="E56" s="5"/>
      <c r="F56" s="1"/>
    </row>
    <row r="57">
      <c r="A57" s="3"/>
      <c r="B57" s="1"/>
      <c r="C57" s="2"/>
      <c r="D57" s="1"/>
      <c r="E57" s="5"/>
      <c r="F57" s="1"/>
    </row>
    <row r="58">
      <c r="A58" s="3"/>
      <c r="B58" s="1"/>
      <c r="C58" s="2"/>
      <c r="D58" s="1"/>
      <c r="E58" s="5"/>
      <c r="F58" s="1"/>
    </row>
    <row r="59">
      <c r="A59" s="3"/>
      <c r="B59" s="1"/>
      <c r="C59" s="2"/>
      <c r="D59" s="1"/>
      <c r="E59" s="5"/>
      <c r="F59" s="1"/>
    </row>
    <row r="60">
      <c r="A60" s="3"/>
      <c r="B60" s="1"/>
      <c r="C60" s="2"/>
      <c r="D60" s="1"/>
      <c r="E60" s="5"/>
      <c r="F60" s="1"/>
    </row>
    <row r="61">
      <c r="A61" s="3"/>
      <c r="B61" s="1"/>
      <c r="C61" s="2"/>
      <c r="D61" s="1"/>
      <c r="E61" s="5"/>
      <c r="F61" s="1"/>
    </row>
    <row r="62">
      <c r="A62" s="3"/>
      <c r="B62" s="1"/>
      <c r="C62" s="2"/>
      <c r="D62" s="1"/>
      <c r="E62" s="5"/>
      <c r="F62" s="1"/>
    </row>
    <row r="63">
      <c r="A63" s="3"/>
      <c r="B63" s="1"/>
      <c r="C63" s="2"/>
      <c r="D63" s="1"/>
      <c r="E63" s="5"/>
      <c r="F63" s="1"/>
    </row>
    <row r="64">
      <c r="A64" s="3"/>
      <c r="B64" s="1"/>
      <c r="C64" s="2"/>
      <c r="D64" s="1"/>
      <c r="E64" s="5"/>
      <c r="F64" s="1"/>
    </row>
    <row r="65">
      <c r="A65" s="3"/>
      <c r="B65" s="1"/>
      <c r="C65" s="2"/>
      <c r="D65" s="1"/>
      <c r="E65" s="5"/>
      <c r="F65" s="1"/>
    </row>
    <row r="66">
      <c r="A66" s="3"/>
      <c r="B66" s="1"/>
      <c r="C66" s="2"/>
      <c r="D66" s="1"/>
      <c r="E66" s="5"/>
      <c r="F66" s="1"/>
    </row>
    <row r="67">
      <c r="A67" s="3"/>
      <c r="B67" s="1"/>
      <c r="C67" s="2"/>
      <c r="D67" s="1"/>
      <c r="E67" s="5"/>
      <c r="F67" s="1"/>
    </row>
    <row r="68">
      <c r="A68" s="3"/>
      <c r="B68" s="1"/>
      <c r="C68" s="2"/>
      <c r="D68" s="1"/>
      <c r="E68" s="5"/>
      <c r="F68" s="1"/>
    </row>
    <row r="69">
      <c r="A69" s="3"/>
      <c r="B69" s="1"/>
      <c r="C69" s="2"/>
      <c r="D69" s="1"/>
      <c r="E69" s="5"/>
      <c r="F69" s="1"/>
    </row>
    <row r="70">
      <c r="A70" s="3"/>
      <c r="B70" s="1"/>
      <c r="C70" s="2"/>
      <c r="D70" s="1"/>
      <c r="E70" s="5"/>
      <c r="F70" s="1"/>
    </row>
    <row r="71">
      <c r="A71" s="3"/>
      <c r="B71" s="1"/>
      <c r="C71" s="2"/>
      <c r="D71" s="1"/>
      <c r="E71" s="5"/>
      <c r="F71" s="1"/>
    </row>
    <row r="72">
      <c r="A72" s="3"/>
      <c r="B72" s="1"/>
      <c r="C72" s="2"/>
      <c r="D72" s="1"/>
      <c r="E72" s="5"/>
      <c r="F72" s="1"/>
    </row>
    <row r="73">
      <c r="A73" s="3"/>
      <c r="B73" s="1"/>
      <c r="C73" s="2"/>
      <c r="D73" s="1"/>
      <c r="E73" s="5"/>
      <c r="F73" s="1"/>
    </row>
    <row r="74">
      <c r="A74" s="3"/>
      <c r="B74" s="1"/>
      <c r="C74" s="2"/>
      <c r="D74" s="1"/>
      <c r="E74" s="5"/>
      <c r="F74" s="1"/>
    </row>
    <row r="75">
      <c r="A75" s="3"/>
      <c r="B75" s="1"/>
      <c r="C75" s="2"/>
      <c r="D75" s="1"/>
      <c r="E75" s="5"/>
      <c r="F75" s="1"/>
    </row>
    <row r="76">
      <c r="A76" s="3"/>
      <c r="B76" s="1"/>
      <c r="C76" s="2"/>
      <c r="D76" s="1"/>
      <c r="E76" s="5"/>
      <c r="F76" s="1"/>
    </row>
    <row r="77">
      <c r="A77" s="3"/>
      <c r="B77" s="1"/>
      <c r="C77" s="2"/>
      <c r="D77" s="1"/>
      <c r="E77" s="5"/>
      <c r="F77" s="1"/>
    </row>
    <row r="78">
      <c r="A78" s="3"/>
      <c r="B78" s="1"/>
      <c r="C78" s="2"/>
      <c r="D78" s="1"/>
      <c r="E78" s="5"/>
      <c r="F78" s="1"/>
    </row>
    <row r="79">
      <c r="A79" s="3"/>
      <c r="B79" s="1"/>
      <c r="C79" s="2"/>
      <c r="D79" s="1"/>
      <c r="E79" s="5"/>
      <c r="F79" s="1"/>
    </row>
    <row r="80">
      <c r="A80" s="3"/>
      <c r="B80" s="1"/>
      <c r="C80" s="2"/>
      <c r="D80" s="1"/>
      <c r="E80" s="5"/>
      <c r="F80" s="1"/>
    </row>
    <row r="81">
      <c r="A81" s="3"/>
      <c r="B81" s="1"/>
      <c r="C81" s="2"/>
      <c r="D81" s="1"/>
      <c r="E81" s="5"/>
      <c r="F81" s="1"/>
    </row>
    <row r="82">
      <c r="A82" s="3"/>
      <c r="B82" s="1"/>
      <c r="C82" s="2"/>
      <c r="D82" s="1"/>
      <c r="E82" s="5"/>
      <c r="F82" s="1"/>
    </row>
    <row r="83">
      <c r="A83" s="3"/>
      <c r="B83" s="1"/>
      <c r="C83" s="2"/>
      <c r="D83" s="1"/>
      <c r="E83" s="5"/>
      <c r="F83" s="1"/>
    </row>
    <row r="84">
      <c r="A84" s="3"/>
      <c r="B84" s="1"/>
      <c r="C84" s="2"/>
      <c r="D84" s="1"/>
      <c r="E84" s="5"/>
      <c r="F84" s="1"/>
    </row>
    <row r="85">
      <c r="A85" s="3"/>
      <c r="B85" s="1"/>
      <c r="C85" s="2"/>
      <c r="D85" s="1"/>
      <c r="E85" s="5"/>
      <c r="F85" s="1"/>
    </row>
    <row r="86">
      <c r="A86" s="3"/>
      <c r="B86" s="1"/>
      <c r="C86" s="2"/>
      <c r="D86" s="1"/>
      <c r="E86" s="5"/>
      <c r="F86" s="1"/>
    </row>
    <row r="87">
      <c r="A87" s="3"/>
      <c r="B87" s="1"/>
      <c r="C87" s="2"/>
      <c r="D87" s="1"/>
      <c r="E87" s="5"/>
      <c r="F87" s="1"/>
    </row>
    <row r="88">
      <c r="A88" s="3"/>
      <c r="B88" s="1"/>
      <c r="C88" s="2"/>
      <c r="D88" s="1"/>
      <c r="E88" s="5"/>
      <c r="F88" s="1"/>
    </row>
    <row r="89">
      <c r="A89" s="3"/>
      <c r="B89" s="1"/>
      <c r="C89" s="2"/>
      <c r="D89" s="1"/>
      <c r="E89" s="5"/>
      <c r="F89" s="1"/>
    </row>
    <row r="90">
      <c r="A90" s="3"/>
      <c r="B90" s="1"/>
      <c r="C90" s="2"/>
      <c r="D90" s="1"/>
      <c r="E90" s="5"/>
      <c r="F90" s="1"/>
    </row>
    <row r="91">
      <c r="A91" s="3"/>
      <c r="B91" s="1"/>
      <c r="C91" s="2"/>
      <c r="D91" s="1"/>
      <c r="E91" s="5"/>
      <c r="F91" s="1"/>
    </row>
    <row r="92">
      <c r="A92" s="3"/>
      <c r="B92" s="1"/>
      <c r="C92" s="2"/>
      <c r="D92" s="1"/>
      <c r="E92" s="5"/>
      <c r="F92" s="1"/>
    </row>
    <row r="93">
      <c r="A93" s="3"/>
      <c r="B93" s="1"/>
      <c r="C93" s="2"/>
      <c r="D93" s="1"/>
      <c r="E93" s="5"/>
      <c r="F93" s="1"/>
    </row>
    <row r="94">
      <c r="A94" s="3"/>
      <c r="B94" s="1"/>
      <c r="C94" s="2"/>
      <c r="D94" s="1"/>
      <c r="E94" s="5"/>
      <c r="F94" s="1"/>
    </row>
    <row r="95">
      <c r="A95" s="3"/>
      <c r="B95" s="1"/>
      <c r="C95" s="2"/>
      <c r="D95" s="1"/>
      <c r="E95" s="5"/>
      <c r="F95" s="1"/>
    </row>
    <row r="96">
      <c r="A96" s="3"/>
      <c r="B96" s="1"/>
      <c r="C96" s="2"/>
      <c r="D96" s="1"/>
      <c r="E96" s="5"/>
      <c r="F96" s="1"/>
    </row>
    <row r="97">
      <c r="A97" s="3"/>
      <c r="B97" s="1"/>
      <c r="C97" s="2"/>
      <c r="D97" s="1"/>
      <c r="E97" s="5"/>
      <c r="F97" s="1"/>
    </row>
    <row r="98">
      <c r="A98" s="3"/>
      <c r="B98" s="1"/>
      <c r="C98" s="2"/>
      <c r="D98" s="1"/>
      <c r="E98" s="5"/>
      <c r="F98" s="1"/>
    </row>
    <row r="99">
      <c r="A99" s="3"/>
      <c r="B99" s="1"/>
      <c r="C99" s="2"/>
      <c r="D99" s="1"/>
      <c r="E99" s="5"/>
      <c r="F99" s="1"/>
    </row>
    <row r="100">
      <c r="A100" s="3"/>
      <c r="B100" s="1"/>
      <c r="C100" s="2"/>
      <c r="D100" s="1"/>
      <c r="E100" s="5"/>
      <c r="F100" s="1"/>
    </row>
    <row r="101">
      <c r="A101" s="3"/>
      <c r="B101" s="1"/>
      <c r="C101" s="2"/>
      <c r="D101" s="1"/>
      <c r="E101" s="5"/>
      <c r="F101" s="1"/>
    </row>
    <row r="102">
      <c r="A102" s="3"/>
      <c r="B102" s="1"/>
      <c r="C102" s="2"/>
      <c r="D102" s="1"/>
      <c r="E102" s="5"/>
      <c r="F102" s="1"/>
    </row>
    <row r="103">
      <c r="A103" s="3"/>
      <c r="B103" s="1"/>
      <c r="C103" s="2"/>
      <c r="D103" s="1"/>
      <c r="E103" s="5"/>
      <c r="F103" s="1"/>
    </row>
    <row r="104">
      <c r="A104" s="3"/>
      <c r="B104" s="1"/>
      <c r="C104" s="2"/>
      <c r="D104" s="1"/>
      <c r="E104" s="5"/>
      <c r="F104" s="1"/>
    </row>
    <row r="105">
      <c r="A105" s="3"/>
      <c r="B105" s="1"/>
      <c r="C105" s="2"/>
      <c r="D105" s="1"/>
      <c r="E105" s="5"/>
      <c r="F105" s="1"/>
    </row>
  </sheetData>
  <customSheetViews>
    <customSheetView guid="{A06CC4C3-7A8B-434F-9AAE-A0D3AC37EC1F}" filter="1" showAutoFilter="1">
      <autoFilter ref="$B$1:$F$105"/>
    </customSheetView>
  </customSheetViews>
  <conditionalFormatting sqref="F2:F105">
    <cfRule type="colorScale" priority="1">
      <colorScale>
        <cfvo type="formula" val="0"/>
        <cfvo type="percentile" val="50"/>
        <cfvo type="max"/>
        <color rgb="FF57BB8A"/>
        <color rgb="FFFFD666"/>
        <color rgb="FFE67C73"/>
      </colorScale>
    </cfRule>
  </conditionalFormatting>
  <dataValidations>
    <dataValidation type="list" allowBlank="1" sqref="D2:D105">
      <formula1>DTnames</formula1>
    </dataValidation>
    <dataValidation type="list" allowBlank="1" sqref="A2:A7 A11:A105">
      <formula1>PBInames</formula1>
    </dataValidation>
    <dataValidation type="list" allowBlank="1" sqref="E2:E105">
      <formula1>SBstatus</formula1>
    </dataValidation>
    <dataValidation type="decimal" operator="greaterThanOrEqual" allowBlank="1" showDropDown="1" sqref="F72:F105">
      <formula1>0.0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6.88"/>
    <col customWidth="1" min="3" max="3" width="7.5"/>
    <col customWidth="1" min="4" max="4" width="6.0"/>
    <col customWidth="1" min="5" max="5" width="5.88"/>
    <col customWidth="1" min="6" max="6" width="5.25"/>
    <col customWidth="1" min="7" max="7" width="6.88"/>
    <col customWidth="1" min="8" max="8" width="5.38"/>
    <col customWidth="1" min="9" max="9" width="7.0"/>
    <col customWidth="1" min="10" max="10" width="5.5"/>
    <col customWidth="1" min="11" max="11" width="5.88"/>
    <col customWidth="1" min="12" max="13" width="5.75"/>
    <col customWidth="1" min="14" max="14" width="6.13"/>
    <col customWidth="1" min="15" max="15" width="6.0"/>
    <col customWidth="1" min="16" max="16" width="4.75"/>
    <col customWidth="1" min="17" max="17" width="5.5"/>
    <col customWidth="1" min="18" max="19" width="5.63"/>
    <col customWidth="1" min="20" max="21" width="4.88"/>
    <col customWidth="1" min="22" max="22" width="3.75"/>
    <col customWidth="1" min="23" max="31" width="5.0"/>
  </cols>
  <sheetData>
    <row r="1" ht="300.0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Z1" s="9"/>
      <c r="AA1" s="9"/>
      <c r="AB1" s="9"/>
      <c r="AC1" s="9"/>
      <c r="AD1" s="9"/>
      <c r="AE1" s="9"/>
    </row>
    <row r="2">
      <c r="A2" s="10" t="s">
        <v>41</v>
      </c>
      <c r="B2" s="11">
        <v>45354.0</v>
      </c>
      <c r="C2" s="12">
        <v>45359.0</v>
      </c>
      <c r="D2" s="12">
        <v>45360.0</v>
      </c>
      <c r="E2" s="12">
        <v>45361.0</v>
      </c>
      <c r="F2" s="12">
        <v>45362.0</v>
      </c>
      <c r="G2" s="13" t="s">
        <v>42</v>
      </c>
      <c r="H2" s="13" t="s">
        <v>43</v>
      </c>
      <c r="I2" s="12">
        <v>45384.0</v>
      </c>
      <c r="J2" s="12">
        <v>45390.0</v>
      </c>
      <c r="K2" s="12">
        <v>45392.0</v>
      </c>
      <c r="L2" s="12">
        <v>45393.0</v>
      </c>
      <c r="M2" s="12">
        <v>45394.0</v>
      </c>
      <c r="N2" s="12">
        <f>M2+1</f>
        <v>45395</v>
      </c>
      <c r="O2" s="12">
        <v>45397.0</v>
      </c>
      <c r="P2" s="12">
        <v>45401.0</v>
      </c>
      <c r="Q2" s="12">
        <v>45403.0</v>
      </c>
      <c r="R2" s="12">
        <v>45404.0</v>
      </c>
      <c r="S2" s="12">
        <v>45407.0</v>
      </c>
      <c r="T2" s="12">
        <v>45410.0</v>
      </c>
      <c r="U2" s="12">
        <v>45413.0</v>
      </c>
      <c r="V2" s="12">
        <f>U2+1</f>
        <v>45414</v>
      </c>
      <c r="W2" s="14"/>
      <c r="X2" s="14"/>
      <c r="Y2" s="14"/>
      <c r="Z2" s="14"/>
      <c r="AA2" s="14"/>
      <c r="AB2" s="14"/>
      <c r="AC2" s="14"/>
      <c r="AD2" s="14"/>
      <c r="AE2" s="14"/>
    </row>
    <row r="3">
      <c r="A3" s="10" t="s">
        <v>44</v>
      </c>
      <c r="B3" s="15">
        <v>0.0</v>
      </c>
      <c r="C3" s="15">
        <f t="shared" ref="C3:V3" si="1">B3+1</f>
        <v>1</v>
      </c>
      <c r="D3" s="15">
        <f t="shared" si="1"/>
        <v>2</v>
      </c>
      <c r="E3" s="15">
        <f t="shared" si="1"/>
        <v>3</v>
      </c>
      <c r="F3" s="15">
        <f t="shared" si="1"/>
        <v>4</v>
      </c>
      <c r="G3" s="15">
        <f t="shared" si="1"/>
        <v>5</v>
      </c>
      <c r="H3" s="15">
        <f t="shared" si="1"/>
        <v>6</v>
      </c>
      <c r="I3" s="15">
        <f t="shared" si="1"/>
        <v>7</v>
      </c>
      <c r="J3" s="15">
        <f t="shared" si="1"/>
        <v>8</v>
      </c>
      <c r="K3" s="15">
        <f t="shared" si="1"/>
        <v>9</v>
      </c>
      <c r="L3" s="15">
        <f t="shared" si="1"/>
        <v>10</v>
      </c>
      <c r="M3" s="15">
        <f t="shared" si="1"/>
        <v>11</v>
      </c>
      <c r="N3" s="15">
        <f t="shared" si="1"/>
        <v>12</v>
      </c>
      <c r="O3" s="15">
        <f t="shared" si="1"/>
        <v>13</v>
      </c>
      <c r="P3" s="15">
        <f t="shared" si="1"/>
        <v>14</v>
      </c>
      <c r="Q3" s="15">
        <f t="shared" si="1"/>
        <v>15</v>
      </c>
      <c r="R3" s="15">
        <f t="shared" si="1"/>
        <v>16</v>
      </c>
      <c r="S3" s="15">
        <f t="shared" si="1"/>
        <v>17</v>
      </c>
      <c r="T3" s="15">
        <f t="shared" si="1"/>
        <v>18</v>
      </c>
      <c r="U3" s="15">
        <f t="shared" si="1"/>
        <v>19</v>
      </c>
      <c r="V3" s="15">
        <f t="shared" si="1"/>
        <v>20</v>
      </c>
      <c r="W3" s="14"/>
      <c r="X3" s="14"/>
      <c r="Y3" s="14"/>
      <c r="Z3" s="14"/>
      <c r="AA3" s="14"/>
      <c r="AB3" s="14"/>
      <c r="AC3" s="14"/>
      <c r="AD3" s="14"/>
      <c r="AE3" s="14"/>
    </row>
    <row r="4">
      <c r="A4" s="16" t="s">
        <v>45</v>
      </c>
      <c r="B4" s="17">
        <v>65.0</v>
      </c>
      <c r="C4" s="17">
        <v>60.0</v>
      </c>
      <c r="D4" s="17">
        <v>58.0</v>
      </c>
      <c r="E4" s="17">
        <v>56.0</v>
      </c>
      <c r="F4" s="17">
        <v>54.0</v>
      </c>
      <c r="G4" s="17">
        <v>51.0</v>
      </c>
      <c r="H4" s="17">
        <v>48.0</v>
      </c>
      <c r="I4" s="17">
        <v>46.0</v>
      </c>
      <c r="J4" s="17">
        <v>42.0</v>
      </c>
      <c r="K4" s="17">
        <v>39.0</v>
      </c>
      <c r="L4" s="17">
        <v>38.0</v>
      </c>
      <c r="M4" s="1">
        <v>36.0</v>
      </c>
      <c r="N4" s="17">
        <v>35.0</v>
      </c>
      <c r="O4" s="17">
        <v>32.0</v>
      </c>
      <c r="P4" s="17">
        <v>30.0</v>
      </c>
      <c r="Q4" s="17">
        <v>24.0</v>
      </c>
      <c r="R4" s="17">
        <v>19.0</v>
      </c>
      <c r="S4" s="17">
        <v>16.0</v>
      </c>
      <c r="T4" s="17">
        <v>10.0</v>
      </c>
      <c r="U4" s="17">
        <v>5.0</v>
      </c>
      <c r="V4" s="17">
        <v>0.0</v>
      </c>
      <c r="W4" s="14"/>
      <c r="X4" s="14"/>
      <c r="Y4" s="14"/>
      <c r="Z4" s="14"/>
      <c r="AA4" s="14"/>
      <c r="AB4" s="14"/>
      <c r="AC4" s="14"/>
      <c r="AD4" s="14"/>
      <c r="AE4" s="14"/>
    </row>
    <row r="5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X5" s="14"/>
      <c r="Y5" s="14"/>
      <c r="Z5" s="14"/>
      <c r="AA5" s="14"/>
      <c r="AB5" s="14"/>
      <c r="AC5" s="14"/>
      <c r="AD5" s="14"/>
      <c r="AE5" s="14"/>
    </row>
    <row r="6">
      <c r="A6" s="18">
        <f>SUM('Sprint Backlog'!$F$2:$F$105)</f>
        <v>129</v>
      </c>
      <c r="B6" s="19" t="str">
        <f>'Sprint Backlog'!F1</f>
        <v>Remaining Effort [hr]</v>
      </c>
      <c r="X6" s="14"/>
      <c r="Y6" s="14"/>
      <c r="Z6" s="14"/>
      <c r="AA6" s="14"/>
      <c r="AB6" s="14"/>
      <c r="AC6" s="14"/>
      <c r="AD6" s="14"/>
      <c r="AE6" s="14"/>
    </row>
    <row r="7">
      <c r="A7">
        <f>COUNTA($B$2:$AE$2)-1</f>
        <v>20</v>
      </c>
      <c r="B7" s="20" t="s">
        <v>46</v>
      </c>
      <c r="X7" s="14"/>
      <c r="Y7" s="14"/>
      <c r="Z7" s="14"/>
      <c r="AA7" s="14"/>
      <c r="AB7" s="14"/>
      <c r="AC7" s="14"/>
      <c r="AD7" s="14"/>
      <c r="AE7" s="14"/>
    </row>
    <row r="8"/>
    <row r="9"/>
    <row r="10"/>
  </sheetData>
  <mergeCells count="5">
    <mergeCell ref="B6:V6"/>
    <mergeCell ref="B7:V7"/>
    <mergeCell ref="A8:AE8"/>
    <mergeCell ref="A9:AE9"/>
    <mergeCell ref="A10:AE10"/>
  </mergeCells>
  <conditionalFormatting sqref="B2:V2">
    <cfRule type="expression" dxfId="4" priority="1">
      <formula>AND(ISNUMBER(B2),TRUNC(B2)&gt;TODAY())</formula>
    </cfRule>
  </conditionalFormatting>
  <conditionalFormatting sqref="B4:L4 N4:V4">
    <cfRule type="notContainsBlanks" dxfId="5" priority="2">
      <formula>LEN(TRIM(B4))&gt;0</formula>
    </cfRule>
  </conditionalFormatting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6.88"/>
    <col customWidth="1" min="3" max="3" width="7.5"/>
    <col customWidth="1" min="4" max="4" width="6.0"/>
    <col customWidth="1" min="5" max="5" width="5.88"/>
    <col customWidth="1" min="6" max="6" width="5.25"/>
    <col customWidth="1" min="7" max="7" width="6.88"/>
    <col customWidth="1" min="8" max="8" width="5.38"/>
    <col customWidth="1" min="9" max="9" width="7.0"/>
    <col customWidth="1" min="10" max="10" width="5.5"/>
    <col customWidth="1" min="11" max="11" width="5.88"/>
    <col customWidth="1" min="12" max="13" width="5.75"/>
    <col customWidth="1" min="14" max="14" width="6.13"/>
    <col customWidth="1" min="15" max="15" width="6.0"/>
    <col customWidth="1" min="16" max="16" width="4.75"/>
    <col customWidth="1" min="17" max="17" width="5.5"/>
    <col customWidth="1" min="18" max="19" width="5.63"/>
    <col customWidth="1" min="20" max="21" width="4.88"/>
    <col customWidth="1" min="22" max="30" width="5.0"/>
  </cols>
  <sheetData>
    <row r="1" ht="300.0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Y1" s="9"/>
      <c r="Z1" s="9"/>
      <c r="AA1" s="9"/>
      <c r="AB1" s="9"/>
      <c r="AC1" s="9"/>
      <c r="AD1" s="9"/>
    </row>
    <row r="2">
      <c r="A2" s="10" t="s">
        <v>41</v>
      </c>
      <c r="B2" s="13" t="s">
        <v>47</v>
      </c>
      <c r="C2" s="13" t="s">
        <v>48</v>
      </c>
      <c r="D2" s="13" t="s">
        <v>49</v>
      </c>
      <c r="E2" s="13" t="s">
        <v>50</v>
      </c>
      <c r="F2" s="12">
        <v>45474.0</v>
      </c>
      <c r="G2" s="21">
        <v>45329.0</v>
      </c>
      <c r="H2" s="21">
        <v>45450.0</v>
      </c>
      <c r="I2" s="12">
        <v>45480.0</v>
      </c>
      <c r="J2" s="12">
        <v>45481.0</v>
      </c>
      <c r="K2" s="13" t="s">
        <v>51</v>
      </c>
      <c r="L2" s="12">
        <v>45499.0</v>
      </c>
      <c r="M2" s="12">
        <v>45501.0</v>
      </c>
      <c r="N2" s="12">
        <f>M2+7</f>
        <v>45508</v>
      </c>
      <c r="O2" s="12">
        <v>45510.0</v>
      </c>
      <c r="P2" s="12">
        <v>45517.0</v>
      </c>
      <c r="Q2" s="1" t="s">
        <v>52</v>
      </c>
      <c r="R2" s="13" t="s">
        <v>53</v>
      </c>
      <c r="S2" s="1" t="s">
        <v>54</v>
      </c>
      <c r="T2" s="13" t="s">
        <v>55</v>
      </c>
      <c r="U2" s="13" t="s">
        <v>56</v>
      </c>
      <c r="V2" s="14"/>
      <c r="W2" s="14"/>
      <c r="X2" s="14"/>
      <c r="Y2" s="14"/>
      <c r="Z2" s="14"/>
      <c r="AA2" s="14"/>
      <c r="AB2" s="14"/>
      <c r="AC2" s="14"/>
      <c r="AD2" s="14"/>
    </row>
    <row r="3">
      <c r="A3" s="10" t="s">
        <v>44</v>
      </c>
      <c r="B3" s="15">
        <v>0.0</v>
      </c>
      <c r="C3" s="15">
        <f t="shared" ref="C3:U3" si="1">B3+1</f>
        <v>1</v>
      </c>
      <c r="D3" s="15">
        <f t="shared" si="1"/>
        <v>2</v>
      </c>
      <c r="E3" s="15">
        <f t="shared" si="1"/>
        <v>3</v>
      </c>
      <c r="F3" s="15">
        <f t="shared" si="1"/>
        <v>4</v>
      </c>
      <c r="G3" s="15">
        <f t="shared" si="1"/>
        <v>5</v>
      </c>
      <c r="H3" s="15">
        <f t="shared" si="1"/>
        <v>6</v>
      </c>
      <c r="I3" s="15">
        <f t="shared" si="1"/>
        <v>7</v>
      </c>
      <c r="J3" s="15">
        <f t="shared" si="1"/>
        <v>8</v>
      </c>
      <c r="K3" s="15">
        <f t="shared" si="1"/>
        <v>9</v>
      </c>
      <c r="L3" s="15">
        <f t="shared" si="1"/>
        <v>10</v>
      </c>
      <c r="M3" s="15">
        <f t="shared" si="1"/>
        <v>11</v>
      </c>
      <c r="N3" s="15">
        <f t="shared" si="1"/>
        <v>12</v>
      </c>
      <c r="O3" s="15">
        <f t="shared" si="1"/>
        <v>13</v>
      </c>
      <c r="P3" s="15">
        <f t="shared" si="1"/>
        <v>14</v>
      </c>
      <c r="Q3" s="15">
        <f t="shared" si="1"/>
        <v>15</v>
      </c>
      <c r="R3" s="15">
        <f t="shared" si="1"/>
        <v>16</v>
      </c>
      <c r="S3" s="15">
        <f t="shared" si="1"/>
        <v>17</v>
      </c>
      <c r="T3" s="15">
        <f t="shared" si="1"/>
        <v>18</v>
      </c>
      <c r="U3" s="15">
        <f t="shared" si="1"/>
        <v>19</v>
      </c>
      <c r="V3" s="14"/>
      <c r="W3" s="14"/>
      <c r="X3" s="14"/>
      <c r="Y3" s="14"/>
      <c r="Z3" s="14"/>
      <c r="AA3" s="14"/>
      <c r="AB3" s="14"/>
      <c r="AC3" s="14"/>
      <c r="AD3" s="14"/>
    </row>
    <row r="4">
      <c r="A4" s="16" t="s">
        <v>45</v>
      </c>
      <c r="B4" s="17">
        <v>64.0</v>
      </c>
      <c r="C4" s="17">
        <v>63.0</v>
      </c>
      <c r="D4" s="17">
        <v>57.0</v>
      </c>
      <c r="E4" s="22">
        <v>51.0</v>
      </c>
      <c r="F4" s="17">
        <v>46.0</v>
      </c>
      <c r="G4" s="17">
        <v>40.0</v>
      </c>
      <c r="H4" s="17">
        <v>37.0</v>
      </c>
      <c r="I4" s="17">
        <v>34.0</v>
      </c>
      <c r="J4" s="17">
        <v>32.0</v>
      </c>
      <c r="K4" s="17">
        <v>28.0</v>
      </c>
      <c r="L4" s="17">
        <v>25.0</v>
      </c>
      <c r="M4" s="1">
        <v>21.0</v>
      </c>
      <c r="N4" s="17">
        <v>17.0</v>
      </c>
      <c r="O4" s="17">
        <v>15.0</v>
      </c>
      <c r="P4" s="17">
        <v>13.0</v>
      </c>
      <c r="Q4" s="17">
        <v>11.0</v>
      </c>
      <c r="R4" s="17">
        <v>5.0</v>
      </c>
      <c r="S4" s="17">
        <v>2.0</v>
      </c>
      <c r="T4" s="17">
        <v>1.0</v>
      </c>
      <c r="U4" s="17">
        <v>0.0</v>
      </c>
      <c r="V4" s="14"/>
      <c r="W4" s="14"/>
      <c r="X4" s="14"/>
      <c r="Y4" s="14"/>
      <c r="Z4" s="14"/>
      <c r="AA4" s="14"/>
      <c r="AB4" s="14"/>
      <c r="AC4" s="14"/>
      <c r="AD4" s="14"/>
    </row>
    <row r="5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W5" s="14"/>
      <c r="X5" s="14"/>
      <c r="Y5" s="14"/>
      <c r="Z5" s="14"/>
      <c r="AA5" s="14"/>
      <c r="AB5" s="14"/>
      <c r="AC5" s="14"/>
      <c r="AD5" s="14"/>
    </row>
    <row r="6">
      <c r="A6" s="18">
        <f>SUM('Sprint Backlog'!$F$2:$F$105)</f>
        <v>129</v>
      </c>
      <c r="B6" s="19" t="str">
        <f>'Sprint Backlog'!F1</f>
        <v>Remaining Effort [hr]</v>
      </c>
      <c r="W6" s="14"/>
      <c r="X6" s="14"/>
      <c r="Y6" s="14"/>
      <c r="Z6" s="14"/>
      <c r="AA6" s="14"/>
      <c r="AB6" s="14"/>
      <c r="AC6" s="14"/>
      <c r="AD6" s="14"/>
    </row>
    <row r="7">
      <c r="A7">
        <f>COUNTA($B$2:$AD$2)-1</f>
        <v>19</v>
      </c>
      <c r="B7" s="20" t="s">
        <v>46</v>
      </c>
      <c r="W7" s="14"/>
      <c r="X7" s="14"/>
      <c r="Y7" s="14"/>
      <c r="Z7" s="14"/>
      <c r="AA7" s="14"/>
      <c r="AB7" s="14"/>
      <c r="AC7" s="14"/>
      <c r="AD7" s="14"/>
    </row>
    <row r="8"/>
    <row r="9"/>
    <row r="10"/>
  </sheetData>
  <mergeCells count="5">
    <mergeCell ref="B6:U6"/>
    <mergeCell ref="B7:U7"/>
    <mergeCell ref="A8:AD8"/>
    <mergeCell ref="A9:AD9"/>
    <mergeCell ref="A10:AD10"/>
  </mergeCells>
  <conditionalFormatting sqref="B2:U2">
    <cfRule type="expression" dxfId="4" priority="1">
      <formula>AND(ISNUMBER(B2),TRUNC(B2)&gt;TODAY())</formula>
    </cfRule>
  </conditionalFormatting>
  <conditionalFormatting sqref="B4:L4 N4:U4">
    <cfRule type="notContainsBlanks" dxfId="5" priority="2">
      <formula>LEN(TRIM(B4))&gt;0</formula>
    </cfRule>
  </conditionalFormatting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5"/>
    <col customWidth="1" min="2" max="2" width="3.63"/>
    <col customWidth="1" min="3" max="3" width="23.88"/>
    <col customWidth="1" min="4" max="4" width="3.5"/>
    <col customWidth="1" min="5" max="5" width="24.88"/>
  </cols>
  <sheetData>
    <row r="1">
      <c r="A1" s="23" t="s">
        <v>57</v>
      </c>
      <c r="B1" s="1"/>
      <c r="C1" s="23" t="s">
        <v>58</v>
      </c>
      <c r="D1" s="1"/>
      <c r="E1" s="23" t="s">
        <v>59</v>
      </c>
    </row>
    <row r="2">
      <c r="A2" s="23" t="s">
        <v>60</v>
      </c>
      <c r="B2" s="1"/>
      <c r="C2" s="23" t="s">
        <v>61</v>
      </c>
      <c r="D2" s="18"/>
      <c r="E2" s="24" t="s">
        <v>21</v>
      </c>
    </row>
    <row r="3">
      <c r="A3" s="23" t="s">
        <v>61</v>
      </c>
      <c r="B3" s="1"/>
      <c r="C3" s="23" t="s">
        <v>62</v>
      </c>
      <c r="D3" s="18"/>
      <c r="E3" s="24" t="s">
        <v>8</v>
      </c>
    </row>
    <row r="4">
      <c r="A4" s="23" t="s">
        <v>9</v>
      </c>
      <c r="B4" s="1"/>
      <c r="C4" s="23" t="s">
        <v>9</v>
      </c>
      <c r="D4" s="18"/>
      <c r="E4" s="24" t="s">
        <v>15</v>
      </c>
    </row>
    <row r="5">
      <c r="A5" s="25"/>
      <c r="B5" s="1"/>
      <c r="C5" s="23" t="s">
        <v>63</v>
      </c>
      <c r="E5" s="25"/>
    </row>
    <row r="6">
      <c r="A6" s="23"/>
      <c r="B6" s="18"/>
      <c r="C6" s="23"/>
      <c r="D6" s="1"/>
      <c r="E6" s="23"/>
    </row>
    <row r="7">
      <c r="A7" s="23"/>
      <c r="B7" s="1"/>
      <c r="C7" s="23"/>
      <c r="D7" s="18"/>
      <c r="E7" s="23"/>
    </row>
    <row r="8">
      <c r="A8" s="23"/>
      <c r="B8" s="18"/>
      <c r="C8" s="23"/>
      <c r="D8" s="18"/>
      <c r="E8" s="23"/>
    </row>
    <row r="9">
      <c r="A9" s="23"/>
      <c r="B9" s="18"/>
      <c r="C9" s="23"/>
      <c r="D9" s="18"/>
      <c r="E9" s="23"/>
    </row>
    <row r="10">
      <c r="A10" s="23"/>
      <c r="B10" s="18"/>
      <c r="C10" s="23"/>
      <c r="D10" s="18"/>
      <c r="E10" s="23"/>
    </row>
    <row r="11">
      <c r="A11" s="23"/>
      <c r="B11" s="18"/>
      <c r="C11" s="23"/>
      <c r="D11" s="18"/>
      <c r="E11" s="23"/>
    </row>
  </sheetData>
  <drawing r:id="rId1"/>
  <tableParts count="3"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63.38"/>
    <col customWidth="1" min="3" max="3" width="10.75"/>
  </cols>
  <sheetData>
    <row r="1">
      <c r="A1" s="5" t="s">
        <v>1</v>
      </c>
      <c r="B1" s="5" t="s">
        <v>64</v>
      </c>
      <c r="C1" s="26" t="s">
        <v>4</v>
      </c>
    </row>
    <row r="2">
      <c r="A2" s="6" t="s">
        <v>6</v>
      </c>
      <c r="B2" s="6" t="s">
        <v>65</v>
      </c>
      <c r="C2" s="6" t="s">
        <v>9</v>
      </c>
    </row>
    <row r="3">
      <c r="A3" s="6" t="s">
        <v>13</v>
      </c>
      <c r="B3" s="6" t="s">
        <v>66</v>
      </c>
      <c r="C3" s="6" t="s">
        <v>9</v>
      </c>
    </row>
    <row r="4">
      <c r="A4" s="6" t="s">
        <v>19</v>
      </c>
      <c r="B4" s="6" t="s">
        <v>67</v>
      </c>
      <c r="C4" s="6" t="s">
        <v>9</v>
      </c>
    </row>
    <row r="5">
      <c r="A5" s="6" t="s">
        <v>35</v>
      </c>
      <c r="B5" s="6" t="s">
        <v>68</v>
      </c>
      <c r="C5" s="6" t="s">
        <v>9</v>
      </c>
    </row>
    <row r="6">
      <c r="A6" s="6" t="s">
        <v>31</v>
      </c>
      <c r="B6" s="6" t="s">
        <v>69</v>
      </c>
      <c r="C6" s="6" t="s">
        <v>9</v>
      </c>
    </row>
    <row r="7">
      <c r="A7" s="6" t="s">
        <v>26</v>
      </c>
      <c r="B7" s="6" t="s">
        <v>70</v>
      </c>
      <c r="C7" s="6" t="s">
        <v>9</v>
      </c>
    </row>
    <row r="8">
      <c r="A8" s="6" t="s">
        <v>22</v>
      </c>
      <c r="B8" s="6" t="s">
        <v>71</v>
      </c>
      <c r="C8" s="6" t="s">
        <v>9</v>
      </c>
    </row>
    <row r="9">
      <c r="A9" s="6"/>
      <c r="B9" s="6"/>
      <c r="C9" s="6"/>
    </row>
    <row r="10">
      <c r="A10" s="6"/>
      <c r="B10" s="6"/>
      <c r="C10" s="6"/>
    </row>
    <row r="11">
      <c r="A11" s="6"/>
      <c r="B11" s="6"/>
      <c r="C11" s="6"/>
    </row>
    <row r="12">
      <c r="A12" s="6"/>
      <c r="B12" s="6"/>
      <c r="C12" s="6"/>
    </row>
    <row r="13">
      <c r="A13" s="6"/>
      <c r="B13" s="6"/>
      <c r="C13" s="6"/>
    </row>
    <row r="14">
      <c r="A14" s="6"/>
      <c r="B14" s="6"/>
      <c r="C14" s="6"/>
    </row>
    <row r="15">
      <c r="A15" s="6"/>
      <c r="B15" s="6"/>
      <c r="C15" s="6"/>
    </row>
    <row r="16">
      <c r="A16" s="6"/>
      <c r="B16" s="6"/>
      <c r="C16" s="6"/>
    </row>
    <row r="17">
      <c r="A17" s="6"/>
      <c r="B17" s="6"/>
      <c r="C17" s="6"/>
    </row>
    <row r="18">
      <c r="A18" s="6"/>
      <c r="B18" s="6"/>
      <c r="C18" s="6"/>
    </row>
    <row r="19">
      <c r="A19" s="6"/>
      <c r="B19" s="6"/>
      <c r="C19" s="6"/>
    </row>
    <row r="20">
      <c r="A20" s="6"/>
      <c r="B20" s="6"/>
      <c r="C20" s="6"/>
    </row>
    <row r="21">
      <c r="A21" s="6"/>
      <c r="B21" s="6"/>
      <c r="C21" s="6"/>
    </row>
    <row r="22">
      <c r="A22" s="6"/>
      <c r="B22" s="6"/>
      <c r="C22" s="6"/>
    </row>
    <row r="23">
      <c r="A23" s="6"/>
      <c r="B23" s="6"/>
      <c r="C23" s="6"/>
    </row>
    <row r="24">
      <c r="A24" s="6"/>
      <c r="B24" s="6"/>
      <c r="C24" s="6"/>
    </row>
    <row r="25">
      <c r="A25" s="6"/>
      <c r="B25" s="6"/>
      <c r="C25" s="6"/>
    </row>
    <row r="26">
      <c r="A26" s="6"/>
      <c r="B26" s="6"/>
      <c r="C26" s="6"/>
    </row>
    <row r="27">
      <c r="A27" s="6"/>
      <c r="B27" s="6"/>
      <c r="C27" s="6"/>
    </row>
    <row r="28">
      <c r="A28" s="6"/>
      <c r="B28" s="6"/>
      <c r="C28" s="6"/>
    </row>
    <row r="29">
      <c r="A29" s="6"/>
      <c r="B29" s="6"/>
      <c r="C29" s="6"/>
    </row>
    <row r="30">
      <c r="A30" s="6"/>
      <c r="B30" s="6"/>
      <c r="C30" s="6"/>
    </row>
    <row r="31">
      <c r="A31" s="6"/>
      <c r="B31" s="6"/>
      <c r="C31" s="6"/>
    </row>
    <row r="32">
      <c r="A32" s="6"/>
      <c r="B32" s="6"/>
      <c r="C32" s="6"/>
    </row>
    <row r="33">
      <c r="A33" s="6"/>
      <c r="B33" s="6"/>
      <c r="C33" s="6"/>
    </row>
    <row r="34">
      <c r="A34" s="6"/>
      <c r="B34" s="6"/>
      <c r="C34" s="6"/>
    </row>
    <row r="35">
      <c r="A35" s="6"/>
      <c r="B35" s="6"/>
      <c r="C35" s="6"/>
    </row>
    <row r="36">
      <c r="A36" s="6"/>
      <c r="B36" s="6"/>
      <c r="C36" s="6"/>
    </row>
    <row r="37">
      <c r="A37" s="6"/>
      <c r="B37" s="6"/>
      <c r="C37" s="6"/>
    </row>
    <row r="38">
      <c r="A38" s="6"/>
      <c r="B38" s="6"/>
      <c r="C38" s="6"/>
    </row>
    <row r="39">
      <c r="A39" s="6"/>
      <c r="B39" s="6"/>
      <c r="C39" s="6"/>
    </row>
    <row r="40">
      <c r="A40" s="6"/>
      <c r="B40" s="6"/>
      <c r="C40" s="6"/>
    </row>
    <row r="41">
      <c r="A41" s="6"/>
      <c r="B41" s="6"/>
      <c r="C41" s="6"/>
    </row>
    <row r="42">
      <c r="A42" s="6"/>
      <c r="B42" s="6"/>
      <c r="C42" s="6"/>
    </row>
    <row r="43">
      <c r="A43" s="6"/>
      <c r="B43" s="6"/>
      <c r="C43" s="6"/>
    </row>
    <row r="44">
      <c r="A44" s="6"/>
      <c r="B44" s="6"/>
      <c r="C44" s="6"/>
    </row>
    <row r="45">
      <c r="A45" s="6"/>
      <c r="B45" s="6"/>
      <c r="C45" s="6"/>
    </row>
    <row r="46">
      <c r="A46" s="6"/>
      <c r="B46" s="6"/>
      <c r="C46" s="6"/>
    </row>
    <row r="47">
      <c r="A47" s="6"/>
      <c r="B47" s="6"/>
      <c r="C47" s="6"/>
    </row>
    <row r="48">
      <c r="A48" s="6"/>
      <c r="B48" s="6"/>
      <c r="C48" s="6"/>
    </row>
    <row r="49">
      <c r="A49" s="6"/>
      <c r="B49" s="6"/>
      <c r="C49" s="6"/>
    </row>
    <row r="50">
      <c r="A50" s="6"/>
      <c r="B50" s="6"/>
      <c r="C50" s="6"/>
    </row>
    <row r="51">
      <c r="A51" s="6"/>
      <c r="B51" s="6"/>
      <c r="C51" s="6"/>
    </row>
    <row r="52">
      <c r="A52" s="6"/>
      <c r="B52" s="6"/>
      <c r="C52" s="6"/>
    </row>
    <row r="53">
      <c r="A53" s="6"/>
      <c r="B53" s="6"/>
      <c r="C53" s="6"/>
    </row>
    <row r="54">
      <c r="A54" s="6"/>
      <c r="B54" s="6"/>
      <c r="C54" s="6"/>
    </row>
    <row r="55">
      <c r="A55" s="6"/>
      <c r="B55" s="6"/>
      <c r="C55" s="6"/>
    </row>
    <row r="56">
      <c r="A56" s="6"/>
      <c r="B56" s="6"/>
      <c r="C56" s="6"/>
    </row>
    <row r="57">
      <c r="A57" s="6"/>
      <c r="B57" s="6"/>
      <c r="C57" s="6"/>
    </row>
    <row r="58">
      <c r="A58" s="6"/>
      <c r="B58" s="6"/>
      <c r="C58" s="6"/>
    </row>
    <row r="59">
      <c r="A59" s="6"/>
      <c r="B59" s="6"/>
      <c r="C59" s="6"/>
    </row>
    <row r="60">
      <c r="A60" s="6"/>
      <c r="B60" s="6"/>
      <c r="C60" s="6"/>
    </row>
    <row r="61">
      <c r="A61" s="6"/>
      <c r="B61" s="6"/>
      <c r="C61" s="6"/>
    </row>
    <row r="62">
      <c r="A62" s="6"/>
      <c r="B62" s="6"/>
      <c r="C62" s="6"/>
    </row>
    <row r="63">
      <c r="A63" s="6"/>
      <c r="B63" s="6"/>
      <c r="C63" s="6"/>
    </row>
    <row r="64">
      <c r="A64" s="6"/>
      <c r="B64" s="6"/>
      <c r="C64" s="6"/>
    </row>
    <row r="65">
      <c r="A65" s="6"/>
      <c r="B65" s="6"/>
      <c r="C65" s="6"/>
    </row>
    <row r="66">
      <c r="A66" s="6"/>
      <c r="B66" s="6"/>
      <c r="C66" s="6"/>
    </row>
    <row r="67">
      <c r="A67" s="6"/>
      <c r="B67" s="6"/>
      <c r="C67" s="6"/>
    </row>
    <row r="68">
      <c r="A68" s="6"/>
      <c r="B68" s="6"/>
      <c r="C68" s="6"/>
    </row>
    <row r="69">
      <c r="A69" s="6"/>
      <c r="B69" s="6"/>
      <c r="C69" s="6"/>
    </row>
    <row r="70">
      <c r="A70" s="6"/>
      <c r="B70" s="6"/>
      <c r="C70" s="6"/>
    </row>
    <row r="71">
      <c r="A71" s="6"/>
      <c r="B71" s="6"/>
      <c r="C71" s="6"/>
    </row>
    <row r="72">
      <c r="A72" s="6"/>
      <c r="B72" s="6"/>
      <c r="C72" s="6"/>
    </row>
    <row r="73">
      <c r="A73" s="6"/>
      <c r="B73" s="6"/>
      <c r="C73" s="6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6"/>
      <c r="C81" s="6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6"/>
      <c r="C86" s="6"/>
    </row>
    <row r="87">
      <c r="A87" s="6"/>
      <c r="B87" s="6"/>
      <c r="C87" s="6"/>
    </row>
    <row r="88">
      <c r="A88" s="6"/>
      <c r="B88" s="6"/>
      <c r="C88" s="6"/>
    </row>
    <row r="89">
      <c r="A89" s="6"/>
      <c r="B89" s="6"/>
      <c r="C89" s="6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6"/>
      <c r="C92" s="6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</sheetData>
  <dataValidations>
    <dataValidation type="list" allowBlank="1" sqref="C2:C100">
      <formula1>PBstatus</formula1>
    </dataValidation>
  </dataValidations>
  <drawing r:id="rId2"/>
  <legacyDrawing r:id="rId3"/>
  <tableParts count="1">
    <tablePart r:id="rId5"/>
  </tableParts>
</worksheet>
</file>