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git\embeddedOS_hw\20201203_project2\"/>
    </mc:Choice>
  </mc:AlternateContent>
  <xr:revisionPtr revIDLastSave="0" documentId="13_ncr:1_{827FF5D5-172E-479C-8E88-71D071C410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J20" i="1"/>
  <c r="O20" i="1"/>
  <c r="T20" i="1"/>
  <c r="Y20" i="1"/>
  <c r="AD20" i="1"/>
  <c r="N4" i="1"/>
  <c r="N5" i="1"/>
  <c r="N3" i="1"/>
  <c r="H3" i="1"/>
  <c r="H4" i="1"/>
  <c r="R3" i="1" l="1"/>
  <c r="R5" i="1"/>
  <c r="P3" i="1"/>
  <c r="K4" i="1"/>
  <c r="Q5" i="1"/>
  <c r="O4" i="1"/>
  <c r="Q3" i="1"/>
  <c r="P5" i="1"/>
  <c r="R4" i="1"/>
  <c r="Q4" i="1"/>
  <c r="O3" i="1"/>
  <c r="P4" i="1"/>
  <c r="O5" i="1"/>
  <c r="J3" i="1"/>
  <c r="I3" i="1"/>
  <c r="J4" i="1"/>
  <c r="L3" i="1"/>
  <c r="K3" i="1"/>
  <c r="I4" i="1"/>
  <c r="L4" i="1"/>
  <c r="D15" i="1"/>
  <c r="D17" i="1" s="1"/>
  <c r="D10" i="1"/>
  <c r="D12" i="1" s="1"/>
  <c r="D20" i="1"/>
  <c r="D22" i="1" s="1"/>
  <c r="E22" i="1" s="1"/>
  <c r="E19" i="1" s="1"/>
  <c r="K38" i="1" l="1"/>
  <c r="S38" i="1"/>
  <c r="AA38" i="1"/>
  <c r="L38" i="1"/>
  <c r="T38" i="1"/>
  <c r="AB38" i="1"/>
  <c r="E38" i="1"/>
  <c r="M38" i="1"/>
  <c r="U38" i="1"/>
  <c r="AC38" i="1"/>
  <c r="F38" i="1"/>
  <c r="N38" i="1"/>
  <c r="V38" i="1"/>
  <c r="AD38" i="1"/>
  <c r="G38" i="1"/>
  <c r="O38" i="1"/>
  <c r="W38" i="1"/>
  <c r="AE38" i="1"/>
  <c r="Z38" i="1"/>
  <c r="H38" i="1"/>
  <c r="P38" i="1"/>
  <c r="X38" i="1"/>
  <c r="AF38" i="1"/>
  <c r="I38" i="1"/>
  <c r="Q38" i="1"/>
  <c r="Y38" i="1"/>
  <c r="AG38" i="1"/>
  <c r="J38" i="1"/>
  <c r="R38" i="1"/>
  <c r="AH38" i="1"/>
  <c r="I37" i="1"/>
  <c r="Q37" i="1"/>
  <c r="Y37" i="1"/>
  <c r="AG37" i="1"/>
  <c r="J37" i="1"/>
  <c r="R37" i="1"/>
  <c r="Z37" i="1"/>
  <c r="AH37" i="1"/>
  <c r="K37" i="1"/>
  <c r="S37" i="1"/>
  <c r="AA37" i="1"/>
  <c r="L37" i="1"/>
  <c r="T37" i="1"/>
  <c r="AB37" i="1"/>
  <c r="E37" i="1"/>
  <c r="M37" i="1"/>
  <c r="AC37" i="1"/>
  <c r="U37" i="1"/>
  <c r="AF37" i="1"/>
  <c r="F37" i="1"/>
  <c r="N37" i="1"/>
  <c r="V37" i="1"/>
  <c r="AD37" i="1"/>
  <c r="G37" i="1"/>
  <c r="O37" i="1"/>
  <c r="W37" i="1"/>
  <c r="AE37" i="1"/>
  <c r="H37" i="1"/>
  <c r="P37" i="1"/>
  <c r="X37" i="1"/>
  <c r="W29" i="1"/>
  <c r="H29" i="1"/>
  <c r="P29" i="1"/>
  <c r="X29" i="1"/>
  <c r="AF29" i="1"/>
  <c r="G29" i="1"/>
  <c r="I29" i="1"/>
  <c r="Q29" i="1"/>
  <c r="Y29" i="1"/>
  <c r="AG29" i="1"/>
  <c r="J29" i="1"/>
  <c r="R29" i="1"/>
  <c r="Z29" i="1"/>
  <c r="AH29" i="1"/>
  <c r="S29" i="1"/>
  <c r="AA29" i="1"/>
  <c r="AE29" i="1"/>
  <c r="K29" i="1"/>
  <c r="F29" i="1"/>
  <c r="V29" i="1"/>
  <c r="AD29" i="1"/>
  <c r="O29" i="1"/>
  <c r="L29" i="1"/>
  <c r="T29" i="1"/>
  <c r="AB29" i="1"/>
  <c r="E29" i="1"/>
  <c r="M29" i="1"/>
  <c r="U29" i="1"/>
  <c r="AC29" i="1"/>
  <c r="N29" i="1"/>
  <c r="E39" i="1"/>
  <c r="M39" i="1"/>
  <c r="U39" i="1"/>
  <c r="AC39" i="1"/>
  <c r="F39" i="1"/>
  <c r="N39" i="1"/>
  <c r="V39" i="1"/>
  <c r="AD39" i="1"/>
  <c r="G39" i="1"/>
  <c r="O39" i="1"/>
  <c r="W39" i="1"/>
  <c r="AE39" i="1"/>
  <c r="H39" i="1"/>
  <c r="P39" i="1"/>
  <c r="X39" i="1"/>
  <c r="AF39" i="1"/>
  <c r="I39" i="1"/>
  <c r="Q39" i="1"/>
  <c r="Y39" i="1"/>
  <c r="AG39" i="1"/>
  <c r="L39" i="1"/>
  <c r="AB39" i="1"/>
  <c r="J39" i="1"/>
  <c r="R39" i="1"/>
  <c r="Z39" i="1"/>
  <c r="AH39" i="1"/>
  <c r="K39" i="1"/>
  <c r="S39" i="1"/>
  <c r="AA39" i="1"/>
  <c r="T39" i="1"/>
  <c r="M28" i="1"/>
  <c r="AC28" i="1"/>
  <c r="F28" i="1"/>
  <c r="N28" i="1"/>
  <c r="V28" i="1"/>
  <c r="AD28" i="1"/>
  <c r="G28" i="1"/>
  <c r="O28" i="1"/>
  <c r="W28" i="1"/>
  <c r="AE28" i="1"/>
  <c r="H28" i="1"/>
  <c r="P28" i="1"/>
  <c r="X28" i="1"/>
  <c r="AF28" i="1"/>
  <c r="I28" i="1"/>
  <c r="Q28" i="1"/>
  <c r="Y28" i="1"/>
  <c r="AG28" i="1"/>
  <c r="U28" i="1"/>
  <c r="L28" i="1"/>
  <c r="AB28" i="1"/>
  <c r="E28" i="1"/>
  <c r="J28" i="1"/>
  <c r="R28" i="1"/>
  <c r="Z28" i="1"/>
  <c r="AH28" i="1"/>
  <c r="K28" i="1"/>
  <c r="S28" i="1"/>
  <c r="AA28" i="1"/>
  <c r="T28" i="1"/>
  <c r="B41" i="1"/>
  <c r="B38" i="1"/>
  <c r="B39" i="1"/>
  <c r="B42" i="1"/>
  <c r="D38" i="1"/>
  <c r="D41" i="1" s="1"/>
  <c r="B37" i="1"/>
  <c r="B40" i="1"/>
  <c r="D37" i="1"/>
  <c r="D40" i="1" s="1"/>
  <c r="D39" i="1"/>
  <c r="D42" i="1" s="1"/>
  <c r="B29" i="1"/>
  <c r="B31" i="1"/>
  <c r="B28" i="1"/>
  <c r="B30" i="1"/>
  <c r="D29" i="1"/>
  <c r="D31" i="1" s="1"/>
  <c r="D28" i="1"/>
  <c r="D30" i="1" s="1"/>
  <c r="D19" i="1"/>
  <c r="D14" i="1"/>
  <c r="D11" i="1"/>
  <c r="E10" i="1" s="1"/>
  <c r="E11" i="1" s="1"/>
  <c r="F10" i="1" s="1"/>
  <c r="F11" i="1" l="1"/>
  <c r="G10" i="1" s="1"/>
  <c r="G11" i="1" s="1"/>
  <c r="H10" i="1" s="1"/>
  <c r="E12" i="1"/>
  <c r="E9" i="1" s="1"/>
  <c r="E41" i="1"/>
  <c r="E40" i="1"/>
  <c r="E42" i="1"/>
  <c r="D43" i="1"/>
  <c r="D32" i="1"/>
  <c r="D9" i="1"/>
  <c r="D16" i="1"/>
  <c r="E15" i="1" s="1"/>
  <c r="D21" i="1"/>
  <c r="E21" i="1" s="1"/>
  <c r="F20" i="1" s="1"/>
  <c r="E43" i="1" l="1"/>
  <c r="F19" i="1"/>
  <c r="F22" i="1"/>
  <c r="F21" i="1"/>
  <c r="G20" i="1" s="1"/>
  <c r="F12" i="1"/>
  <c r="F9" i="1" s="1"/>
  <c r="E16" i="1"/>
  <c r="E17" i="1"/>
  <c r="F41" i="1"/>
  <c r="H11" i="1"/>
  <c r="I10" i="1" s="1"/>
  <c r="E31" i="1"/>
  <c r="E30" i="1"/>
  <c r="F42" i="1"/>
  <c r="F40" i="1"/>
  <c r="G12" i="1" l="1"/>
  <c r="G9" i="1" s="1"/>
  <c r="E14" i="1"/>
  <c r="F15" i="1"/>
  <c r="F17" i="1" s="1"/>
  <c r="F14" i="1" s="1"/>
  <c r="G41" i="1"/>
  <c r="G19" i="1"/>
  <c r="G21" i="1"/>
  <c r="H20" i="1" s="1"/>
  <c r="G22" i="1"/>
  <c r="G42" i="1"/>
  <c r="I11" i="1"/>
  <c r="F30" i="1"/>
  <c r="E32" i="1"/>
  <c r="F31" i="1"/>
  <c r="F43" i="1"/>
  <c r="G40" i="1"/>
  <c r="H12" i="1" l="1"/>
  <c r="H9" i="1" s="1"/>
  <c r="F16" i="1"/>
  <c r="G15" i="1" s="1"/>
  <c r="G16" i="1" s="1"/>
  <c r="H15" i="1" s="1"/>
  <c r="J10" i="1"/>
  <c r="J11" i="1" s="1"/>
  <c r="K10" i="1" s="1"/>
  <c r="H42" i="1"/>
  <c r="H19" i="1"/>
  <c r="H22" i="1"/>
  <c r="H21" i="1"/>
  <c r="I20" i="1" s="1"/>
  <c r="H41" i="1"/>
  <c r="F32" i="1"/>
  <c r="G30" i="1"/>
  <c r="G43" i="1"/>
  <c r="H40" i="1"/>
  <c r="G31" i="1"/>
  <c r="I12" i="1" l="1"/>
  <c r="H16" i="1"/>
  <c r="I15" i="1" s="1"/>
  <c r="G17" i="1"/>
  <c r="G14" i="1" s="1"/>
  <c r="K11" i="1"/>
  <c r="L10" i="1" s="1"/>
  <c r="I42" i="1"/>
  <c r="I21" i="1"/>
  <c r="J21" i="1" s="1"/>
  <c r="K20" i="1" s="1"/>
  <c r="I19" i="1"/>
  <c r="I22" i="1"/>
  <c r="J22" i="1" s="1"/>
  <c r="J19" i="1" s="1"/>
  <c r="H31" i="1"/>
  <c r="I41" i="1"/>
  <c r="H43" i="1"/>
  <c r="I40" i="1"/>
  <c r="G32" i="1"/>
  <c r="H30" i="1"/>
  <c r="J12" i="1" l="1"/>
  <c r="J9" i="1" s="1"/>
  <c r="I9" i="1"/>
  <c r="H17" i="1"/>
  <c r="I16" i="1"/>
  <c r="J15" i="1" s="1"/>
  <c r="L11" i="1"/>
  <c r="M10" i="1" s="1"/>
  <c r="I31" i="1"/>
  <c r="K22" i="1"/>
  <c r="K21" i="1"/>
  <c r="L20" i="1" s="1"/>
  <c r="K19" i="1"/>
  <c r="J42" i="1"/>
  <c r="J41" i="1"/>
  <c r="H32" i="1"/>
  <c r="I30" i="1"/>
  <c r="I43" i="1"/>
  <c r="J40" i="1"/>
  <c r="K12" i="1" l="1"/>
  <c r="K9" i="1" s="1"/>
  <c r="I17" i="1"/>
  <c r="H14" i="1"/>
  <c r="J16" i="1"/>
  <c r="K15" i="1" s="1"/>
  <c r="K16" i="1" s="1"/>
  <c r="L15" i="1" s="1"/>
  <c r="M11" i="1"/>
  <c r="N10" i="1" s="1"/>
  <c r="N11" i="1" s="1"/>
  <c r="O10" i="1" s="1"/>
  <c r="L22" i="1"/>
  <c r="L21" i="1"/>
  <c r="M20" i="1" s="1"/>
  <c r="L19" i="1"/>
  <c r="I32" i="1"/>
  <c r="J30" i="1"/>
  <c r="J43" i="1"/>
  <c r="K40" i="1"/>
  <c r="K41" i="1"/>
  <c r="J31" i="1"/>
  <c r="K42" i="1"/>
  <c r="L12" i="1" l="1"/>
  <c r="L9" i="1" s="1"/>
  <c r="J17" i="1"/>
  <c r="J14" i="1" s="1"/>
  <c r="I14" i="1"/>
  <c r="L41" i="1"/>
  <c r="L16" i="1"/>
  <c r="M15" i="1" s="1"/>
  <c r="M19" i="1"/>
  <c r="M21" i="1"/>
  <c r="N20" i="1" s="1"/>
  <c r="M22" i="1"/>
  <c r="L42" i="1"/>
  <c r="O11" i="1"/>
  <c r="K31" i="1"/>
  <c r="K43" i="1"/>
  <c r="L40" i="1"/>
  <c r="J32" i="1"/>
  <c r="K30" i="1"/>
  <c r="M12" i="1" l="1"/>
  <c r="M9" i="1" s="1"/>
  <c r="K17" i="1"/>
  <c r="K14" i="1" s="1"/>
  <c r="M41" i="1"/>
  <c r="P10" i="1"/>
  <c r="N22" i="1"/>
  <c r="O22" i="1" s="1"/>
  <c r="O19" i="1" s="1"/>
  <c r="N19" i="1"/>
  <c r="N21" i="1"/>
  <c r="O21" i="1" s="1"/>
  <c r="P20" i="1" s="1"/>
  <c r="M16" i="1"/>
  <c r="N15" i="1" s="1"/>
  <c r="L31" i="1"/>
  <c r="M42" i="1"/>
  <c r="K32" i="1"/>
  <c r="L30" i="1"/>
  <c r="L43" i="1"/>
  <c r="M40" i="1"/>
  <c r="N12" i="1" l="1"/>
  <c r="O12" i="1" s="1"/>
  <c r="L17" i="1"/>
  <c r="L14" i="1" s="1"/>
  <c r="N9" i="1"/>
  <c r="P11" i="1"/>
  <c r="Q10" i="1" s="1"/>
  <c r="N16" i="1"/>
  <c r="O15" i="1" s="1"/>
  <c r="P21" i="1"/>
  <c r="Q20" i="1" s="1"/>
  <c r="P19" i="1"/>
  <c r="P22" i="1"/>
  <c r="N42" i="1"/>
  <c r="L32" i="1"/>
  <c r="M30" i="1"/>
  <c r="M31" i="1"/>
  <c r="M43" i="1"/>
  <c r="N40" i="1"/>
  <c r="N41" i="1"/>
  <c r="M17" i="1" l="1"/>
  <c r="M14" i="1" s="1"/>
  <c r="P12" i="1"/>
  <c r="P9" i="1" s="1"/>
  <c r="O9" i="1"/>
  <c r="O41" i="1"/>
  <c r="N31" i="1"/>
  <c r="Q11" i="1"/>
  <c r="R10" i="1" s="1"/>
  <c r="Q21" i="1"/>
  <c r="R20" i="1" s="1"/>
  <c r="Q19" i="1"/>
  <c r="Q22" i="1"/>
  <c r="O16" i="1"/>
  <c r="N43" i="1"/>
  <c r="O40" i="1"/>
  <c r="O42" i="1"/>
  <c r="M32" i="1"/>
  <c r="N30" i="1"/>
  <c r="Q12" i="1" l="1"/>
  <c r="Q9" i="1" s="1"/>
  <c r="N17" i="1"/>
  <c r="N14" i="1" s="1"/>
  <c r="P41" i="1"/>
  <c r="P15" i="1"/>
  <c r="P16" i="1" s="1"/>
  <c r="Q15" i="1" s="1"/>
  <c r="R11" i="1"/>
  <c r="S10" i="1" s="1"/>
  <c r="R22" i="1"/>
  <c r="R21" i="1"/>
  <c r="S20" i="1" s="1"/>
  <c r="R19" i="1"/>
  <c r="O43" i="1"/>
  <c r="P40" i="1"/>
  <c r="N32" i="1"/>
  <c r="O30" i="1"/>
  <c r="P42" i="1"/>
  <c r="O31" i="1"/>
  <c r="R12" i="1" l="1"/>
  <c r="R9" i="1" s="1"/>
  <c r="O17" i="1"/>
  <c r="O14" i="1" s="1"/>
  <c r="Q41" i="1"/>
  <c r="Q16" i="1"/>
  <c r="R15" i="1" s="1"/>
  <c r="R16" i="1" s="1"/>
  <c r="S15" i="1" s="1"/>
  <c r="S11" i="1"/>
  <c r="T10" i="1" s="1"/>
  <c r="S21" i="1"/>
  <c r="T21" i="1" s="1"/>
  <c r="U20" i="1" s="1"/>
  <c r="S22" i="1"/>
  <c r="T22" i="1" s="1"/>
  <c r="T19" i="1" s="1"/>
  <c r="S19" i="1"/>
  <c r="P31" i="1"/>
  <c r="P43" i="1"/>
  <c r="Q40" i="1"/>
  <c r="Q42" i="1"/>
  <c r="O32" i="1"/>
  <c r="P30" i="1"/>
  <c r="R41" i="1" l="1"/>
  <c r="P17" i="1"/>
  <c r="P14" i="1" s="1"/>
  <c r="S12" i="1"/>
  <c r="S9" i="1" s="1"/>
  <c r="T11" i="1"/>
  <c r="U10" i="1" s="1"/>
  <c r="T12" i="1"/>
  <c r="T9" i="1" s="1"/>
  <c r="Q31" i="1"/>
  <c r="U19" i="1"/>
  <c r="U21" i="1"/>
  <c r="V20" i="1" s="1"/>
  <c r="U22" i="1"/>
  <c r="S16" i="1"/>
  <c r="T15" i="1" s="1"/>
  <c r="P32" i="1"/>
  <c r="Q30" i="1"/>
  <c r="R42" i="1"/>
  <c r="Q43" i="1"/>
  <c r="R40" i="1"/>
  <c r="Q17" i="1" l="1"/>
  <c r="Q14" i="1" s="1"/>
  <c r="S41" i="1"/>
  <c r="U12" i="1"/>
  <c r="U9" i="1" s="1"/>
  <c r="U11" i="1"/>
  <c r="T16" i="1"/>
  <c r="U15" i="1" s="1"/>
  <c r="V22" i="1"/>
  <c r="V19" i="1"/>
  <c r="V21" i="1"/>
  <c r="W20" i="1" s="1"/>
  <c r="Q32" i="1"/>
  <c r="R30" i="1"/>
  <c r="R43" i="1"/>
  <c r="S40" i="1"/>
  <c r="R31" i="1"/>
  <c r="S42" i="1"/>
  <c r="R17" i="1" l="1"/>
  <c r="T41" i="1"/>
  <c r="V10" i="1"/>
  <c r="V11" i="1" s="1"/>
  <c r="W10" i="1" s="1"/>
  <c r="U16" i="1"/>
  <c r="V15" i="1" s="1"/>
  <c r="W21" i="1"/>
  <c r="X20" i="1" s="1"/>
  <c r="W22" i="1"/>
  <c r="W19" i="1"/>
  <c r="R32" i="1"/>
  <c r="S30" i="1"/>
  <c r="S31" i="1"/>
  <c r="T42" i="1"/>
  <c r="S43" i="1"/>
  <c r="T40" i="1"/>
  <c r="U41" i="1" s="1"/>
  <c r="S17" i="1" l="1"/>
  <c r="R14" i="1"/>
  <c r="T31" i="1"/>
  <c r="W11" i="1"/>
  <c r="X10" i="1" s="1"/>
  <c r="V12" i="1"/>
  <c r="V9" i="1" s="1"/>
  <c r="V16" i="1"/>
  <c r="W15" i="1" s="1"/>
  <c r="X22" i="1"/>
  <c r="Y22" i="1" s="1"/>
  <c r="Y19" i="1" s="1"/>
  <c r="X21" i="1"/>
  <c r="Y21" i="1" s="1"/>
  <c r="Z20" i="1" s="1"/>
  <c r="X19" i="1"/>
  <c r="U42" i="1"/>
  <c r="T43" i="1"/>
  <c r="U40" i="1"/>
  <c r="S32" i="1"/>
  <c r="T30" i="1"/>
  <c r="S14" i="1" l="1"/>
  <c r="T17" i="1"/>
  <c r="W12" i="1"/>
  <c r="W9" i="1" s="1"/>
  <c r="X11" i="1"/>
  <c r="Y10" i="1" s="1"/>
  <c r="V42" i="1"/>
  <c r="Z19" i="1"/>
  <c r="Z22" i="1"/>
  <c r="Z21" i="1"/>
  <c r="AA20" i="1" s="1"/>
  <c r="V41" i="1"/>
  <c r="W16" i="1"/>
  <c r="X15" i="1" s="1"/>
  <c r="T32" i="1"/>
  <c r="U30" i="1"/>
  <c r="U31" i="1"/>
  <c r="U43" i="1"/>
  <c r="V40" i="1"/>
  <c r="T14" i="1" l="1"/>
  <c r="U17" i="1"/>
  <c r="X12" i="1"/>
  <c r="X9" i="1" s="1"/>
  <c r="Y11" i="1"/>
  <c r="Z10" i="1" s="1"/>
  <c r="X16" i="1"/>
  <c r="Y15" i="1" s="1"/>
  <c r="AA22" i="1"/>
  <c r="AA19" i="1"/>
  <c r="AA21" i="1"/>
  <c r="AB20" i="1" s="1"/>
  <c r="V43" i="1"/>
  <c r="W40" i="1"/>
  <c r="V31" i="1"/>
  <c r="W41" i="1"/>
  <c r="U32" i="1"/>
  <c r="V30" i="1"/>
  <c r="W42" i="1"/>
  <c r="U14" i="1" l="1"/>
  <c r="V17" i="1"/>
  <c r="Y12" i="1"/>
  <c r="Y9" i="1" s="1"/>
  <c r="Z11" i="1"/>
  <c r="AA10" i="1" s="1"/>
  <c r="X42" i="1"/>
  <c r="AB21" i="1"/>
  <c r="AC20" i="1" s="1"/>
  <c r="AB22" i="1"/>
  <c r="AB19" i="1"/>
  <c r="X41" i="1"/>
  <c r="Y16" i="1"/>
  <c r="V32" i="1"/>
  <c r="W30" i="1"/>
  <c r="W31" i="1"/>
  <c r="W43" i="1"/>
  <c r="X40" i="1"/>
  <c r="V14" i="1" l="1"/>
  <c r="W17" i="1"/>
  <c r="Z12" i="1"/>
  <c r="Z9" i="1" s="1"/>
  <c r="Z15" i="1"/>
  <c r="Z16" i="1" s="1"/>
  <c r="AA15" i="1" s="1"/>
  <c r="AA11" i="1"/>
  <c r="AA9" i="1"/>
  <c r="AC19" i="1"/>
  <c r="AC22" i="1"/>
  <c r="AD22" i="1" s="1"/>
  <c r="AD19" i="1" s="1"/>
  <c r="AC21" i="1"/>
  <c r="AD21" i="1" s="1"/>
  <c r="AE20" i="1" s="1"/>
  <c r="W32" i="1"/>
  <c r="X30" i="1"/>
  <c r="X43" i="1"/>
  <c r="Y40" i="1"/>
  <c r="X31" i="1"/>
  <c r="Y41" i="1"/>
  <c r="Y42" i="1"/>
  <c r="W14" i="1" l="1"/>
  <c r="X17" i="1"/>
  <c r="AA12" i="1"/>
  <c r="AA16" i="1"/>
  <c r="AB15" i="1" s="1"/>
  <c r="AB16" i="1" s="1"/>
  <c r="AC15" i="1" s="1"/>
  <c r="Z41" i="1"/>
  <c r="AB10" i="1"/>
  <c r="AB12" i="1" s="1"/>
  <c r="AB9" i="1" s="1"/>
  <c r="AE22" i="1"/>
  <c r="AE19" i="1"/>
  <c r="AE21" i="1"/>
  <c r="AF20" i="1" s="1"/>
  <c r="Y31" i="1"/>
  <c r="Z42" i="1"/>
  <c r="Y43" i="1"/>
  <c r="Z40" i="1"/>
  <c r="X32" i="1"/>
  <c r="Y30" i="1"/>
  <c r="X14" i="1" l="1"/>
  <c r="Y17" i="1"/>
  <c r="AB11" i="1"/>
  <c r="AC10" i="1" s="1"/>
  <c r="AC16" i="1"/>
  <c r="AD15" i="1" s="1"/>
  <c r="AF22" i="1"/>
  <c r="AF21" i="1"/>
  <c r="AG20" i="1" s="1"/>
  <c r="AF19" i="1"/>
  <c r="AA42" i="1"/>
  <c r="Y32" i="1"/>
  <c r="Z30" i="1"/>
  <c r="Z31" i="1"/>
  <c r="Z43" i="1"/>
  <c r="AA40" i="1"/>
  <c r="AA41" i="1"/>
  <c r="Y14" i="1" l="1"/>
  <c r="Z17" i="1"/>
  <c r="AA31" i="1"/>
  <c r="AB42" i="1"/>
  <c r="AC12" i="1"/>
  <c r="AC9" i="1" s="1"/>
  <c r="AC11" i="1"/>
  <c r="AD10" i="1" s="1"/>
  <c r="AB41" i="1"/>
  <c r="AD16" i="1"/>
  <c r="AE15" i="1" s="1"/>
  <c r="AG22" i="1"/>
  <c r="AG19" i="1"/>
  <c r="AG21" i="1"/>
  <c r="AH20" i="1" s="1"/>
  <c r="Z32" i="1"/>
  <c r="AA30" i="1"/>
  <c r="AA43" i="1"/>
  <c r="AB40" i="1"/>
  <c r="Z14" i="1" l="1"/>
  <c r="AA17" i="1"/>
  <c r="AB31" i="1"/>
  <c r="AD12" i="1"/>
  <c r="AD9" i="1" s="1"/>
  <c r="AD11" i="1"/>
  <c r="AE10" i="1" s="1"/>
  <c r="AH21" i="1"/>
  <c r="AH19" i="1"/>
  <c r="AH22" i="1"/>
  <c r="AE16" i="1"/>
  <c r="AF15" i="1" s="1"/>
  <c r="AB43" i="1"/>
  <c r="AC40" i="1"/>
  <c r="AC41" i="1"/>
  <c r="AC42" i="1"/>
  <c r="AA32" i="1"/>
  <c r="AB30" i="1"/>
  <c r="AA14" i="1" l="1"/>
  <c r="AB17" i="1"/>
  <c r="AC31" i="1"/>
  <c r="AE11" i="1"/>
  <c r="AF10" i="1" s="1"/>
  <c r="AE12" i="1"/>
  <c r="AE9" i="1" s="1"/>
  <c r="AD41" i="1"/>
  <c r="AF16" i="1"/>
  <c r="AG15" i="1" s="1"/>
  <c r="AD42" i="1"/>
  <c r="AC43" i="1"/>
  <c r="AD40" i="1"/>
  <c r="AB32" i="1"/>
  <c r="AC30" i="1"/>
  <c r="AB14" i="1" l="1"/>
  <c r="AC17" i="1"/>
  <c r="AD31" i="1"/>
  <c r="AE42" i="1"/>
  <c r="AF12" i="1"/>
  <c r="AF9" i="1" s="1"/>
  <c r="AF11" i="1"/>
  <c r="AG10" i="1" s="1"/>
  <c r="AG16" i="1"/>
  <c r="AH15" i="1" s="1"/>
  <c r="AG14" i="1"/>
  <c r="AD43" i="1"/>
  <c r="AE40" i="1"/>
  <c r="AE41" i="1"/>
  <c r="AC32" i="1"/>
  <c r="AD30" i="1"/>
  <c r="AC14" i="1" l="1"/>
  <c r="AD17" i="1"/>
  <c r="AE31" i="1"/>
  <c r="AG11" i="1"/>
  <c r="AG12" i="1"/>
  <c r="AG9" i="1" s="1"/>
  <c r="AF41" i="1"/>
  <c r="AH16" i="1"/>
  <c r="AF42" i="1"/>
  <c r="AD32" i="1"/>
  <c r="AE30" i="1"/>
  <c r="AE43" i="1"/>
  <c r="AF40" i="1"/>
  <c r="AD14" i="1" l="1"/>
  <c r="AE17" i="1"/>
  <c r="AH10" i="1"/>
  <c r="AH12" i="1" s="1"/>
  <c r="AH9" i="1" s="1"/>
  <c r="AG42" i="1"/>
  <c r="AE32" i="1"/>
  <c r="AF30" i="1"/>
  <c r="AF43" i="1"/>
  <c r="AG40" i="1"/>
  <c r="AF31" i="1"/>
  <c r="AG41" i="1"/>
  <c r="AF17" i="1" l="1"/>
  <c r="AE14" i="1"/>
  <c r="AH41" i="1"/>
  <c r="AH11" i="1"/>
  <c r="AH42" i="1"/>
  <c r="AF32" i="1"/>
  <c r="AG30" i="1"/>
  <c r="AG31" i="1"/>
  <c r="AG43" i="1"/>
  <c r="AH40" i="1"/>
  <c r="AG17" i="1" l="1"/>
  <c r="AH17" i="1" s="1"/>
  <c r="AH14" i="1" s="1"/>
  <c r="AF14" i="1"/>
  <c r="AH43" i="1"/>
  <c r="AH31" i="1"/>
  <c r="AG32" i="1"/>
  <c r="AH30" i="1"/>
  <c r="AH32" i="1" l="1"/>
</calcChain>
</file>

<file path=xl/sharedStrings.xml><?xml version="1.0" encoding="utf-8"?>
<sst xmlns="http://schemas.openxmlformats.org/spreadsheetml/2006/main" count="32" uniqueCount="21">
  <si>
    <t>t1</t>
    <phoneticPr fontId="1" type="noConversion"/>
  </si>
  <si>
    <t>t2</t>
    <phoneticPr fontId="1" type="noConversion"/>
  </si>
  <si>
    <t>t3</t>
    <phoneticPr fontId="1" type="noConversion"/>
  </si>
  <si>
    <t>rm t1 t2</t>
    <phoneticPr fontId="1" type="noConversion"/>
  </si>
  <si>
    <t>now</t>
  </si>
  <si>
    <t>now</t>
    <phoneticPr fontId="1" type="noConversion"/>
  </si>
  <si>
    <t>編輯區</t>
    <phoneticPr fontId="1" type="noConversion"/>
  </si>
  <si>
    <t>週期</t>
  </si>
  <si>
    <t>週期</t>
    <phoneticPr fontId="1" type="noConversion"/>
  </si>
  <si>
    <t>工作量</t>
  </si>
  <si>
    <t>工作量</t>
    <phoneticPr fontId="1" type="noConversion"/>
  </si>
  <si>
    <t>rm t1 t2 t3</t>
    <phoneticPr fontId="1" type="noConversion"/>
  </si>
  <si>
    <t>execution</t>
    <phoneticPr fontId="1" type="noConversion"/>
  </si>
  <si>
    <t>arrival</t>
    <phoneticPr fontId="1" type="noConversion"/>
  </si>
  <si>
    <t>period</t>
    <phoneticPr fontId="1" type="noConversion"/>
  </si>
  <si>
    <t>工作中</t>
    <phoneticPr fontId="1" type="noConversion"/>
  </si>
  <si>
    <t>累計次數</t>
    <phoneticPr fontId="1" type="noConversion"/>
  </si>
  <si>
    <t>做幾輪</t>
    <phoneticPr fontId="1" type="noConversion"/>
  </si>
  <si>
    <t>rank2</t>
    <phoneticPr fontId="1" type="noConversion"/>
  </si>
  <si>
    <t>rank3</t>
    <phoneticPr fontId="1" type="noConversion"/>
  </si>
  <si>
    <t>期限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</si>
</sst>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9C0006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0" xfId="0" quotePrefix="1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0" fontId="0" fillId="0" borderId="7" xfId="0" quotePrefix="1" applyBorder="1"/>
    <xf numFmtId="0" fontId="2" fillId="5" borderId="1" xfId="1" applyBorder="1" applyAlignment="1">
      <alignment horizontal="center"/>
    </xf>
    <xf numFmtId="0" fontId="2" fillId="5" borderId="2" xfId="1" applyBorder="1" applyAlignment="1">
      <alignment horizontal="center"/>
    </xf>
    <xf numFmtId="0" fontId="2" fillId="5" borderId="3" xfId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0" xfId="0" applyFill="1" applyBorder="1"/>
    <xf numFmtId="0" fontId="0" fillId="4" borderId="5" xfId="0" applyFill="1" applyBorder="1"/>
    <xf numFmtId="0" fontId="0" fillId="6" borderId="7" xfId="0" applyFill="1" applyBorder="1"/>
    <xf numFmtId="0" fontId="0" fillId="6" borderId="8" xfId="0" applyFill="1" applyBorder="1"/>
  </cellXfs>
  <cellStyles count="2">
    <cellStyle name="一般" xfId="0" builtinId="0"/>
    <cellStyle name="壞" xfId="1" builtinId="27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tabSelected="1" zoomScale="85" zoomScaleNormal="85" workbookViewId="0">
      <pane ySplit="6" topLeftCell="A22" activePane="bottomLeft" state="frozen"/>
      <selection pane="bottomLeft" activeCell="U4" sqref="U4"/>
    </sheetView>
  </sheetViews>
  <sheetFormatPr defaultRowHeight="15.75" x14ac:dyDescent="0.25"/>
  <cols>
    <col min="2" max="2" width="10.28515625" bestFit="1" customWidth="1"/>
    <col min="4" max="4" width="10.28515625" bestFit="1" customWidth="1"/>
  </cols>
  <sheetData>
    <row r="1" spans="1:34" ht="16.5" x14ac:dyDescent="0.25">
      <c r="C1" s="16" t="s">
        <v>6</v>
      </c>
      <c r="D1" s="17"/>
      <c r="E1" s="17"/>
      <c r="F1" s="18"/>
    </row>
    <row r="2" spans="1:34" x14ac:dyDescent="0.25">
      <c r="C2" s="2"/>
      <c r="D2" s="11" t="s">
        <v>13</v>
      </c>
      <c r="E2" s="11" t="s">
        <v>12</v>
      </c>
      <c r="F2" s="12" t="s">
        <v>14</v>
      </c>
      <c r="H2" t="s">
        <v>18</v>
      </c>
      <c r="N2" t="s">
        <v>19</v>
      </c>
    </row>
    <row r="3" spans="1:34" x14ac:dyDescent="0.25">
      <c r="B3">
        <v>1</v>
      </c>
      <c r="C3" s="2" t="s">
        <v>0</v>
      </c>
      <c r="D3" s="13">
        <v>0</v>
      </c>
      <c r="E3" s="13">
        <v>2</v>
      </c>
      <c r="F3" s="14">
        <v>4</v>
      </c>
      <c r="H3" s="1">
        <f>RANK(F3,$F$3:$F$4,1)</f>
        <v>1</v>
      </c>
      <c r="I3" s="8" t="str">
        <f>_xlfn.IFS($H$3=$B3,C$3,$H$4=$B3,C$4)</f>
        <v>t1</v>
      </c>
      <c r="J3" s="8">
        <f t="shared" ref="J3:L4" si="0">_xlfn.IFS($H$3=$B3,D$3,$H$4=$B3,D$4)</f>
        <v>0</v>
      </c>
      <c r="K3" s="8">
        <f t="shared" si="0"/>
        <v>2</v>
      </c>
      <c r="L3" s="9">
        <f t="shared" si="0"/>
        <v>4</v>
      </c>
      <c r="N3" s="1">
        <f>RANK(F3,$F$3:$F$5,1)</f>
        <v>1</v>
      </c>
      <c r="O3" s="8" t="str">
        <f>_xlfn.IFS($N$3=$B3,C$3,$N$4=$B3,C$4,$N$5=$B3,C$5)</f>
        <v>t1</v>
      </c>
      <c r="P3" s="8">
        <f t="shared" ref="P3:R5" si="1">_xlfn.IFS($N$3=$B3,D$3,$N$4=$B3,D$4,$N$5=$B3,D$5)</f>
        <v>0</v>
      </c>
      <c r="Q3" s="8">
        <f t="shared" si="1"/>
        <v>2</v>
      </c>
      <c r="R3" s="9">
        <f t="shared" si="1"/>
        <v>4</v>
      </c>
    </row>
    <row r="4" spans="1:34" x14ac:dyDescent="0.25">
      <c r="B4">
        <v>2</v>
      </c>
      <c r="C4" s="2" t="s">
        <v>1</v>
      </c>
      <c r="D4" s="3">
        <v>0</v>
      </c>
      <c r="E4" s="3">
        <v>5</v>
      </c>
      <c r="F4" s="4">
        <v>10</v>
      </c>
      <c r="H4" s="5">
        <f>RANK(F4,$F$3:$F$4,1)</f>
        <v>2</v>
      </c>
      <c r="I4" s="6" t="str">
        <f>_xlfn.IFS($H$3=$B4,C$3,$H$4=$B4,C$4)</f>
        <v>t2</v>
      </c>
      <c r="J4" s="6">
        <f t="shared" si="0"/>
        <v>0</v>
      </c>
      <c r="K4" s="6">
        <f t="shared" si="0"/>
        <v>5</v>
      </c>
      <c r="L4" s="7">
        <f t="shared" si="0"/>
        <v>10</v>
      </c>
      <c r="N4" s="2">
        <f t="shared" ref="N4:N5" si="2">RANK(F4,$F$3:$F$5,1)</f>
        <v>3</v>
      </c>
      <c r="O4" s="11" t="str">
        <f t="shared" ref="O4:O5" si="3">_xlfn.IFS($N$3=$B4,C$3,$N$4=$B4,C$4,$N$5=$B4,C$5)</f>
        <v>t3</v>
      </c>
      <c r="P4" s="11">
        <f t="shared" si="1"/>
        <v>1</v>
      </c>
      <c r="Q4" s="11">
        <f t="shared" si="1"/>
        <v>1</v>
      </c>
      <c r="R4" s="12">
        <f t="shared" si="1"/>
        <v>5</v>
      </c>
    </row>
    <row r="5" spans="1:34" x14ac:dyDescent="0.25">
      <c r="B5">
        <v>3</v>
      </c>
      <c r="C5" s="2" t="s">
        <v>2</v>
      </c>
      <c r="D5" s="20">
        <v>1</v>
      </c>
      <c r="E5" s="20">
        <v>1</v>
      </c>
      <c r="F5" s="21">
        <v>5</v>
      </c>
      <c r="H5" s="11"/>
      <c r="I5" s="11"/>
      <c r="J5" s="11"/>
      <c r="K5" s="11"/>
      <c r="L5" s="11"/>
      <c r="N5" s="5">
        <f t="shared" si="2"/>
        <v>2</v>
      </c>
      <c r="O5" s="6" t="str">
        <f t="shared" si="3"/>
        <v>t2</v>
      </c>
      <c r="P5" s="6">
        <f t="shared" si="1"/>
        <v>0</v>
      </c>
      <c r="Q5" s="6">
        <f t="shared" si="1"/>
        <v>5</v>
      </c>
      <c r="R5" s="7">
        <f t="shared" si="1"/>
        <v>10</v>
      </c>
    </row>
    <row r="6" spans="1:34" x14ac:dyDescent="0.25">
      <c r="C6" s="5"/>
      <c r="D6" s="22"/>
      <c r="E6" s="22"/>
      <c r="F6" s="23"/>
      <c r="H6" s="11"/>
      <c r="I6" s="11"/>
      <c r="J6" s="11"/>
      <c r="K6" s="11"/>
      <c r="L6" s="11"/>
      <c r="N6" s="11"/>
      <c r="O6" s="11"/>
      <c r="P6" s="11"/>
      <c r="Q6" s="11"/>
      <c r="R6" s="11"/>
    </row>
    <row r="8" spans="1:34" s="8" customFormat="1" x14ac:dyDescent="0.25">
      <c r="A8" s="1"/>
      <c r="D8" s="8">
        <v>0</v>
      </c>
      <c r="E8" s="8">
        <v>1</v>
      </c>
      <c r="F8" s="8">
        <v>2</v>
      </c>
      <c r="G8" s="8">
        <v>3</v>
      </c>
      <c r="H8" s="8">
        <v>4</v>
      </c>
      <c r="I8" s="8">
        <v>5</v>
      </c>
      <c r="J8" s="8">
        <v>6</v>
      </c>
      <c r="K8" s="8">
        <v>7</v>
      </c>
      <c r="L8" s="8">
        <v>8</v>
      </c>
      <c r="M8" s="8">
        <v>9</v>
      </c>
      <c r="N8" s="8">
        <v>10</v>
      </c>
      <c r="O8" s="8">
        <v>11</v>
      </c>
      <c r="P8" s="8">
        <v>12</v>
      </c>
      <c r="Q8" s="8">
        <v>13</v>
      </c>
      <c r="R8" s="8">
        <v>14</v>
      </c>
      <c r="S8" s="8">
        <v>15</v>
      </c>
      <c r="T8" s="8">
        <v>16</v>
      </c>
      <c r="U8" s="8">
        <v>17</v>
      </c>
      <c r="V8" s="8">
        <v>18</v>
      </c>
      <c r="W8" s="8">
        <v>19</v>
      </c>
      <c r="X8" s="8">
        <v>20</v>
      </c>
      <c r="Y8" s="8">
        <v>21</v>
      </c>
      <c r="Z8" s="8">
        <v>22</v>
      </c>
      <c r="AA8" s="8">
        <v>23</v>
      </c>
      <c r="AB8" s="8">
        <v>24</v>
      </c>
      <c r="AC8" s="8">
        <v>25</v>
      </c>
      <c r="AD8" s="8">
        <v>26</v>
      </c>
      <c r="AE8" s="8">
        <v>27</v>
      </c>
      <c r="AF8" s="8">
        <v>28</v>
      </c>
      <c r="AG8" s="8">
        <v>29</v>
      </c>
      <c r="AH8" s="8">
        <v>30</v>
      </c>
    </row>
    <row r="9" spans="1:34" s="11" customFormat="1" x14ac:dyDescent="0.25">
      <c r="A9" s="2"/>
      <c r="C9" s="11" t="s">
        <v>0</v>
      </c>
      <c r="D9" s="10">
        <f>IF(D10,D12,"")</f>
        <v>0</v>
      </c>
      <c r="E9" s="10">
        <f t="shared" ref="E9:AH9" si="4">IF(E10,E12,"")</f>
        <v>0</v>
      </c>
      <c r="F9" s="10" t="str">
        <f t="shared" si="4"/>
        <v/>
      </c>
      <c r="G9" s="10" t="str">
        <f t="shared" si="4"/>
        <v/>
      </c>
      <c r="H9" s="10">
        <f t="shared" si="4"/>
        <v>1</v>
      </c>
      <c r="I9" s="10">
        <f t="shared" si="4"/>
        <v>1</v>
      </c>
      <c r="J9" s="10" t="str">
        <f t="shared" si="4"/>
        <v/>
      </c>
      <c r="K9" s="10" t="str">
        <f t="shared" si="4"/>
        <v/>
      </c>
      <c r="L9" s="10">
        <f t="shared" si="4"/>
        <v>2</v>
      </c>
      <c r="M9" s="10">
        <f t="shared" si="4"/>
        <v>2</v>
      </c>
      <c r="N9" s="10" t="str">
        <f t="shared" si="4"/>
        <v/>
      </c>
      <c r="O9" s="10" t="str">
        <f t="shared" si="4"/>
        <v/>
      </c>
      <c r="P9" s="10">
        <f t="shared" si="4"/>
        <v>3</v>
      </c>
      <c r="Q9" s="10">
        <f t="shared" si="4"/>
        <v>3</v>
      </c>
      <c r="R9" s="10" t="str">
        <f t="shared" si="4"/>
        <v/>
      </c>
      <c r="S9" s="10" t="str">
        <f t="shared" si="4"/>
        <v/>
      </c>
      <c r="T9" s="10">
        <f t="shared" si="4"/>
        <v>4</v>
      </c>
      <c r="U9" s="10">
        <f t="shared" si="4"/>
        <v>4</v>
      </c>
      <c r="V9" s="10" t="str">
        <f t="shared" si="4"/>
        <v/>
      </c>
      <c r="W9" s="10" t="str">
        <f t="shared" si="4"/>
        <v/>
      </c>
      <c r="X9" s="10">
        <f t="shared" si="4"/>
        <v>5</v>
      </c>
      <c r="Y9" s="10">
        <f t="shared" si="4"/>
        <v>5</v>
      </c>
      <c r="Z9" s="10" t="str">
        <f t="shared" si="4"/>
        <v/>
      </c>
      <c r="AA9" s="10" t="str">
        <f t="shared" si="4"/>
        <v/>
      </c>
      <c r="AB9" s="10">
        <f t="shared" si="4"/>
        <v>6</v>
      </c>
      <c r="AC9" s="10">
        <f t="shared" si="4"/>
        <v>6</v>
      </c>
      <c r="AD9" s="10" t="str">
        <f t="shared" si="4"/>
        <v/>
      </c>
      <c r="AE9" s="10" t="str">
        <f t="shared" si="4"/>
        <v/>
      </c>
      <c r="AF9" s="10">
        <f t="shared" si="4"/>
        <v>7</v>
      </c>
      <c r="AG9" s="10">
        <f t="shared" si="4"/>
        <v>7</v>
      </c>
      <c r="AH9" s="10" t="str">
        <f t="shared" si="4"/>
        <v/>
      </c>
    </row>
    <row r="10" spans="1:34" s="11" customFormat="1" x14ac:dyDescent="0.25">
      <c r="A10" s="2" t="s">
        <v>15</v>
      </c>
      <c r="C10" s="11">
        <v>0</v>
      </c>
      <c r="D10" s="10">
        <f t="shared" ref="D10:AH10" si="5">IF(MOD(D$8-$D$3,$F$3)=0,1,IF(AND(C11&lt;$E$3,C10),1,0))</f>
        <v>1</v>
      </c>
      <c r="E10" s="10">
        <f t="shared" si="5"/>
        <v>1</v>
      </c>
      <c r="F10" s="10">
        <f t="shared" si="5"/>
        <v>0</v>
      </c>
      <c r="G10" s="10">
        <f t="shared" si="5"/>
        <v>0</v>
      </c>
      <c r="H10" s="10">
        <f t="shared" si="5"/>
        <v>1</v>
      </c>
      <c r="I10" s="10">
        <f t="shared" si="5"/>
        <v>1</v>
      </c>
      <c r="J10" s="10">
        <f t="shared" si="5"/>
        <v>0</v>
      </c>
      <c r="K10" s="10">
        <f t="shared" si="5"/>
        <v>0</v>
      </c>
      <c r="L10" s="10">
        <f t="shared" si="5"/>
        <v>1</v>
      </c>
      <c r="M10" s="10">
        <f t="shared" si="5"/>
        <v>1</v>
      </c>
      <c r="N10" s="10">
        <f t="shared" si="5"/>
        <v>0</v>
      </c>
      <c r="O10" s="10">
        <f t="shared" si="5"/>
        <v>0</v>
      </c>
      <c r="P10" s="10">
        <f t="shared" si="5"/>
        <v>1</v>
      </c>
      <c r="Q10" s="10">
        <f t="shared" si="5"/>
        <v>1</v>
      </c>
      <c r="R10" s="10">
        <f t="shared" si="5"/>
        <v>0</v>
      </c>
      <c r="S10" s="10">
        <f t="shared" si="5"/>
        <v>0</v>
      </c>
      <c r="T10" s="10">
        <f t="shared" si="5"/>
        <v>1</v>
      </c>
      <c r="U10" s="10">
        <f t="shared" si="5"/>
        <v>1</v>
      </c>
      <c r="V10" s="10">
        <f t="shared" si="5"/>
        <v>0</v>
      </c>
      <c r="W10" s="10">
        <f t="shared" si="5"/>
        <v>0</v>
      </c>
      <c r="X10" s="10">
        <f t="shared" si="5"/>
        <v>1</v>
      </c>
      <c r="Y10" s="10">
        <f t="shared" si="5"/>
        <v>1</v>
      </c>
      <c r="Z10" s="10">
        <f t="shared" si="5"/>
        <v>0</v>
      </c>
      <c r="AA10" s="10">
        <f t="shared" si="5"/>
        <v>0</v>
      </c>
      <c r="AB10" s="10">
        <f t="shared" si="5"/>
        <v>1</v>
      </c>
      <c r="AC10" s="10">
        <f t="shared" si="5"/>
        <v>1</v>
      </c>
      <c r="AD10" s="10">
        <f t="shared" si="5"/>
        <v>0</v>
      </c>
      <c r="AE10" s="10">
        <f t="shared" si="5"/>
        <v>0</v>
      </c>
      <c r="AF10" s="10">
        <f t="shared" si="5"/>
        <v>1</v>
      </c>
      <c r="AG10" s="10">
        <f t="shared" si="5"/>
        <v>1</v>
      </c>
      <c r="AH10" s="10">
        <f t="shared" si="5"/>
        <v>0</v>
      </c>
    </row>
    <row r="11" spans="1:34" s="11" customFormat="1" x14ac:dyDescent="0.25">
      <c r="A11" s="2" t="s">
        <v>16</v>
      </c>
      <c r="C11" s="11">
        <v>0</v>
      </c>
      <c r="D11" s="10">
        <f>IF(D10=0,0,D10+C11)</f>
        <v>1</v>
      </c>
      <c r="E11" s="10">
        <f t="shared" ref="E11:AH11" si="6">IF(E10=0,0,E10+D11)</f>
        <v>2</v>
      </c>
      <c r="F11" s="10">
        <f t="shared" si="6"/>
        <v>0</v>
      </c>
      <c r="G11" s="10">
        <f t="shared" si="6"/>
        <v>0</v>
      </c>
      <c r="H11" s="10">
        <f t="shared" si="6"/>
        <v>1</v>
      </c>
      <c r="I11" s="10">
        <f t="shared" si="6"/>
        <v>2</v>
      </c>
      <c r="J11" s="10">
        <f t="shared" si="6"/>
        <v>0</v>
      </c>
      <c r="K11" s="10">
        <f t="shared" si="6"/>
        <v>0</v>
      </c>
      <c r="L11" s="10">
        <f t="shared" si="6"/>
        <v>1</v>
      </c>
      <c r="M11" s="10">
        <f t="shared" si="6"/>
        <v>2</v>
      </c>
      <c r="N11" s="10">
        <f t="shared" si="6"/>
        <v>0</v>
      </c>
      <c r="O11" s="10">
        <f t="shared" si="6"/>
        <v>0</v>
      </c>
      <c r="P11" s="10">
        <f t="shared" si="6"/>
        <v>1</v>
      </c>
      <c r="Q11" s="10">
        <f t="shared" si="6"/>
        <v>2</v>
      </c>
      <c r="R11" s="10">
        <f t="shared" si="6"/>
        <v>0</v>
      </c>
      <c r="S11" s="10">
        <f t="shared" si="6"/>
        <v>0</v>
      </c>
      <c r="T11" s="10">
        <f t="shared" si="6"/>
        <v>1</v>
      </c>
      <c r="U11" s="10">
        <f t="shared" si="6"/>
        <v>2</v>
      </c>
      <c r="V11" s="10">
        <f t="shared" si="6"/>
        <v>0</v>
      </c>
      <c r="W11" s="10">
        <f t="shared" si="6"/>
        <v>0</v>
      </c>
      <c r="X11" s="10">
        <f t="shared" si="6"/>
        <v>1</v>
      </c>
      <c r="Y11" s="10">
        <f t="shared" si="6"/>
        <v>2</v>
      </c>
      <c r="Z11" s="10">
        <f t="shared" si="6"/>
        <v>0</v>
      </c>
      <c r="AA11" s="10">
        <f t="shared" si="6"/>
        <v>0</v>
      </c>
      <c r="AB11" s="10">
        <f t="shared" si="6"/>
        <v>1</v>
      </c>
      <c r="AC11" s="10">
        <f t="shared" si="6"/>
        <v>2</v>
      </c>
      <c r="AD11" s="10">
        <f t="shared" si="6"/>
        <v>0</v>
      </c>
      <c r="AE11" s="10">
        <f t="shared" si="6"/>
        <v>0</v>
      </c>
      <c r="AF11" s="10">
        <f t="shared" si="6"/>
        <v>1</v>
      </c>
      <c r="AG11" s="10">
        <f t="shared" si="6"/>
        <v>2</v>
      </c>
      <c r="AH11" s="10">
        <f t="shared" si="6"/>
        <v>0</v>
      </c>
    </row>
    <row r="12" spans="1:34" s="11" customFormat="1" x14ac:dyDescent="0.25">
      <c r="A12" s="2" t="s">
        <v>17</v>
      </c>
      <c r="C12" s="11">
        <v>-1</v>
      </c>
      <c r="D12" s="10">
        <f t="shared" ref="D12" si="7">IF(D10&gt;C10,C12+1,C12)</f>
        <v>0</v>
      </c>
      <c r="E12" s="10">
        <f t="shared" ref="E12" si="8">IF(E10&gt;D10,D12+1,D12)</f>
        <v>0</v>
      </c>
      <c r="F12" s="10">
        <f t="shared" ref="F12" si="9">IF(F10&gt;E10,E12+1,E12)</f>
        <v>0</v>
      </c>
      <c r="G12" s="10">
        <f t="shared" ref="G12" si="10">IF(G10&gt;F10,F12+1,F12)</f>
        <v>0</v>
      </c>
      <c r="H12" s="10">
        <f t="shared" ref="H12" si="11">IF(H10&gt;G10,G12+1,G12)</f>
        <v>1</v>
      </c>
      <c r="I12" s="10">
        <f t="shared" ref="I12" si="12">IF(I10&gt;H10,H12+1,H12)</f>
        <v>1</v>
      </c>
      <c r="J12" s="10">
        <f t="shared" ref="J12" si="13">IF(J10&gt;I10,I12+1,I12)</f>
        <v>1</v>
      </c>
      <c r="K12" s="10">
        <f t="shared" ref="K12" si="14">IF(K10&gt;J10,J12+1,J12)</f>
        <v>1</v>
      </c>
      <c r="L12" s="10">
        <f t="shared" ref="L12" si="15">IF(L10&gt;K10,K12+1,K12)</f>
        <v>2</v>
      </c>
      <c r="M12" s="10">
        <f t="shared" ref="M12" si="16">IF(M10&gt;L10,L12+1,L12)</f>
        <v>2</v>
      </c>
      <c r="N12" s="10">
        <f t="shared" ref="N12" si="17">IF(N10&gt;M10,M12+1,M12)</f>
        <v>2</v>
      </c>
      <c r="O12" s="10">
        <f t="shared" ref="O12" si="18">IF(O10&gt;N10,N12+1,N12)</f>
        <v>2</v>
      </c>
      <c r="P12" s="10">
        <f t="shared" ref="P12" si="19">IF(P10&gt;O10,O12+1,O12)</f>
        <v>3</v>
      </c>
      <c r="Q12" s="10">
        <f t="shared" ref="Q12" si="20">IF(Q10&gt;P10,P12+1,P12)</f>
        <v>3</v>
      </c>
      <c r="R12" s="10">
        <f t="shared" ref="R12" si="21">IF(R10&gt;Q10,Q12+1,Q12)</f>
        <v>3</v>
      </c>
      <c r="S12" s="10">
        <f t="shared" ref="S12" si="22">IF(S10&gt;R10,R12+1,R12)</f>
        <v>3</v>
      </c>
      <c r="T12" s="10">
        <f t="shared" ref="T12" si="23">IF(T10&gt;S10,S12+1,S12)</f>
        <v>4</v>
      </c>
      <c r="U12" s="10">
        <f t="shared" ref="U12" si="24">IF(U10&gt;T10,T12+1,T12)</f>
        <v>4</v>
      </c>
      <c r="V12" s="10">
        <f t="shared" ref="V12" si="25">IF(V10&gt;U10,U12+1,U12)</f>
        <v>4</v>
      </c>
      <c r="W12" s="10">
        <f t="shared" ref="W12" si="26">IF(W10&gt;V10,V12+1,V12)</f>
        <v>4</v>
      </c>
      <c r="X12" s="10">
        <f t="shared" ref="X12" si="27">IF(X10&gt;W10,W12+1,W12)</f>
        <v>5</v>
      </c>
      <c r="Y12" s="10">
        <f t="shared" ref="Y12" si="28">IF(Y10&gt;X10,X12+1,X12)</f>
        <v>5</v>
      </c>
      <c r="Z12" s="10">
        <f t="shared" ref="Z12" si="29">IF(Z10&gt;Y10,Y12+1,Y12)</f>
        <v>5</v>
      </c>
      <c r="AA12" s="10">
        <f t="shared" ref="AA12" si="30">IF(AA10&gt;Z10,Z12+1,Z12)</f>
        <v>5</v>
      </c>
      <c r="AB12" s="10">
        <f t="shared" ref="AB12" si="31">IF(AB10&gt;AA10,AA12+1,AA12)</f>
        <v>6</v>
      </c>
      <c r="AC12" s="10">
        <f t="shared" ref="AC12" si="32">IF(AC10&gt;AB10,AB12+1,AB12)</f>
        <v>6</v>
      </c>
      <c r="AD12" s="10">
        <f t="shared" ref="AD12" si="33">IF(AD10&gt;AC10,AC12+1,AC12)</f>
        <v>6</v>
      </c>
      <c r="AE12" s="10">
        <f t="shared" ref="AE12" si="34">IF(AE10&gt;AD10,AD12+1,AD12)</f>
        <v>6</v>
      </c>
      <c r="AF12" s="10">
        <f t="shared" ref="AF12" si="35">IF(AF10&gt;AE10,AE12+1,AE12)</f>
        <v>7</v>
      </c>
      <c r="AG12" s="10">
        <f t="shared" ref="AG12" si="36">IF(AG10&gt;AF10,AF12+1,AF12)</f>
        <v>7</v>
      </c>
      <c r="AH12" s="10">
        <f t="shared" ref="AH12" si="37">IF(AH10&gt;AG10,AG12+1,AG12)</f>
        <v>7</v>
      </c>
    </row>
    <row r="13" spans="1:34" s="11" customFormat="1" x14ac:dyDescent="0.25">
      <c r="A13" s="2" t="s">
        <v>20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s="11" customFormat="1" x14ac:dyDescent="0.25">
      <c r="A14" s="2"/>
      <c r="C14" s="11" t="s">
        <v>1</v>
      </c>
      <c r="D14" s="10">
        <f>IF(D15,D17,"")</f>
        <v>0</v>
      </c>
      <c r="E14" s="10">
        <f t="shared" ref="E14:AH14" si="38">IF(E15,E17,"")</f>
        <v>0</v>
      </c>
      <c r="F14" s="10">
        <f t="shared" si="38"/>
        <v>0</v>
      </c>
      <c r="G14" s="10">
        <f t="shared" si="38"/>
        <v>0</v>
      </c>
      <c r="H14" s="10">
        <f t="shared" si="38"/>
        <v>0</v>
      </c>
      <c r="I14" s="10" t="str">
        <f t="shared" si="38"/>
        <v/>
      </c>
      <c r="J14" s="10" t="str">
        <f t="shared" si="38"/>
        <v/>
      </c>
      <c r="K14" s="10" t="str">
        <f t="shared" si="38"/>
        <v/>
      </c>
      <c r="L14" s="10" t="str">
        <f t="shared" si="38"/>
        <v/>
      </c>
      <c r="M14" s="10" t="str">
        <f t="shared" si="38"/>
        <v/>
      </c>
      <c r="N14" s="10">
        <f t="shared" si="38"/>
        <v>1</v>
      </c>
      <c r="O14" s="10">
        <f t="shared" si="38"/>
        <v>1</v>
      </c>
      <c r="P14" s="10">
        <f t="shared" si="38"/>
        <v>1</v>
      </c>
      <c r="Q14" s="10">
        <f t="shared" si="38"/>
        <v>1</v>
      </c>
      <c r="R14" s="10">
        <f t="shared" si="38"/>
        <v>1</v>
      </c>
      <c r="S14" s="10" t="str">
        <f t="shared" si="38"/>
        <v/>
      </c>
      <c r="T14" s="10" t="str">
        <f t="shared" si="38"/>
        <v/>
      </c>
      <c r="U14" s="10" t="str">
        <f t="shared" si="38"/>
        <v/>
      </c>
      <c r="V14" s="10" t="str">
        <f t="shared" si="38"/>
        <v/>
      </c>
      <c r="W14" s="10" t="str">
        <f t="shared" si="38"/>
        <v/>
      </c>
      <c r="X14" s="10">
        <f t="shared" si="38"/>
        <v>2</v>
      </c>
      <c r="Y14" s="10">
        <f t="shared" si="38"/>
        <v>2</v>
      </c>
      <c r="Z14" s="10">
        <f t="shared" si="38"/>
        <v>2</v>
      </c>
      <c r="AA14" s="10">
        <f t="shared" si="38"/>
        <v>2</v>
      </c>
      <c r="AB14" s="10">
        <f t="shared" si="38"/>
        <v>2</v>
      </c>
      <c r="AC14" s="10" t="str">
        <f t="shared" si="38"/>
        <v/>
      </c>
      <c r="AD14" s="10" t="str">
        <f t="shared" si="38"/>
        <v/>
      </c>
      <c r="AE14" s="10" t="str">
        <f t="shared" si="38"/>
        <v/>
      </c>
      <c r="AF14" s="10" t="str">
        <f t="shared" si="38"/>
        <v/>
      </c>
      <c r="AG14" s="10" t="str">
        <f t="shared" si="38"/>
        <v/>
      </c>
      <c r="AH14" s="10">
        <f t="shared" si="38"/>
        <v>3</v>
      </c>
    </row>
    <row r="15" spans="1:34" s="11" customFormat="1" x14ac:dyDescent="0.25">
      <c r="A15" s="2" t="s">
        <v>15</v>
      </c>
      <c r="C15" s="11">
        <v>0</v>
      </c>
      <c r="D15" s="10">
        <f t="shared" ref="D15:AH15" si="39">IF(MOD(D$8-$D$4,$F$4)=0,1,IF(AND(C16&lt;$E$4,C15),1,0))</f>
        <v>1</v>
      </c>
      <c r="E15" s="10">
        <f t="shared" si="39"/>
        <v>1</v>
      </c>
      <c r="F15" s="10">
        <f t="shared" si="39"/>
        <v>1</v>
      </c>
      <c r="G15" s="10">
        <f t="shared" si="39"/>
        <v>1</v>
      </c>
      <c r="H15" s="10">
        <f t="shared" si="39"/>
        <v>1</v>
      </c>
      <c r="I15" s="10">
        <f t="shared" si="39"/>
        <v>0</v>
      </c>
      <c r="J15" s="10">
        <f t="shared" si="39"/>
        <v>0</v>
      </c>
      <c r="K15" s="10">
        <f t="shared" si="39"/>
        <v>0</v>
      </c>
      <c r="L15" s="10">
        <f t="shared" si="39"/>
        <v>0</v>
      </c>
      <c r="M15" s="10">
        <f t="shared" si="39"/>
        <v>0</v>
      </c>
      <c r="N15" s="10">
        <f t="shared" si="39"/>
        <v>1</v>
      </c>
      <c r="O15" s="10">
        <f t="shared" si="39"/>
        <v>1</v>
      </c>
      <c r="P15" s="10">
        <f t="shared" si="39"/>
        <v>1</v>
      </c>
      <c r="Q15" s="10">
        <f t="shared" si="39"/>
        <v>1</v>
      </c>
      <c r="R15" s="10">
        <f t="shared" si="39"/>
        <v>1</v>
      </c>
      <c r="S15" s="10">
        <f t="shared" si="39"/>
        <v>0</v>
      </c>
      <c r="T15" s="10">
        <f t="shared" si="39"/>
        <v>0</v>
      </c>
      <c r="U15" s="10">
        <f t="shared" si="39"/>
        <v>0</v>
      </c>
      <c r="V15" s="10">
        <f t="shared" si="39"/>
        <v>0</v>
      </c>
      <c r="W15" s="10">
        <f t="shared" si="39"/>
        <v>0</v>
      </c>
      <c r="X15" s="10">
        <f t="shared" si="39"/>
        <v>1</v>
      </c>
      <c r="Y15" s="10">
        <f t="shared" si="39"/>
        <v>1</v>
      </c>
      <c r="Z15" s="10">
        <f t="shared" si="39"/>
        <v>1</v>
      </c>
      <c r="AA15" s="10">
        <f t="shared" si="39"/>
        <v>1</v>
      </c>
      <c r="AB15" s="10">
        <f t="shared" si="39"/>
        <v>1</v>
      </c>
      <c r="AC15" s="10">
        <f t="shared" si="39"/>
        <v>0</v>
      </c>
      <c r="AD15" s="10">
        <f t="shared" si="39"/>
        <v>0</v>
      </c>
      <c r="AE15" s="10">
        <f t="shared" si="39"/>
        <v>0</v>
      </c>
      <c r="AF15" s="10">
        <f t="shared" si="39"/>
        <v>0</v>
      </c>
      <c r="AG15" s="10">
        <f t="shared" si="39"/>
        <v>0</v>
      </c>
      <c r="AH15" s="10">
        <f t="shared" si="39"/>
        <v>1</v>
      </c>
    </row>
    <row r="16" spans="1:34" s="11" customFormat="1" x14ac:dyDescent="0.25">
      <c r="A16" s="2" t="s">
        <v>16</v>
      </c>
      <c r="C16" s="11">
        <v>0</v>
      </c>
      <c r="D16" s="10">
        <f>IF(D15=0,0,D15+C16)</f>
        <v>1</v>
      </c>
      <c r="E16" s="10">
        <f t="shared" ref="E16:AH16" si="40">IF(E15=0,0,E15+D16)</f>
        <v>2</v>
      </c>
      <c r="F16" s="10">
        <f t="shared" si="40"/>
        <v>3</v>
      </c>
      <c r="G16" s="10">
        <f t="shared" si="40"/>
        <v>4</v>
      </c>
      <c r="H16" s="10">
        <f t="shared" si="40"/>
        <v>5</v>
      </c>
      <c r="I16" s="10">
        <f t="shared" si="40"/>
        <v>0</v>
      </c>
      <c r="J16" s="10">
        <f t="shared" si="40"/>
        <v>0</v>
      </c>
      <c r="K16" s="10">
        <f t="shared" si="40"/>
        <v>0</v>
      </c>
      <c r="L16" s="10">
        <f t="shared" si="40"/>
        <v>0</v>
      </c>
      <c r="M16" s="10">
        <f t="shared" si="40"/>
        <v>0</v>
      </c>
      <c r="N16" s="10">
        <f t="shared" si="40"/>
        <v>1</v>
      </c>
      <c r="O16" s="10">
        <f t="shared" si="40"/>
        <v>2</v>
      </c>
      <c r="P16" s="10">
        <f t="shared" si="40"/>
        <v>3</v>
      </c>
      <c r="Q16" s="10">
        <f t="shared" si="40"/>
        <v>4</v>
      </c>
      <c r="R16" s="10">
        <f t="shared" si="40"/>
        <v>5</v>
      </c>
      <c r="S16" s="10">
        <f t="shared" si="40"/>
        <v>0</v>
      </c>
      <c r="T16" s="10">
        <f t="shared" si="40"/>
        <v>0</v>
      </c>
      <c r="U16" s="10">
        <f t="shared" si="40"/>
        <v>0</v>
      </c>
      <c r="V16" s="10">
        <f t="shared" si="40"/>
        <v>0</v>
      </c>
      <c r="W16" s="10">
        <f t="shared" si="40"/>
        <v>0</v>
      </c>
      <c r="X16" s="10">
        <f t="shared" si="40"/>
        <v>1</v>
      </c>
      <c r="Y16" s="10">
        <f t="shared" si="40"/>
        <v>2</v>
      </c>
      <c r="Z16" s="10">
        <f t="shared" si="40"/>
        <v>3</v>
      </c>
      <c r="AA16" s="10">
        <f t="shared" si="40"/>
        <v>4</v>
      </c>
      <c r="AB16" s="10">
        <f t="shared" si="40"/>
        <v>5</v>
      </c>
      <c r="AC16" s="10">
        <f t="shared" si="40"/>
        <v>0</v>
      </c>
      <c r="AD16" s="10">
        <f t="shared" si="40"/>
        <v>0</v>
      </c>
      <c r="AE16" s="10">
        <f t="shared" si="40"/>
        <v>0</v>
      </c>
      <c r="AF16" s="10">
        <f t="shared" si="40"/>
        <v>0</v>
      </c>
      <c r="AG16" s="10">
        <f t="shared" si="40"/>
        <v>0</v>
      </c>
      <c r="AH16" s="10">
        <f t="shared" si="40"/>
        <v>1</v>
      </c>
    </row>
    <row r="17" spans="1:34" s="11" customFormat="1" x14ac:dyDescent="0.25">
      <c r="A17" s="2" t="s">
        <v>17</v>
      </c>
      <c r="C17" s="11">
        <v>-1</v>
      </c>
      <c r="D17" s="10">
        <f t="shared" ref="D17" si="41">IF(D15&gt;C15,C17+1,C17)</f>
        <v>0</v>
      </c>
      <c r="E17" s="10">
        <f t="shared" ref="E17" si="42">IF(E15&gt;D15,D17+1,D17)</f>
        <v>0</v>
      </c>
      <c r="F17" s="10">
        <f t="shared" ref="F17" si="43">IF(F15&gt;E15,E17+1,E17)</f>
        <v>0</v>
      </c>
      <c r="G17" s="10">
        <f t="shared" ref="G17" si="44">IF(G15&gt;F15,F17+1,F17)</f>
        <v>0</v>
      </c>
      <c r="H17" s="10">
        <f t="shared" ref="H17" si="45">IF(H15&gt;G15,G17+1,G17)</f>
        <v>0</v>
      </c>
      <c r="I17" s="10">
        <f t="shared" ref="I17" si="46">IF(I15&gt;H15,H17+1,H17)</f>
        <v>0</v>
      </c>
      <c r="J17" s="10">
        <f t="shared" ref="J17" si="47">IF(J15&gt;I15,I17+1,I17)</f>
        <v>0</v>
      </c>
      <c r="K17" s="10">
        <f t="shared" ref="K17" si="48">IF(K15&gt;J15,J17+1,J17)</f>
        <v>0</v>
      </c>
      <c r="L17" s="10">
        <f t="shared" ref="L17" si="49">IF(L15&gt;K15,K17+1,K17)</f>
        <v>0</v>
      </c>
      <c r="M17" s="10">
        <f t="shared" ref="M17" si="50">IF(M15&gt;L15,L17+1,L17)</f>
        <v>0</v>
      </c>
      <c r="N17" s="10">
        <f t="shared" ref="N17" si="51">IF(N15&gt;M15,M17+1,M17)</f>
        <v>1</v>
      </c>
      <c r="O17" s="10">
        <f t="shared" ref="O17" si="52">IF(O15&gt;N15,N17+1,N17)</f>
        <v>1</v>
      </c>
      <c r="P17" s="10">
        <f t="shared" ref="P17" si="53">IF(P15&gt;O15,O17+1,O17)</f>
        <v>1</v>
      </c>
      <c r="Q17" s="10">
        <f t="shared" ref="Q17" si="54">IF(Q15&gt;P15,P17+1,P17)</f>
        <v>1</v>
      </c>
      <c r="R17" s="10">
        <f t="shared" ref="R17" si="55">IF(R15&gt;Q15,Q17+1,Q17)</f>
        <v>1</v>
      </c>
      <c r="S17" s="10">
        <f t="shared" ref="S17" si="56">IF(S15&gt;R15,R17+1,R17)</f>
        <v>1</v>
      </c>
      <c r="T17" s="10">
        <f t="shared" ref="T17" si="57">IF(T15&gt;S15,S17+1,S17)</f>
        <v>1</v>
      </c>
      <c r="U17" s="10">
        <f t="shared" ref="U17" si="58">IF(U15&gt;T15,T17+1,T17)</f>
        <v>1</v>
      </c>
      <c r="V17" s="10">
        <f t="shared" ref="V17" si="59">IF(V15&gt;U15,U17+1,U17)</f>
        <v>1</v>
      </c>
      <c r="W17" s="10">
        <f t="shared" ref="W17" si="60">IF(W15&gt;V15,V17+1,V17)</f>
        <v>1</v>
      </c>
      <c r="X17" s="10">
        <f t="shared" ref="X17" si="61">IF(X15&gt;W15,W17+1,W17)</f>
        <v>2</v>
      </c>
      <c r="Y17" s="10">
        <f t="shared" ref="Y17" si="62">IF(Y15&gt;X15,X17+1,X17)</f>
        <v>2</v>
      </c>
      <c r="Z17" s="10">
        <f t="shared" ref="Z17" si="63">IF(Z15&gt;Y15,Y17+1,Y17)</f>
        <v>2</v>
      </c>
      <c r="AA17" s="10">
        <f t="shared" ref="AA17" si="64">IF(AA15&gt;Z15,Z17+1,Z17)</f>
        <v>2</v>
      </c>
      <c r="AB17" s="10">
        <f t="shared" ref="AB17" si="65">IF(AB15&gt;AA15,AA17+1,AA17)</f>
        <v>2</v>
      </c>
      <c r="AC17" s="10">
        <f t="shared" ref="AC17" si="66">IF(AC15&gt;AB15,AB17+1,AB17)</f>
        <v>2</v>
      </c>
      <c r="AD17" s="10">
        <f t="shared" ref="AD17" si="67">IF(AD15&gt;AC15,AC17+1,AC17)</f>
        <v>2</v>
      </c>
      <c r="AE17" s="10">
        <f t="shared" ref="AE17" si="68">IF(AE15&gt;AD15,AD17+1,AD17)</f>
        <v>2</v>
      </c>
      <c r="AF17" s="10">
        <f t="shared" ref="AF17" si="69">IF(AF15&gt;AE15,AE17+1,AE17)</f>
        <v>2</v>
      </c>
      <c r="AG17" s="10">
        <f t="shared" ref="AG17" si="70">IF(AG15&gt;AF15,AF17+1,AF17)</f>
        <v>2</v>
      </c>
      <c r="AH17" s="10">
        <f t="shared" ref="AH17" si="71">IF(AH15&gt;AG15,AG17+1,AG17)</f>
        <v>3</v>
      </c>
    </row>
    <row r="18" spans="1:34" s="11" customFormat="1" x14ac:dyDescent="0.25">
      <c r="A18" s="2" t="s">
        <v>20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s="11" customFormat="1" x14ac:dyDescent="0.25">
      <c r="A19" s="2"/>
      <c r="C19" s="11" t="s">
        <v>2</v>
      </c>
      <c r="D19" s="10" t="str">
        <f>IF(D20,D22,"")</f>
        <v/>
      </c>
      <c r="E19" s="10">
        <f t="shared" ref="E19:AH19" si="72">IF(E20,E22,"")</f>
        <v>0</v>
      </c>
      <c r="F19" s="10" t="str">
        <f t="shared" si="72"/>
        <v/>
      </c>
      <c r="G19" s="10" t="str">
        <f t="shared" si="72"/>
        <v/>
      </c>
      <c r="H19" s="10" t="str">
        <f t="shared" si="72"/>
        <v/>
      </c>
      <c r="I19" s="10" t="str">
        <f t="shared" si="72"/>
        <v/>
      </c>
      <c r="J19" s="10">
        <f t="shared" si="72"/>
        <v>1</v>
      </c>
      <c r="K19" s="10" t="str">
        <f t="shared" si="72"/>
        <v/>
      </c>
      <c r="L19" s="10" t="str">
        <f t="shared" si="72"/>
        <v/>
      </c>
      <c r="M19" s="10" t="str">
        <f t="shared" si="72"/>
        <v/>
      </c>
      <c r="N19" s="10" t="str">
        <f t="shared" si="72"/>
        <v/>
      </c>
      <c r="O19" s="10">
        <f t="shared" si="72"/>
        <v>2</v>
      </c>
      <c r="P19" s="10" t="str">
        <f t="shared" si="72"/>
        <v/>
      </c>
      <c r="Q19" s="10" t="str">
        <f t="shared" si="72"/>
        <v/>
      </c>
      <c r="R19" s="10" t="str">
        <f t="shared" si="72"/>
        <v/>
      </c>
      <c r="S19" s="10" t="str">
        <f t="shared" si="72"/>
        <v/>
      </c>
      <c r="T19" s="10">
        <f t="shared" si="72"/>
        <v>3</v>
      </c>
      <c r="U19" s="10" t="str">
        <f t="shared" si="72"/>
        <v/>
      </c>
      <c r="V19" s="10" t="str">
        <f t="shared" si="72"/>
        <v/>
      </c>
      <c r="W19" s="10" t="str">
        <f t="shared" si="72"/>
        <v/>
      </c>
      <c r="X19" s="10" t="str">
        <f t="shared" si="72"/>
        <v/>
      </c>
      <c r="Y19" s="10">
        <f t="shared" si="72"/>
        <v>4</v>
      </c>
      <c r="Z19" s="10" t="str">
        <f t="shared" si="72"/>
        <v/>
      </c>
      <c r="AA19" s="10" t="str">
        <f t="shared" si="72"/>
        <v/>
      </c>
      <c r="AB19" s="10" t="str">
        <f t="shared" si="72"/>
        <v/>
      </c>
      <c r="AC19" s="10" t="str">
        <f t="shared" si="72"/>
        <v/>
      </c>
      <c r="AD19" s="10">
        <f t="shared" si="72"/>
        <v>5</v>
      </c>
      <c r="AE19" s="10" t="str">
        <f t="shared" si="72"/>
        <v/>
      </c>
      <c r="AF19" s="10" t="str">
        <f t="shared" si="72"/>
        <v/>
      </c>
      <c r="AG19" s="10" t="str">
        <f t="shared" si="72"/>
        <v/>
      </c>
      <c r="AH19" s="10" t="str">
        <f t="shared" si="72"/>
        <v/>
      </c>
    </row>
    <row r="20" spans="1:34" s="11" customFormat="1" x14ac:dyDescent="0.25">
      <c r="A20" s="2" t="s">
        <v>15</v>
      </c>
      <c r="C20" s="11">
        <v>0</v>
      </c>
      <c r="D20" s="10">
        <f t="shared" ref="D20:AH20" si="73">IF(MOD(D$8-$D$5,$F$5)=0,1,IF(AND(C21&lt;$E$5,C20),1,0))</f>
        <v>0</v>
      </c>
      <c r="E20" s="10">
        <f t="shared" si="73"/>
        <v>1</v>
      </c>
      <c r="F20" s="10">
        <f t="shared" si="73"/>
        <v>0</v>
      </c>
      <c r="G20" s="10">
        <f t="shared" si="73"/>
        <v>0</v>
      </c>
      <c r="H20" s="10">
        <f t="shared" si="73"/>
        <v>0</v>
      </c>
      <c r="I20" s="10">
        <f t="shared" si="73"/>
        <v>0</v>
      </c>
      <c r="J20" s="10">
        <f t="shared" si="73"/>
        <v>1</v>
      </c>
      <c r="K20" s="10">
        <f t="shared" si="73"/>
        <v>0</v>
      </c>
      <c r="L20" s="10">
        <f t="shared" si="73"/>
        <v>0</v>
      </c>
      <c r="M20" s="10">
        <f t="shared" si="73"/>
        <v>0</v>
      </c>
      <c r="N20" s="10">
        <f t="shared" si="73"/>
        <v>0</v>
      </c>
      <c r="O20" s="10">
        <f t="shared" si="73"/>
        <v>1</v>
      </c>
      <c r="P20" s="10">
        <f t="shared" si="73"/>
        <v>0</v>
      </c>
      <c r="Q20" s="10">
        <f t="shared" si="73"/>
        <v>0</v>
      </c>
      <c r="R20" s="10">
        <f t="shared" si="73"/>
        <v>0</v>
      </c>
      <c r="S20" s="10">
        <f t="shared" si="73"/>
        <v>0</v>
      </c>
      <c r="T20" s="10">
        <f t="shared" si="73"/>
        <v>1</v>
      </c>
      <c r="U20" s="10">
        <f t="shared" si="73"/>
        <v>0</v>
      </c>
      <c r="V20" s="10">
        <f t="shared" si="73"/>
        <v>0</v>
      </c>
      <c r="W20" s="10">
        <f t="shared" si="73"/>
        <v>0</v>
      </c>
      <c r="X20" s="10">
        <f t="shared" si="73"/>
        <v>0</v>
      </c>
      <c r="Y20" s="10">
        <f t="shared" si="73"/>
        <v>1</v>
      </c>
      <c r="Z20" s="10">
        <f t="shared" si="73"/>
        <v>0</v>
      </c>
      <c r="AA20" s="10">
        <f t="shared" si="73"/>
        <v>0</v>
      </c>
      <c r="AB20" s="10">
        <f t="shared" si="73"/>
        <v>0</v>
      </c>
      <c r="AC20" s="10">
        <f t="shared" si="73"/>
        <v>0</v>
      </c>
      <c r="AD20" s="10">
        <f t="shared" si="73"/>
        <v>1</v>
      </c>
      <c r="AE20" s="10">
        <f t="shared" si="73"/>
        <v>0</v>
      </c>
      <c r="AF20" s="10">
        <f t="shared" si="73"/>
        <v>0</v>
      </c>
      <c r="AG20" s="10">
        <f t="shared" si="73"/>
        <v>0</v>
      </c>
      <c r="AH20" s="10">
        <f t="shared" si="73"/>
        <v>0</v>
      </c>
    </row>
    <row r="21" spans="1:34" s="11" customFormat="1" x14ac:dyDescent="0.25">
      <c r="A21" s="2" t="s">
        <v>16</v>
      </c>
      <c r="C21" s="11">
        <v>0</v>
      </c>
      <c r="D21" s="10">
        <f>IF(D20=0,0,D20+C21)</f>
        <v>0</v>
      </c>
      <c r="E21" s="10">
        <f t="shared" ref="E21:AH21" si="74">IF(E20=0,0,E20+D21)</f>
        <v>1</v>
      </c>
      <c r="F21" s="10">
        <f t="shared" si="74"/>
        <v>0</v>
      </c>
      <c r="G21" s="10">
        <f t="shared" si="74"/>
        <v>0</v>
      </c>
      <c r="H21" s="10">
        <f t="shared" si="74"/>
        <v>0</v>
      </c>
      <c r="I21" s="10">
        <f t="shared" si="74"/>
        <v>0</v>
      </c>
      <c r="J21" s="10">
        <f t="shared" si="74"/>
        <v>1</v>
      </c>
      <c r="K21" s="10">
        <f t="shared" si="74"/>
        <v>0</v>
      </c>
      <c r="L21" s="10">
        <f t="shared" si="74"/>
        <v>0</v>
      </c>
      <c r="M21" s="10">
        <f t="shared" si="74"/>
        <v>0</v>
      </c>
      <c r="N21" s="10">
        <f t="shared" si="74"/>
        <v>0</v>
      </c>
      <c r="O21" s="10">
        <f t="shared" si="74"/>
        <v>1</v>
      </c>
      <c r="P21" s="10">
        <f t="shared" si="74"/>
        <v>0</v>
      </c>
      <c r="Q21" s="10">
        <f t="shared" si="74"/>
        <v>0</v>
      </c>
      <c r="R21" s="10">
        <f t="shared" si="74"/>
        <v>0</v>
      </c>
      <c r="S21" s="10">
        <f t="shared" si="74"/>
        <v>0</v>
      </c>
      <c r="T21" s="10">
        <f t="shared" si="74"/>
        <v>1</v>
      </c>
      <c r="U21" s="10">
        <f t="shared" si="74"/>
        <v>0</v>
      </c>
      <c r="V21" s="10">
        <f t="shared" si="74"/>
        <v>0</v>
      </c>
      <c r="W21" s="10">
        <f t="shared" si="74"/>
        <v>0</v>
      </c>
      <c r="X21" s="10">
        <f t="shared" si="74"/>
        <v>0</v>
      </c>
      <c r="Y21" s="10">
        <f t="shared" si="74"/>
        <v>1</v>
      </c>
      <c r="Z21" s="10">
        <f t="shared" si="74"/>
        <v>0</v>
      </c>
      <c r="AA21" s="10">
        <f t="shared" si="74"/>
        <v>0</v>
      </c>
      <c r="AB21" s="10">
        <f t="shared" si="74"/>
        <v>0</v>
      </c>
      <c r="AC21" s="10">
        <f t="shared" si="74"/>
        <v>0</v>
      </c>
      <c r="AD21" s="10">
        <f t="shared" si="74"/>
        <v>1</v>
      </c>
      <c r="AE21" s="10">
        <f t="shared" si="74"/>
        <v>0</v>
      </c>
      <c r="AF21" s="10">
        <f t="shared" si="74"/>
        <v>0</v>
      </c>
      <c r="AG21" s="10">
        <f t="shared" si="74"/>
        <v>0</v>
      </c>
      <c r="AH21" s="10">
        <f t="shared" si="74"/>
        <v>0</v>
      </c>
    </row>
    <row r="22" spans="1:34" s="11" customFormat="1" x14ac:dyDescent="0.25">
      <c r="A22" s="2" t="s">
        <v>17</v>
      </c>
      <c r="C22" s="11">
        <v>-1</v>
      </c>
      <c r="D22" s="10">
        <f t="shared" ref="D22" si="75">IF(D20&gt;C20,C22+1,C22)</f>
        <v>-1</v>
      </c>
      <c r="E22" s="10">
        <f t="shared" ref="E22" si="76">IF(E20&gt;D20,D22+1,D22)</f>
        <v>0</v>
      </c>
      <c r="F22" s="10">
        <f t="shared" ref="F22" si="77">IF(F20&gt;E20,E22+1,E22)</f>
        <v>0</v>
      </c>
      <c r="G22" s="10">
        <f t="shared" ref="G22" si="78">IF(G20&gt;F20,F22+1,F22)</f>
        <v>0</v>
      </c>
      <c r="H22" s="10">
        <f t="shared" ref="H22" si="79">IF(H20&gt;G20,G22+1,G22)</f>
        <v>0</v>
      </c>
      <c r="I22" s="10">
        <f t="shared" ref="I22" si="80">IF(I20&gt;H20,H22+1,H22)</f>
        <v>0</v>
      </c>
      <c r="J22" s="10">
        <f t="shared" ref="J22" si="81">IF(J20&gt;I20,I22+1,I22)</f>
        <v>1</v>
      </c>
      <c r="K22" s="10">
        <f t="shared" ref="K22" si="82">IF(K20&gt;J20,J22+1,J22)</f>
        <v>1</v>
      </c>
      <c r="L22" s="10">
        <f t="shared" ref="L22" si="83">IF(L20&gt;K20,K22+1,K22)</f>
        <v>1</v>
      </c>
      <c r="M22" s="10">
        <f t="shared" ref="M22" si="84">IF(M20&gt;L20,L22+1,L22)</f>
        <v>1</v>
      </c>
      <c r="N22" s="10">
        <f t="shared" ref="N22" si="85">IF(N20&gt;M20,M22+1,M22)</f>
        <v>1</v>
      </c>
      <c r="O22" s="10">
        <f t="shared" ref="O22" si="86">IF(O20&gt;N20,N22+1,N22)</f>
        <v>2</v>
      </c>
      <c r="P22" s="10">
        <f t="shared" ref="P22" si="87">IF(P20&gt;O20,O22+1,O22)</f>
        <v>2</v>
      </c>
      <c r="Q22" s="10">
        <f t="shared" ref="Q22" si="88">IF(Q20&gt;P20,P22+1,P22)</f>
        <v>2</v>
      </c>
      <c r="R22" s="10">
        <f t="shared" ref="R22" si="89">IF(R20&gt;Q20,Q22+1,Q22)</f>
        <v>2</v>
      </c>
      <c r="S22" s="10">
        <f t="shared" ref="S22" si="90">IF(S20&gt;R20,R22+1,R22)</f>
        <v>2</v>
      </c>
      <c r="T22" s="10">
        <f t="shared" ref="T22" si="91">IF(T20&gt;S20,S22+1,S22)</f>
        <v>3</v>
      </c>
      <c r="U22" s="10">
        <f t="shared" ref="U22" si="92">IF(U20&gt;T20,T22+1,T22)</f>
        <v>3</v>
      </c>
      <c r="V22" s="10">
        <f t="shared" ref="V22" si="93">IF(V20&gt;U20,U22+1,U22)</f>
        <v>3</v>
      </c>
      <c r="W22" s="10">
        <f t="shared" ref="W22" si="94">IF(W20&gt;V20,V22+1,V22)</f>
        <v>3</v>
      </c>
      <c r="X22" s="10">
        <f t="shared" ref="X22" si="95">IF(X20&gt;W20,W22+1,W22)</f>
        <v>3</v>
      </c>
      <c r="Y22" s="10">
        <f t="shared" ref="Y22" si="96">IF(Y20&gt;X20,X22+1,X22)</f>
        <v>4</v>
      </c>
      <c r="Z22" s="10">
        <f t="shared" ref="Z22" si="97">IF(Z20&gt;Y20,Y22+1,Y22)</f>
        <v>4</v>
      </c>
      <c r="AA22" s="10">
        <f t="shared" ref="AA22" si="98">IF(AA20&gt;Z20,Z22+1,Z22)</f>
        <v>4</v>
      </c>
      <c r="AB22" s="10">
        <f t="shared" ref="AB22" si="99">IF(AB20&gt;AA20,AA22+1,AA22)</f>
        <v>4</v>
      </c>
      <c r="AC22" s="10">
        <f t="shared" ref="AC22" si="100">IF(AC20&gt;AB20,AB22+1,AB22)</f>
        <v>4</v>
      </c>
      <c r="AD22" s="10">
        <f t="shared" ref="AD22" si="101">IF(AD20&gt;AC20,AC22+1,AC22)</f>
        <v>5</v>
      </c>
      <c r="AE22" s="10">
        <f t="shared" ref="AE22" si="102">IF(AE20&gt;AD20,AD22+1,AD22)</f>
        <v>5</v>
      </c>
      <c r="AF22" s="10">
        <f t="shared" ref="AF22" si="103">IF(AF20&gt;AE20,AE22+1,AE22)</f>
        <v>5</v>
      </c>
      <c r="AG22" s="10">
        <f t="shared" ref="AG22" si="104">IF(AG20&gt;AF20,AF22+1,AF22)</f>
        <v>5</v>
      </c>
      <c r="AH22" s="10">
        <f t="shared" ref="AH22" si="105">IF(AH20&gt;AG20,AG22+1,AG22)</f>
        <v>5</v>
      </c>
    </row>
    <row r="23" spans="1:34" s="6" customFormat="1" x14ac:dyDescent="0.25">
      <c r="A23" s="2" t="s">
        <v>20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s="8" customFormat="1" x14ac:dyDescent="0.25"/>
    <row r="26" spans="1:34" s="8" customFormat="1" x14ac:dyDescent="0.25">
      <c r="A26" s="1"/>
      <c r="D26" s="8">
        <v>0</v>
      </c>
      <c r="E26" s="8">
        <v>1</v>
      </c>
      <c r="F26" s="8">
        <v>2</v>
      </c>
      <c r="G26" s="8">
        <v>3</v>
      </c>
      <c r="H26" s="8">
        <v>4</v>
      </c>
      <c r="I26" s="8">
        <v>5</v>
      </c>
      <c r="J26" s="8">
        <v>6</v>
      </c>
      <c r="K26" s="8">
        <v>7</v>
      </c>
      <c r="L26" s="8">
        <v>8</v>
      </c>
      <c r="M26" s="8">
        <v>9</v>
      </c>
      <c r="N26" s="8">
        <v>10</v>
      </c>
      <c r="O26" s="8">
        <v>11</v>
      </c>
      <c r="P26" s="8">
        <v>12</v>
      </c>
      <c r="Q26" s="8">
        <v>13</v>
      </c>
      <c r="R26" s="8">
        <v>14</v>
      </c>
      <c r="S26" s="8">
        <v>15</v>
      </c>
      <c r="T26" s="8">
        <v>16</v>
      </c>
      <c r="U26" s="8">
        <v>17</v>
      </c>
      <c r="V26" s="8">
        <v>18</v>
      </c>
      <c r="W26" s="8">
        <v>19</v>
      </c>
      <c r="X26" s="8">
        <v>20</v>
      </c>
      <c r="Y26" s="8">
        <v>21</v>
      </c>
      <c r="Z26" s="8">
        <v>22</v>
      </c>
      <c r="AA26" s="8">
        <v>23</v>
      </c>
      <c r="AB26" s="8">
        <v>24</v>
      </c>
      <c r="AC26" s="8">
        <v>25</v>
      </c>
      <c r="AD26" s="8">
        <v>26</v>
      </c>
      <c r="AE26" s="8">
        <v>27</v>
      </c>
      <c r="AF26" s="8">
        <v>28</v>
      </c>
      <c r="AG26" s="8">
        <v>29</v>
      </c>
      <c r="AH26" s="8">
        <v>30</v>
      </c>
    </row>
    <row r="27" spans="1:34" s="11" customFormat="1" x14ac:dyDescent="0.25">
      <c r="A27" s="2"/>
      <c r="B27" s="11" t="s">
        <v>3</v>
      </c>
    </row>
    <row r="28" spans="1:34" s="11" customFormat="1" x14ac:dyDescent="0.25">
      <c r="A28" s="19" t="s">
        <v>8</v>
      </c>
      <c r="B28" s="11" t="str">
        <f>I3</f>
        <v>t1</v>
      </c>
      <c r="D28" s="11">
        <f>IF(MOD(D$26-$J$3,$L$3)=0,1,0)</f>
        <v>1</v>
      </c>
      <c r="E28" s="11">
        <f>IF(MOD(E$26-$J$3,$L$3)=0,1,0)</f>
        <v>0</v>
      </c>
      <c r="F28" s="11">
        <f>IF(MOD(F$26-$J$3,$L$3)=0,1,0)</f>
        <v>0</v>
      </c>
      <c r="G28" s="11">
        <f>IF(MOD(G$26-$J$3,$L$3)=0,1,0)</f>
        <v>0</v>
      </c>
      <c r="H28" s="11">
        <f>IF(MOD(H$26-$J$3,$L$3)=0,1,0)</f>
        <v>1</v>
      </c>
      <c r="I28" s="11">
        <f>IF(MOD(I$26-$J$3,$L$3)=0,1,0)</f>
        <v>0</v>
      </c>
      <c r="J28" s="11">
        <f>IF(MOD(J$26-$J$3,$L$3)=0,1,0)</f>
        <v>0</v>
      </c>
      <c r="K28" s="11">
        <f>IF(MOD(K$26-$J$3,$L$3)=0,1,0)</f>
        <v>0</v>
      </c>
      <c r="L28" s="11">
        <f>IF(MOD(L$26-$J$3,$L$3)=0,1,0)</f>
        <v>1</v>
      </c>
      <c r="M28" s="11">
        <f>IF(MOD(M$26-$J$3,$L$3)=0,1,0)</f>
        <v>0</v>
      </c>
      <c r="N28" s="11">
        <f>IF(MOD(N$26-$J$3,$L$3)=0,1,0)</f>
        <v>0</v>
      </c>
      <c r="O28" s="11">
        <f>IF(MOD(O$26-$J$3,$L$3)=0,1,0)</f>
        <v>0</v>
      </c>
      <c r="P28" s="11">
        <f>IF(MOD(P$26-$J$3,$L$3)=0,1,0)</f>
        <v>1</v>
      </c>
      <c r="Q28" s="11">
        <f>IF(MOD(Q$26-$J$3,$L$3)=0,1,0)</f>
        <v>0</v>
      </c>
      <c r="R28" s="11">
        <f>IF(MOD(R$26-$J$3,$L$3)=0,1,0)</f>
        <v>0</v>
      </c>
      <c r="S28" s="11">
        <f>IF(MOD(S$26-$J$3,$L$3)=0,1,0)</f>
        <v>0</v>
      </c>
      <c r="T28" s="11">
        <f>IF(MOD(T$26-$J$3,$L$3)=0,1,0)</f>
        <v>1</v>
      </c>
      <c r="U28" s="11">
        <f>IF(MOD(U$26-$J$3,$L$3)=0,1,0)</f>
        <v>0</v>
      </c>
      <c r="V28" s="11">
        <f>IF(MOD(V$26-$J$3,$L$3)=0,1,0)</f>
        <v>0</v>
      </c>
      <c r="W28" s="11">
        <f>IF(MOD(W$26-$J$3,$L$3)=0,1,0)</f>
        <v>0</v>
      </c>
      <c r="X28" s="11">
        <f>IF(MOD(X$26-$J$3,$L$3)=0,1,0)</f>
        <v>1</v>
      </c>
      <c r="Y28" s="11">
        <f>IF(MOD(Y$26-$J$3,$L$3)=0,1,0)</f>
        <v>0</v>
      </c>
      <c r="Z28" s="11">
        <f>IF(MOD(Z$26-$J$3,$L$3)=0,1,0)</f>
        <v>0</v>
      </c>
      <c r="AA28" s="11">
        <f>IF(MOD(AA$26-$J$3,$L$3)=0,1,0)</f>
        <v>0</v>
      </c>
      <c r="AB28" s="11">
        <f>IF(MOD(AB$26-$J$3,$L$3)=0,1,0)</f>
        <v>1</v>
      </c>
      <c r="AC28" s="11">
        <f>IF(MOD(AC$26-$J$3,$L$3)=0,1,0)</f>
        <v>0</v>
      </c>
      <c r="AD28" s="11">
        <f>IF(MOD(AD$26-$J$3,$L$3)=0,1,0)</f>
        <v>0</v>
      </c>
      <c r="AE28" s="11">
        <f>IF(MOD(AE$26-$J$3,$L$3)=0,1,0)</f>
        <v>0</v>
      </c>
      <c r="AF28" s="11">
        <f>IF(MOD(AF$26-$J$3,$L$3)=0,1,0)</f>
        <v>1</v>
      </c>
      <c r="AG28" s="11">
        <f>IF(MOD(AG$26-$J$3,$L$3)=0,1,0)</f>
        <v>0</v>
      </c>
      <c r="AH28" s="11">
        <f>IF(MOD(AH$26-$J$3,$L$3)=0,1,0)</f>
        <v>0</v>
      </c>
    </row>
    <row r="29" spans="1:34" s="11" customFormat="1" x14ac:dyDescent="0.25">
      <c r="A29" s="19"/>
      <c r="B29" s="11" t="str">
        <f>I4</f>
        <v>t2</v>
      </c>
      <c r="D29" s="11">
        <f>IF(MOD(D$26-$J$4,$L$4)=0,1,0)</f>
        <v>1</v>
      </c>
      <c r="E29" s="11">
        <f>IF(MOD(E$26-$J$4,$L$4)=0,1,0)</f>
        <v>0</v>
      </c>
      <c r="F29" s="11">
        <f>IF(MOD(F$26-$J$4,$L$4)=0,1,0)</f>
        <v>0</v>
      </c>
      <c r="G29" s="11">
        <f>IF(MOD(G$26-$J$4,$L$4)=0,1,0)</f>
        <v>0</v>
      </c>
      <c r="H29" s="11">
        <f>IF(MOD(H$26-$J$4,$L$4)=0,1,0)</f>
        <v>0</v>
      </c>
      <c r="I29" s="11">
        <f>IF(MOD(I$26-$J$4,$L$4)=0,1,0)</f>
        <v>0</v>
      </c>
      <c r="J29" s="11">
        <f>IF(MOD(J$26-$J$4,$L$4)=0,1,0)</f>
        <v>0</v>
      </c>
      <c r="K29" s="11">
        <f>IF(MOD(K$26-$J$4,$L$4)=0,1,0)</f>
        <v>0</v>
      </c>
      <c r="L29" s="11">
        <f>IF(MOD(L$26-$J$4,$L$4)=0,1,0)</f>
        <v>0</v>
      </c>
      <c r="M29" s="11">
        <f>IF(MOD(M$26-$J$4,$L$4)=0,1,0)</f>
        <v>0</v>
      </c>
      <c r="N29" s="11">
        <f>IF(MOD(N$26-$J$4,$L$4)=0,1,0)</f>
        <v>1</v>
      </c>
      <c r="O29" s="11">
        <f>IF(MOD(O$26-$J$4,$L$4)=0,1,0)</f>
        <v>0</v>
      </c>
      <c r="P29" s="11">
        <f>IF(MOD(P$26-$J$4,$L$4)=0,1,0)</f>
        <v>0</v>
      </c>
      <c r="Q29" s="11">
        <f>IF(MOD(Q$26-$J$4,$L$4)=0,1,0)</f>
        <v>0</v>
      </c>
      <c r="R29" s="11">
        <f>IF(MOD(R$26-$J$4,$L$4)=0,1,0)</f>
        <v>0</v>
      </c>
      <c r="S29" s="11">
        <f>IF(MOD(S$26-$J$4,$L$4)=0,1,0)</f>
        <v>0</v>
      </c>
      <c r="T29" s="11">
        <f>IF(MOD(T$26-$J$4,$L$4)=0,1,0)</f>
        <v>0</v>
      </c>
      <c r="U29" s="11">
        <f>IF(MOD(U$26-$J$4,$L$4)=0,1,0)</f>
        <v>0</v>
      </c>
      <c r="V29" s="11">
        <f>IF(MOD(V$26-$J$4,$L$4)=0,1,0)</f>
        <v>0</v>
      </c>
      <c r="W29" s="11">
        <f>IF(MOD(W$26-$J$4,$L$4)=0,1,0)</f>
        <v>0</v>
      </c>
      <c r="X29" s="11">
        <f>IF(MOD(X$26-$J$4,$L$4)=0,1,0)</f>
        <v>1</v>
      </c>
      <c r="Y29" s="11">
        <f>IF(MOD(Y$26-$J$4,$L$4)=0,1,0)</f>
        <v>0</v>
      </c>
      <c r="Z29" s="11">
        <f>IF(MOD(Z$26-$J$4,$L$4)=0,1,0)</f>
        <v>0</v>
      </c>
      <c r="AA29" s="11">
        <f>IF(MOD(AA$26-$J$4,$L$4)=0,1,0)</f>
        <v>0</v>
      </c>
      <c r="AB29" s="11">
        <f>IF(MOD(AB$26-$J$4,$L$4)=0,1,0)</f>
        <v>0</v>
      </c>
      <c r="AC29" s="11">
        <f>IF(MOD(AC$26-$J$4,$L$4)=0,1,0)</f>
        <v>0</v>
      </c>
      <c r="AD29" s="11">
        <f>IF(MOD(AD$26-$J$4,$L$4)=0,1,0)</f>
        <v>0</v>
      </c>
      <c r="AE29" s="11">
        <f>IF(MOD(AE$26-$J$4,$L$4)=0,1,0)</f>
        <v>0</v>
      </c>
      <c r="AF29" s="11">
        <f>IF(MOD(AF$26-$J$4,$L$4)=0,1,0)</f>
        <v>0</v>
      </c>
      <c r="AG29" s="11">
        <f>IF(MOD(AG$26-$J$4,$L$4)=0,1,0)</f>
        <v>0</v>
      </c>
      <c r="AH29" s="11">
        <f>IF(MOD(AH$26-$J$4,$L$4)=0,1,0)</f>
        <v>1</v>
      </c>
    </row>
    <row r="30" spans="1:34" s="11" customFormat="1" x14ac:dyDescent="0.25">
      <c r="A30" s="19" t="s">
        <v>10</v>
      </c>
      <c r="B30" s="11" t="str">
        <f>I3</f>
        <v>t1</v>
      </c>
      <c r="D30" s="11">
        <f>IF(D28=1,C30+$K$3,C30)+IF(C30&gt;0,-1,0)</f>
        <v>2</v>
      </c>
      <c r="E30" s="11">
        <f t="shared" ref="E30:AH30" si="106">IF(E28=1,D30+$K$3,D30)+IF(D30&gt;0,-1,0)</f>
        <v>1</v>
      </c>
      <c r="F30" s="11">
        <f t="shared" si="106"/>
        <v>0</v>
      </c>
      <c r="G30" s="11">
        <f t="shared" si="106"/>
        <v>0</v>
      </c>
      <c r="H30" s="11">
        <f t="shared" si="106"/>
        <v>2</v>
      </c>
      <c r="I30" s="11">
        <f t="shared" si="106"/>
        <v>1</v>
      </c>
      <c r="J30" s="11">
        <f t="shared" si="106"/>
        <v>0</v>
      </c>
      <c r="K30" s="11">
        <f t="shared" si="106"/>
        <v>0</v>
      </c>
      <c r="L30" s="11">
        <f t="shared" si="106"/>
        <v>2</v>
      </c>
      <c r="M30" s="11">
        <f t="shared" si="106"/>
        <v>1</v>
      </c>
      <c r="N30" s="11">
        <f t="shared" si="106"/>
        <v>0</v>
      </c>
      <c r="O30" s="11">
        <f t="shared" si="106"/>
        <v>0</v>
      </c>
      <c r="P30" s="11">
        <f t="shared" si="106"/>
        <v>2</v>
      </c>
      <c r="Q30" s="11">
        <f t="shared" si="106"/>
        <v>1</v>
      </c>
      <c r="R30" s="11">
        <f t="shared" si="106"/>
        <v>0</v>
      </c>
      <c r="S30" s="11">
        <f t="shared" si="106"/>
        <v>0</v>
      </c>
      <c r="T30" s="11">
        <f t="shared" si="106"/>
        <v>2</v>
      </c>
      <c r="U30" s="11">
        <f t="shared" si="106"/>
        <v>1</v>
      </c>
      <c r="V30" s="11">
        <f t="shared" si="106"/>
        <v>0</v>
      </c>
      <c r="W30" s="11">
        <f t="shared" si="106"/>
        <v>0</v>
      </c>
      <c r="X30" s="11">
        <f t="shared" si="106"/>
        <v>2</v>
      </c>
      <c r="Y30" s="11">
        <f t="shared" si="106"/>
        <v>1</v>
      </c>
      <c r="Z30" s="11">
        <f t="shared" si="106"/>
        <v>0</v>
      </c>
      <c r="AA30" s="11">
        <f t="shared" si="106"/>
        <v>0</v>
      </c>
      <c r="AB30" s="11">
        <f t="shared" si="106"/>
        <v>2</v>
      </c>
      <c r="AC30" s="11">
        <f t="shared" si="106"/>
        <v>1</v>
      </c>
      <c r="AD30" s="11">
        <f t="shared" si="106"/>
        <v>0</v>
      </c>
      <c r="AE30" s="11">
        <f t="shared" si="106"/>
        <v>0</v>
      </c>
      <c r="AF30" s="11">
        <f t="shared" si="106"/>
        <v>2</v>
      </c>
      <c r="AG30" s="11">
        <f t="shared" si="106"/>
        <v>1</v>
      </c>
      <c r="AH30" s="11">
        <f t="shared" si="106"/>
        <v>0</v>
      </c>
    </row>
    <row r="31" spans="1:34" s="11" customFormat="1" x14ac:dyDescent="0.25">
      <c r="A31" s="19"/>
      <c r="B31" s="11" t="str">
        <f>I4</f>
        <v>t2</v>
      </c>
      <c r="D31" s="11">
        <f>IF(D29=1,C31+$K$4,C31)+IF(AND(C31&gt;0,C30=0),-1,0)</f>
        <v>5</v>
      </c>
      <c r="E31" s="11">
        <f t="shared" ref="E31:AH31" si="107">IF(E29=1,D31+$K$4,D31)+IF(AND(D31&gt;0,D30=0),-1,0)</f>
        <v>5</v>
      </c>
      <c r="F31" s="11">
        <f t="shared" si="107"/>
        <v>5</v>
      </c>
      <c r="G31" s="11">
        <f t="shared" si="107"/>
        <v>4</v>
      </c>
      <c r="H31" s="11">
        <f t="shared" si="107"/>
        <v>3</v>
      </c>
      <c r="I31" s="11">
        <f t="shared" si="107"/>
        <v>3</v>
      </c>
      <c r="J31" s="11">
        <f t="shared" si="107"/>
        <v>3</v>
      </c>
      <c r="K31" s="11">
        <f t="shared" si="107"/>
        <v>2</v>
      </c>
      <c r="L31" s="11">
        <f t="shared" si="107"/>
        <v>1</v>
      </c>
      <c r="M31" s="11">
        <f t="shared" si="107"/>
        <v>1</v>
      </c>
      <c r="N31" s="11">
        <f t="shared" si="107"/>
        <v>6</v>
      </c>
      <c r="O31" s="11">
        <f t="shared" si="107"/>
        <v>5</v>
      </c>
      <c r="P31" s="11">
        <f t="shared" si="107"/>
        <v>4</v>
      </c>
      <c r="Q31" s="11">
        <f t="shared" si="107"/>
        <v>4</v>
      </c>
      <c r="R31" s="11">
        <f t="shared" si="107"/>
        <v>4</v>
      </c>
      <c r="S31" s="11">
        <f t="shared" si="107"/>
        <v>3</v>
      </c>
      <c r="T31" s="11">
        <f t="shared" si="107"/>
        <v>2</v>
      </c>
      <c r="U31" s="11">
        <f t="shared" si="107"/>
        <v>2</v>
      </c>
      <c r="V31" s="11">
        <f t="shared" si="107"/>
        <v>2</v>
      </c>
      <c r="W31" s="11">
        <f t="shared" si="107"/>
        <v>1</v>
      </c>
      <c r="X31" s="11">
        <f t="shared" si="107"/>
        <v>5</v>
      </c>
      <c r="Y31" s="11">
        <f t="shared" si="107"/>
        <v>5</v>
      </c>
      <c r="Z31" s="11">
        <f t="shared" si="107"/>
        <v>5</v>
      </c>
      <c r="AA31" s="11">
        <f t="shared" si="107"/>
        <v>4</v>
      </c>
      <c r="AB31" s="11">
        <f t="shared" si="107"/>
        <v>3</v>
      </c>
      <c r="AC31" s="11">
        <f t="shared" si="107"/>
        <v>3</v>
      </c>
      <c r="AD31" s="11">
        <f t="shared" si="107"/>
        <v>3</v>
      </c>
      <c r="AE31" s="11">
        <f t="shared" si="107"/>
        <v>2</v>
      </c>
      <c r="AF31" s="11">
        <f t="shared" si="107"/>
        <v>1</v>
      </c>
      <c r="AG31" s="11">
        <f t="shared" si="107"/>
        <v>1</v>
      </c>
      <c r="AH31" s="11">
        <f t="shared" si="107"/>
        <v>6</v>
      </c>
    </row>
    <row r="32" spans="1:34" s="6" customFormat="1" x14ac:dyDescent="0.25">
      <c r="A32" s="5"/>
      <c r="B32" s="6" t="s">
        <v>5</v>
      </c>
      <c r="D32" s="6" t="str">
        <f>IF(D30&gt;0,$B$30,IF(D31&gt;0,$B$31,0))</f>
        <v>t1</v>
      </c>
      <c r="E32" s="6" t="str">
        <f t="shared" ref="E32:AH32" si="108">IF(E30&gt;0,$B$30,IF(E31&gt;0,$B$31,0))</f>
        <v>t1</v>
      </c>
      <c r="F32" s="6" t="str">
        <f t="shared" si="108"/>
        <v>t2</v>
      </c>
      <c r="G32" s="6" t="str">
        <f t="shared" si="108"/>
        <v>t2</v>
      </c>
      <c r="H32" s="6" t="str">
        <f t="shared" si="108"/>
        <v>t1</v>
      </c>
      <c r="I32" s="6" t="str">
        <f t="shared" si="108"/>
        <v>t1</v>
      </c>
      <c r="J32" s="6" t="str">
        <f t="shared" si="108"/>
        <v>t2</v>
      </c>
      <c r="K32" s="6" t="str">
        <f t="shared" si="108"/>
        <v>t2</v>
      </c>
      <c r="L32" s="6" t="str">
        <f t="shared" si="108"/>
        <v>t1</v>
      </c>
      <c r="M32" s="6" t="str">
        <f t="shared" si="108"/>
        <v>t1</v>
      </c>
      <c r="N32" s="6" t="str">
        <f t="shared" si="108"/>
        <v>t2</v>
      </c>
      <c r="O32" s="6" t="str">
        <f t="shared" si="108"/>
        <v>t2</v>
      </c>
      <c r="P32" s="6" t="str">
        <f t="shared" si="108"/>
        <v>t1</v>
      </c>
      <c r="Q32" s="6" t="str">
        <f t="shared" si="108"/>
        <v>t1</v>
      </c>
      <c r="R32" s="6" t="str">
        <f t="shared" si="108"/>
        <v>t2</v>
      </c>
      <c r="S32" s="6" t="str">
        <f t="shared" si="108"/>
        <v>t2</v>
      </c>
      <c r="T32" s="6" t="str">
        <f t="shared" si="108"/>
        <v>t1</v>
      </c>
      <c r="U32" s="6" t="str">
        <f t="shared" si="108"/>
        <v>t1</v>
      </c>
      <c r="V32" s="6" t="str">
        <f t="shared" si="108"/>
        <v>t2</v>
      </c>
      <c r="W32" s="6" t="str">
        <f t="shared" si="108"/>
        <v>t2</v>
      </c>
      <c r="X32" s="6" t="str">
        <f t="shared" si="108"/>
        <v>t1</v>
      </c>
      <c r="Y32" s="6" t="str">
        <f t="shared" si="108"/>
        <v>t1</v>
      </c>
      <c r="Z32" s="6" t="str">
        <f t="shared" si="108"/>
        <v>t2</v>
      </c>
      <c r="AA32" s="6" t="str">
        <f t="shared" si="108"/>
        <v>t2</v>
      </c>
      <c r="AB32" s="6" t="str">
        <f t="shared" si="108"/>
        <v>t1</v>
      </c>
      <c r="AC32" s="6" t="str">
        <f t="shared" si="108"/>
        <v>t1</v>
      </c>
      <c r="AD32" s="6" t="str">
        <f t="shared" si="108"/>
        <v>t2</v>
      </c>
      <c r="AE32" s="6" t="str">
        <f t="shared" si="108"/>
        <v>t2</v>
      </c>
      <c r="AF32" s="6" t="str">
        <f t="shared" si="108"/>
        <v>t1</v>
      </c>
      <c r="AG32" s="6" t="str">
        <f t="shared" si="108"/>
        <v>t1</v>
      </c>
      <c r="AH32" s="6" t="str">
        <f t="shared" si="108"/>
        <v>t2</v>
      </c>
    </row>
    <row r="33" spans="1:34" s="11" customFormat="1" x14ac:dyDescent="0.25"/>
    <row r="35" spans="1:34" s="8" customFormat="1" x14ac:dyDescent="0.25">
      <c r="A35" s="1"/>
      <c r="D35" s="8">
        <v>0</v>
      </c>
      <c r="E35" s="8">
        <v>1</v>
      </c>
      <c r="F35" s="8">
        <v>2</v>
      </c>
      <c r="G35" s="8">
        <v>3</v>
      </c>
      <c r="H35" s="8">
        <v>4</v>
      </c>
      <c r="I35" s="8">
        <v>5</v>
      </c>
      <c r="J35" s="8">
        <v>6</v>
      </c>
      <c r="K35" s="8">
        <v>7</v>
      </c>
      <c r="L35" s="8">
        <v>8</v>
      </c>
      <c r="M35" s="8">
        <v>9</v>
      </c>
      <c r="N35" s="8">
        <v>10</v>
      </c>
      <c r="O35" s="8">
        <v>11</v>
      </c>
      <c r="P35" s="8">
        <v>12</v>
      </c>
      <c r="Q35" s="8">
        <v>13</v>
      </c>
      <c r="R35" s="8">
        <v>14</v>
      </c>
      <c r="S35" s="8">
        <v>15</v>
      </c>
      <c r="T35" s="8">
        <v>16</v>
      </c>
      <c r="U35" s="8">
        <v>17</v>
      </c>
      <c r="V35" s="8">
        <v>18</v>
      </c>
      <c r="W35" s="8">
        <v>19</v>
      </c>
      <c r="X35" s="8">
        <v>20</v>
      </c>
      <c r="Y35" s="8">
        <v>21</v>
      </c>
      <c r="Z35" s="8">
        <v>22</v>
      </c>
      <c r="AA35" s="8">
        <v>23</v>
      </c>
      <c r="AB35" s="8">
        <v>24</v>
      </c>
      <c r="AC35" s="8">
        <v>25</v>
      </c>
      <c r="AD35" s="8">
        <v>26</v>
      </c>
      <c r="AE35" s="8">
        <v>27</v>
      </c>
      <c r="AF35" s="8">
        <v>28</v>
      </c>
      <c r="AG35" s="8">
        <v>29</v>
      </c>
      <c r="AH35" s="8">
        <v>30</v>
      </c>
    </row>
    <row r="36" spans="1:34" s="11" customFormat="1" x14ac:dyDescent="0.25">
      <c r="A36" s="2"/>
      <c r="B36" s="11" t="s">
        <v>11</v>
      </c>
    </row>
    <row r="37" spans="1:34" s="11" customFormat="1" x14ac:dyDescent="0.25">
      <c r="A37" s="19" t="s">
        <v>7</v>
      </c>
      <c r="B37" s="11" t="str">
        <f>O3</f>
        <v>t1</v>
      </c>
      <c r="D37" s="11">
        <f>IF(MOD(D$35-$P$3,$R$3)=0,1,0)</f>
        <v>1</v>
      </c>
      <c r="E37" s="11">
        <f>IF(MOD(E$35-$P$3,$R$3)=0,1,0)</f>
        <v>0</v>
      </c>
      <c r="F37" s="11">
        <f>IF(MOD(F$35-$P$3,$R$3)=0,1,0)</f>
        <v>0</v>
      </c>
      <c r="G37" s="11">
        <f>IF(MOD(G$35-$P$3,$R$3)=0,1,0)</f>
        <v>0</v>
      </c>
      <c r="H37" s="11">
        <f>IF(MOD(H$35-$P$3,$R$3)=0,1,0)</f>
        <v>1</v>
      </c>
      <c r="I37" s="11">
        <f>IF(MOD(I$35-$P$3,$R$3)=0,1,0)</f>
        <v>0</v>
      </c>
      <c r="J37" s="11">
        <f>IF(MOD(J$35-$P$3,$R$3)=0,1,0)</f>
        <v>0</v>
      </c>
      <c r="K37" s="11">
        <f>IF(MOD(K$35-$P$3,$R$3)=0,1,0)</f>
        <v>0</v>
      </c>
      <c r="L37" s="11">
        <f>IF(MOD(L$35-$P$3,$R$3)=0,1,0)</f>
        <v>1</v>
      </c>
      <c r="M37" s="11">
        <f>IF(MOD(M$35-$P$3,$R$3)=0,1,0)</f>
        <v>0</v>
      </c>
      <c r="N37" s="11">
        <f>IF(MOD(N$35-$P$3,$R$3)=0,1,0)</f>
        <v>0</v>
      </c>
      <c r="O37" s="11">
        <f>IF(MOD(O$35-$P$3,$R$3)=0,1,0)</f>
        <v>0</v>
      </c>
      <c r="P37" s="11">
        <f>IF(MOD(P$35-$P$3,$R$3)=0,1,0)</f>
        <v>1</v>
      </c>
      <c r="Q37" s="11">
        <f>IF(MOD(Q$35-$P$3,$R$3)=0,1,0)</f>
        <v>0</v>
      </c>
      <c r="R37" s="11">
        <f>IF(MOD(R$35-$P$3,$R$3)=0,1,0)</f>
        <v>0</v>
      </c>
      <c r="S37" s="11">
        <f>IF(MOD(S$35-$P$3,$R$3)=0,1,0)</f>
        <v>0</v>
      </c>
      <c r="T37" s="11">
        <f>IF(MOD(T$35-$P$3,$R$3)=0,1,0)</f>
        <v>1</v>
      </c>
      <c r="U37" s="11">
        <f>IF(MOD(U$35-$P$3,$R$3)=0,1,0)</f>
        <v>0</v>
      </c>
      <c r="V37" s="11">
        <f>IF(MOD(V$35-$P$3,$R$3)=0,1,0)</f>
        <v>0</v>
      </c>
      <c r="W37" s="11">
        <f>IF(MOD(W$35-$P$3,$R$3)=0,1,0)</f>
        <v>0</v>
      </c>
      <c r="X37" s="11">
        <f>IF(MOD(X$35-$P$3,$R$3)=0,1,0)</f>
        <v>1</v>
      </c>
      <c r="Y37" s="11">
        <f>IF(MOD(Y$35-$P$3,$R$3)=0,1,0)</f>
        <v>0</v>
      </c>
      <c r="Z37" s="11">
        <f>IF(MOD(Z$35-$P$3,$R$3)=0,1,0)</f>
        <v>0</v>
      </c>
      <c r="AA37" s="11">
        <f>IF(MOD(AA$35-$P$3,$R$3)=0,1,0)</f>
        <v>0</v>
      </c>
      <c r="AB37" s="11">
        <f>IF(MOD(AB$35-$P$3,$R$3)=0,1,0)</f>
        <v>1</v>
      </c>
      <c r="AC37" s="11">
        <f>IF(MOD(AC$35-$P$3,$R$3)=0,1,0)</f>
        <v>0</v>
      </c>
      <c r="AD37" s="11">
        <f>IF(MOD(AD$35-$P$3,$R$3)=0,1,0)</f>
        <v>0</v>
      </c>
      <c r="AE37" s="11">
        <f>IF(MOD(AE$35-$P$3,$R$3)=0,1,0)</f>
        <v>0</v>
      </c>
      <c r="AF37" s="11">
        <f>IF(MOD(AF$35-$P$3,$R$3)=0,1,0)</f>
        <v>1</v>
      </c>
      <c r="AG37" s="11">
        <f>IF(MOD(AG$35-$P$3,$R$3)=0,1,0)</f>
        <v>0</v>
      </c>
      <c r="AH37" s="11">
        <f>IF(MOD(AH$35-$P$3,$R$3)=0,1,0)</f>
        <v>0</v>
      </c>
    </row>
    <row r="38" spans="1:34" s="11" customFormat="1" x14ac:dyDescent="0.25">
      <c r="A38" s="19"/>
      <c r="B38" s="11" t="str">
        <f>O4</f>
        <v>t3</v>
      </c>
      <c r="D38" s="11">
        <f>IF(MOD(D$35-$P$4,$R$4)=0,1,0)</f>
        <v>0</v>
      </c>
      <c r="E38" s="11">
        <f>IF(MOD(E$35-$P$4,$R$4)=0,1,0)</f>
        <v>1</v>
      </c>
      <c r="F38" s="11">
        <f>IF(MOD(F$35-$P$4,$R$4)=0,1,0)</f>
        <v>0</v>
      </c>
      <c r="G38" s="11">
        <f>IF(MOD(G$35-$P$4,$R$4)=0,1,0)</f>
        <v>0</v>
      </c>
      <c r="H38" s="11">
        <f>IF(MOD(H$35-$P$4,$R$4)=0,1,0)</f>
        <v>0</v>
      </c>
      <c r="I38" s="11">
        <f>IF(MOD(I$35-$P$4,$R$4)=0,1,0)</f>
        <v>0</v>
      </c>
      <c r="J38" s="11">
        <f>IF(MOD(J$35-$P$4,$R$4)=0,1,0)</f>
        <v>1</v>
      </c>
      <c r="K38" s="11">
        <f>IF(MOD(K$35-$P$4,$R$4)=0,1,0)</f>
        <v>0</v>
      </c>
      <c r="L38" s="11">
        <f>IF(MOD(L$35-$P$4,$R$4)=0,1,0)</f>
        <v>0</v>
      </c>
      <c r="M38" s="11">
        <f>IF(MOD(M$35-$P$4,$R$4)=0,1,0)</f>
        <v>0</v>
      </c>
      <c r="N38" s="11">
        <f>IF(MOD(N$35-$P$4,$R$4)=0,1,0)</f>
        <v>0</v>
      </c>
      <c r="O38" s="11">
        <f>IF(MOD(O$35-$P$4,$R$4)=0,1,0)</f>
        <v>1</v>
      </c>
      <c r="P38" s="11">
        <f>IF(MOD(P$35-$P$4,$R$4)=0,1,0)</f>
        <v>0</v>
      </c>
      <c r="Q38" s="11">
        <f>IF(MOD(Q$35-$P$4,$R$4)=0,1,0)</f>
        <v>0</v>
      </c>
      <c r="R38" s="11">
        <f>IF(MOD(R$35-$P$4,$R$4)=0,1,0)</f>
        <v>0</v>
      </c>
      <c r="S38" s="11">
        <f>IF(MOD(S$35-$P$4,$R$4)=0,1,0)</f>
        <v>0</v>
      </c>
      <c r="T38" s="11">
        <f>IF(MOD(T$35-$P$4,$R$4)=0,1,0)</f>
        <v>1</v>
      </c>
      <c r="U38" s="11">
        <f>IF(MOD(U$35-$P$4,$R$4)=0,1,0)</f>
        <v>0</v>
      </c>
      <c r="V38" s="11">
        <f>IF(MOD(V$35-$P$4,$R$4)=0,1,0)</f>
        <v>0</v>
      </c>
      <c r="W38" s="11">
        <f>IF(MOD(W$35-$P$4,$R$4)=0,1,0)</f>
        <v>0</v>
      </c>
      <c r="X38" s="11">
        <f>IF(MOD(X$35-$P$4,$R$4)=0,1,0)</f>
        <v>0</v>
      </c>
      <c r="Y38" s="11">
        <f>IF(MOD(Y$35-$P$4,$R$4)=0,1,0)</f>
        <v>1</v>
      </c>
      <c r="Z38" s="11">
        <f>IF(MOD(Z$35-$P$4,$R$4)=0,1,0)</f>
        <v>0</v>
      </c>
      <c r="AA38" s="11">
        <f>IF(MOD(AA$35-$P$4,$R$4)=0,1,0)</f>
        <v>0</v>
      </c>
      <c r="AB38" s="11">
        <f>IF(MOD(AB$35-$P$4,$R$4)=0,1,0)</f>
        <v>0</v>
      </c>
      <c r="AC38" s="11">
        <f>IF(MOD(AC$35-$P$4,$R$4)=0,1,0)</f>
        <v>0</v>
      </c>
      <c r="AD38" s="11">
        <f>IF(MOD(AD$35-$P$4,$R$4)=0,1,0)</f>
        <v>1</v>
      </c>
      <c r="AE38" s="11">
        <f>IF(MOD(AE$35-$P$4,$R$4)=0,1,0)</f>
        <v>0</v>
      </c>
      <c r="AF38" s="11">
        <f>IF(MOD(AF$35-$P$4,$R$4)=0,1,0)</f>
        <v>0</v>
      </c>
      <c r="AG38" s="11">
        <f>IF(MOD(AG$35-$P$4,$R$4)=0,1,0)</f>
        <v>0</v>
      </c>
      <c r="AH38" s="11">
        <f>IF(MOD(AH$35-$P$4,$R$4)=0,1,0)</f>
        <v>0</v>
      </c>
    </row>
    <row r="39" spans="1:34" s="11" customFormat="1" x14ac:dyDescent="0.25">
      <c r="A39" s="19"/>
      <c r="B39" s="11" t="str">
        <f>O5</f>
        <v>t2</v>
      </c>
      <c r="D39" s="11">
        <f>IF(MOD(D$35-$P$5,$R$5)=0,1,0)</f>
        <v>1</v>
      </c>
      <c r="E39" s="11">
        <f>IF(MOD(E$35-$P$5,$R$5)=0,1,0)</f>
        <v>0</v>
      </c>
      <c r="F39" s="11">
        <f>IF(MOD(F$35-$P$5,$R$5)=0,1,0)</f>
        <v>0</v>
      </c>
      <c r="G39" s="11">
        <f>IF(MOD(G$35-$P$5,$R$5)=0,1,0)</f>
        <v>0</v>
      </c>
      <c r="H39" s="11">
        <f>IF(MOD(H$35-$P$5,$R$5)=0,1,0)</f>
        <v>0</v>
      </c>
      <c r="I39" s="11">
        <f>IF(MOD(I$35-$P$5,$R$5)=0,1,0)</f>
        <v>0</v>
      </c>
      <c r="J39" s="11">
        <f>IF(MOD(J$35-$P$5,$R$5)=0,1,0)</f>
        <v>0</v>
      </c>
      <c r="K39" s="11">
        <f>IF(MOD(K$35-$P$5,$R$5)=0,1,0)</f>
        <v>0</v>
      </c>
      <c r="L39" s="11">
        <f>IF(MOD(L$35-$P$5,$R$5)=0,1,0)</f>
        <v>0</v>
      </c>
      <c r="M39" s="11">
        <f>IF(MOD(M$35-$P$5,$R$5)=0,1,0)</f>
        <v>0</v>
      </c>
      <c r="N39" s="11">
        <f>IF(MOD(N$35-$P$5,$R$5)=0,1,0)</f>
        <v>1</v>
      </c>
      <c r="O39" s="11">
        <f>IF(MOD(O$35-$P$5,$R$5)=0,1,0)</f>
        <v>0</v>
      </c>
      <c r="P39" s="11">
        <f>IF(MOD(P$35-$P$5,$R$5)=0,1,0)</f>
        <v>0</v>
      </c>
      <c r="Q39" s="11">
        <f>IF(MOD(Q$35-$P$5,$R$5)=0,1,0)</f>
        <v>0</v>
      </c>
      <c r="R39" s="11">
        <f>IF(MOD(R$35-$P$5,$R$5)=0,1,0)</f>
        <v>0</v>
      </c>
      <c r="S39" s="11">
        <f>IF(MOD(S$35-$P$5,$R$5)=0,1,0)</f>
        <v>0</v>
      </c>
      <c r="T39" s="11">
        <f>IF(MOD(T$35-$P$5,$R$5)=0,1,0)</f>
        <v>0</v>
      </c>
      <c r="U39" s="11">
        <f>IF(MOD(U$35-$P$5,$R$5)=0,1,0)</f>
        <v>0</v>
      </c>
      <c r="V39" s="11">
        <f>IF(MOD(V$35-$P$5,$R$5)=0,1,0)</f>
        <v>0</v>
      </c>
      <c r="W39" s="11">
        <f>IF(MOD(W$35-$P$5,$R$5)=0,1,0)</f>
        <v>0</v>
      </c>
      <c r="X39" s="11">
        <f>IF(MOD(X$35-$P$5,$R$5)=0,1,0)</f>
        <v>1</v>
      </c>
      <c r="Y39" s="11">
        <f>IF(MOD(Y$35-$P$5,$R$5)=0,1,0)</f>
        <v>0</v>
      </c>
      <c r="Z39" s="11">
        <f>IF(MOD(Z$35-$P$5,$R$5)=0,1,0)</f>
        <v>0</v>
      </c>
      <c r="AA39" s="11">
        <f>IF(MOD(AA$35-$P$5,$R$5)=0,1,0)</f>
        <v>0</v>
      </c>
      <c r="AB39" s="11">
        <f>IF(MOD(AB$35-$P$5,$R$5)=0,1,0)</f>
        <v>0</v>
      </c>
      <c r="AC39" s="11">
        <f>IF(MOD(AC$35-$P$5,$R$5)=0,1,0)</f>
        <v>0</v>
      </c>
      <c r="AD39" s="11">
        <f>IF(MOD(AD$35-$P$5,$R$5)=0,1,0)</f>
        <v>0</v>
      </c>
      <c r="AE39" s="11">
        <f>IF(MOD(AE$35-$P$5,$R$5)=0,1,0)</f>
        <v>0</v>
      </c>
      <c r="AF39" s="11">
        <f>IF(MOD(AF$35-$P$5,$R$5)=0,1,0)</f>
        <v>0</v>
      </c>
      <c r="AG39" s="11">
        <f>IF(MOD(AG$35-$P$5,$R$5)=0,1,0)</f>
        <v>0</v>
      </c>
      <c r="AH39" s="11">
        <f>IF(MOD(AH$35-$P$5,$R$5)=0,1,0)</f>
        <v>1</v>
      </c>
    </row>
    <row r="40" spans="1:34" s="11" customFormat="1" x14ac:dyDescent="0.25">
      <c r="A40" s="19" t="s">
        <v>9</v>
      </c>
      <c r="B40" s="11" t="str">
        <f>O3</f>
        <v>t1</v>
      </c>
      <c r="D40" s="11">
        <f>IF(D37=1,C40+$Q$3,C40)+IF(C40&gt;0,-1,0)</f>
        <v>2</v>
      </c>
      <c r="E40" s="11">
        <f t="shared" ref="E40:AH40" si="109">IF(E37=1,D40+$Q$3,D40)+IF(D40&gt;0,-1,0)</f>
        <v>1</v>
      </c>
      <c r="F40" s="11">
        <f t="shared" si="109"/>
        <v>0</v>
      </c>
      <c r="G40" s="11">
        <f t="shared" si="109"/>
        <v>0</v>
      </c>
      <c r="H40" s="11">
        <f t="shared" si="109"/>
        <v>2</v>
      </c>
      <c r="I40" s="11">
        <f t="shared" si="109"/>
        <v>1</v>
      </c>
      <c r="J40" s="11">
        <f t="shared" si="109"/>
        <v>0</v>
      </c>
      <c r="K40" s="11">
        <f t="shared" si="109"/>
        <v>0</v>
      </c>
      <c r="L40" s="11">
        <f t="shared" si="109"/>
        <v>2</v>
      </c>
      <c r="M40" s="11">
        <f t="shared" si="109"/>
        <v>1</v>
      </c>
      <c r="N40" s="11">
        <f t="shared" si="109"/>
        <v>0</v>
      </c>
      <c r="O40" s="11">
        <f t="shared" si="109"/>
        <v>0</v>
      </c>
      <c r="P40" s="11">
        <f t="shared" si="109"/>
        <v>2</v>
      </c>
      <c r="Q40" s="11">
        <f t="shared" si="109"/>
        <v>1</v>
      </c>
      <c r="R40" s="11">
        <f t="shared" si="109"/>
        <v>0</v>
      </c>
      <c r="S40" s="11">
        <f t="shared" si="109"/>
        <v>0</v>
      </c>
      <c r="T40" s="11">
        <f t="shared" si="109"/>
        <v>2</v>
      </c>
      <c r="U40" s="11">
        <f t="shared" si="109"/>
        <v>1</v>
      </c>
      <c r="V40" s="11">
        <f t="shared" si="109"/>
        <v>0</v>
      </c>
      <c r="W40" s="11">
        <f t="shared" si="109"/>
        <v>0</v>
      </c>
      <c r="X40" s="11">
        <f t="shared" si="109"/>
        <v>2</v>
      </c>
      <c r="Y40" s="11">
        <f t="shared" si="109"/>
        <v>1</v>
      </c>
      <c r="Z40" s="11">
        <f t="shared" si="109"/>
        <v>0</v>
      </c>
      <c r="AA40" s="11">
        <f t="shared" si="109"/>
        <v>0</v>
      </c>
      <c r="AB40" s="11">
        <f t="shared" si="109"/>
        <v>2</v>
      </c>
      <c r="AC40" s="11">
        <f t="shared" si="109"/>
        <v>1</v>
      </c>
      <c r="AD40" s="11">
        <f t="shared" si="109"/>
        <v>0</v>
      </c>
      <c r="AE40" s="11">
        <f t="shared" si="109"/>
        <v>0</v>
      </c>
      <c r="AF40" s="11">
        <f t="shared" si="109"/>
        <v>2</v>
      </c>
      <c r="AG40" s="11">
        <f t="shared" si="109"/>
        <v>1</v>
      </c>
      <c r="AH40" s="11">
        <f t="shared" si="109"/>
        <v>0</v>
      </c>
    </row>
    <row r="41" spans="1:34" s="11" customFormat="1" x14ac:dyDescent="0.25">
      <c r="A41" s="19"/>
      <c r="B41" s="11" t="str">
        <f>O4</f>
        <v>t3</v>
      </c>
      <c r="D41" s="11">
        <f>IF(D38=1,C41+$Q$4,C41)+IF(AND(C41&gt;0,C40=0),-1,0)</f>
        <v>0</v>
      </c>
      <c r="E41" s="11">
        <f t="shared" ref="E41:AH41" si="110">IF(E38=1,D41+$Q$4,D41)+IF(AND(D41&gt;0,D40=0),-1,0)</f>
        <v>1</v>
      </c>
      <c r="F41" s="11">
        <f t="shared" si="110"/>
        <v>1</v>
      </c>
      <c r="G41" s="11">
        <f t="shared" si="110"/>
        <v>0</v>
      </c>
      <c r="H41" s="11">
        <f t="shared" si="110"/>
        <v>0</v>
      </c>
      <c r="I41" s="11">
        <f t="shared" si="110"/>
        <v>0</v>
      </c>
      <c r="J41" s="11">
        <f t="shared" si="110"/>
        <v>1</v>
      </c>
      <c r="K41" s="11">
        <f t="shared" si="110"/>
        <v>0</v>
      </c>
      <c r="L41" s="11">
        <f t="shared" si="110"/>
        <v>0</v>
      </c>
      <c r="M41" s="11">
        <f t="shared" si="110"/>
        <v>0</v>
      </c>
      <c r="N41" s="11">
        <f t="shared" si="110"/>
        <v>0</v>
      </c>
      <c r="O41" s="11">
        <f t="shared" si="110"/>
        <v>1</v>
      </c>
      <c r="P41" s="11">
        <f t="shared" si="110"/>
        <v>0</v>
      </c>
      <c r="Q41" s="11">
        <f t="shared" si="110"/>
        <v>0</v>
      </c>
      <c r="R41" s="11">
        <f t="shared" si="110"/>
        <v>0</v>
      </c>
      <c r="S41" s="11">
        <f t="shared" si="110"/>
        <v>0</v>
      </c>
      <c r="T41" s="11">
        <f t="shared" si="110"/>
        <v>1</v>
      </c>
      <c r="U41" s="11">
        <f t="shared" si="110"/>
        <v>1</v>
      </c>
      <c r="V41" s="11">
        <f t="shared" si="110"/>
        <v>1</v>
      </c>
      <c r="W41" s="11">
        <f t="shared" si="110"/>
        <v>0</v>
      </c>
      <c r="X41" s="11">
        <f t="shared" si="110"/>
        <v>0</v>
      </c>
      <c r="Y41" s="11">
        <f t="shared" si="110"/>
        <v>1</v>
      </c>
      <c r="Z41" s="11">
        <f t="shared" si="110"/>
        <v>1</v>
      </c>
      <c r="AA41" s="11">
        <f t="shared" si="110"/>
        <v>0</v>
      </c>
      <c r="AB41" s="11">
        <f t="shared" si="110"/>
        <v>0</v>
      </c>
      <c r="AC41" s="11">
        <f t="shared" si="110"/>
        <v>0</v>
      </c>
      <c r="AD41" s="11">
        <f t="shared" si="110"/>
        <v>1</v>
      </c>
      <c r="AE41" s="11">
        <f t="shared" si="110"/>
        <v>0</v>
      </c>
      <c r="AF41" s="11">
        <f t="shared" si="110"/>
        <v>0</v>
      </c>
      <c r="AG41" s="11">
        <f t="shared" si="110"/>
        <v>0</v>
      </c>
      <c r="AH41" s="11">
        <f t="shared" si="110"/>
        <v>0</v>
      </c>
    </row>
    <row r="42" spans="1:34" s="11" customFormat="1" x14ac:dyDescent="0.25">
      <c r="A42" s="19"/>
      <c r="B42" s="11" t="str">
        <f>O5</f>
        <v>t2</v>
      </c>
      <c r="D42" s="11">
        <f>IF(D39=1,C42+$Q$5,C42)+IF(AND(C42&gt;0,AND(C41=0,C40=0)),-1,0)</f>
        <v>5</v>
      </c>
      <c r="E42" s="11">
        <f t="shared" ref="E42:AH42" si="111">IF(E39=1,D42+$Q$5,D42)+IF(AND(D42&gt;0,AND(D41=0,D40=0)),-1,0)</f>
        <v>5</v>
      </c>
      <c r="F42" s="11">
        <f t="shared" si="111"/>
        <v>5</v>
      </c>
      <c r="G42" s="11">
        <f t="shared" si="111"/>
        <v>5</v>
      </c>
      <c r="H42" s="11">
        <f t="shared" si="111"/>
        <v>4</v>
      </c>
      <c r="I42" s="11">
        <f t="shared" si="111"/>
        <v>4</v>
      </c>
      <c r="J42" s="11">
        <f t="shared" si="111"/>
        <v>4</v>
      </c>
      <c r="K42" s="11">
        <f t="shared" si="111"/>
        <v>4</v>
      </c>
      <c r="L42" s="11">
        <f t="shared" si="111"/>
        <v>3</v>
      </c>
      <c r="M42" s="11">
        <f t="shared" si="111"/>
        <v>3</v>
      </c>
      <c r="N42" s="11">
        <f t="shared" si="111"/>
        <v>8</v>
      </c>
      <c r="O42" s="11">
        <f t="shared" si="111"/>
        <v>7</v>
      </c>
      <c r="P42" s="11">
        <f t="shared" si="111"/>
        <v>7</v>
      </c>
      <c r="Q42" s="11">
        <f t="shared" si="111"/>
        <v>7</v>
      </c>
      <c r="R42" s="11">
        <f t="shared" si="111"/>
        <v>7</v>
      </c>
      <c r="S42" s="11">
        <f t="shared" si="111"/>
        <v>6</v>
      </c>
      <c r="T42" s="11">
        <f t="shared" si="111"/>
        <v>5</v>
      </c>
      <c r="U42" s="11">
        <f t="shared" si="111"/>
        <v>5</v>
      </c>
      <c r="V42" s="11">
        <f t="shared" si="111"/>
        <v>5</v>
      </c>
      <c r="W42" s="11">
        <f t="shared" si="111"/>
        <v>5</v>
      </c>
      <c r="X42" s="11">
        <f t="shared" si="111"/>
        <v>9</v>
      </c>
      <c r="Y42" s="11">
        <f t="shared" si="111"/>
        <v>9</v>
      </c>
      <c r="Z42" s="11">
        <f t="shared" si="111"/>
        <v>9</v>
      </c>
      <c r="AA42" s="11">
        <f t="shared" si="111"/>
        <v>9</v>
      </c>
      <c r="AB42" s="11">
        <f t="shared" si="111"/>
        <v>8</v>
      </c>
      <c r="AC42" s="11">
        <f t="shared" si="111"/>
        <v>8</v>
      </c>
      <c r="AD42" s="11">
        <f t="shared" si="111"/>
        <v>8</v>
      </c>
      <c r="AE42" s="11">
        <f t="shared" si="111"/>
        <v>8</v>
      </c>
      <c r="AF42" s="11">
        <f t="shared" si="111"/>
        <v>7</v>
      </c>
      <c r="AG42" s="11">
        <f t="shared" si="111"/>
        <v>7</v>
      </c>
      <c r="AH42" s="11">
        <f t="shared" si="111"/>
        <v>12</v>
      </c>
    </row>
    <row r="43" spans="1:34" s="6" customFormat="1" x14ac:dyDescent="0.25">
      <c r="A43" s="5"/>
      <c r="B43" s="6" t="s">
        <v>4</v>
      </c>
      <c r="D43" s="6" t="str">
        <f>IF(D40&gt;0,$B$40,IF(D41&gt;0,$B$41,IF(D42&gt;0,$B$42,"")))</f>
        <v>t1</v>
      </c>
      <c r="E43" s="6" t="str">
        <f t="shared" ref="E43:AH43" si="112">IF(E40&gt;0,$B$40,IF(E41&gt;0,$B$41,IF(E42&gt;0,$B$42,"")))</f>
        <v>t1</v>
      </c>
      <c r="F43" s="6" t="str">
        <f t="shared" si="112"/>
        <v>t3</v>
      </c>
      <c r="G43" s="6" t="str">
        <f t="shared" si="112"/>
        <v>t2</v>
      </c>
      <c r="H43" s="6" t="str">
        <f t="shared" si="112"/>
        <v>t1</v>
      </c>
      <c r="I43" s="6" t="str">
        <f t="shared" si="112"/>
        <v>t1</v>
      </c>
      <c r="J43" s="6" t="str">
        <f t="shared" si="112"/>
        <v>t3</v>
      </c>
      <c r="K43" s="6" t="str">
        <f t="shared" si="112"/>
        <v>t2</v>
      </c>
      <c r="L43" s="6" t="str">
        <f t="shared" si="112"/>
        <v>t1</v>
      </c>
      <c r="M43" s="6" t="str">
        <f t="shared" si="112"/>
        <v>t1</v>
      </c>
      <c r="N43" s="6" t="str">
        <f t="shared" si="112"/>
        <v>t2</v>
      </c>
      <c r="O43" s="6" t="str">
        <f t="shared" si="112"/>
        <v>t3</v>
      </c>
      <c r="P43" s="6" t="str">
        <f t="shared" si="112"/>
        <v>t1</v>
      </c>
      <c r="Q43" s="6" t="str">
        <f t="shared" si="112"/>
        <v>t1</v>
      </c>
      <c r="R43" s="6" t="str">
        <f t="shared" si="112"/>
        <v>t2</v>
      </c>
      <c r="S43" s="6" t="str">
        <f t="shared" si="112"/>
        <v>t2</v>
      </c>
      <c r="T43" s="6" t="str">
        <f t="shared" si="112"/>
        <v>t1</v>
      </c>
      <c r="U43" s="6" t="str">
        <f t="shared" si="112"/>
        <v>t1</v>
      </c>
      <c r="V43" s="6" t="str">
        <f t="shared" si="112"/>
        <v>t3</v>
      </c>
      <c r="W43" s="6" t="str">
        <f t="shared" si="112"/>
        <v>t2</v>
      </c>
      <c r="X43" s="6" t="str">
        <f t="shared" si="112"/>
        <v>t1</v>
      </c>
      <c r="Y43" s="6" t="str">
        <f t="shared" si="112"/>
        <v>t1</v>
      </c>
      <c r="Z43" s="6" t="str">
        <f t="shared" si="112"/>
        <v>t3</v>
      </c>
      <c r="AA43" s="6" t="str">
        <f t="shared" si="112"/>
        <v>t2</v>
      </c>
      <c r="AB43" s="6" t="str">
        <f t="shared" si="112"/>
        <v>t1</v>
      </c>
      <c r="AC43" s="6" t="str">
        <f t="shared" si="112"/>
        <v>t1</v>
      </c>
      <c r="AD43" s="6" t="str">
        <f t="shared" si="112"/>
        <v>t3</v>
      </c>
      <c r="AE43" s="6" t="str">
        <f t="shared" si="112"/>
        <v>t2</v>
      </c>
      <c r="AF43" s="6" t="str">
        <f t="shared" si="112"/>
        <v>t1</v>
      </c>
      <c r="AG43" s="6" t="str">
        <f t="shared" si="112"/>
        <v>t1</v>
      </c>
      <c r="AH43" s="6" t="str">
        <f t="shared" si="112"/>
        <v>t2</v>
      </c>
    </row>
  </sheetData>
  <mergeCells count="5">
    <mergeCell ref="C1:F1"/>
    <mergeCell ref="A28:A29"/>
    <mergeCell ref="A30:A31"/>
    <mergeCell ref="A37:A39"/>
    <mergeCell ref="A40:A42"/>
  </mergeCells>
  <phoneticPr fontId="1" type="noConversion"/>
  <conditionalFormatting sqref="A9:XFD9">
    <cfRule type="cellIs" dxfId="15" priority="19" operator="notEqual">
      <formula>""</formula>
    </cfRule>
  </conditionalFormatting>
  <conditionalFormatting sqref="A14:XFD14">
    <cfRule type="cellIs" dxfId="14" priority="16" operator="notEqual">
      <formula>""</formula>
    </cfRule>
  </conditionalFormatting>
  <conditionalFormatting sqref="A19:XFD19">
    <cfRule type="cellIs" dxfId="13" priority="15" operator="notEqual">
      <formula>""</formula>
    </cfRule>
  </conditionalFormatting>
  <conditionalFormatting sqref="D27:XFD27 B27">
    <cfRule type="cellIs" dxfId="12" priority="14" operator="equal">
      <formula>$D$32</formula>
    </cfRule>
  </conditionalFormatting>
  <conditionalFormatting sqref="A32:XFD33">
    <cfRule type="cellIs" dxfId="11" priority="12" operator="equal">
      <formula>$C$4</formula>
    </cfRule>
    <cfRule type="cellIs" dxfId="10" priority="13" operator="equal">
      <formula>$C$3</formula>
    </cfRule>
  </conditionalFormatting>
  <conditionalFormatting sqref="A43:XFD43">
    <cfRule type="cellIs" dxfId="9" priority="8" operator="equal">
      <formula>$C$5</formula>
    </cfRule>
    <cfRule type="cellIs" dxfId="8" priority="9" operator="equal">
      <formula>$C$4</formula>
    </cfRule>
    <cfRule type="cellIs" dxfId="7" priority="10" operator="equal">
      <formula>$C$3</formula>
    </cfRule>
  </conditionalFormatting>
  <conditionalFormatting sqref="A37:XFD39">
    <cfRule type="cellIs" dxfId="6" priority="7" operator="equal">
      <formula>1</formula>
    </cfRule>
  </conditionalFormatting>
  <conditionalFormatting sqref="A28:XFD29">
    <cfRule type="cellIs" dxfId="5" priority="6" operator="equal">
      <formula>1</formula>
    </cfRule>
  </conditionalFormatting>
  <conditionalFormatting sqref="A30:XFD30">
    <cfRule type="cellIs" dxfId="4" priority="5" operator="greaterThan">
      <formula>$K$3</formula>
    </cfRule>
  </conditionalFormatting>
  <conditionalFormatting sqref="A31:XFD31">
    <cfRule type="cellIs" dxfId="3" priority="4" operator="greaterThan">
      <formula>$K$4</formula>
    </cfRule>
  </conditionalFormatting>
  <conditionalFormatting sqref="A40:XFD40">
    <cfRule type="cellIs" dxfId="2" priority="3" operator="greaterThan">
      <formula>$Q$3</formula>
    </cfRule>
  </conditionalFormatting>
  <conditionalFormatting sqref="A41:XFD41">
    <cfRule type="cellIs" dxfId="1" priority="2" operator="greaterThan">
      <formula>$Q$4</formula>
    </cfRule>
  </conditionalFormatting>
  <conditionalFormatting sqref="A42:XFD42">
    <cfRule type="cellIs" dxfId="0" priority="1" operator="greaterThan">
      <formula>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2020-12-10T02:30:16Z</dcterms:modified>
</cp:coreProperties>
</file>