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harvell/Desktop/CS/325/hw2/"/>
    </mc:Choice>
  </mc:AlternateContent>
  <xr:revisionPtr revIDLastSave="0" documentId="13_ncr:1_{CD648C07-04F2-9A4B-8286-09E581AF8F55}" xr6:coauthVersionLast="40" xr6:coauthVersionMax="40" xr10:uidLastSave="{00000000-0000-0000-0000-000000000000}"/>
  <bookViews>
    <workbookView xWindow="0" yWindow="0" windowWidth="28800" windowHeight="18000" xr2:uid="{12084929-3E04-7443-9C80-8AC82B018AAB}"/>
  </bookViews>
  <sheets>
    <sheet name="Sheet1" sheetId="1" r:id="rId1"/>
  </sheets>
  <definedNames>
    <definedName name="_xlchart.v1.0" hidden="1">Sheet1!$D$3:$D$12</definedName>
    <definedName name="_xlchart.v1.1" hidden="1">Sheet1!$E$2</definedName>
    <definedName name="_xlchart.v1.2" hidden="1">Sheet1!$E$3:$E$12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B12" i="1" l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<sst xmlns="http://schemas.openxmlformats.org/spreadsheetml/2006/main" count="6" uniqueCount="3">
  <si>
    <t>Merge Sort</t>
  </si>
  <si>
    <t>n</t>
  </si>
  <si>
    <t>Merge Sort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</si>
</sst>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883798937563535"/>
                  <c:y val="3.5712550952236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0.19666666669999999</c:v>
                </c:pt>
                <c:pt idx="1">
                  <c:v>0.44333333330000002</c:v>
                </c:pt>
                <c:pt idx="2">
                  <c:v>0.6166666666666667</c:v>
                </c:pt>
                <c:pt idx="3">
                  <c:v>0.84</c:v>
                </c:pt>
                <c:pt idx="4">
                  <c:v>0.81333333333333335</c:v>
                </c:pt>
                <c:pt idx="5">
                  <c:v>0.99666666666666659</c:v>
                </c:pt>
                <c:pt idx="6">
                  <c:v>1.0799999999999998</c:v>
                </c:pt>
                <c:pt idx="7">
                  <c:v>1.1433333333333333</c:v>
                </c:pt>
                <c:pt idx="8">
                  <c:v>1.6733333333333336</c:v>
                </c:pt>
                <c:pt idx="9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214B-9CBC-526654789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9087"/>
        <c:axId val="173404959"/>
      </c:scatterChart>
      <c:valAx>
        <c:axId val="1199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4959"/>
        <c:crosses val="autoZero"/>
        <c:crossBetween val="midCat"/>
      </c:valAx>
      <c:valAx>
        <c:axId val="1734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  <a:r>
              <a:rPr lang="en-US" baseline="0"/>
              <a:t>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Sheet1!$E$2</c:f>
              <c:strCache>
                <c:ptCount val="1"/>
                <c:pt idx="0">
                  <c:v>Merge Sort 4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Sheet1!$D$3:$D$12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0.152</c:v>
                </c:pt>
                <c:pt idx="1">
                  <c:v>0.30199999999999999</c:v>
                </c:pt>
                <c:pt idx="2">
                  <c:v>0.43600000000000005</c:v>
                </c:pt>
                <c:pt idx="3">
                  <c:v>0.57199999999999995</c:v>
                </c:pt>
                <c:pt idx="4">
                  <c:v>0.81600000000000006</c:v>
                </c:pt>
                <c:pt idx="5">
                  <c:v>1.028</c:v>
                </c:pt>
                <c:pt idx="6">
                  <c:v>1.498</c:v>
                </c:pt>
                <c:pt idx="7">
                  <c:v>1.6440000000000001</c:v>
                </c:pt>
                <c:pt idx="8">
                  <c:v>1.9920000000000002</c:v>
                </c:pt>
                <c:pt idx="9">
                  <c:v>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A9D-4A4B-A090-E9FC9C118289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Merge Sort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Sheet1!$D$3:$D$12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0.152</c:v>
                </c:pt>
                <c:pt idx="1">
                  <c:v>0.30199999999999999</c:v>
                </c:pt>
                <c:pt idx="2">
                  <c:v>0.43600000000000005</c:v>
                </c:pt>
                <c:pt idx="3">
                  <c:v>0.57199999999999995</c:v>
                </c:pt>
                <c:pt idx="4">
                  <c:v>0.81600000000000006</c:v>
                </c:pt>
                <c:pt idx="5">
                  <c:v>1.028</c:v>
                </c:pt>
                <c:pt idx="6">
                  <c:v>1.498</c:v>
                </c:pt>
                <c:pt idx="7">
                  <c:v>1.6440000000000001</c:v>
                </c:pt>
                <c:pt idx="8">
                  <c:v>1.9920000000000002</c:v>
                </c:pt>
                <c:pt idx="9">
                  <c:v>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A9D-4A4B-A090-E9FC9C118289}"/>
            </c:ext>
          </c:extLst>
        </c:ser>
        <c:ser>
          <c:idx val="1"/>
          <c:order val="2"/>
          <c:tx>
            <c:strRef>
              <c:f>Sheet1!$E$2</c:f>
              <c:strCache>
                <c:ptCount val="1"/>
                <c:pt idx="0">
                  <c:v>Merge Sort 4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Sheet1!$D$3:$D$12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0.152</c:v>
                </c:pt>
                <c:pt idx="1">
                  <c:v>0.30199999999999999</c:v>
                </c:pt>
                <c:pt idx="2">
                  <c:v>0.43600000000000005</c:v>
                </c:pt>
                <c:pt idx="3">
                  <c:v>0.57199999999999995</c:v>
                </c:pt>
                <c:pt idx="4">
                  <c:v>0.81600000000000006</c:v>
                </c:pt>
                <c:pt idx="5">
                  <c:v>1.028</c:v>
                </c:pt>
                <c:pt idx="6">
                  <c:v>1.498</c:v>
                </c:pt>
                <c:pt idx="7">
                  <c:v>1.6440000000000001</c:v>
                </c:pt>
                <c:pt idx="8">
                  <c:v>1.9920000000000002</c:v>
                </c:pt>
                <c:pt idx="9">
                  <c:v>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9D-4A4B-A090-E9FC9C118289}"/>
            </c:ext>
          </c:extLst>
        </c:ser>
        <c:ser>
          <c:idx val="0"/>
          <c:order val="3"/>
          <c:tx>
            <c:strRef>
              <c:f>Sheet1!$E$2</c:f>
              <c:strCache>
                <c:ptCount val="1"/>
                <c:pt idx="0">
                  <c:v>Merge Sort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370224388901117"/>
                  <c:y val="0.16436371954036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0.152</c:v>
                </c:pt>
                <c:pt idx="1">
                  <c:v>0.30199999999999999</c:v>
                </c:pt>
                <c:pt idx="2">
                  <c:v>0.43600000000000005</c:v>
                </c:pt>
                <c:pt idx="3">
                  <c:v>0.57199999999999995</c:v>
                </c:pt>
                <c:pt idx="4">
                  <c:v>0.81600000000000006</c:v>
                </c:pt>
                <c:pt idx="5">
                  <c:v>1.028</c:v>
                </c:pt>
                <c:pt idx="6">
                  <c:v>1.498</c:v>
                </c:pt>
                <c:pt idx="7">
                  <c:v>1.6440000000000001</c:v>
                </c:pt>
                <c:pt idx="8">
                  <c:v>1.9920000000000002</c:v>
                </c:pt>
                <c:pt idx="9">
                  <c:v>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A9D-4A4B-A090-E9FC9C11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2143"/>
        <c:axId val="117816575"/>
      </c:scatterChart>
      <c:valAx>
        <c:axId val="11783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6575"/>
        <c:crosses val="autoZero"/>
        <c:crossBetween val="midCat"/>
      </c:valAx>
      <c:valAx>
        <c:axId val="1178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21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  <a:r>
              <a:rPr lang="en-US" baseline="0"/>
              <a:t>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Sheet1!$E$2</c:f>
              <c:strCache>
                <c:ptCount val="1"/>
                <c:pt idx="0">
                  <c:v>Merge Sort 4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Sheet1!$D$3:$D$12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0.152</c:v>
                </c:pt>
                <c:pt idx="1">
                  <c:v>0.30199999999999999</c:v>
                </c:pt>
                <c:pt idx="2">
                  <c:v>0.43600000000000005</c:v>
                </c:pt>
                <c:pt idx="3">
                  <c:v>0.57199999999999995</c:v>
                </c:pt>
                <c:pt idx="4">
                  <c:v>0.81600000000000006</c:v>
                </c:pt>
                <c:pt idx="5">
                  <c:v>1.028</c:v>
                </c:pt>
                <c:pt idx="6">
                  <c:v>1.498</c:v>
                </c:pt>
                <c:pt idx="7">
                  <c:v>1.6440000000000001</c:v>
                </c:pt>
                <c:pt idx="8">
                  <c:v>1.9920000000000002</c:v>
                </c:pt>
                <c:pt idx="9">
                  <c:v>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7-4D4F-A81F-A57BBA65B91F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Merge Sort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Sheet1!$D$3:$D$12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0.152</c:v>
                </c:pt>
                <c:pt idx="1">
                  <c:v>0.30199999999999999</c:v>
                </c:pt>
                <c:pt idx="2">
                  <c:v>0.43600000000000005</c:v>
                </c:pt>
                <c:pt idx="3">
                  <c:v>0.57199999999999995</c:v>
                </c:pt>
                <c:pt idx="4">
                  <c:v>0.81600000000000006</c:v>
                </c:pt>
                <c:pt idx="5">
                  <c:v>1.028</c:v>
                </c:pt>
                <c:pt idx="6">
                  <c:v>1.498</c:v>
                </c:pt>
                <c:pt idx="7">
                  <c:v>1.6440000000000001</c:v>
                </c:pt>
                <c:pt idx="8">
                  <c:v>1.9920000000000002</c:v>
                </c:pt>
                <c:pt idx="9">
                  <c:v>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7-4D4F-A81F-A57BBA65B91F}"/>
            </c:ext>
          </c:extLst>
        </c:ser>
        <c:ser>
          <c:idx val="1"/>
          <c:order val="2"/>
          <c:tx>
            <c:strRef>
              <c:f>Sheet1!$E$2</c:f>
              <c:strCache>
                <c:ptCount val="1"/>
                <c:pt idx="0">
                  <c:v>Merge Sort 4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Sheet1!$D$3:$D$12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0.152</c:v>
                </c:pt>
                <c:pt idx="1">
                  <c:v>0.30199999999999999</c:v>
                </c:pt>
                <c:pt idx="2">
                  <c:v>0.43600000000000005</c:v>
                </c:pt>
                <c:pt idx="3">
                  <c:v>0.57199999999999995</c:v>
                </c:pt>
                <c:pt idx="4">
                  <c:v>0.81600000000000006</c:v>
                </c:pt>
                <c:pt idx="5">
                  <c:v>1.028</c:v>
                </c:pt>
                <c:pt idx="6">
                  <c:v>1.498</c:v>
                </c:pt>
                <c:pt idx="7">
                  <c:v>1.6440000000000001</c:v>
                </c:pt>
                <c:pt idx="8">
                  <c:v>1.9920000000000002</c:v>
                </c:pt>
                <c:pt idx="9">
                  <c:v>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7-4D4F-A81F-A57BBA65B91F}"/>
            </c:ext>
          </c:extLst>
        </c:ser>
        <c:ser>
          <c:idx val="0"/>
          <c:order val="3"/>
          <c:tx>
            <c:strRef>
              <c:f>Sheet1!$E$2</c:f>
              <c:strCache>
                <c:ptCount val="1"/>
                <c:pt idx="0">
                  <c:v>Merge Sort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370224388901117"/>
                  <c:y val="0.16436371954036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Sheet1!$D$3:$D$12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0.152</c:v>
                </c:pt>
                <c:pt idx="1">
                  <c:v>0.30199999999999999</c:v>
                </c:pt>
                <c:pt idx="2">
                  <c:v>0.43600000000000005</c:v>
                </c:pt>
                <c:pt idx="3">
                  <c:v>0.57199999999999995</c:v>
                </c:pt>
                <c:pt idx="4">
                  <c:v>0.81600000000000006</c:v>
                </c:pt>
                <c:pt idx="5">
                  <c:v>1.028</c:v>
                </c:pt>
                <c:pt idx="6">
                  <c:v>1.498</c:v>
                </c:pt>
                <c:pt idx="7">
                  <c:v>1.6440000000000001</c:v>
                </c:pt>
                <c:pt idx="8">
                  <c:v>1.9920000000000002</c:v>
                </c:pt>
                <c:pt idx="9">
                  <c:v>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D7-4D4F-A81F-A57BBA65B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2143"/>
        <c:axId val="117816575"/>
      </c:scatterChart>
      <c:valAx>
        <c:axId val="11783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6575"/>
        <c:crosses val="autoZero"/>
        <c:crossBetween val="midCat"/>
      </c:valAx>
      <c:valAx>
        <c:axId val="1178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21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151392</xdr:colOff>
      <xdr:row>13</xdr:row>
      <xdr:rowOff>168659</xdr:rowOff>
    </xdr:from>
    <xdr:to>
      <xdr:col>6</xdr:col>
      <xdr:colOff>417757</xdr:colOff>
      <xdr:row>32</xdr:row>
      <xdr:rowOff>100926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E870B-4F86-CD45-B1F9-FA65D15C9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136251</xdr:colOff>
      <xdr:row>0</xdr:row>
      <xdr:rowOff>24560</xdr:rowOff>
    </xdr:from>
    <xdr:to>
      <xdr:col>11</xdr:col>
      <xdr:colOff>538277</xdr:colOff>
      <xdr:row>17</xdr:row>
      <xdr:rowOff>142981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8C0536-E6D8-6443-A0E3-07DE63CBB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445762</xdr:colOff>
      <xdr:row>12</xdr:row>
      <xdr:rowOff>159801</xdr:rowOff>
    </xdr:from>
    <xdr:to>
      <xdr:col>12</xdr:col>
      <xdr:colOff>23550</xdr:colOff>
      <xdr:row>30</xdr:row>
      <xdr:rowOff>76368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E9E16C-927D-884D-85DF-B563DAC70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7EAA-EB7D-E542-936C-085B0B7C9138}">
  <dimension ref="A1:X995"/>
  <sheetViews>
    <sheetView tabSelected="1" topLeftCell="A5" zoomScale="151" zoomScaleNormal="150" workbookViewId="0">
      <selection activeCell="K22" sqref="K22"/>
    </sheetView>
  </sheetViews>
  <sheetFormatPr baseColWidth="10" defaultRowHeight="16" x14ac:dyDescent="0.2"/>
  <sheetData>
    <row r="1" spans="1:24" x14ac:dyDescent="0.2">
      <c r="A1" s="1" t="s">
        <v>0</v>
      </c>
      <c r="B1" s="1"/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1" t="s">
        <v>1</v>
      </c>
      <c r="B2" s="1" t="s">
        <v>0</v>
      </c>
      <c r="D2" s="1" t="s">
        <v>1</v>
      </c>
      <c r="E2" s="1" t="s">
        <v>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>
        <v>20000</v>
      </c>
      <c r="B3" s="1">
        <v>0.19666666669999999</v>
      </c>
      <c r="D3" s="1">
        <v>20000</v>
      </c>
      <c r="E3" s="1">
        <f>(0.24+0.13+0.13+0.13+0.13)/5</f>
        <v>0.152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>
        <v>40000</v>
      </c>
      <c r="B4" s="1">
        <v>0.44333333330000002</v>
      </c>
      <c r="D4" s="1">
        <v>40000</v>
      </c>
      <c r="E4" s="1">
        <f>(0.3+0.3+0.31+0.3+0.3)/5</f>
        <v>0.30199999999999999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>
        <v>60000</v>
      </c>
      <c r="B5" s="1">
        <f>(0.5+0.64+0.71)/3</f>
        <v>0.6166666666666667</v>
      </c>
      <c r="D5" s="1">
        <v>60000</v>
      </c>
      <c r="E5" s="1">
        <f>(0.44+0.43+0.43+0.44+0.44)/5</f>
        <v>0.43600000000000005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>
        <v>80000</v>
      </c>
      <c r="B6" s="1">
        <f>(0.77+0.81+0.94)/3</f>
        <v>0.84</v>
      </c>
      <c r="D6" s="1">
        <v>80000</v>
      </c>
      <c r="E6" s="1">
        <f>(0.57+0.57+0.57+0.58+0.57)/5</f>
        <v>0.57199999999999995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>
        <v>100000</v>
      </c>
      <c r="B7" s="1">
        <f>(0.81+0.71+0.92)/3</f>
        <v>0.81333333333333335</v>
      </c>
      <c r="D7" s="1">
        <v>100000</v>
      </c>
      <c r="E7" s="1">
        <f>(0.75+0.94+0.77+0.82+0.8)/5</f>
        <v>0.81600000000000006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>
        <v>120000</v>
      </c>
      <c r="B8" s="1">
        <f>(1.02+1.15+0.82)/3</f>
        <v>0.99666666666666659</v>
      </c>
      <c r="D8" s="1">
        <v>120000</v>
      </c>
      <c r="E8" s="1">
        <f>(0.95+0.98+0.93+0.96+1.32)/5</f>
        <v>1.028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1">
        <v>140000</v>
      </c>
      <c r="B9" s="1">
        <f>(1.01+1.08+1.15)/3</f>
        <v>1.0799999999999998</v>
      </c>
      <c r="D9" s="1">
        <v>140000</v>
      </c>
      <c r="E9" s="1">
        <f>(2.61+1.18+1.14+1.15+1.41)/5</f>
        <v>1.498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>
        <v>160000</v>
      </c>
      <c r="B10" s="1">
        <f>(1.19+1.15+1.09)/3</f>
        <v>1.1433333333333333</v>
      </c>
      <c r="D10" s="1">
        <v>160000</v>
      </c>
      <c r="E10" s="1">
        <f>(2.08+1.67+1.49+1.34+1.64)/5</f>
        <v>1.6440000000000001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>
        <v>180000</v>
      </c>
      <c r="B11" s="1">
        <f>(1.61+1.63+1.78)/3</f>
        <v>1.6733333333333336</v>
      </c>
      <c r="D11" s="1">
        <v>180000</v>
      </c>
      <c r="E11" s="1">
        <f>(1.89+1.92+1.78+1.74+2.63)/5</f>
        <v>1.9920000000000002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>
        <v>200000</v>
      </c>
      <c r="B12" s="1">
        <f>(2.14+1.98+2.15)/3</f>
        <v>2.09</v>
      </c>
      <c r="D12" s="1">
        <v>200000</v>
      </c>
      <c r="E12" s="1">
        <f>(2.7+2.75+2.31+2.49+2.65)/5</f>
        <v>2.58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2019-01-12T14:06:52Z</dcterms:created>
  <dcterms:modified xsi:type="dcterms:W3CDTF">2019-01-18T22:03:17Z</dcterms:modified>
</cp:coreProperties>
</file>