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2189da39f56bee/Desktop/Coding Temple/Week 1/"/>
    </mc:Choice>
  </mc:AlternateContent>
  <xr:revisionPtr revIDLastSave="1480" documentId="8_{EDA804BF-7EFE-4B08-9D85-CE859B42C339}" xr6:coauthVersionLast="47" xr6:coauthVersionMax="47" xr10:uidLastSave="{EF23B63C-1642-427C-8347-B760C7AD0FF9}"/>
  <bookViews>
    <workbookView xWindow="28680" yWindow="-120" windowWidth="29040" windowHeight="15840" activeTab="4" xr2:uid="{00000000-000D-0000-FFFF-FFFF00000000}"/>
  </bookViews>
  <sheets>
    <sheet name="Travel details dataset" sheetId="1" r:id="rId1"/>
    <sheet name="Copy of data source" sheetId="7" r:id="rId2"/>
    <sheet name="Data Validation" sheetId="2" r:id="rId3"/>
    <sheet name="Questions to Answer" sheetId="3" r:id="rId4"/>
    <sheet name="Charts" sheetId="4" r:id="rId5"/>
  </sheets>
  <definedNames>
    <definedName name="_xlnm._FilterDatabase" localSheetId="2" hidden="1">'Data Validation'!$A$1:$A$138</definedName>
    <definedName name="_xlnm._FilterDatabase" localSheetId="0" hidden="1">'Travel details dataset'!$A$1:$O$138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8" i="7" l="1"/>
  <c r="N138" i="7"/>
  <c r="O137" i="7"/>
  <c r="N137" i="7"/>
  <c r="O136" i="7"/>
  <c r="N136" i="7"/>
  <c r="O135" i="7"/>
  <c r="N135" i="7"/>
  <c r="O134" i="7"/>
  <c r="N134" i="7"/>
  <c r="O133" i="7"/>
  <c r="N133" i="7"/>
  <c r="O132" i="7"/>
  <c r="N132" i="7"/>
  <c r="O131" i="7"/>
  <c r="N131" i="7"/>
  <c r="O130" i="7"/>
  <c r="N130" i="7"/>
  <c r="O129" i="7"/>
  <c r="N129" i="7"/>
  <c r="O128" i="7"/>
  <c r="N128" i="7"/>
  <c r="O127" i="7"/>
  <c r="N127" i="7"/>
  <c r="O126" i="7"/>
  <c r="N126" i="7"/>
  <c r="O125" i="7"/>
  <c r="N125" i="7"/>
  <c r="O124" i="7"/>
  <c r="N124" i="7"/>
  <c r="O123" i="7"/>
  <c r="N123" i="7"/>
  <c r="O122" i="7"/>
  <c r="N122" i="7"/>
  <c r="O121" i="7"/>
  <c r="N121" i="7"/>
  <c r="O120" i="7"/>
  <c r="N120" i="7"/>
  <c r="O119" i="7"/>
  <c r="N119" i="7"/>
  <c r="O118" i="7"/>
  <c r="N118" i="7"/>
  <c r="O123" i="1"/>
  <c r="N134" i="1"/>
  <c r="O119" i="1"/>
  <c r="O120" i="1"/>
  <c r="O121" i="1"/>
  <c r="O122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18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N137" i="1"/>
  <c r="N138" i="1"/>
</calcChain>
</file>

<file path=xl/sharedStrings.xml><?xml version="1.0" encoding="utf-8"?>
<sst xmlns="http://schemas.openxmlformats.org/spreadsheetml/2006/main" count="1899" uniqueCount="234">
  <si>
    <t>Trip ID</t>
  </si>
  <si>
    <t>Destination</t>
  </si>
  <si>
    <t>Start date</t>
  </si>
  <si>
    <t>End date</t>
  </si>
  <si>
    <t>Duration (days)</t>
  </si>
  <si>
    <t>Traveler name</t>
  </si>
  <si>
    <t>Traveler age</t>
  </si>
  <si>
    <t>Traveler gender</t>
  </si>
  <si>
    <t>Traveler nationality</t>
  </si>
  <si>
    <t>Accommodation type</t>
  </si>
  <si>
    <t>Accommodation cost</t>
  </si>
  <si>
    <t>Transportation type</t>
  </si>
  <si>
    <t>Transportation cost</t>
  </si>
  <si>
    <t>John Smith</t>
  </si>
  <si>
    <t>Male</t>
  </si>
  <si>
    <t>American</t>
  </si>
  <si>
    <t>Hotel</t>
  </si>
  <si>
    <t>Jane Doe</t>
  </si>
  <si>
    <t>Female</t>
  </si>
  <si>
    <t>Canadian</t>
  </si>
  <si>
    <t>Resort</t>
  </si>
  <si>
    <t>David Lee</t>
  </si>
  <si>
    <t>Korean</t>
  </si>
  <si>
    <t>Villa</t>
  </si>
  <si>
    <t>Sarah Johnson</t>
  </si>
  <si>
    <t>British</t>
  </si>
  <si>
    <t>Kim Nguyen</t>
  </si>
  <si>
    <t>Vietnamese</t>
  </si>
  <si>
    <t>Airbnb</t>
  </si>
  <si>
    <t>Train</t>
  </si>
  <si>
    <t>Michael Brown</t>
  </si>
  <si>
    <t>Emily Davis</t>
  </si>
  <si>
    <t>Australian</t>
  </si>
  <si>
    <t>Hostel</t>
  </si>
  <si>
    <t>Lucas Santos</t>
  </si>
  <si>
    <t>Brazilian</t>
  </si>
  <si>
    <t>Laura Janssen</t>
  </si>
  <si>
    <t>Dutch</t>
  </si>
  <si>
    <t>Mohammed Ali</t>
  </si>
  <si>
    <t>Emirati</t>
  </si>
  <si>
    <t>Ana Hernandez</t>
  </si>
  <si>
    <t>Mexican</t>
  </si>
  <si>
    <t>Carlos Garcia</t>
  </si>
  <si>
    <t>Spanish</t>
  </si>
  <si>
    <t>Lily Wong</t>
  </si>
  <si>
    <t>Chinese</t>
  </si>
  <si>
    <t>Hans Mueller</t>
  </si>
  <si>
    <t>German</t>
  </si>
  <si>
    <t>Fatima Khouri</t>
  </si>
  <si>
    <t>Moroccan</t>
  </si>
  <si>
    <t>Riad</t>
  </si>
  <si>
    <t>James MacKenzie</t>
  </si>
  <si>
    <t>Scottish</t>
  </si>
  <si>
    <t>Michael Chang</t>
  </si>
  <si>
    <t>Olivia Rodriguez</t>
  </si>
  <si>
    <t>Kenji Nakamura</t>
  </si>
  <si>
    <t>Japanese</t>
  </si>
  <si>
    <t>Emily Lee</t>
  </si>
  <si>
    <t>Bus</t>
  </si>
  <si>
    <t>James Wilson</t>
  </si>
  <si>
    <t>Sofia Russo</t>
  </si>
  <si>
    <t>Italian</t>
  </si>
  <si>
    <t>Raj Patel</t>
  </si>
  <si>
    <t>Indian</t>
  </si>
  <si>
    <t>Lily Nguyen</t>
  </si>
  <si>
    <t>David Kim</t>
  </si>
  <si>
    <t>Maria Garcia</t>
  </si>
  <si>
    <t>Japan</t>
  </si>
  <si>
    <t>Alice Smith</t>
  </si>
  <si>
    <t>Thailand</t>
  </si>
  <si>
    <t>Bob Johnson</t>
  </si>
  <si>
    <t>France</t>
  </si>
  <si>
    <t>Charlie Lee</t>
  </si>
  <si>
    <t>Car rental</t>
  </si>
  <si>
    <t>Australia</t>
  </si>
  <si>
    <t>Emma Davis</t>
  </si>
  <si>
    <t>Brazil</t>
  </si>
  <si>
    <t>Olivia Martin</t>
  </si>
  <si>
    <t>Greece</t>
  </si>
  <si>
    <t>Harry Wilson</t>
  </si>
  <si>
    <t>Egypt</t>
  </si>
  <si>
    <t>Sophia Lee</t>
  </si>
  <si>
    <t>Mexico</t>
  </si>
  <si>
    <t>James Brown</t>
  </si>
  <si>
    <t>Italy</t>
  </si>
  <si>
    <t>Mia Johnson</t>
  </si>
  <si>
    <t>Spain</t>
  </si>
  <si>
    <t>William Davis</t>
  </si>
  <si>
    <t>Canada</t>
  </si>
  <si>
    <t>Amelia Brown</t>
  </si>
  <si>
    <t>Adam Lee</t>
  </si>
  <si>
    <t>Sarah Wong</t>
  </si>
  <si>
    <t>Maria Silva</t>
  </si>
  <si>
    <t>Peter Brown</t>
  </si>
  <si>
    <t>Emma Garcia</t>
  </si>
  <si>
    <t>Michael Davis</t>
  </si>
  <si>
    <t>Nina Patel</t>
  </si>
  <si>
    <t>Kevin Kim</t>
  </si>
  <si>
    <t>Laura van den Berg</t>
  </si>
  <si>
    <t>Jennifer Nguyen</t>
  </si>
  <si>
    <t>Rachel Lee</t>
  </si>
  <si>
    <t>South Korean</t>
  </si>
  <si>
    <t>Jessica Wong</t>
  </si>
  <si>
    <t>Felipe Almeida</t>
  </si>
  <si>
    <t>Nisa Patel</t>
  </si>
  <si>
    <t>Ben Smith</t>
  </si>
  <si>
    <t>Laura Gomez</t>
  </si>
  <si>
    <t>Park Min Woo</t>
  </si>
  <si>
    <t>Subway</t>
  </si>
  <si>
    <t>Michael Chen</t>
  </si>
  <si>
    <t>Sofia Rossi</t>
  </si>
  <si>
    <t>Rachel Sanders</t>
  </si>
  <si>
    <t>Emily Watson</t>
  </si>
  <si>
    <t>Vacation rental</t>
  </si>
  <si>
    <t>Ana Rodriguez</t>
  </si>
  <si>
    <t>Tom Wilson</t>
  </si>
  <si>
    <t>Olivia Green</t>
  </si>
  <si>
    <t>French</t>
  </si>
  <si>
    <t>James Chen</t>
  </si>
  <si>
    <t>Lila Patel</t>
  </si>
  <si>
    <t>Marco Rossi</t>
  </si>
  <si>
    <t>Sarah Brown</t>
  </si>
  <si>
    <t>Sarah Lee</t>
  </si>
  <si>
    <t>500 USD</t>
  </si>
  <si>
    <t>800 USD</t>
  </si>
  <si>
    <t>Alex Kim</t>
  </si>
  <si>
    <t>1000 USD</t>
  </si>
  <si>
    <t>200 USD</t>
  </si>
  <si>
    <t>Maria Hernandez</t>
  </si>
  <si>
    <t>1200 USD</t>
  </si>
  <si>
    <t>700 USD</t>
  </si>
  <si>
    <t>Mark Johnson</t>
  </si>
  <si>
    <t>South African</t>
  </si>
  <si>
    <t>Guesthouse</t>
  </si>
  <si>
    <t>400 USD</t>
  </si>
  <si>
    <t>Car</t>
  </si>
  <si>
    <t>300 USD</t>
  </si>
  <si>
    <t>Amanda Chen</t>
  </si>
  <si>
    <t>Taiwanese</t>
  </si>
  <si>
    <t>600 USD</t>
  </si>
  <si>
    <t>900 USD</t>
  </si>
  <si>
    <t>Nana Kwon</t>
  </si>
  <si>
    <t>Tom Hanks</t>
  </si>
  <si>
    <t>1500 USD</t>
  </si>
  <si>
    <t>Emma Watson</t>
  </si>
  <si>
    <t>James Kim</t>
  </si>
  <si>
    <t>Fatima Ahmed</t>
  </si>
  <si>
    <t>Liam Nguyen</t>
  </si>
  <si>
    <t>100 USD</t>
  </si>
  <si>
    <t>Giulia Rossi</t>
  </si>
  <si>
    <t>350 USD</t>
  </si>
  <si>
    <t>Putra Wijaya</t>
  </si>
  <si>
    <t>Indonesian</t>
  </si>
  <si>
    <t>Kim Min-ji</t>
  </si>
  <si>
    <t>150 USD</t>
  </si>
  <si>
    <t>Emily Johnson</t>
  </si>
  <si>
    <t>South Korea</t>
  </si>
  <si>
    <t>Michael Wong</t>
  </si>
  <si>
    <t>Jessica Chen</t>
  </si>
  <si>
    <t>Taiwan</t>
  </si>
  <si>
    <t>Ken Tanaka</t>
  </si>
  <si>
    <t>Rodrigo Oliveira</t>
  </si>
  <si>
    <t>Olivia Kim</t>
  </si>
  <si>
    <t>Robert Mueller</t>
  </si>
  <si>
    <t>Germany</t>
  </si>
  <si>
    <t>Lisa Chen</t>
  </si>
  <si>
    <t>Emily Wong</t>
  </si>
  <si>
    <t>United Kingdom</t>
  </si>
  <si>
    <t>Mark Tan</t>
  </si>
  <si>
    <t>Emma Lee</t>
  </si>
  <si>
    <t>George Chen</t>
  </si>
  <si>
    <t>Ferry</t>
  </si>
  <si>
    <t>Sophia Kim</t>
  </si>
  <si>
    <t>United Arab Emirates</t>
  </si>
  <si>
    <t>Alex Ng</t>
  </si>
  <si>
    <t>Cambodia</t>
  </si>
  <si>
    <t>Cindy Chen</t>
  </si>
  <si>
    <t>Emily Kim</t>
  </si>
  <si>
    <t>Frank Li</t>
  </si>
  <si>
    <t>Gina Lee</t>
  </si>
  <si>
    <t>Henry Kim</t>
  </si>
  <si>
    <t>Isabella Chen</t>
  </si>
  <si>
    <t>Jack Smith</t>
  </si>
  <si>
    <t>Katie Johnson</t>
  </si>
  <si>
    <t>John Doe</t>
  </si>
  <si>
    <t>Airplane</t>
  </si>
  <si>
    <t>Jane Smith</t>
  </si>
  <si>
    <t>Michael Johnson</t>
  </si>
  <si>
    <t>Jose Perez</t>
  </si>
  <si>
    <t>Emma Wilson</t>
  </si>
  <si>
    <t>Ryan Chen</t>
  </si>
  <si>
    <t>Sofia Rodriguez</t>
  </si>
  <si>
    <t>William Brown</t>
  </si>
  <si>
    <t>New Zealander</t>
  </si>
  <si>
    <t>Country Selection</t>
  </si>
  <si>
    <t>New Zealand</t>
  </si>
  <si>
    <t>South Africa</t>
  </si>
  <si>
    <t>Scotland</t>
  </si>
  <si>
    <t>United States</t>
  </si>
  <si>
    <t>Morocco</t>
  </si>
  <si>
    <t>Netherlands</t>
  </si>
  <si>
    <t>Indonesia</t>
  </si>
  <si>
    <t>Greek</t>
  </si>
  <si>
    <t>Accommodation cost (corrected)</t>
  </si>
  <si>
    <t>Transportation cost (corrected)</t>
  </si>
  <si>
    <t>-</t>
  </si>
  <si>
    <t>Most Occuring Travel Type per Country</t>
  </si>
  <si>
    <t>Mode</t>
  </si>
  <si>
    <t>Row Labels</t>
  </si>
  <si>
    <t>Grand Total</t>
  </si>
  <si>
    <t>2021</t>
  </si>
  <si>
    <t>Jun</t>
  </si>
  <si>
    <t>Jul</t>
  </si>
  <si>
    <t>Aug</t>
  </si>
  <si>
    <t>Sep</t>
  </si>
  <si>
    <t>Oct</t>
  </si>
  <si>
    <t>Nov</t>
  </si>
  <si>
    <t>2022</t>
  </si>
  <si>
    <t>Jan</t>
  </si>
  <si>
    <t>Feb</t>
  </si>
  <si>
    <t>Mar</t>
  </si>
  <si>
    <t>Apr</t>
  </si>
  <si>
    <t>May</t>
  </si>
  <si>
    <t>Dec</t>
  </si>
  <si>
    <t>2023</t>
  </si>
  <si>
    <t>Column Labels</t>
  </si>
  <si>
    <t>Average of Accommodation cost</t>
  </si>
  <si>
    <t>Sum of Accommodation cost (corrected)</t>
  </si>
  <si>
    <t>Average of Transportation cost (corrected)</t>
  </si>
  <si>
    <t>Average of Accommodation cost (corrected)</t>
  </si>
  <si>
    <t>Count of Transportation type</t>
  </si>
  <si>
    <t>Count of Destination</t>
  </si>
  <si>
    <t>Count of Traveler gender</t>
  </si>
  <si>
    <t>Sum of Transportation cost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</si>
</sst>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0" xfId="42" applyFont="1" applyAlignment="1">
      <alignment horizontal="right"/>
    </xf>
    <xf numFmtId="0" fontId="0" fillId="0" borderId="0" xfId="0" applyAlignment="1">
      <alignment horizontal="right"/>
    </xf>
    <xf numFmtId="0" fontId="7" fillId="3" borderId="0" xfId="7" applyAlignment="1">
      <alignment horizontal="right"/>
    </xf>
    <xf numFmtId="44" fontId="7" fillId="3" borderId="0" xfId="7" applyNumberFormat="1" applyAlignment="1">
      <alignment horizontal="right"/>
    </xf>
    <xf numFmtId="0" fontId="7" fillId="3" borderId="0" xfId="7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left"/>
    </xf>
    <xf numFmtId="1" fontId="0" fillId="33" borderId="0" xfId="0" applyNumberFormat="1" applyFill="1"/>
    <xf numFmtId="164" fontId="0" fillId="33" borderId="0" xfId="0" applyNumberFormat="1" applyFill="1"/>
    <xf numFmtId="9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per Destination (USD)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Average of Accommodation cost (corrected)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Charts!$A$4:$A$27</c:f>
              <c:strCache>
                <c:ptCount val="23"/>
                <c:pt idx="0">
                  <c:v>Australia</c:v>
                </c:pt>
                <c:pt idx="1">
                  <c:v>Brazil</c:v>
                </c:pt>
                <c:pt idx="2">
                  <c:v>Cambodia</c:v>
                </c:pt>
                <c:pt idx="3">
                  <c:v>Canada</c:v>
                </c:pt>
                <c:pt idx="4">
                  <c:v>Egypt</c:v>
                </c:pt>
                <c:pt idx="5">
                  <c:v>France</c:v>
                </c:pt>
                <c:pt idx="6">
                  <c:v>Germany</c:v>
                </c:pt>
                <c:pt idx="7">
                  <c:v>Greece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  <c:pt idx="12">
                  <c:v>Morocco</c:v>
                </c:pt>
                <c:pt idx="13">
                  <c:v>Netherlands</c:v>
                </c:pt>
                <c:pt idx="14">
                  <c:v>New Zealand</c:v>
                </c:pt>
                <c:pt idx="15">
                  <c:v>Scotland</c:v>
                </c:pt>
                <c:pt idx="16">
                  <c:v>South Africa</c:v>
                </c:pt>
                <c:pt idx="17">
                  <c:v>South Korea</c:v>
                </c:pt>
                <c:pt idx="18">
                  <c:v>Spain</c:v>
                </c:pt>
                <c:pt idx="19">
                  <c:v>Thailand</c:v>
                </c:pt>
                <c:pt idx="20">
                  <c:v>United Arab Emirates</c:v>
                </c:pt>
                <c:pt idx="21">
                  <c:v>United Kingdom</c:v>
                </c:pt>
                <c:pt idx="22">
                  <c:v>United States</c:v>
                </c:pt>
              </c:strCache>
            </c:strRef>
          </c:cat>
          <c:val>
            <c:numRef>
              <c:f>Charts!$B$4:$B$27</c:f>
              <c:numCache>
                <c:formatCode>General</c:formatCode>
                <c:ptCount val="23"/>
                <c:pt idx="0">
                  <c:v>1207.6923076923076</c:v>
                </c:pt>
                <c:pt idx="1">
                  <c:v>1075</c:v>
                </c:pt>
                <c:pt idx="2">
                  <c:v>200</c:v>
                </c:pt>
                <c:pt idx="3">
                  <c:v>1916.6666666666667</c:v>
                </c:pt>
                <c:pt idx="4">
                  <c:v>700</c:v>
                </c:pt>
                <c:pt idx="5">
                  <c:v>1293.3333333333333</c:v>
                </c:pt>
                <c:pt idx="6">
                  <c:v>1400</c:v>
                </c:pt>
                <c:pt idx="7">
                  <c:v>700</c:v>
                </c:pt>
                <c:pt idx="8">
                  <c:v>1191.6666666666667</c:v>
                </c:pt>
                <c:pt idx="9">
                  <c:v>998</c:v>
                </c:pt>
                <c:pt idx="10">
                  <c:v>1230.7692307692307</c:v>
                </c:pt>
                <c:pt idx="11">
                  <c:v>1160</c:v>
                </c:pt>
                <c:pt idx="12">
                  <c:v>600</c:v>
                </c:pt>
                <c:pt idx="13">
                  <c:v>966.66666666666663</c:v>
                </c:pt>
                <c:pt idx="14">
                  <c:v>7000</c:v>
                </c:pt>
                <c:pt idx="15">
                  <c:v>900</c:v>
                </c:pt>
                <c:pt idx="16">
                  <c:v>1175</c:v>
                </c:pt>
                <c:pt idx="17">
                  <c:v>650</c:v>
                </c:pt>
                <c:pt idx="18">
                  <c:v>1571.4285714285713</c:v>
                </c:pt>
                <c:pt idx="19">
                  <c:v>700</c:v>
                </c:pt>
                <c:pt idx="20">
                  <c:v>1666.6666666666667</c:v>
                </c:pt>
                <c:pt idx="21">
                  <c:v>871.42857142857144</c:v>
                </c:pt>
                <c:pt idx="22">
                  <c:v>1915.3846153846155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0-4C2E-A6F7-C249FAF0E493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Average of Transportation cost (corrected)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Charts!$A$4:$A$27</c:f>
              <c:strCache>
                <c:ptCount val="23"/>
                <c:pt idx="0">
                  <c:v>Australia</c:v>
                </c:pt>
                <c:pt idx="1">
                  <c:v>Brazil</c:v>
                </c:pt>
                <c:pt idx="2">
                  <c:v>Cambodia</c:v>
                </c:pt>
                <c:pt idx="3">
                  <c:v>Canada</c:v>
                </c:pt>
                <c:pt idx="4">
                  <c:v>Egypt</c:v>
                </c:pt>
                <c:pt idx="5">
                  <c:v>France</c:v>
                </c:pt>
                <c:pt idx="6">
                  <c:v>Germany</c:v>
                </c:pt>
                <c:pt idx="7">
                  <c:v>Greece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  <c:pt idx="12">
                  <c:v>Morocco</c:v>
                </c:pt>
                <c:pt idx="13">
                  <c:v>Netherlands</c:v>
                </c:pt>
                <c:pt idx="14">
                  <c:v>New Zealand</c:v>
                </c:pt>
                <c:pt idx="15">
                  <c:v>Scotland</c:v>
                </c:pt>
                <c:pt idx="16">
                  <c:v>South Africa</c:v>
                </c:pt>
                <c:pt idx="17">
                  <c:v>South Korea</c:v>
                </c:pt>
                <c:pt idx="18">
                  <c:v>Spain</c:v>
                </c:pt>
                <c:pt idx="19">
                  <c:v>Thailand</c:v>
                </c:pt>
                <c:pt idx="20">
                  <c:v>United Arab Emirates</c:v>
                </c:pt>
                <c:pt idx="21">
                  <c:v>United Kingdom</c:v>
                </c:pt>
                <c:pt idx="22">
                  <c:v>United States</c:v>
                </c:pt>
              </c:strCache>
            </c:strRef>
          </c:cat>
          <c:val>
            <c:numRef>
              <c:f>Charts!$C$4:$C$27</c:f>
              <c:numCache>
                <c:formatCode>General</c:formatCode>
                <c:ptCount val="23"/>
                <c:pt idx="0">
                  <c:v>934.61538461538464</c:v>
                </c:pt>
                <c:pt idx="1">
                  <c:v>650</c:v>
                </c:pt>
                <c:pt idx="2">
                  <c:v>500</c:v>
                </c:pt>
                <c:pt idx="3">
                  <c:v>1075</c:v>
                </c:pt>
                <c:pt idx="4">
                  <c:v>100</c:v>
                </c:pt>
                <c:pt idx="5">
                  <c:v>666.66666666666663</c:v>
                </c:pt>
                <c:pt idx="6">
                  <c:v>700</c:v>
                </c:pt>
                <c:pt idx="7">
                  <c:v>550</c:v>
                </c:pt>
                <c:pt idx="8">
                  <c:v>808.33333333333337</c:v>
                </c:pt>
                <c:pt idx="9">
                  <c:v>422.22222222222223</c:v>
                </c:pt>
                <c:pt idx="10">
                  <c:v>530.76923076923072</c:v>
                </c:pt>
                <c:pt idx="11">
                  <c:v>640</c:v>
                </c:pt>
                <c:pt idx="12">
                  <c:v>400</c:v>
                </c:pt>
                <c:pt idx="13">
                  <c:v>350</c:v>
                </c:pt>
                <c:pt idx="14">
                  <c:v>2500</c:v>
                </c:pt>
                <c:pt idx="15">
                  <c:v>150</c:v>
                </c:pt>
                <c:pt idx="16">
                  <c:v>1000</c:v>
                </c:pt>
                <c:pt idx="17">
                  <c:v>85</c:v>
                </c:pt>
                <c:pt idx="18">
                  <c:v>671.42857142857144</c:v>
                </c:pt>
                <c:pt idx="19">
                  <c:v>420.83333333333331</c:v>
                </c:pt>
                <c:pt idx="20">
                  <c:v>633.33333333333337</c:v>
                </c:pt>
                <c:pt idx="21">
                  <c:v>328.57142857142856</c:v>
                </c:pt>
                <c:pt idx="22">
                  <c:v>746.15384615384619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0-4C2E-A6F7-C249FAF0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895391"/>
        <c:axId val="1484593039"/>
      </c:barChart>
      <c:catAx>
        <c:axId val="13858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93039"/>
        <c:crosses val="autoZero"/>
        <c:auto val="1"/>
        <c:lblAlgn val="ctr"/>
        <c:lblOffset val="100"/>
        <c:noMultiLvlLbl val="0"/>
      </c:catAx>
      <c:valAx>
        <c:axId val="14845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of Travel per Month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891081294396217E-2"/>
              <c:y val="4.99739636960796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5390686661405E-2"/>
              <c:y val="5.8302957645426048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5390686661405E-2"/>
              <c:y val="5.4138460670752904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22494080505131E-2"/>
              <c:y val="4.99739636960796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5390686661405E-2"/>
              <c:y val="5.8302957645426277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22494080505176E-2"/>
              <c:y val="5.8302957645426125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259668508287293E-2"/>
              <c:y val="5.4138460670752904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22494080505131E-2"/>
              <c:y val="6.6631951594772795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5390686661405E-2"/>
              <c:y val="6.2467454620099429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22494080505131E-2"/>
              <c:y val="7.496094554411932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4711917916338734E-3"/>
              <c:y val="5.4138460670752904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Charts!$B$29</c:f>
              <c:strCache>
                <c:ptCount val="1"/>
                <c:pt idx="0">
                  <c:v>Average of Accommodation cost (corrected)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Charts!$B$30:$B$42</c:f>
              <c:numCache>
                <c:formatCode>0</c:formatCode>
                <c:ptCount val="12"/>
                <c:pt idx="0">
                  <c:v>777.77777777777783</c:v>
                </c:pt>
                <c:pt idx="1">
                  <c:v>898</c:v>
                </c:pt>
                <c:pt idx="2">
                  <c:v>1116.6666666666667</c:v>
                </c:pt>
                <c:pt idx="3">
                  <c:v>764.28571428571433</c:v>
                </c:pt>
                <c:pt idx="4">
                  <c:v>1573.3333333333333</c:v>
                </c:pt>
                <c:pt idx="5">
                  <c:v>1580</c:v>
                </c:pt>
                <c:pt idx="6">
                  <c:v>1581.25</c:v>
                </c:pt>
                <c:pt idx="7">
                  <c:v>1500</c:v>
                </c:pt>
                <c:pt idx="8">
                  <c:v>1097.0588235294117</c:v>
                </c:pt>
                <c:pt idx="9">
                  <c:v>1577.7777777777778</c:v>
                </c:pt>
                <c:pt idx="10">
                  <c:v>627.27272727272725</c:v>
                </c:pt>
                <c:pt idx="11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2-4EC7-9B58-A5359C00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4128927"/>
        <c:axId val="1484591599"/>
      </c:barChart>
      <c:lineChart>
        <c:grouping val="standard"/>
        <c:varyColors val="0"/>
        <c:ser>
          <c:idx val="1"/>
          <c:order val="1"/>
          <c:tx>
            <c:strRef>
              <c:f>Charts!$C$29</c:f>
              <c:strCache>
                <c:ptCount val="1"/>
                <c:pt idx="0">
                  <c:v>Average of Transportation cost (corrected)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2-4EC7-9B58-A5359C00C8B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D2-4EC7-9B58-A5359C00C8B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D2-4EC7-9B58-A5359C00C8B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9D2-4EC7-9B58-A5359C00C8B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D2-4EC7-9B58-A5359C00C8B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2-4EC7-9B58-A5359C00C8B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D2-4EC7-9B58-A5359C00C8B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9D2-4EC7-9B58-A5359C00C8B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2-4EC7-9B58-A5359C00C8B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9D2-4EC7-9B58-A5359C00C8B3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D2-4EC7-9B58-A5359C00C8B3}"/>
              </c:ext>
            </c:extLst>
          </c:dPt>
          <c:dLbls>
            <c:dLbl>
              <c:idx val="0"/>
              <c:layout>
                <c:manualLayout>
                  <c:x val="-1.3891081294396217E-2"/>
                  <c:y val="4.99739636960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2-4EC7-9B58-A5359C00C8B3}"/>
                </c:ext>
              </c:extLst>
            </c:dLbl>
            <c:dLbl>
              <c:idx val="1"/>
              <c:layout>
                <c:manualLayout>
                  <c:x val="-1.515390686661405E-2"/>
                  <c:y val="5.8302957645426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2-4EC7-9B58-A5359C00C8B3}"/>
                </c:ext>
              </c:extLst>
            </c:dLbl>
            <c:dLbl>
              <c:idx val="2"/>
              <c:layout>
                <c:manualLayout>
                  <c:x val="-1.515390686661405E-2"/>
                  <c:y val="5.4138460670752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2-4EC7-9B58-A5359C00C8B3}"/>
                </c:ext>
              </c:extLst>
            </c:dLbl>
            <c:dLbl>
              <c:idx val="3"/>
              <c:layout>
                <c:manualLayout>
                  <c:x val="-1.4522494080505131E-2"/>
                  <c:y val="4.99739636960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2-4EC7-9B58-A5359C00C8B3}"/>
                </c:ext>
              </c:extLst>
            </c:dLbl>
            <c:dLbl>
              <c:idx val="4"/>
              <c:layout>
                <c:manualLayout>
                  <c:x val="-1.515390686661405E-2"/>
                  <c:y val="5.8302957645426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2-4EC7-9B58-A5359C00C8B3}"/>
                </c:ext>
              </c:extLst>
            </c:dLbl>
            <c:dLbl>
              <c:idx val="5"/>
              <c:layout>
                <c:manualLayout>
                  <c:x val="-1.4522494080505176E-2"/>
                  <c:y val="5.8302957645426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2-4EC7-9B58-A5359C00C8B3}"/>
                </c:ext>
              </c:extLst>
            </c:dLbl>
            <c:dLbl>
              <c:idx val="6"/>
              <c:layout>
                <c:manualLayout>
                  <c:x val="-1.3259668508287293E-2"/>
                  <c:y val="5.4138460670752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2-4EC7-9B58-A5359C00C8B3}"/>
                </c:ext>
              </c:extLst>
            </c:dLbl>
            <c:dLbl>
              <c:idx val="7"/>
              <c:layout>
                <c:manualLayout>
                  <c:x val="-1.4522494080505131E-2"/>
                  <c:y val="6.663195159477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2-4EC7-9B58-A5359C00C8B3}"/>
                </c:ext>
              </c:extLst>
            </c:dLbl>
            <c:dLbl>
              <c:idx val="8"/>
              <c:layout>
                <c:manualLayout>
                  <c:x val="-1.515390686661405E-2"/>
                  <c:y val="6.2467454620099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2-4EC7-9B58-A5359C00C8B3}"/>
                </c:ext>
              </c:extLst>
            </c:dLbl>
            <c:dLbl>
              <c:idx val="9"/>
              <c:layout>
                <c:manualLayout>
                  <c:x val="-1.4522494080505131E-2"/>
                  <c:y val="7.496094554411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2-4EC7-9B58-A5359C00C8B3}"/>
                </c:ext>
              </c:extLst>
            </c:dLbl>
            <c:dLbl>
              <c:idx val="10"/>
              <c:layout>
                <c:manualLayout>
                  <c:x val="-9.4711917916338734E-3"/>
                  <c:y val="5.4138460670752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2-4EC7-9B58-A5359C00C8B3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Charts!$C$30:$C$42</c:f>
              <c:numCache>
                <c:formatCode>0</c:formatCode>
                <c:ptCount val="12"/>
                <c:pt idx="0">
                  <c:v>577.77777777777783</c:v>
                </c:pt>
                <c:pt idx="1">
                  <c:v>437</c:v>
                </c:pt>
                <c:pt idx="2">
                  <c:v>391.66666666666669</c:v>
                </c:pt>
                <c:pt idx="3">
                  <c:v>337.5</c:v>
                </c:pt>
                <c:pt idx="4">
                  <c:v>624.66666666666663</c:v>
                </c:pt>
                <c:pt idx="5">
                  <c:v>826.66666666666663</c:v>
                </c:pt>
                <c:pt idx="6">
                  <c:v>728.125</c:v>
                </c:pt>
                <c:pt idx="7">
                  <c:v>911.76470588235293</c:v>
                </c:pt>
                <c:pt idx="8">
                  <c:v>588.23529411764707</c:v>
                </c:pt>
                <c:pt idx="9">
                  <c:v>666.66666666666663</c:v>
                </c:pt>
                <c:pt idx="10">
                  <c:v>525.4545454545455</c:v>
                </c:pt>
                <c:pt idx="11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2-4EC7-9B58-A5359C00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28927"/>
        <c:axId val="1484591599"/>
      </c:lineChart>
      <c:catAx>
        <c:axId val="1384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91599"/>
        <c:crosses val="autoZero"/>
        <c:auto val="1"/>
        <c:lblAlgn val="ctr"/>
        <c:lblOffset val="100"/>
        <c:noMultiLvlLbl val="0"/>
      </c:catAx>
      <c:valAx>
        <c:axId val="14845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per Accomodation Type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Charts!$A$47:$A$53</c:f>
              <c:strCache>
                <c:ptCount val="6"/>
                <c:pt idx="0">
                  <c:v>Airbnb</c:v>
                </c:pt>
                <c:pt idx="1">
                  <c:v>Hostel</c:v>
                </c:pt>
                <c:pt idx="2">
                  <c:v>Hotel</c:v>
                </c:pt>
                <c:pt idx="3">
                  <c:v>Resort</c:v>
                </c:pt>
                <c:pt idx="4">
                  <c:v>Vacation rental</c:v>
                </c:pt>
                <c:pt idx="5">
                  <c:v>Villa</c:v>
                </c:pt>
              </c:strCache>
            </c:strRef>
          </c:cat>
          <c:val>
            <c:numRef>
              <c:f>Charts!$B$47:$B$53</c:f>
              <c:numCache>
                <c:formatCode>"$"#,##0</c:formatCode>
                <c:ptCount val="6"/>
                <c:pt idx="0">
                  <c:v>1253.7037037037037</c:v>
                </c:pt>
                <c:pt idx="1">
                  <c:v>655.90909090909088</c:v>
                </c:pt>
                <c:pt idx="2">
                  <c:v>1588.2352941176471</c:v>
                </c:pt>
                <c:pt idx="3">
                  <c:v>1944.4444444444443</c:v>
                </c:pt>
                <c:pt idx="4">
                  <c:v>900</c:v>
                </c:pt>
                <c:pt idx="5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E7-4D11-871C-A0EC559A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54079"/>
        <c:axId val="1419076735"/>
      </c:barChart>
      <c:catAx>
        <c:axId val="143795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76735"/>
        <c:crosses val="autoZero"/>
        <c:auto val="1"/>
        <c:lblAlgn val="ctr"/>
        <c:lblOffset val="100"/>
        <c:noMultiLvlLbl val="0"/>
      </c:catAx>
      <c:valAx>
        <c:axId val="14190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 Most Visited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Charts!$A$66:$A$89</c:f>
              <c:strCache>
                <c:ptCount val="23"/>
                <c:pt idx="0">
                  <c:v>Australia</c:v>
                </c:pt>
                <c:pt idx="1">
                  <c:v>Brazil</c:v>
                </c:pt>
                <c:pt idx="2">
                  <c:v>Cambodia</c:v>
                </c:pt>
                <c:pt idx="3">
                  <c:v>Canada</c:v>
                </c:pt>
                <c:pt idx="4">
                  <c:v>Egypt</c:v>
                </c:pt>
                <c:pt idx="5">
                  <c:v>France</c:v>
                </c:pt>
                <c:pt idx="6">
                  <c:v>Germany</c:v>
                </c:pt>
                <c:pt idx="7">
                  <c:v>Greece</c:v>
                </c:pt>
                <c:pt idx="8">
                  <c:v>Indonesia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  <c:pt idx="12">
                  <c:v>Morocco</c:v>
                </c:pt>
                <c:pt idx="13">
                  <c:v>Netherlands</c:v>
                </c:pt>
                <c:pt idx="14">
                  <c:v>New Zealand</c:v>
                </c:pt>
                <c:pt idx="15">
                  <c:v>Scotland</c:v>
                </c:pt>
                <c:pt idx="16">
                  <c:v>South Africa</c:v>
                </c:pt>
                <c:pt idx="17">
                  <c:v>South Korea</c:v>
                </c:pt>
                <c:pt idx="18">
                  <c:v>Spain</c:v>
                </c:pt>
                <c:pt idx="19">
                  <c:v>Thailand</c:v>
                </c:pt>
                <c:pt idx="20">
                  <c:v>United Arab Emirates</c:v>
                </c:pt>
                <c:pt idx="21">
                  <c:v>United Kingdom</c:v>
                </c:pt>
                <c:pt idx="22">
                  <c:v>United States</c:v>
                </c:pt>
              </c:strCache>
            </c:strRef>
          </c:cat>
          <c:val>
            <c:numRef>
              <c:f>Charts!$B$66:$B$89</c:f>
              <c:numCache>
                <c:formatCode>General</c:formatCode>
                <c:ptCount val="23"/>
                <c:pt idx="0">
                  <c:v>13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10</c:v>
                </c:pt>
                <c:pt idx="10">
                  <c:v>13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12</c:v>
                </c:pt>
                <c:pt idx="20">
                  <c:v>3</c:v>
                </c:pt>
                <c:pt idx="21">
                  <c:v>7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F42-B767-E473592B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887903"/>
        <c:axId val="1206535887"/>
      </c:barChart>
      <c:catAx>
        <c:axId val="13288879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35887"/>
        <c:crosses val="autoZero"/>
        <c:auto val="1"/>
        <c:lblAlgn val="ctr"/>
        <c:lblOffset val="100"/>
        <c:noMultiLvlLbl val="0"/>
      </c:catAx>
      <c:valAx>
        <c:axId val="12065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Occuring Transportation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Charts!$A$92:$A$99</c:f>
              <c:strCache>
                <c:ptCount val="7"/>
                <c:pt idx="0">
                  <c:v>Airplane</c:v>
                </c:pt>
                <c:pt idx="1">
                  <c:v>Bus</c:v>
                </c:pt>
                <c:pt idx="2">
                  <c:v>Car</c:v>
                </c:pt>
                <c:pt idx="3">
                  <c:v>Car rental</c:v>
                </c:pt>
                <c:pt idx="4">
                  <c:v>Ferry</c:v>
                </c:pt>
                <c:pt idx="5">
                  <c:v>Subway</c:v>
                </c:pt>
                <c:pt idx="6">
                  <c:v>Train</c:v>
                </c:pt>
              </c:strCache>
            </c:strRef>
          </c:cat>
          <c:val>
            <c:numRef>
              <c:f>Charts!$B$92:$B$99</c:f>
              <c:numCache>
                <c:formatCode>General</c:formatCode>
                <c:ptCount val="7"/>
                <c:pt idx="0">
                  <c:v>75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9-47F6-B583-47724CBE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7346287"/>
        <c:axId val="1865495247"/>
      </c:barChart>
      <c:catAx>
        <c:axId val="206734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95247"/>
        <c:crosses val="autoZero"/>
        <c:auto val="1"/>
        <c:lblAlgn val="ctr"/>
        <c:lblOffset val="100"/>
        <c:noMultiLvlLbl val="0"/>
      </c:catAx>
      <c:valAx>
        <c:axId val="18654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Transportation</a:t>
            </a:r>
            <a:r>
              <a:rPr lang="en-US" baseline="0"/>
              <a:t> Type per Country (Value filter, 12+ occurances)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EC07BE6-91B3-4870-8A1A-010A642748EF}" type="VALU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Charts!$B$108:$B$109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8EA-425E-BCFC-3FE20FAF4ED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8EA-425E-BCFC-3FE20FAF4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Charts!$A$110:$A$114</c:f>
              <c:strCache>
                <c:ptCount val="4"/>
                <c:pt idx="0">
                  <c:v>Airplane</c:v>
                </c:pt>
                <c:pt idx="1">
                  <c:v>Bus</c:v>
                </c:pt>
                <c:pt idx="2">
                  <c:v>Car rental</c:v>
                </c:pt>
                <c:pt idx="3">
                  <c:v>Train</c:v>
                </c:pt>
              </c:strCache>
            </c:strRef>
          </c:cat>
          <c:val>
            <c:numRef>
              <c:f>Charts!$B$110:$B$114</c:f>
              <c:numCache>
                <c:formatCode>0%</c:formatCode>
                <c:ptCount val="4"/>
                <c:pt idx="0">
                  <c:v>0.18518518518518517</c:v>
                </c:pt>
                <c:pt idx="1">
                  <c:v>0</c:v>
                </c:pt>
                <c:pt idx="2">
                  <c:v>3.7037037037037035E-2</c:v>
                </c:pt>
                <c:pt idx="3">
                  <c:v>1.8518518518518517E-2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A-425E-BCFC-3FE20FAF4ED5}"/>
            </c:ext>
          </c:extLst>
        </c:ser>
        <c:ser>
          <c:idx val="1"/>
          <c:order val="1"/>
          <c:tx>
            <c:strRef>
              <c:f>Charts!$C$108:$C$109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28EA-425E-BCFC-3FE20FAF4ED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8EA-425E-BCFC-3FE20FAF4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Charts!$A$110:$A$114</c:f>
              <c:strCache>
                <c:ptCount val="4"/>
                <c:pt idx="0">
                  <c:v>Airplane</c:v>
                </c:pt>
                <c:pt idx="1">
                  <c:v>Bus</c:v>
                </c:pt>
                <c:pt idx="2">
                  <c:v>Car rental</c:v>
                </c:pt>
                <c:pt idx="3">
                  <c:v>Train</c:v>
                </c:pt>
              </c:strCache>
            </c:strRef>
          </c:cat>
          <c:val>
            <c:numRef>
              <c:f>Charts!$C$110:$C$114</c:f>
              <c:numCache>
                <c:formatCode>0%</c:formatCode>
                <c:ptCount val="4"/>
                <c:pt idx="0">
                  <c:v>0.18518518518518517</c:v>
                </c:pt>
                <c:pt idx="1">
                  <c:v>0</c:v>
                </c:pt>
                <c:pt idx="2">
                  <c:v>1.8518518518518517E-2</c:v>
                </c:pt>
                <c:pt idx="3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A-425E-BCFC-3FE20FAF4ED5}"/>
            </c:ext>
          </c:extLst>
        </c:ser>
        <c:ser>
          <c:idx val="2"/>
          <c:order val="2"/>
          <c:tx>
            <c:strRef>
              <c:f>Charts!$D$108:$D$109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8EA-425E-BCFC-3FE20FAF4E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081-48B2-9B2A-BA29D14F0B6B}"/>
              </c:ext>
            </c:extLst>
          </c:dPt>
          <c:dLbls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fld id="{2EC07BE6-91B3-4870-8A1A-010A642748E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8EA-425E-BCFC-3FE20FAF4E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81-48B2-9B2A-BA29D14F0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Charts!$A$110:$A$114</c:f>
              <c:strCache>
                <c:ptCount val="4"/>
                <c:pt idx="0">
                  <c:v>Airplane</c:v>
                </c:pt>
                <c:pt idx="1">
                  <c:v>Bus</c:v>
                </c:pt>
                <c:pt idx="2">
                  <c:v>Car rental</c:v>
                </c:pt>
                <c:pt idx="3">
                  <c:v>Train</c:v>
                </c:pt>
              </c:strCache>
            </c:strRef>
          </c:cat>
          <c:val>
            <c:numRef>
              <c:f>Charts!$D$110:$D$114</c:f>
              <c:numCache>
                <c:formatCode>0%</c:formatCode>
                <c:ptCount val="4"/>
                <c:pt idx="0">
                  <c:v>9.2592592592592587E-2</c:v>
                </c:pt>
                <c:pt idx="1">
                  <c:v>1.8518518518518517E-2</c:v>
                </c:pt>
                <c:pt idx="2">
                  <c:v>0</c:v>
                </c:pt>
                <c:pt idx="3">
                  <c:v>0.12962962962962962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A-425E-BCFC-3FE20FAF4ED5}"/>
            </c:ext>
          </c:extLst>
        </c:ser>
        <c:ser>
          <c:idx val="3"/>
          <c:order val="3"/>
          <c:tx>
            <c:strRef>
              <c:f>Charts!$E$108:$E$109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28EA-425E-BCFC-3FE20FAF4ED5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8EA-425E-BCFC-3FE20FAF4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Charts!$A$110:$A$114</c:f>
              <c:strCache>
                <c:ptCount val="4"/>
                <c:pt idx="0">
                  <c:v>Airplane</c:v>
                </c:pt>
                <c:pt idx="1">
                  <c:v>Bus</c:v>
                </c:pt>
                <c:pt idx="2">
                  <c:v>Car rental</c:v>
                </c:pt>
                <c:pt idx="3">
                  <c:v>Train</c:v>
                </c:pt>
              </c:strCache>
            </c:strRef>
          </c:cat>
          <c:val>
            <c:numRef>
              <c:f>Charts!$E$110:$E$114</c:f>
              <c:numCache>
                <c:formatCode>0%</c:formatCode>
                <c:ptCount val="4"/>
                <c:pt idx="0">
                  <c:v>0.14814814814814814</c:v>
                </c:pt>
                <c:pt idx="1">
                  <c:v>1.8518518518518517E-2</c:v>
                </c:pt>
                <c:pt idx="2">
                  <c:v>7.407407407407407E-2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A-425E-BCFC-3FE20FAF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827119"/>
        <c:axId val="1416059135"/>
      </c:barChart>
      <c:catAx>
        <c:axId val="207282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59135"/>
        <c:crosses val="autoZero"/>
        <c:auto val="1"/>
        <c:lblAlgn val="ctr"/>
        <c:lblOffset val="100"/>
        <c:noMultiLvlLbl val="0"/>
      </c:catAx>
      <c:valAx>
        <c:axId val="141605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Travelers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Charts!$B$134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5-45ED-BC37-616DF767B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C5-45ED-BC37-616DF767B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Charts!$A$135:$A$137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Charts!$B$135:$B$137</c:f>
              <c:numCache>
                <c:formatCode>0%</c:formatCode>
                <c:ptCount val="2"/>
                <c:pt idx="0">
                  <c:v>0.51094890510948909</c:v>
                </c:pt>
                <c:pt idx="1">
                  <c:v>0.48905109489051096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4A17-8484-F5BCA1E0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[travel_details_dataset.xlsx]Charts!PivotTable22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Travel over Time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Charts!$N$134</c:f>
              <c:strCache>
                <c:ptCount val="1"/>
                <c:pt idx="0">
                  <c:v>Sum of Transportation cost (corrected)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Charts!$M$135:$M$138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Charts!$N$135:$N$138</c:f>
              <c:numCache>
                <c:formatCode>General</c:formatCode>
                <c:ptCount val="3"/>
                <c:pt idx="0">
                  <c:v>2700</c:v>
                </c:pt>
                <c:pt idx="1">
                  <c:v>23800</c:v>
                </c:pt>
                <c:pt idx="2">
                  <c:v>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9F1-BCD0-87CB2EA2CD29}"/>
            </c:ext>
          </c:extLst>
        </c:ser>
        <c:ser>
          <c:idx val="1"/>
          <c:order val="1"/>
          <c:tx>
            <c:strRef>
              <c:f>Charts!$O$134</c:f>
              <c:strCache>
                <c:ptCount val="1"/>
                <c:pt idx="0">
                  <c:v>Sum of Accommodation cost (corrected)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Charts!$M$135:$M$138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Charts!$O$135:$O$138</c:f>
              <c:numCache>
                <c:formatCode>General</c:formatCode>
                <c:ptCount val="3"/>
                <c:pt idx="0">
                  <c:v>4400</c:v>
                </c:pt>
                <c:pt idx="1">
                  <c:v>36350</c:v>
                </c:pt>
                <c:pt idx="2">
                  <c:v>97630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9F1-BCD0-87CB2EA2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0175"/>
        <c:axId val="1418653919"/>
      </c:lineChart>
      <c:catAx>
        <c:axId val="1709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53919"/>
        <c:crosses val="autoZero"/>
        <c:auto val="1"/>
        <c:lblAlgn val="ctr"/>
        <c:lblOffset val="100"/>
        <c:noMultiLvlLbl val="0"/>
      </c:catAx>
      <c:valAx>
        <c:axId val="14186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103187</xdr:rowOff>
    </xdr:from>
    <xdr:to>
      <xdr:col>18</xdr:col>
      <xdr:colOff>638175</xdr:colOff>
      <xdr:row>23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29561-DD52-DB0A-B08B-4E69923D3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104776</xdr:colOff>
      <xdr:row>24</xdr:row>
      <xdr:rowOff>139700</xdr:rowOff>
    </xdr:from>
    <xdr:to>
      <xdr:col>18</xdr:col>
      <xdr:colOff>415925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D984EF-23B5-1BC9-369C-953DA8907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53975</xdr:colOff>
      <xdr:row>45</xdr:row>
      <xdr:rowOff>57149</xdr:rowOff>
    </xdr:from>
    <xdr:to>
      <xdr:col>15</xdr:col>
      <xdr:colOff>457200</xdr:colOff>
      <xdr:row>62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7AD4BE-A60F-9E66-76E1-95620F4F1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19049</xdr:colOff>
      <xdr:row>63</xdr:row>
      <xdr:rowOff>106361</xdr:rowOff>
    </xdr:from>
    <xdr:to>
      <xdr:col>17</xdr:col>
      <xdr:colOff>771524</xdr:colOff>
      <xdr:row>88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B6C9C5-D690-E2FB-8219-8999E8C62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298447</xdr:colOff>
      <xdr:row>89</xdr:row>
      <xdr:rowOff>125411</xdr:rowOff>
    </xdr:from>
    <xdr:to>
      <xdr:col>15</xdr:col>
      <xdr:colOff>50799</xdr:colOff>
      <xdr:row>105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8F8AD8-1345-2B69-CBF8-A18A0EC1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</xdr:colOff>
      <xdr:row>106</xdr:row>
      <xdr:rowOff>36511</xdr:rowOff>
    </xdr:from>
    <xdr:to>
      <xdr:col>20</xdr:col>
      <xdr:colOff>447675</xdr:colOff>
      <xdr:row>129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4E1980-E366-C3D4-1DFD-7B955505F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288924</xdr:colOff>
      <xdr:row>131</xdr:row>
      <xdr:rowOff>144461</xdr:rowOff>
    </xdr:from>
    <xdr:to>
      <xdr:col>8</xdr:col>
      <xdr:colOff>212724</xdr:colOff>
      <xdr:row>145</xdr:row>
      <xdr:rowOff>60324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D7BCA2-D537-DF54-B3D5-EA1F093CB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168276</xdr:colOff>
      <xdr:row>139</xdr:row>
      <xdr:rowOff>46037</xdr:rowOff>
    </xdr:from>
    <xdr:to>
      <xdr:col>15</xdr:col>
      <xdr:colOff>238126</xdr:colOff>
      <xdr:row>157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7C95597-6D70-4299-0447-0DAE0AF8F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5.504741319448" createdVersion="8" refreshedVersion="8" minRefreshableVersion="3" recordCount="137" xr:uid="{D8026F5F-2401-4BA5-81E8-B498E25569BE}">
  <cacheSource type="worksheet">
    <worksheetSource ref="A1:O138" sheet="Travel details dataset"/>
  </cacheSource>
  <cacheFields count="15">
    <cacheField name="Trip ID" numFmtId="0">
      <sharedItems containsSemiMixedTypes="0" containsString="0" containsNumber="1" containsInteger="1" minValue="1" maxValue="139"/>
    </cacheField>
    <cacheField name="Destination" numFmtId="0">
      <sharedItems count="23">
        <s v="Italy"/>
        <s v="Brazil"/>
        <s v="Australia"/>
        <s v="Cambodia"/>
        <s v="Thailand"/>
        <s v="Canada"/>
        <s v="France"/>
        <s v="Greece"/>
        <s v="Japan"/>
        <s v="Indonesia"/>
        <s v="Mexico"/>
        <s v="South Africa"/>
        <s v="South Korea"/>
        <s v="Morocco"/>
        <s v="Netherlands"/>
        <s v="Spain"/>
        <s v="United Kingdom"/>
        <s v="United States"/>
        <s v="Egypt"/>
        <s v="Scotland"/>
        <s v="Germany"/>
        <s v="United Arab Emirates"/>
        <s v="New Zealand"/>
      </sharedItems>
    </cacheField>
    <cacheField name="Start date" numFmtId="14">
      <sharedItems containsSemiMixedTypes="0" containsNonDate="0" containsDate="1" containsString="0" minDate="2021-06-15T00:00:00" maxDate="2025-05-22T00:00:00"/>
    </cacheField>
    <cacheField name="End date" numFmtId="14">
      <sharedItems containsSemiMixedTypes="0" containsNonDate="0" containsDate="1" containsString="0" minDate="2021-06-20T00:00:00" maxDate="2025-05-30T00:00:00"/>
    </cacheField>
    <cacheField name="Duration (days)" numFmtId="0">
      <sharedItems containsSemiMixedTypes="0" containsString="0" containsNumber="1" containsInteger="1" minValue="5" maxValue="14"/>
    </cacheField>
    <cacheField name="Traveler name" numFmtId="0">
      <sharedItems/>
    </cacheField>
    <cacheField name="Traveler age" numFmtId="0">
      <sharedItems containsSemiMixedTypes="0" containsString="0" containsNumber="1" containsInteger="1" minValue="20" maxValue="60" count="29">
        <n v="41"/>
        <n v="33"/>
        <n v="31"/>
        <n v="45"/>
        <n v="26"/>
        <n v="42"/>
        <n v="38"/>
        <n v="24"/>
        <n v="28"/>
        <n v="20"/>
        <n v="40"/>
        <n v="23"/>
        <n v="35"/>
        <n v="29"/>
        <n v="25"/>
        <n v="27"/>
        <n v="37"/>
        <n v="30"/>
        <n v="36"/>
        <n v="50"/>
        <n v="32"/>
        <n v="55"/>
        <n v="39"/>
        <n v="47"/>
        <n v="48"/>
        <n v="43"/>
        <n v="34"/>
        <n v="46"/>
        <n v="60"/>
      </sharedItems>
    </cacheField>
    <cacheField name="Traveler gender" numFmtId="0">
      <sharedItems/>
    </cacheField>
    <cacheField name="Traveler nationality" numFmtId="0">
      <sharedItems/>
    </cacheField>
    <cacheField name="Accommodation type" numFmtId="0">
      <sharedItems count="8">
        <s v="Hotel"/>
        <s v="Hostel"/>
        <s v="Airbnb"/>
        <s v="Riad"/>
        <s v="Vacation rental"/>
        <s v="Resort"/>
        <s v="Villa"/>
        <s v="Guesthouse"/>
      </sharedItems>
    </cacheField>
    <cacheField name="Accommodation cost" numFmtId="0">
      <sharedItems containsMixedTypes="1" containsNumber="1" containsInteger="1" minValue="100" maxValue="8000"/>
    </cacheField>
    <cacheField name="Transportation type" numFmtId="0">
      <sharedItems count="10">
        <s v="-"/>
        <s v="Bus"/>
        <s v="Train"/>
        <s v="Plane"/>
        <s v="Flight"/>
        <s v="Subway"/>
        <s v="Car rental"/>
        <s v="Ferry"/>
        <s v="Car"/>
        <s v="Airplane"/>
      </sharedItems>
    </cacheField>
    <cacheField name="Transportation cost" numFmtId="0">
      <sharedItems containsBlank="1" containsMixedTypes="1" containsNumber="1" containsInteger="1" minValue="20" maxValue="3000"/>
    </cacheField>
    <cacheField name="Accommodation cost (corrected)" numFmtId="44">
      <sharedItems containsSemiMixedTypes="0" containsString="0" containsNumber="1" containsInteger="1" minValue="100" maxValue="8000"/>
    </cacheField>
    <cacheField name="Transportation cost (corrected)" numFmtId="0">
      <sharedItems containsMixedTypes="1" containsNumber="1" containsInteger="1" minValue="2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5.538323842593" createdVersion="8" refreshedVersion="8" minRefreshableVersion="3" recordCount="138" xr:uid="{10C7EA5D-F284-4DEC-A81A-5C101F2FDCA6}">
  <cacheSource type="worksheet">
    <worksheetSource ref="A1:O1048576" sheet="Travel details dataset"/>
  </cacheSource>
  <cacheFields count="17">
    <cacheField name="Trip ID" numFmtId="0">
      <sharedItems containsString="0" containsBlank="1" containsNumber="1" containsInteger="1" minValue="1" maxValue="139"/>
    </cacheField>
    <cacheField name="Destination" numFmtId="0">
      <sharedItems containsBlank="1" count="24">
        <s v="Italy"/>
        <s v="Brazil"/>
        <s v="Australia"/>
        <s v="Cambodia"/>
        <s v="Thailand"/>
        <s v="Canada"/>
        <s v="France"/>
        <s v="Greece"/>
        <s v="Japan"/>
        <s v="Indonesia"/>
        <s v="Mexico"/>
        <s v="South Africa"/>
        <s v="South Korea"/>
        <s v="Morocco"/>
        <s v="Netherlands"/>
        <s v="Spain"/>
        <s v="United Kingdom"/>
        <s v="United States"/>
        <s v="Egypt"/>
        <s v="Scotland"/>
        <s v="Germany"/>
        <s v="United Arab Emirates"/>
        <s v="New Zealand"/>
        <m/>
      </sharedItems>
    </cacheField>
    <cacheField name="Start date" numFmtId="0">
      <sharedItems containsNonDate="0" containsDate="1" containsString="0" containsBlank="1" minDate="2021-06-15T00:00:00" maxDate="2025-05-22T00:00:00" count="112">
        <d v="2025-04-15T00:00:00"/>
        <d v="2022-09-05T00:00:00"/>
        <d v="2023-02-14T00:00:00"/>
        <d v="2022-11-23T00:00:00"/>
        <d v="2022-09-10T00:00:00"/>
        <d v="2022-06-15T00:00:00"/>
        <d v="2022-07-01T00:00:00"/>
        <d v="2024-09-08T00:00:00"/>
        <d v="2023-11-12T00:00:00"/>
        <d v="2023-04-19T00:00:00"/>
        <d v="2022-07-10T00:00:00"/>
        <d v="2022-12-24T00:00:00"/>
        <d v="2022-10-12T00:00:00"/>
        <d v="2022-09-03T00:00:00"/>
        <d v="2022-09-01T00:00:00"/>
        <d v="2023-09-15T00:00:00"/>
        <d v="2024-02-01T00:00:00"/>
        <d v="2023-11-20T00:00:00"/>
        <d v="2022-07-20T00:00:00"/>
        <d v="2022-12-10T00:00:00"/>
        <d v="2023-10-10T00:00:00"/>
        <d v="2023-01-05T00:00:00"/>
        <d v="2024-01-06T00:00:00"/>
        <d v="2024-05-10T00:00:00"/>
        <d v="2023-05-01T00:00:00"/>
        <d v="2022-07-02T00:00:00"/>
        <d v="2024-08-20T00:00:00"/>
        <d v="2024-10-10T00:00:00"/>
        <d v="2023-08-18T00:00:00"/>
        <d v="2022-11-08T00:00:00"/>
        <d v="2022-09-20T00:00:00"/>
        <d v="2023-11-01T00:00:00"/>
        <d v="2023-08-20T00:00:00"/>
        <d v="2023-09-10T00:00:00"/>
        <d v="2024-04-05T00:00:00"/>
        <d v="2022-05-01T00:00:00"/>
        <d v="2023-01-02T00:00:00"/>
        <d v="2024-01-15T00:00:00"/>
        <d v="2023-02-10T00:00:00"/>
        <d v="2024-07-15T00:00:00"/>
        <d v="2022-05-10T00:00:00"/>
        <d v="2023-01-07T00:00:00"/>
        <d v="2024-05-15T00:00:00"/>
        <d v="2023-06-15T00:00:00"/>
        <d v="2023-05-08T00:00:00"/>
        <d v="2023-11-05T00:00:00"/>
        <d v="2022-11-11T00:00:00"/>
        <d v="2024-04-03T00:00:00"/>
        <d v="2024-01-05T00:00:00"/>
        <d v="2023-09-01T00:00:00"/>
        <d v="2022-06-10T00:00:00"/>
        <d v="2024-09-05T00:00:00"/>
        <d v="2023-03-23T00:00:00"/>
        <d v="2023-03-05T00:00:00"/>
        <d v="2022-08-20T00:00:00"/>
        <d v="2023-12-05T00:00:00"/>
        <d v="2022-05-15T00:00:00"/>
        <d v="2022-07-15T00:00:00"/>
        <d v="2023-07-01T00:00:00"/>
        <d v="2022-02-05T00:00:00"/>
        <d v="2024-04-01T00:00:00"/>
        <d v="2024-03-15T00:00:00"/>
        <d v="2024-07-20T00:00:00"/>
        <d v="2024-05-06T00:00:00"/>
        <d v="2023-06-20T00:00:00"/>
        <d v="2023-10-20T00:00:00"/>
        <d v="2022-11-20T00:00:00"/>
        <d v="2022-07-12T00:00:00"/>
        <d v="2023-08-15T00:00:00"/>
        <d v="2022-03-15T00:00:00"/>
        <d v="2024-07-22T00:00:00"/>
        <d v="2023-10-05T00:00:00"/>
        <d v="2022-10-05T00:00:00"/>
        <d v="2024-02-14T00:00:00"/>
        <d v="2023-07-22T00:00:00"/>
        <d v="2024-06-20T00:00:00"/>
        <d v="2022-06-20T00:00:00"/>
        <d v="2025-02-14T00:00:00"/>
        <d v="2022-08-08T00:00:00"/>
        <d v="2023-12-22T00:00:00"/>
        <d v="2022-06-12T00:00:00"/>
        <d v="2024-07-01T00:00:00"/>
        <d v="2023-12-24T00:00:00"/>
        <d v="2023-06-23T00:00:00"/>
        <d v="2022-08-12T00:00:00"/>
        <d v="2022-08-25T00:00:00"/>
        <d v="2022-09-15T00:00:00"/>
        <d v="2025-05-21T00:00:00"/>
        <d v="2023-08-01T00:00:00"/>
        <d v="2024-03-10T00:00:00"/>
        <d v="2023-06-01T00:00:00"/>
        <d v="2024-06-10T00:00:00"/>
        <d v="2023-05-15T00:00:00"/>
        <d v="2023-10-01T00:00:00"/>
        <d v="2023-07-15T00:00:00"/>
        <d v="2023-01-01T00:00:00"/>
        <d v="2022-01-01T00:00:00"/>
        <d v="2023-06-07T00:00:00"/>
        <d v="2021-08-10T00:00:00"/>
        <d v="2022-04-15T00:00:00"/>
        <d v="2022-03-10T00:00:00"/>
        <d v="2021-11-20T00:00:00"/>
        <d v="2022-02-14T00:00:00"/>
        <d v="2022-08-05T00:00:00"/>
        <d v="2021-07-01T00:00:00"/>
        <d v="2025-01-01T00:00:00"/>
        <d v="2021-10-15T00:00:00"/>
        <d v="2021-06-15T00:00:00"/>
        <d v="2023-04-15T00:00:00"/>
        <d v="2021-09-01T00:00:00"/>
        <d v="2024-02-05T00:00:00"/>
        <m/>
      </sharedItems>
      <fieldGroup par="16" base="2">
        <rangePr groupBy="months" startDate="2021-06-15T00:00:00" endDate="2025-05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2/2025"/>
        </groupItems>
      </fieldGroup>
    </cacheField>
    <cacheField name="End date" numFmtId="0">
      <sharedItems containsNonDate="0" containsDate="1" containsString="0" containsBlank="1" minDate="2021-06-20T00:00:00" maxDate="2025-05-30T00:00:00"/>
    </cacheField>
    <cacheField name="Duration (days)" numFmtId="0">
      <sharedItems containsString="0" containsBlank="1" containsNumber="1" containsInteger="1" minValue="5" maxValue="14"/>
    </cacheField>
    <cacheField name="Traveler name" numFmtId="0">
      <sharedItems containsBlank="1"/>
    </cacheField>
    <cacheField name="Traveler age" numFmtId="0">
      <sharedItems containsString="0" containsBlank="1" containsNumber="1" containsInteger="1" minValue="20" maxValue="60"/>
    </cacheField>
    <cacheField name="Traveler gender" numFmtId="0">
      <sharedItems containsBlank="1" count="3">
        <s v="Male"/>
        <s v="Female"/>
        <m/>
      </sharedItems>
    </cacheField>
    <cacheField name="Traveler nationality" numFmtId="0">
      <sharedItems containsBlank="1"/>
    </cacheField>
    <cacheField name="Accommodation type" numFmtId="0">
      <sharedItems containsBlank="1"/>
    </cacheField>
    <cacheField name="Accommodation cost" numFmtId="0">
      <sharedItems containsBlank="1" containsMixedTypes="1" containsNumber="1" containsInteger="1" minValue="100" maxValue="8000"/>
    </cacheField>
    <cacheField name="Transportation type" numFmtId="0">
      <sharedItems containsBlank="1" count="11">
        <s v="-"/>
        <s v="Bus"/>
        <s v="Train"/>
        <s v="Airplane"/>
        <s v="Subway"/>
        <s v="Car rental"/>
        <s v="Plane"/>
        <s v="Flight"/>
        <s v="Ferry"/>
        <s v="Car"/>
        <m/>
      </sharedItems>
    </cacheField>
    <cacheField name="Transportation cost" numFmtId="0">
      <sharedItems containsBlank="1" containsMixedTypes="1" containsNumber="1" containsInteger="1" minValue="20" maxValue="3000"/>
    </cacheField>
    <cacheField name="Accommodation cost (corrected)" numFmtId="0">
      <sharedItems containsString="0" containsBlank="1" containsNumber="1" containsInteger="1" minValue="100" maxValue="8000"/>
    </cacheField>
    <cacheField name="Transportation cost (corrected)" numFmtId="0">
      <sharedItems containsBlank="1" containsMixedTypes="1" containsNumber="1" containsInteger="1" minValue="20" maxValue="3000"/>
    </cacheField>
    <cacheField name="Quarters" numFmtId="0" databaseField="0">
      <fieldGroup base="2">
        <rangePr groupBy="quarters" startDate="2021-06-15T00:00:00" endDate="2025-05-22T00:00:00"/>
        <groupItems count="6">
          <s v="&lt;6/15/2021"/>
          <s v="Qtr1"/>
          <s v="Qtr2"/>
          <s v="Qtr3"/>
          <s v="Qtr4"/>
          <s v="&gt;5/22/2025"/>
        </groupItems>
      </fieldGroup>
    </cacheField>
    <cacheField name="Years" numFmtId="0" databaseField="0">
      <fieldGroup base="2">
        <rangePr groupBy="years" startDate="2021-06-15T00:00:00" endDate="2025-05-22T00:00:00"/>
        <groupItems count="7">
          <s v="&lt;6/15/2021"/>
          <s v="2021"/>
          <s v="2022"/>
          <s v="2023"/>
          <s v="2024"/>
          <s v="2025"/>
          <s v="&gt;5/2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erson" refreshedDate="44995.54384583333" createdVersion="8" refreshedVersion="8" minRefreshableVersion="3" recordCount="137" xr:uid="{E8656E0C-C06F-497E-9F56-C13196135D1E}">
  <cacheSource type="worksheet">
    <worksheetSource ref="A1:O138" sheet="Copy of data source"/>
  </cacheSource>
  <cacheFields count="15">
    <cacheField name="Trip ID" numFmtId="0">
      <sharedItems containsSemiMixedTypes="0" containsString="0" containsNumber="1" containsInteger="1" minValue="1" maxValue="139"/>
    </cacheField>
    <cacheField name="Destination" numFmtId="0">
      <sharedItems count="23">
        <s v="Italy"/>
        <s v="Brazil"/>
        <s v="Australia"/>
        <s v="Cambodia"/>
        <s v="Thailand"/>
        <s v="Canada"/>
        <s v="France"/>
        <s v="Greece"/>
        <s v="Japan"/>
        <s v="Indonesia"/>
        <s v="Mexico"/>
        <s v="South Africa"/>
        <s v="South Korea"/>
        <s v="Morocco"/>
        <s v="Netherlands"/>
        <s v="Spain"/>
        <s v="United Kingdom"/>
        <s v="United States"/>
        <s v="Egypt"/>
        <s v="Scotland"/>
        <s v="Germany"/>
        <s v="United Arab Emirates"/>
        <s v="New Zealand"/>
      </sharedItems>
    </cacheField>
    <cacheField name="Start date" numFmtId="14">
      <sharedItems containsSemiMixedTypes="0" containsNonDate="0" containsDate="1" containsString="0" minDate="2021-06-15T00:00:00" maxDate="2025-05-22T00:00:00"/>
    </cacheField>
    <cacheField name="End date" numFmtId="14">
      <sharedItems containsSemiMixedTypes="0" containsNonDate="0" containsDate="1" containsString="0" minDate="2021-06-20T00:00:00" maxDate="2025-05-30T00:00:00"/>
    </cacheField>
    <cacheField name="Duration (days)" numFmtId="0">
      <sharedItems containsSemiMixedTypes="0" containsString="0" containsNumber="1" containsInteger="1" minValue="5" maxValue="14"/>
    </cacheField>
    <cacheField name="Traveler name" numFmtId="0">
      <sharedItems/>
    </cacheField>
    <cacheField name="Traveler age" numFmtId="0">
      <sharedItems containsSemiMixedTypes="0" containsString="0" containsNumber="1" containsInteger="1" minValue="20" maxValue="60"/>
    </cacheField>
    <cacheField name="Traveler gender" numFmtId="0">
      <sharedItems/>
    </cacheField>
    <cacheField name="Traveler nationality" numFmtId="0">
      <sharedItems/>
    </cacheField>
    <cacheField name="Accommodation type" numFmtId="0">
      <sharedItems/>
    </cacheField>
    <cacheField name="Accommodation cost" numFmtId="0">
      <sharedItems containsMixedTypes="1" containsNumber="1" containsInteger="1" minValue="100" maxValue="8000"/>
    </cacheField>
    <cacheField name="Transportation type" numFmtId="0">
      <sharedItems count="8">
        <s v="-"/>
        <s v="Bus"/>
        <s v="Train"/>
        <s v="Airplane"/>
        <s v="Subway"/>
        <s v="Car rental"/>
        <s v="Ferry"/>
        <s v="Car"/>
      </sharedItems>
    </cacheField>
    <cacheField name="Transportation cost" numFmtId="0">
      <sharedItems containsBlank="1" containsMixedTypes="1" containsNumber="1" containsInteger="1" minValue="20" maxValue="3000"/>
    </cacheField>
    <cacheField name="Accommodation cost (corrected)" numFmtId="44">
      <sharedItems containsSemiMixedTypes="0" containsString="0" containsNumber="1" containsInteger="1" minValue="100" maxValue="8000"/>
    </cacheField>
    <cacheField name="Transportation cost (corrected)" numFmtId="0">
      <sharedItems containsMixedTypes="1" containsNumber="1" containsInteger="1" minValue="2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n v="83"/>
    <x v="0"/>
    <d v="2025-04-15T00:00:00"/>
    <d v="2025-04-22T00:00:00"/>
    <n v="7"/>
    <s v="James Kim"/>
    <x v="0"/>
    <s v="Male"/>
    <s v="American"/>
    <x v="0"/>
    <n v="100"/>
    <x v="0"/>
    <m/>
    <n v="100"/>
    <s v="-"/>
  </r>
  <r>
    <n v="32"/>
    <x v="1"/>
    <d v="2022-09-05T00:00:00"/>
    <d v="2022-09-14T00:00:00"/>
    <n v="9"/>
    <s v="Olivia Martin"/>
    <x v="1"/>
    <s v="Female"/>
    <s v="Australian"/>
    <x v="1"/>
    <n v="150"/>
    <x v="1"/>
    <n v="50"/>
    <n v="150"/>
    <n v="50"/>
  </r>
  <r>
    <n v="36"/>
    <x v="0"/>
    <d v="2023-02-14T00:00:00"/>
    <d v="2023-02-20T00:00:00"/>
    <n v="6"/>
    <s v="Mia Johnson"/>
    <x v="2"/>
    <s v="Female"/>
    <s v="American"/>
    <x v="1"/>
    <n v="180"/>
    <x v="2"/>
    <n v="120"/>
    <n v="180"/>
    <n v="120"/>
  </r>
  <r>
    <n v="97"/>
    <x v="2"/>
    <d v="2022-11-23T00:00:00"/>
    <d v="2022-12-02T00:00:00"/>
    <n v="9"/>
    <s v="David Lee"/>
    <x v="3"/>
    <s v="Male"/>
    <s v="South Korean"/>
    <x v="1"/>
    <n v="200"/>
    <x v="3"/>
    <n v="1200"/>
    <n v="200"/>
    <n v="1200"/>
  </r>
  <r>
    <n v="116"/>
    <x v="3"/>
    <d v="2022-09-10T00:00:00"/>
    <d v="2022-09-15T00:00:00"/>
    <n v="5"/>
    <s v="Alex Ng"/>
    <x v="1"/>
    <s v="Male"/>
    <s v="Cambodia"/>
    <x v="1"/>
    <n v="200"/>
    <x v="3"/>
    <n v="500"/>
    <n v="200"/>
    <n v="500"/>
  </r>
  <r>
    <n v="29"/>
    <x v="4"/>
    <d v="2022-06-15T00:00:00"/>
    <d v="2022-06-22T00:00:00"/>
    <n v="7"/>
    <s v="Bob Johnson"/>
    <x v="3"/>
    <s v="Male"/>
    <s v="Canadian"/>
    <x v="1"/>
    <n v="200"/>
    <x v="2"/>
    <n v="150"/>
    <n v="200"/>
    <n v="150"/>
  </r>
  <r>
    <n v="110"/>
    <x v="2"/>
    <d v="2022-07-01T00:00:00"/>
    <d v="2022-07-10T00:00:00"/>
    <n v="9"/>
    <s v="David Kim"/>
    <x v="4"/>
    <s v="Male"/>
    <s v="Canada"/>
    <x v="1"/>
    <n v="300"/>
    <x v="3"/>
    <n v="900"/>
    <n v="300"/>
    <n v="900"/>
  </r>
  <r>
    <n v="69"/>
    <x v="4"/>
    <d v="2024-09-08T00:00:00"/>
    <d v="2024-09-16T00:00:00"/>
    <n v="8"/>
    <s v="Lila Patel"/>
    <x v="1"/>
    <s v="Female"/>
    <s v="Indian"/>
    <x v="1"/>
    <n v="300"/>
    <x v="3"/>
    <n v="700"/>
    <n v="300"/>
    <n v="700"/>
  </r>
  <r>
    <n v="101"/>
    <x v="4"/>
    <d v="2023-11-12T00:00:00"/>
    <d v="2023-11-20T00:00:00"/>
    <n v="8"/>
    <s v="Ken Tanaka"/>
    <x v="5"/>
    <s v="Male"/>
    <s v="Japanese"/>
    <x v="1"/>
    <n v="300"/>
    <x v="2"/>
    <n v="100"/>
    <n v="300"/>
    <n v="100"/>
  </r>
  <r>
    <n v="38"/>
    <x v="5"/>
    <d v="2023-04-19T00:00:00"/>
    <d v="2023-04-26T00:00:00"/>
    <n v="7"/>
    <s v="Amelia Brown"/>
    <x v="6"/>
    <s v="Female"/>
    <s v="Australian"/>
    <x v="2"/>
    <n v="350"/>
    <x v="1"/>
    <n v="75"/>
    <n v="350"/>
    <n v="75"/>
  </r>
  <r>
    <n v="48"/>
    <x v="5"/>
    <d v="2022-07-10T00:00:00"/>
    <d v="2022-07-17T00:00:00"/>
    <n v="7"/>
    <s v="Kevin Kim"/>
    <x v="7"/>
    <s v="Male"/>
    <s v="Korean"/>
    <x v="1"/>
    <n v="400"/>
    <x v="2"/>
    <n v="150"/>
    <n v="400"/>
    <n v="150"/>
  </r>
  <r>
    <n v="126"/>
    <x v="6"/>
    <d v="2022-12-24T00:00:00"/>
    <d v="2023-01-01T00:00:00"/>
    <n v="8"/>
    <s v="Jack Smith"/>
    <x v="8"/>
    <s v="Male"/>
    <s v="American"/>
    <x v="1"/>
    <n v="400"/>
    <x v="3"/>
    <n v="700"/>
    <n v="400"/>
    <n v="700"/>
  </r>
  <r>
    <n v="33"/>
    <x v="7"/>
    <d v="2022-10-12T00:00:00"/>
    <d v="2022-10-20T00:00:00"/>
    <n v="8"/>
    <s v="Harry Wilson"/>
    <x v="9"/>
    <s v="Male"/>
    <s v="American"/>
    <x v="2"/>
    <n v="400"/>
    <x v="3"/>
    <n v="600"/>
    <n v="400"/>
    <n v="600"/>
  </r>
  <r>
    <n v="62"/>
    <x v="8"/>
    <d v="2022-09-03T00:00:00"/>
    <d v="2022-09-10T00:00:00"/>
    <n v="7"/>
    <s v="Kenji Nakamura"/>
    <x v="8"/>
    <s v="Male"/>
    <s v="Japanese"/>
    <x v="1"/>
    <n v="400"/>
    <x v="2"/>
    <n v="300"/>
    <n v="400"/>
    <n v="300"/>
  </r>
  <r>
    <n v="96"/>
    <x v="8"/>
    <d v="2022-09-01T00:00:00"/>
    <d v="2022-09-10T00:00:00"/>
    <n v="9"/>
    <s v="Emily Johnson"/>
    <x v="8"/>
    <s v="Female"/>
    <s v="Canada"/>
    <x v="2"/>
    <n v="400"/>
    <x v="2"/>
    <n v="200"/>
    <n v="400"/>
    <n v="200"/>
  </r>
  <r>
    <n v="24"/>
    <x v="4"/>
    <d v="2023-09-15T00:00:00"/>
    <d v="2023-09-23T00:00:00"/>
    <n v="8"/>
    <s v="Raj Patel"/>
    <x v="10"/>
    <s v="Male"/>
    <s v="Indian"/>
    <x v="1"/>
    <n v="400"/>
    <x v="3"/>
    <n v="500"/>
    <n v="400"/>
    <n v="500"/>
  </r>
  <r>
    <n v="55"/>
    <x v="4"/>
    <d v="2024-02-01T00:00:00"/>
    <d v="2024-02-09T00:00:00"/>
    <n v="8"/>
    <s v="Nisa Patel"/>
    <x v="11"/>
    <s v="Female"/>
    <s v="Indian"/>
    <x v="1"/>
    <n v="400"/>
    <x v="1"/>
    <n v="50"/>
    <n v="400"/>
    <n v="50"/>
  </r>
  <r>
    <n v="7"/>
    <x v="2"/>
    <d v="2023-11-20T00:00:00"/>
    <d v="2023-11-30T00:00:00"/>
    <n v="10"/>
    <s v="Emily Davis"/>
    <x v="1"/>
    <s v="Female"/>
    <s v="Australian"/>
    <x v="1"/>
    <n v="500"/>
    <x v="4"/>
    <n v="1200"/>
    <n v="500"/>
    <n v="1200"/>
  </r>
  <r>
    <n v="95"/>
    <x v="6"/>
    <d v="2022-06-15T00:00:00"/>
    <d v="2022-06-20T00:00:00"/>
    <n v="5"/>
    <s v="John Smith"/>
    <x v="12"/>
    <s v="Male"/>
    <s v="American"/>
    <x v="0"/>
    <n v="500"/>
    <x v="3"/>
    <n v="800"/>
    <n v="500"/>
    <n v="800"/>
  </r>
  <r>
    <n v="121"/>
    <x v="9"/>
    <d v="2022-07-20T00:00:00"/>
    <d v="2022-07-30T00:00:00"/>
    <n v="10"/>
    <s v="Emily Kim"/>
    <x v="13"/>
    <s v="Female"/>
    <s v="Korean"/>
    <x v="1"/>
    <n v="500"/>
    <x v="3"/>
    <n v="800"/>
    <n v="500"/>
    <n v="800"/>
  </r>
  <r>
    <n v="41"/>
    <x v="8"/>
    <d v="2022-12-10T00:00:00"/>
    <d v="2022-12-18T00:00:00"/>
    <n v="8"/>
    <s v="Sarah Wong"/>
    <x v="8"/>
    <s v="Female"/>
    <s v="Chinese"/>
    <x v="1"/>
    <n v="500"/>
    <x v="3"/>
    <n v="900"/>
    <n v="500"/>
    <n v="900"/>
  </r>
  <r>
    <n v="51"/>
    <x v="8"/>
    <d v="2023-10-10T00:00:00"/>
    <d v="2023-10-20T00:00:00"/>
    <n v="10"/>
    <s v="David Kim"/>
    <x v="14"/>
    <s v="Male"/>
    <s v="American"/>
    <x v="1"/>
    <n v="500"/>
    <x v="1"/>
    <n v="100"/>
    <n v="500"/>
    <n v="100"/>
  </r>
  <r>
    <n v="35"/>
    <x v="10"/>
    <d v="2023-01-05T00:00:00"/>
    <d v="2023-01-15T00:00:00"/>
    <n v="10"/>
    <s v="James Brown"/>
    <x v="5"/>
    <s v="Male"/>
    <s v="British"/>
    <x v="2"/>
    <n v="500"/>
    <x v="3"/>
    <n v="800"/>
    <n v="500"/>
    <n v="800"/>
  </r>
  <r>
    <n v="102"/>
    <x v="11"/>
    <d v="2024-01-06T00:00:00"/>
    <d v="2024-01-14T00:00:00"/>
    <n v="8"/>
    <s v="Maria Garcia"/>
    <x v="15"/>
    <s v="Female"/>
    <s v="Spain"/>
    <x v="2"/>
    <n v="500"/>
    <x v="3"/>
    <n v="1500"/>
    <n v="500"/>
    <n v="1500"/>
  </r>
  <r>
    <n v="58"/>
    <x v="12"/>
    <d v="2024-05-10T00:00:00"/>
    <d v="2024-05-18T00:00:00"/>
    <n v="8"/>
    <s v="Park Min Woo"/>
    <x v="15"/>
    <s v="Male"/>
    <s v="South Korean"/>
    <x v="1"/>
    <n v="500"/>
    <x v="5"/>
    <n v="20"/>
    <n v="500"/>
    <n v="20"/>
  </r>
  <r>
    <n v="47"/>
    <x v="4"/>
    <d v="2023-05-01T00:00:00"/>
    <d v="2023-05-07T00:00:00"/>
    <n v="6"/>
    <s v="Nina Patel"/>
    <x v="13"/>
    <s v="Female"/>
    <s v="Indian"/>
    <x v="2"/>
    <n v="500"/>
    <x v="1"/>
    <n v="50"/>
    <n v="500"/>
    <n v="50"/>
  </r>
  <r>
    <n v="30"/>
    <x v="6"/>
    <d v="2022-07-02T00:00:00"/>
    <d v="2022-07-11T00:00:00"/>
    <n v="9"/>
    <s v="Charlie Lee"/>
    <x v="14"/>
    <s v="Male"/>
    <s v="Korean"/>
    <x v="2"/>
    <n v="600"/>
    <x v="6"/>
    <n v="300"/>
    <n v="600"/>
    <n v="300"/>
  </r>
  <r>
    <n v="15"/>
    <x v="13"/>
    <d v="2024-08-20T00:00:00"/>
    <d v="2024-08-27T00:00:00"/>
    <n v="7"/>
    <s v="Fatima Khouri"/>
    <x v="4"/>
    <s v="Female"/>
    <s v="Moroccan"/>
    <x v="3"/>
    <n v="600"/>
    <x v="4"/>
    <n v="400"/>
    <n v="600"/>
    <n v="400"/>
  </r>
  <r>
    <n v="105"/>
    <x v="14"/>
    <d v="2024-10-10T00:00:00"/>
    <d v="2024-10-17T00:00:00"/>
    <n v="7"/>
    <s v="Robert Mueller"/>
    <x v="0"/>
    <s v="Male"/>
    <s v="Germany"/>
    <x v="0"/>
    <n v="600"/>
    <x v="2"/>
    <n v="150"/>
    <n v="600"/>
    <n v="150"/>
  </r>
  <r>
    <n v="45"/>
    <x v="15"/>
    <d v="2023-08-18T00:00:00"/>
    <d v="2023-08-25T00:00:00"/>
    <n v="7"/>
    <s v="Emma Garcia"/>
    <x v="15"/>
    <s v="Female"/>
    <s v="Spanish"/>
    <x v="1"/>
    <n v="600"/>
    <x v="3"/>
    <n v="600"/>
    <n v="600"/>
    <n v="600"/>
  </r>
  <r>
    <n v="98"/>
    <x v="16"/>
    <d v="2023-02-14T00:00:00"/>
    <d v="2023-02-19T00:00:00"/>
    <n v="5"/>
    <s v="Sarah Brown"/>
    <x v="16"/>
    <s v="Female"/>
    <s v="British"/>
    <x v="0"/>
    <n v="600"/>
    <x v="3"/>
    <n v="700"/>
    <n v="600"/>
    <n v="700"/>
  </r>
  <r>
    <n v="21"/>
    <x v="17"/>
    <d v="2023-11-20T00:00:00"/>
    <d v="2023-11-25T00:00:00"/>
    <n v="5"/>
    <s v="Emily Lee"/>
    <x v="15"/>
    <s v="Female"/>
    <s v="American"/>
    <x v="2"/>
    <n v="600"/>
    <x v="1"/>
    <n v="100"/>
    <n v="600"/>
    <n v="100"/>
  </r>
  <r>
    <n v="34"/>
    <x v="18"/>
    <d v="2022-11-08T00:00:00"/>
    <d v="2022-11-15T00:00:00"/>
    <n v="7"/>
    <s v="Sophia Lee"/>
    <x v="16"/>
    <s v="Female"/>
    <s v="Canadian"/>
    <x v="0"/>
    <n v="700"/>
    <x v="2"/>
    <n v="100"/>
    <n v="700"/>
    <n v="100"/>
  </r>
  <r>
    <n v="123"/>
    <x v="7"/>
    <d v="2022-09-20T00:00:00"/>
    <d v="2022-09-30T00:00:00"/>
    <n v="10"/>
    <s v="Gina Lee"/>
    <x v="12"/>
    <s v="Female"/>
    <s v="Korean"/>
    <x v="2"/>
    <n v="700"/>
    <x v="3"/>
    <n v="900"/>
    <n v="700"/>
    <n v="900"/>
  </r>
  <r>
    <n v="23"/>
    <x v="0"/>
    <d v="2023-11-01T00:00:00"/>
    <d v="2023-11-08T00:00:00"/>
    <n v="7"/>
    <s v="Sofia Russo"/>
    <x v="13"/>
    <s v="Female"/>
    <s v="Italian"/>
    <x v="2"/>
    <n v="700"/>
    <x v="2"/>
    <n v="80"/>
    <n v="700"/>
    <n v="80"/>
  </r>
  <r>
    <n v="100"/>
    <x v="0"/>
    <d v="2023-08-20T00:00:00"/>
    <d v="2023-08-27T00:00:00"/>
    <n v="7"/>
    <s v="Jessica Chen"/>
    <x v="2"/>
    <s v="Female"/>
    <s v="Taiwan"/>
    <x v="0"/>
    <n v="700"/>
    <x v="3"/>
    <n v="900"/>
    <n v="700"/>
    <n v="900"/>
  </r>
  <r>
    <n v="5"/>
    <x v="8"/>
    <d v="2023-09-10T00:00:00"/>
    <d v="2023-09-17T00:00:00"/>
    <n v="7"/>
    <s v="Kim Nguyen"/>
    <x v="4"/>
    <s v="Female"/>
    <s v="Vietnamese"/>
    <x v="2"/>
    <n v="700"/>
    <x v="2"/>
    <n v="200"/>
    <n v="700"/>
    <n v="200"/>
  </r>
  <r>
    <n v="57"/>
    <x v="15"/>
    <d v="2024-04-05T00:00:00"/>
    <d v="2024-04-13T00:00:00"/>
    <n v="8"/>
    <s v="Laura Gomez"/>
    <x v="13"/>
    <s v="Female"/>
    <s v="Spanish"/>
    <x v="2"/>
    <n v="700"/>
    <x v="6"/>
    <n v="250"/>
    <n v="700"/>
    <n v="250"/>
  </r>
  <r>
    <n v="119"/>
    <x v="2"/>
    <d v="2022-05-01T00:00:00"/>
    <d v="2022-05-12T00:00:00"/>
    <n v="11"/>
    <s v="Cindy Chen"/>
    <x v="4"/>
    <s v="Female"/>
    <s v="Chinese"/>
    <x v="2"/>
    <n v="800"/>
    <x v="3"/>
    <n v="1000"/>
    <n v="800"/>
    <n v="1000"/>
  </r>
  <r>
    <n v="40"/>
    <x v="2"/>
    <d v="2023-01-02T00:00:00"/>
    <d v="2023-01-09T00:00:00"/>
    <n v="7"/>
    <s v="Adam Lee"/>
    <x v="1"/>
    <s v="Male"/>
    <s v="Canadian"/>
    <x v="2"/>
    <n v="800"/>
    <x v="2"/>
    <n v="150"/>
    <n v="800"/>
    <n v="150"/>
  </r>
  <r>
    <n v="54"/>
    <x v="1"/>
    <d v="2024-01-15T00:00:00"/>
    <d v="2024-01-24T00:00:00"/>
    <n v="9"/>
    <s v="Felipe Almeida"/>
    <x v="17"/>
    <s v="Male"/>
    <s v="Brazilian"/>
    <x v="2"/>
    <n v="800"/>
    <x v="2"/>
    <n v="150"/>
    <n v="800"/>
    <n v="150"/>
  </r>
  <r>
    <n v="127"/>
    <x v="9"/>
    <d v="2023-02-10T00:00:00"/>
    <d v="2023-02-18T00:00:00"/>
    <n v="8"/>
    <s v="Katie Johnson"/>
    <x v="1"/>
    <s v="Female"/>
    <s v="Canadian"/>
    <x v="0"/>
    <n v="800"/>
    <x v="3"/>
    <n v="800"/>
    <n v="800"/>
    <n v="800"/>
  </r>
  <r>
    <n v="60"/>
    <x v="0"/>
    <d v="2024-07-15T00:00:00"/>
    <d v="2024-07-23T00:00:00"/>
    <n v="8"/>
    <s v="Sofia Rossi"/>
    <x v="1"/>
    <s v="Female"/>
    <s v="Italian"/>
    <x v="2"/>
    <n v="800"/>
    <x v="2"/>
    <n v="100"/>
    <n v="800"/>
    <n v="100"/>
  </r>
  <r>
    <n v="28"/>
    <x v="8"/>
    <d v="2022-05-10T00:00:00"/>
    <d v="2022-05-18T00:00:00"/>
    <n v="8"/>
    <s v="Alice Smith"/>
    <x v="17"/>
    <s v="Female"/>
    <s v="American"/>
    <x v="0"/>
    <n v="800"/>
    <x v="3"/>
    <n v="500"/>
    <n v="800"/>
    <n v="500"/>
  </r>
  <r>
    <n v="107"/>
    <x v="8"/>
    <d v="2022-09-01T00:00:00"/>
    <d v="2022-09-10T00:00:00"/>
    <n v="9"/>
    <s v="Sarah Lee"/>
    <x v="8"/>
    <s v="Female"/>
    <s v="South Korea"/>
    <x v="2"/>
    <n v="800"/>
    <x v="2"/>
    <n v="500"/>
    <n v="800"/>
    <n v="500"/>
  </r>
  <r>
    <n v="63"/>
    <x v="11"/>
    <d v="2023-01-07T00:00:00"/>
    <d v="2023-01-16T00:00:00"/>
    <n v="9"/>
    <s v="Emily Watson"/>
    <x v="13"/>
    <s v="Female"/>
    <s v="British"/>
    <x v="4"/>
    <n v="800"/>
    <x v="6"/>
    <n v="200"/>
    <n v="800"/>
    <n v="200"/>
  </r>
  <r>
    <n v="12"/>
    <x v="15"/>
    <d v="2024-05-15T00:00:00"/>
    <d v="2024-05-22T00:00:00"/>
    <n v="7"/>
    <s v="Carlos Garcia"/>
    <x v="18"/>
    <s v="Male"/>
    <s v="Spanish"/>
    <x v="2"/>
    <n v="800"/>
    <x v="2"/>
    <n v="100"/>
    <n v="800"/>
    <n v="100"/>
  </r>
  <r>
    <n v="2"/>
    <x v="4"/>
    <d v="2023-06-15T00:00:00"/>
    <d v="2023-06-20T00:00:00"/>
    <n v="5"/>
    <s v="Jane Doe"/>
    <x v="8"/>
    <s v="Female"/>
    <s v="Canadian"/>
    <x v="5"/>
    <n v="800"/>
    <x v="4"/>
    <n v="500"/>
    <n v="800"/>
    <n v="500"/>
  </r>
  <r>
    <n v="99"/>
    <x v="17"/>
    <d v="2023-05-08T00:00:00"/>
    <d v="2023-05-14T00:00:00"/>
    <n v="6"/>
    <s v="Michael Wong"/>
    <x v="19"/>
    <s v="Male"/>
    <s v="Chinese"/>
    <x v="2"/>
    <n v="800"/>
    <x v="6"/>
    <n v="300"/>
    <n v="800"/>
    <n v="300"/>
  </r>
  <r>
    <n v="52"/>
    <x v="2"/>
    <d v="2023-11-05T00:00:00"/>
    <d v="2023-11-12T00:00:00"/>
    <n v="7"/>
    <s v="Rachel Lee"/>
    <x v="15"/>
    <s v="Female"/>
    <s v="South Korean"/>
    <x v="2"/>
    <n v="900"/>
    <x v="6"/>
    <n v="200"/>
    <n v="900"/>
    <n v="200"/>
  </r>
  <r>
    <n v="125"/>
    <x v="2"/>
    <d v="2022-11-11T00:00:00"/>
    <d v="2022-11-21T00:00:00"/>
    <n v="10"/>
    <s v="Isabella Chen"/>
    <x v="17"/>
    <s v="Female"/>
    <s v="Chinese"/>
    <x v="2"/>
    <n v="900"/>
    <x v="3"/>
    <n v="1000"/>
    <n v="900"/>
    <n v="1000"/>
  </r>
  <r>
    <n v="103"/>
    <x v="1"/>
    <d v="2024-04-03T00:00:00"/>
    <d v="2024-04-10T00:00:00"/>
    <n v="7"/>
    <s v="Rodrigo Oliveira"/>
    <x v="1"/>
    <s v="Male"/>
    <s v="Brazilian"/>
    <x v="0"/>
    <n v="900"/>
    <x v="6"/>
    <n v="400"/>
    <n v="900"/>
    <n v="400"/>
  </r>
  <r>
    <n v="8"/>
    <x v="1"/>
    <d v="2024-01-05T00:00:00"/>
    <d v="2024-01-12T00:00:00"/>
    <n v="7"/>
    <s v="Lucas Santos"/>
    <x v="14"/>
    <s v="Male"/>
    <s v="Brazilian"/>
    <x v="2"/>
    <n v="900"/>
    <x v="4"/>
    <n v="600"/>
    <n v="900"/>
    <n v="600"/>
  </r>
  <r>
    <n v="17"/>
    <x v="6"/>
    <d v="2023-09-01T00:00:00"/>
    <d v="2023-09-10T00:00:00"/>
    <n v="9"/>
    <s v="Sarah Johnson"/>
    <x v="17"/>
    <s v="Female"/>
    <s v="American"/>
    <x v="0"/>
    <n v="900"/>
    <x v="3"/>
    <n v="400"/>
    <n v="900"/>
    <n v="400"/>
  </r>
  <r>
    <n v="120"/>
    <x v="0"/>
    <d v="2022-06-10T00:00:00"/>
    <d v="2022-06-17T00:00:00"/>
    <n v="7"/>
    <s v="David Lee"/>
    <x v="6"/>
    <s v="Male"/>
    <s v="Korean"/>
    <x v="0"/>
    <n v="900"/>
    <x v="2"/>
    <n v="400"/>
    <n v="900"/>
    <n v="400"/>
  </r>
  <r>
    <n v="16"/>
    <x v="19"/>
    <d v="2024-09-05T00:00:00"/>
    <d v="2024-09-12T00:00:00"/>
    <n v="7"/>
    <s v="James MacKenzie"/>
    <x v="20"/>
    <s v="Male"/>
    <s v="Scottish"/>
    <x v="0"/>
    <n v="900"/>
    <x v="2"/>
    <n v="150"/>
    <n v="900"/>
    <n v="150"/>
  </r>
  <r>
    <n v="65"/>
    <x v="15"/>
    <d v="2023-08-18T00:00:00"/>
    <d v="2023-08-25T00:00:00"/>
    <n v="7"/>
    <s v="Ana Rodriguez"/>
    <x v="2"/>
    <s v="Female"/>
    <s v="Spanish"/>
    <x v="4"/>
    <n v="900"/>
    <x v="3"/>
    <n v="700"/>
    <n v="900"/>
    <n v="700"/>
  </r>
  <r>
    <n v="37"/>
    <x v="15"/>
    <d v="2023-03-23T00:00:00"/>
    <d v="2023-03-31T00:00:00"/>
    <n v="8"/>
    <s v="William Davis"/>
    <x v="15"/>
    <s v="Male"/>
    <s v="Korean"/>
    <x v="0"/>
    <n v="900"/>
    <x v="6"/>
    <n v="400"/>
    <n v="900"/>
    <n v="400"/>
  </r>
  <r>
    <n v="111"/>
    <x v="16"/>
    <d v="2022-06-10T00:00:00"/>
    <d v="2022-06-15T00:00:00"/>
    <n v="5"/>
    <s v="Emily Wong"/>
    <x v="6"/>
    <s v="Female"/>
    <s v="British"/>
    <x v="0"/>
    <n v="900"/>
    <x v="2"/>
    <n v="150"/>
    <n v="900"/>
    <n v="150"/>
  </r>
  <r>
    <n v="44"/>
    <x v="16"/>
    <d v="2023-03-05T00:00:00"/>
    <d v="2023-03-12T00:00:00"/>
    <n v="7"/>
    <s v="Peter Brown"/>
    <x v="21"/>
    <s v="Male"/>
    <s v="British"/>
    <x v="2"/>
    <n v="900"/>
    <x v="2"/>
    <n v="100"/>
    <n v="900"/>
    <n v="100"/>
  </r>
  <r>
    <n v="31"/>
    <x v="2"/>
    <d v="2022-08-20T00:00:00"/>
    <d v="2022-09-02T00:00:00"/>
    <n v="13"/>
    <s v="Emma Davis"/>
    <x v="8"/>
    <s v="Female"/>
    <s v="British"/>
    <x v="0"/>
    <n v="1000"/>
    <x v="6"/>
    <n v="500"/>
    <n v="1000"/>
    <n v="500"/>
  </r>
  <r>
    <n v="22"/>
    <x v="2"/>
    <d v="2023-12-05T00:00:00"/>
    <d v="2023-12-12T00:00:00"/>
    <n v="7"/>
    <s v="James Wilson"/>
    <x v="20"/>
    <s v="Male"/>
    <s v="Australian"/>
    <x v="0"/>
    <n v="1000"/>
    <x v="3"/>
    <n v="600"/>
    <n v="1000"/>
    <n v="600"/>
  </r>
  <r>
    <n v="106"/>
    <x v="6"/>
    <d v="2022-05-15T00:00:00"/>
    <d v="2022-05-20T00:00:00"/>
    <n v="5"/>
    <s v="John Smith"/>
    <x v="12"/>
    <s v="Male"/>
    <s v="American"/>
    <x v="0"/>
    <n v="1000"/>
    <x v="3"/>
    <n v="800"/>
    <n v="1000"/>
    <n v="800"/>
  </r>
  <r>
    <n v="114"/>
    <x v="7"/>
    <d v="2022-07-15T00:00:00"/>
    <d v="2022-07-22T00:00:00"/>
    <n v="7"/>
    <s v="George Chen"/>
    <x v="15"/>
    <s v="Male"/>
    <s v="Greek"/>
    <x v="2"/>
    <n v="1000"/>
    <x v="7"/>
    <n v="150"/>
    <n v="1000"/>
    <n v="150"/>
  </r>
  <r>
    <n v="3"/>
    <x v="9"/>
    <d v="2023-07-01T00:00:00"/>
    <d v="2023-07-08T00:00:00"/>
    <n v="7"/>
    <s v="David Lee"/>
    <x v="3"/>
    <s v="Male"/>
    <s v="Korean"/>
    <x v="6"/>
    <n v="1000"/>
    <x v="4"/>
    <n v="700"/>
    <n v="1000"/>
    <n v="700"/>
  </r>
  <r>
    <n v="117"/>
    <x v="8"/>
    <d v="2022-02-05T00:00:00"/>
    <d v="2022-02-14T00:00:00"/>
    <n v="9"/>
    <s v="Alice Smith"/>
    <x v="20"/>
    <s v="Female"/>
    <s v="American"/>
    <x v="0"/>
    <n v="1000"/>
    <x v="3"/>
    <n v="700"/>
    <n v="1000"/>
    <n v="700"/>
  </r>
  <r>
    <n v="11"/>
    <x v="10"/>
    <d v="2024-04-01T00:00:00"/>
    <d v="2024-04-08T00:00:00"/>
    <n v="7"/>
    <s v="Ana Hernandez"/>
    <x v="15"/>
    <s v="Female"/>
    <s v="Mexican"/>
    <x v="0"/>
    <n v="1000"/>
    <x v="4"/>
    <n v="500"/>
    <n v="1000"/>
    <n v="500"/>
  </r>
  <r>
    <n v="56"/>
    <x v="16"/>
    <d v="2024-03-15T00:00:00"/>
    <d v="2024-03-23T00:00:00"/>
    <n v="8"/>
    <s v="Ben Smith"/>
    <x v="12"/>
    <s v="Male"/>
    <s v="British"/>
    <x v="0"/>
    <n v="1000"/>
    <x v="2"/>
    <n v="200"/>
    <n v="1000"/>
    <n v="200"/>
  </r>
  <r>
    <n v="68"/>
    <x v="17"/>
    <d v="2024-07-20T00:00:00"/>
    <d v="2024-07-26T00:00:00"/>
    <n v="6"/>
    <s v="James Chen"/>
    <x v="14"/>
    <s v="Male"/>
    <s v="American"/>
    <x v="4"/>
    <n v="1000"/>
    <x v="3"/>
    <n v="800"/>
    <n v="1000"/>
    <n v="800"/>
  </r>
  <r>
    <n v="67"/>
    <x v="6"/>
    <d v="2024-05-06T00:00:00"/>
    <d v="2024-05-12T00:00:00"/>
    <n v="6"/>
    <s v="Olivia Green"/>
    <x v="22"/>
    <s v="Female"/>
    <s v="French"/>
    <x v="0"/>
    <n v="1100"/>
    <x v="2"/>
    <n v="200"/>
    <n v="1100"/>
    <n v="200"/>
  </r>
  <r>
    <n v="113"/>
    <x v="0"/>
    <d v="2022-05-01T00:00:00"/>
    <d v="2022-05-08T00:00:00"/>
    <n v="7"/>
    <s v="Emma Lee"/>
    <x v="2"/>
    <s v="Female"/>
    <s v="Italian"/>
    <x v="0"/>
    <n v="1100"/>
    <x v="2"/>
    <n v="250"/>
    <n v="1100"/>
    <n v="250"/>
  </r>
  <r>
    <n v="49"/>
    <x v="14"/>
    <d v="2023-06-20T00:00:00"/>
    <d v="2023-06-28T00:00:00"/>
    <n v="8"/>
    <s v="Laura van den Berg"/>
    <x v="2"/>
    <s v="Female"/>
    <s v="Dutch"/>
    <x v="0"/>
    <n v="1100"/>
    <x v="3"/>
    <n v="700"/>
    <n v="1100"/>
    <n v="700"/>
  </r>
  <r>
    <n v="27"/>
    <x v="15"/>
    <d v="2023-10-20T00:00:00"/>
    <d v="2023-10-28T00:00:00"/>
    <n v="8"/>
    <s v="Maria Garcia"/>
    <x v="2"/>
    <s v="Female"/>
    <s v="Spanish"/>
    <x v="0"/>
    <n v="1100"/>
    <x v="2"/>
    <n v="150"/>
    <n v="1100"/>
    <n v="150"/>
  </r>
  <r>
    <n v="43"/>
    <x v="1"/>
    <d v="2022-11-20T00:00:00"/>
    <d v="2022-11-27T00:00:00"/>
    <n v="7"/>
    <s v="Maria Silva"/>
    <x v="17"/>
    <s v="Female"/>
    <s v="Brazilian"/>
    <x v="0"/>
    <n v="1200"/>
    <x v="3"/>
    <n v="700"/>
    <n v="1200"/>
    <n v="700"/>
  </r>
  <r>
    <n v="61"/>
    <x v="6"/>
    <d v="2022-07-12T00:00:00"/>
    <d v="2022-07-18T00:00:00"/>
    <n v="6"/>
    <s v="Rachel Sanders"/>
    <x v="12"/>
    <s v="Female"/>
    <s v="American"/>
    <x v="0"/>
    <n v="1200"/>
    <x v="3"/>
    <n v="800"/>
    <n v="1200"/>
    <n v="800"/>
  </r>
  <r>
    <n v="50"/>
    <x v="6"/>
    <d v="2023-08-15T00:00:00"/>
    <d v="2023-08-22T00:00:00"/>
    <n v="7"/>
    <s v="Jennifer Nguyen"/>
    <x v="2"/>
    <s v="Female"/>
    <s v="Canadian"/>
    <x v="0"/>
    <n v="1200"/>
    <x v="2"/>
    <n v="300"/>
    <n v="1200"/>
    <n v="300"/>
  </r>
  <r>
    <n v="118"/>
    <x v="6"/>
    <d v="2022-03-15T00:00:00"/>
    <d v="2022-03-22T00:00:00"/>
    <n v="7"/>
    <s v="Bob Johnson"/>
    <x v="23"/>
    <s v="Male"/>
    <s v="Canadian"/>
    <x v="0"/>
    <n v="1200"/>
    <x v="2"/>
    <n v="500"/>
    <n v="1200"/>
    <n v="500"/>
  </r>
  <r>
    <n v="104"/>
    <x v="9"/>
    <d v="2024-07-22T00:00:00"/>
    <d v="2024-07-28T00:00:00"/>
    <n v="6"/>
    <s v="Olivia Kim"/>
    <x v="13"/>
    <s v="Female"/>
    <s v="South Korea"/>
    <x v="6"/>
    <n v="1200"/>
    <x v="3"/>
    <n v="1000"/>
    <n v="1200"/>
    <n v="1000"/>
  </r>
  <r>
    <n v="20"/>
    <x v="8"/>
    <d v="2023-10-05T00:00:00"/>
    <d v="2023-10-15T00:00:00"/>
    <n v="10"/>
    <s v="Kenji Nakamura"/>
    <x v="3"/>
    <s v="Male"/>
    <s v="Japanese"/>
    <x v="0"/>
    <n v="1200"/>
    <x v="3"/>
    <n v="800"/>
    <n v="1200"/>
    <n v="800"/>
  </r>
  <r>
    <n v="124"/>
    <x v="8"/>
    <d v="2022-10-05T00:00:00"/>
    <d v="2022-10-13T00:00:00"/>
    <n v="8"/>
    <s v="Henry Kim"/>
    <x v="7"/>
    <s v="Male"/>
    <s v="Korean"/>
    <x v="0"/>
    <n v="1200"/>
    <x v="3"/>
    <n v="700"/>
    <n v="1200"/>
    <n v="700"/>
  </r>
  <r>
    <n v="9"/>
    <x v="14"/>
    <d v="2024-02-14T00:00:00"/>
    <d v="2024-02-21T00:00:00"/>
    <n v="7"/>
    <s v="Laura Janssen"/>
    <x v="2"/>
    <s v="Female"/>
    <s v="Dutch"/>
    <x v="0"/>
    <n v="1200"/>
    <x v="2"/>
    <n v="200"/>
    <n v="1200"/>
    <n v="200"/>
  </r>
  <r>
    <n v="19"/>
    <x v="16"/>
    <d v="2023-07-22T00:00:00"/>
    <d v="2023-07-28T00:00:00"/>
    <n v="6"/>
    <s v="Olivia Rodriguez"/>
    <x v="12"/>
    <s v="Female"/>
    <s v="British"/>
    <x v="0"/>
    <n v="1200"/>
    <x v="2"/>
    <n v="150"/>
    <n v="1200"/>
    <n v="150"/>
  </r>
  <r>
    <n v="1"/>
    <x v="16"/>
    <d v="2023-05-01T00:00:00"/>
    <d v="2023-05-08T00:00:00"/>
    <n v="7"/>
    <s v="John Smith"/>
    <x v="12"/>
    <s v="Male"/>
    <s v="American"/>
    <x v="0"/>
    <n v="1200"/>
    <x v="4"/>
    <n v="600"/>
    <n v="1200"/>
    <n v="600"/>
  </r>
  <r>
    <n v="59"/>
    <x v="17"/>
    <d v="2024-06-20T00:00:00"/>
    <d v="2024-06-27T00:00:00"/>
    <n v="7"/>
    <s v="Michael Chen"/>
    <x v="4"/>
    <s v="Male"/>
    <s v="Chinese"/>
    <x v="0"/>
    <n v="1200"/>
    <x v="6"/>
    <n v="300"/>
    <n v="1200"/>
    <n v="300"/>
  </r>
  <r>
    <n v="108"/>
    <x v="17"/>
    <d v="2022-06-20T00:00:00"/>
    <d v="2022-06-25T00:00:00"/>
    <n v="5"/>
    <s v="Michael Wong"/>
    <x v="5"/>
    <s v="Male"/>
    <s v="Chinese"/>
    <x v="0"/>
    <n v="1200"/>
    <x v="6"/>
    <n v="200"/>
    <n v="1200"/>
    <n v="200"/>
  </r>
  <r>
    <n v="70"/>
    <x v="0"/>
    <d v="2025-02-14T00:00:00"/>
    <d v="2025-02-20T00:00:00"/>
    <n v="6"/>
    <s v="Marco Rossi"/>
    <x v="0"/>
    <s v="Male"/>
    <s v="Italian"/>
    <x v="0"/>
    <n v="1300"/>
    <x v="2"/>
    <n v="100"/>
    <n v="1300"/>
    <n v="100"/>
  </r>
  <r>
    <n v="122"/>
    <x v="10"/>
    <d v="2022-08-08T00:00:00"/>
    <d v="2022-08-16T00:00:00"/>
    <n v="8"/>
    <s v="Frank Li"/>
    <x v="0"/>
    <s v="Male"/>
    <s v="American"/>
    <x v="0"/>
    <n v="1300"/>
    <x v="3"/>
    <n v="600"/>
    <n v="1300"/>
    <n v="600"/>
  </r>
  <r>
    <n v="25"/>
    <x v="6"/>
    <d v="2023-12-22T00:00:00"/>
    <d v="2023-12-28T00:00:00"/>
    <n v="6"/>
    <s v="Lily Nguyen"/>
    <x v="7"/>
    <s v="Female"/>
    <s v="Vietnamese"/>
    <x v="0"/>
    <n v="1400"/>
    <x v="2"/>
    <n v="100"/>
    <n v="1400"/>
    <n v="100"/>
  </r>
  <r>
    <n v="39"/>
    <x v="6"/>
    <d v="2022-06-12T00:00:00"/>
    <d v="2022-06-19T00:00:00"/>
    <n v="7"/>
    <s v="Mia Johnson"/>
    <x v="14"/>
    <s v="Female"/>
    <s v="American"/>
    <x v="0"/>
    <n v="1400"/>
    <x v="3"/>
    <n v="600"/>
    <n v="1400"/>
    <n v="600"/>
  </r>
  <r>
    <n v="14"/>
    <x v="20"/>
    <d v="2024-07-01T00:00:00"/>
    <d v="2024-07-10T00:00:00"/>
    <n v="9"/>
    <s v="Hans Mueller"/>
    <x v="24"/>
    <s v="Male"/>
    <s v="German"/>
    <x v="0"/>
    <n v="1400"/>
    <x v="4"/>
    <n v="700"/>
    <n v="1400"/>
    <n v="700"/>
  </r>
  <r>
    <n v="53"/>
    <x v="17"/>
    <d v="2023-12-24T00:00:00"/>
    <d v="2023-12-31T00:00:00"/>
    <n v="7"/>
    <s v="Jessica Wong"/>
    <x v="8"/>
    <s v="Female"/>
    <s v="Canadian"/>
    <x v="0"/>
    <n v="1400"/>
    <x v="4"/>
    <n v="800"/>
    <n v="1400"/>
    <n v="800"/>
  </r>
  <r>
    <n v="64"/>
    <x v="2"/>
    <d v="2023-06-23T00:00:00"/>
    <d v="2023-06-29T00:00:00"/>
    <n v="6"/>
    <s v="David Lee"/>
    <x v="25"/>
    <s v="Male"/>
    <s v="Australian"/>
    <x v="0"/>
    <n v="1500"/>
    <x v="3"/>
    <n v="1200"/>
    <n v="1500"/>
    <n v="1200"/>
  </r>
  <r>
    <n v="6"/>
    <x v="6"/>
    <d v="2023-10-05T00:00:00"/>
    <d v="2023-10-10T00:00:00"/>
    <n v="5"/>
    <s v="Michael Brown"/>
    <x v="5"/>
    <s v="Male"/>
    <s v="American"/>
    <x v="0"/>
    <n v="1500"/>
    <x v="4"/>
    <n v="800"/>
    <n v="1500"/>
    <n v="800"/>
  </r>
  <r>
    <n v="18"/>
    <x v="9"/>
    <d v="2023-08-15T00:00:00"/>
    <d v="2023-08-25T00:00:00"/>
    <n v="10"/>
    <s v="Michael Chang"/>
    <x v="8"/>
    <s v="Male"/>
    <s v="Chinese"/>
    <x v="5"/>
    <n v="1500"/>
    <x v="3"/>
    <n v="700"/>
    <n v="1500"/>
    <n v="700"/>
  </r>
  <r>
    <n v="109"/>
    <x v="9"/>
    <d v="2022-08-12T00:00:00"/>
    <d v="2022-08-20T00:00:00"/>
    <n v="8"/>
    <s v="Lisa Chen"/>
    <x v="17"/>
    <s v="Female"/>
    <s v="Taiwan"/>
    <x v="5"/>
    <n v="1500"/>
    <x v="3"/>
    <n v="1200"/>
    <n v="1500"/>
    <n v="1200"/>
  </r>
  <r>
    <n v="115"/>
    <x v="21"/>
    <d v="2022-08-25T00:00:00"/>
    <d v="2022-08-30T00:00:00"/>
    <n v="5"/>
    <s v="Sophia Kim"/>
    <x v="13"/>
    <s v="Female"/>
    <s v="Emirati"/>
    <x v="0"/>
    <n v="1500"/>
    <x v="6"/>
    <n v="300"/>
    <n v="1500"/>
    <n v="300"/>
  </r>
  <r>
    <n v="46"/>
    <x v="17"/>
    <d v="2022-09-15T00:00:00"/>
    <d v="2022-09-22T00:00:00"/>
    <n v="7"/>
    <s v="Michael Davis"/>
    <x v="0"/>
    <s v="Male"/>
    <s v="American"/>
    <x v="0"/>
    <n v="1500"/>
    <x v="3"/>
    <n v="500"/>
    <n v="1500"/>
    <n v="500"/>
  </r>
  <r>
    <n v="71"/>
    <x v="9"/>
    <d v="2025-05-21T00:00:00"/>
    <d v="2025-05-29T00:00:00"/>
    <n v="8"/>
    <s v="Sarah Brown"/>
    <x v="16"/>
    <s v="Female"/>
    <s v="British"/>
    <x v="5"/>
    <n v="1800"/>
    <x v="3"/>
    <n v="1000"/>
    <n v="1800"/>
    <n v="1000"/>
  </r>
  <r>
    <n v="137"/>
    <x v="4"/>
    <d v="2023-09-01T00:00:00"/>
    <d v="2023-09-08T00:00:00"/>
    <n v="7"/>
    <s v="Ryan Chen"/>
    <x v="26"/>
    <s v="Male"/>
    <s v="Chinese"/>
    <x v="1"/>
    <n v="2000"/>
    <x v="2"/>
    <n v="1000"/>
    <n v="2000"/>
    <n v="1000"/>
  </r>
  <r>
    <n v="112"/>
    <x v="4"/>
    <d v="2022-09-05T00:00:00"/>
    <d v="2022-09-12T00:00:00"/>
    <n v="7"/>
    <s v="Mark Tan"/>
    <x v="3"/>
    <s v="Male"/>
    <s v="Chinese"/>
    <x v="6"/>
    <n v="2000"/>
    <x v="3"/>
    <n v="700"/>
    <n v="2000"/>
    <n v="700"/>
  </r>
  <r>
    <n v="26"/>
    <x v="17"/>
    <d v="2023-08-01T00:00:00"/>
    <d v="2023-08-10T00:00:00"/>
    <n v="9"/>
    <s v="David Kim"/>
    <x v="26"/>
    <s v="Male"/>
    <s v="Korean"/>
    <x v="5"/>
    <n v="2000"/>
    <x v="3"/>
    <n v="800"/>
    <n v="2000"/>
    <n v="800"/>
  </r>
  <r>
    <n v="4"/>
    <x v="17"/>
    <d v="2023-08-15T00:00:00"/>
    <d v="2023-08-29T00:00:00"/>
    <n v="14"/>
    <s v="Sarah Johnson"/>
    <x v="13"/>
    <s v="Female"/>
    <s v="British"/>
    <x v="0"/>
    <n v="2000"/>
    <x v="4"/>
    <n v="1000"/>
    <n v="2000"/>
    <n v="1000"/>
  </r>
  <r>
    <n v="66"/>
    <x v="9"/>
    <d v="2024-02-01T00:00:00"/>
    <d v="2024-02-08T00:00:00"/>
    <n v="7"/>
    <s v="Tom Wilson"/>
    <x v="15"/>
    <s v="Male"/>
    <s v="American"/>
    <x v="5"/>
    <n v="2200"/>
    <x v="3"/>
    <n v="1000"/>
    <n v="2200"/>
    <n v="1000"/>
  </r>
  <r>
    <n v="42"/>
    <x v="10"/>
    <d v="2023-07-01T00:00:00"/>
    <d v="2023-07-08T00:00:00"/>
    <n v="7"/>
    <s v="John Smith"/>
    <x v="3"/>
    <s v="Male"/>
    <s v="American"/>
    <x v="5"/>
    <n v="2200"/>
    <x v="3"/>
    <n v="800"/>
    <n v="2200"/>
    <n v="800"/>
  </r>
  <r>
    <n v="135"/>
    <x v="1"/>
    <d v="2023-08-01T00:00:00"/>
    <d v="2023-08-10T00:00:00"/>
    <n v="9"/>
    <s v="Jose Perez"/>
    <x v="16"/>
    <s v="Male"/>
    <s v="Brazilian"/>
    <x v="1"/>
    <n v="2500"/>
    <x v="8"/>
    <n v="2000"/>
    <n v="2500"/>
    <n v="2000"/>
  </r>
  <r>
    <n v="10"/>
    <x v="21"/>
    <d v="2024-03-10T00:00:00"/>
    <d v="2024-03-17T00:00:00"/>
    <n v="7"/>
    <s v="Mohammed Ali"/>
    <x v="22"/>
    <s v="Male"/>
    <s v="Emirati"/>
    <x v="5"/>
    <n v="2500"/>
    <x v="4"/>
    <n v="800"/>
    <n v="2500"/>
    <n v="800"/>
  </r>
  <r>
    <n v="131"/>
    <x v="11"/>
    <d v="2023-06-01T00:00:00"/>
    <d v="2023-06-10T00:00:00"/>
    <n v="9"/>
    <s v="Michael Johnson"/>
    <x v="3"/>
    <s v="Male"/>
    <s v="South African"/>
    <x v="1"/>
    <n v="3000"/>
    <x v="8"/>
    <n v="2000"/>
    <n v="3000"/>
    <n v="2000"/>
  </r>
  <r>
    <n v="13"/>
    <x v="17"/>
    <d v="2024-06-10T00:00:00"/>
    <d v="2024-06-18T00:00:00"/>
    <n v="8"/>
    <s v="Lily Wong"/>
    <x v="13"/>
    <s v="Female"/>
    <s v="Chinese"/>
    <x v="5"/>
    <n v="3000"/>
    <x v="4"/>
    <n v="1200"/>
    <n v="3000"/>
    <n v="1200"/>
  </r>
  <r>
    <n v="133"/>
    <x v="0"/>
    <d v="2023-07-01T00:00:00"/>
    <d v="2023-07-08T00:00:00"/>
    <n v="7"/>
    <s v="David Kim"/>
    <x v="5"/>
    <s v="Male"/>
    <s v="Korean"/>
    <x v="2"/>
    <n v="4000"/>
    <x v="2"/>
    <n v="1500"/>
    <n v="4000"/>
    <n v="1500"/>
  </r>
  <r>
    <n v="136"/>
    <x v="5"/>
    <d v="2023-08-15T00:00:00"/>
    <d v="2023-08-21T00:00:00"/>
    <n v="6"/>
    <s v="Emma Wilson"/>
    <x v="13"/>
    <s v="Female"/>
    <s v="Canadian"/>
    <x v="0"/>
    <n v="5000"/>
    <x v="9"/>
    <n v="3000"/>
    <n v="5000"/>
    <n v="3000"/>
  </r>
  <r>
    <n v="129"/>
    <x v="6"/>
    <d v="2023-05-01T00:00:00"/>
    <d v="2023-05-07T00:00:00"/>
    <n v="6"/>
    <s v="John Doe"/>
    <x v="12"/>
    <s v="Male"/>
    <s v="American"/>
    <x v="0"/>
    <n v="5000"/>
    <x v="9"/>
    <n v="2500"/>
    <n v="5000"/>
    <n v="2500"/>
  </r>
  <r>
    <n v="132"/>
    <x v="2"/>
    <d v="2023-06-15T00:00:00"/>
    <d v="2023-06-21T00:00:00"/>
    <n v="6"/>
    <s v="Sarah Lee"/>
    <x v="2"/>
    <s v="Female"/>
    <s v="Australian"/>
    <x v="0"/>
    <n v="6000"/>
    <x v="9"/>
    <n v="3000"/>
    <n v="6000"/>
    <n v="3000"/>
  </r>
  <r>
    <n v="138"/>
    <x v="15"/>
    <d v="2023-09-15T00:00:00"/>
    <d v="2023-09-22T00:00:00"/>
    <n v="7"/>
    <s v="Sofia Rodriguez"/>
    <x v="14"/>
    <s v="Female"/>
    <s v="Spanish"/>
    <x v="2"/>
    <n v="6000"/>
    <x v="9"/>
    <n v="2500"/>
    <n v="6000"/>
    <n v="2500"/>
  </r>
  <r>
    <n v="130"/>
    <x v="8"/>
    <d v="2023-05-15T00:00:00"/>
    <d v="2023-05-22T00:00:00"/>
    <n v="7"/>
    <s v="Jane Smith"/>
    <x v="8"/>
    <s v="Female"/>
    <s v="British"/>
    <x v="2"/>
    <n v="7000"/>
    <x v="2"/>
    <n v="1500"/>
    <n v="7000"/>
    <n v="1500"/>
  </r>
  <r>
    <n v="139"/>
    <x v="22"/>
    <d v="2023-10-01T00:00:00"/>
    <d v="2023-10-08T00:00:00"/>
    <n v="7"/>
    <s v="William Brown"/>
    <x v="22"/>
    <s v="Male"/>
    <s v="New Zealander"/>
    <x v="0"/>
    <n v="7000"/>
    <x v="2"/>
    <n v="2500"/>
    <n v="7000"/>
    <n v="2500"/>
  </r>
  <r>
    <n v="134"/>
    <x v="17"/>
    <d v="2023-07-15T00:00:00"/>
    <d v="2023-07-22T00:00:00"/>
    <n v="7"/>
    <s v="Emily Davis"/>
    <x v="15"/>
    <s v="Female"/>
    <s v="American"/>
    <x v="0"/>
    <n v="8000"/>
    <x v="9"/>
    <n v="2500"/>
    <n v="8000"/>
    <n v="2500"/>
  </r>
  <r>
    <n v="74"/>
    <x v="8"/>
    <d v="2023-01-01T00:00:00"/>
    <d v="2023-01-09T00:00:00"/>
    <n v="8"/>
    <s v="Alex Kim"/>
    <x v="13"/>
    <s v="Male"/>
    <s v="American"/>
    <x v="0"/>
    <s v="1000 USD"/>
    <x v="2"/>
    <s v="200 USD"/>
    <n v="1000"/>
    <n v="200"/>
  </r>
  <r>
    <n v="90"/>
    <x v="21"/>
    <d v="2022-01-01T00:00:00"/>
    <d v="2022-01-08T00:00:00"/>
    <n v="8"/>
    <s v="Fatima Ahmed"/>
    <x v="7"/>
    <s v="Female"/>
    <s v="Emirati"/>
    <x v="0"/>
    <s v="1000 USD"/>
    <x v="3"/>
    <s v="800 USD"/>
    <n v="1000"/>
    <n v="800"/>
  </r>
  <r>
    <n v="76"/>
    <x v="6"/>
    <d v="2023-06-07T00:00:00"/>
    <d v="2023-06-14T00:00:00"/>
    <n v="7"/>
    <s v="John Smith"/>
    <x v="27"/>
    <s v="Male"/>
    <s v="British"/>
    <x v="0"/>
    <s v="1200 USD"/>
    <x v="3"/>
    <s v="700 USD"/>
    <n v="1200"/>
    <n v="700"/>
  </r>
  <r>
    <n v="86"/>
    <x v="9"/>
    <d v="2021-08-10T00:00:00"/>
    <d v="2021-08-20T00:00:00"/>
    <n v="11"/>
    <s v="Maria Garcia"/>
    <x v="5"/>
    <s v="Female"/>
    <s v="Spanish"/>
    <x v="5"/>
    <s v="1200 USD"/>
    <x v="3"/>
    <s v="700 USD"/>
    <n v="1200"/>
    <n v="700"/>
  </r>
  <r>
    <n v="93"/>
    <x v="9"/>
    <d v="2022-04-15T00:00:00"/>
    <d v="2022-04-25T00:00:00"/>
    <n v="11"/>
    <s v="Putra Wijaya"/>
    <x v="1"/>
    <s v="Male"/>
    <s v="Indonesian"/>
    <x v="6"/>
    <s v="1500 USD"/>
    <x v="6"/>
    <s v="300 USD"/>
    <n v="1500"/>
    <n v="300"/>
  </r>
  <r>
    <n v="81"/>
    <x v="17"/>
    <d v="2024-08-20T00:00:00"/>
    <d v="2024-08-27T00:00:00"/>
    <n v="7"/>
    <s v="Tom Hanks"/>
    <x v="28"/>
    <s v="Male"/>
    <s v="American"/>
    <x v="0"/>
    <s v="1500 USD"/>
    <x v="3"/>
    <s v="1000 USD"/>
    <n v="1500"/>
    <n v="1000"/>
  </r>
  <r>
    <n v="92"/>
    <x v="0"/>
    <d v="2022-03-10T00:00:00"/>
    <d v="2022-03-20T00:00:00"/>
    <n v="11"/>
    <s v="Giulia Rossi"/>
    <x v="17"/>
    <s v="Female"/>
    <s v="Italian"/>
    <x v="1"/>
    <s v="200 USD"/>
    <x v="3"/>
    <s v="350 USD"/>
    <n v="200"/>
    <n v="350"/>
  </r>
  <r>
    <n v="89"/>
    <x v="16"/>
    <d v="2021-11-20T00:00:00"/>
    <d v="2021-11-30T00:00:00"/>
    <n v="11"/>
    <s v="James Wilson"/>
    <x v="13"/>
    <s v="Male"/>
    <s v="British"/>
    <x v="1"/>
    <s v="300 USD"/>
    <x v="3"/>
    <s v="400 USD"/>
    <n v="300"/>
    <n v="400"/>
  </r>
  <r>
    <n v="77"/>
    <x v="11"/>
    <d v="2023-09-01T00:00:00"/>
    <d v="2023-09-10T00:00:00"/>
    <n v="9"/>
    <s v="Mark Johnson"/>
    <x v="2"/>
    <s v="Male"/>
    <s v="South African"/>
    <x v="7"/>
    <s v="400 USD"/>
    <x v="8"/>
    <s v="300 USD"/>
    <n v="400"/>
    <n v="300"/>
  </r>
  <r>
    <n v="91"/>
    <x v="4"/>
    <d v="2022-02-14T00:00:00"/>
    <d v="2022-02-20T00:00:00"/>
    <n v="7"/>
    <s v="Liam Nguyen"/>
    <x v="4"/>
    <s v="Male"/>
    <s v="Vietnamese"/>
    <x v="2"/>
    <s v="400 USD"/>
    <x v="2"/>
    <s v="100 USD"/>
    <n v="400"/>
    <n v="100"/>
  </r>
  <r>
    <n v="80"/>
    <x v="4"/>
    <d v="2024-05-15T00:00:00"/>
    <d v="2024-05-22T00:00:00"/>
    <n v="7"/>
    <s v="Nana Kwon"/>
    <x v="15"/>
    <s v="Female"/>
    <s v="Korean"/>
    <x v="0"/>
    <s v="400 USD"/>
    <x v="3"/>
    <s v="400 USD"/>
    <n v="400"/>
    <n v="400"/>
  </r>
  <r>
    <n v="73"/>
    <x v="9"/>
    <d v="2022-08-05T00:00:00"/>
    <d v="2022-08-12T00:00:00"/>
    <n v="7"/>
    <s v="Sarah Lee"/>
    <x v="12"/>
    <s v="Female"/>
    <s v="South Korean"/>
    <x v="5"/>
    <s v="500 USD"/>
    <x v="3"/>
    <s v="800 USD"/>
    <n v="500"/>
    <n v="800"/>
  </r>
  <r>
    <n v="85"/>
    <x v="8"/>
    <d v="2021-07-01T00:00:00"/>
    <d v="2021-07-10T00:00:00"/>
    <n v="10"/>
    <s v="Sarah Lee"/>
    <x v="8"/>
    <s v="Female"/>
    <s v="Korean"/>
    <x v="2"/>
    <s v="500 USD"/>
    <x v="2"/>
    <s v="300 USD"/>
    <n v="500"/>
    <n v="300"/>
  </r>
  <r>
    <n v="78"/>
    <x v="9"/>
    <d v="2023-11-12T00:00:00"/>
    <d v="2023-11-19T00:00:00"/>
    <n v="7"/>
    <s v="Amanda Chen"/>
    <x v="14"/>
    <s v="Female"/>
    <s v="Taiwanese"/>
    <x v="5"/>
    <s v="600 USD"/>
    <x v="3"/>
    <s v="700 USD"/>
    <n v="600"/>
    <n v="700"/>
  </r>
  <r>
    <n v="82"/>
    <x v="4"/>
    <d v="2025-01-01T00:00:00"/>
    <d v="2025-01-08T00:00:00"/>
    <n v="7"/>
    <s v="Emma Watson"/>
    <x v="20"/>
    <s v="Female"/>
    <s v="British"/>
    <x v="5"/>
    <s v="700 USD"/>
    <x v="3"/>
    <s v="800 USD"/>
    <n v="700"/>
    <n v="800"/>
  </r>
  <r>
    <n v="88"/>
    <x v="17"/>
    <d v="2021-10-15T00:00:00"/>
    <d v="2021-10-20T00:00:00"/>
    <n v="6"/>
    <s v="Emily Davis"/>
    <x v="2"/>
    <s v="Female"/>
    <s v="American"/>
    <x v="2"/>
    <s v="700 USD"/>
    <x v="6"/>
    <s v="200 USD"/>
    <n v="700"/>
    <n v="200"/>
  </r>
  <r>
    <n v="84"/>
    <x v="6"/>
    <d v="2021-06-15T00:00:00"/>
    <d v="2021-06-20T00:00:00"/>
    <n v="6"/>
    <s v="John Smith"/>
    <x v="12"/>
    <s v="Male"/>
    <s v="American"/>
    <x v="0"/>
    <s v="800 USD"/>
    <x v="3"/>
    <s v="500 USD"/>
    <n v="800"/>
    <n v="500"/>
  </r>
  <r>
    <n v="75"/>
    <x v="10"/>
    <d v="2023-04-15T00:00:00"/>
    <d v="2023-04-22T00:00:00"/>
    <n v="7"/>
    <s v="Maria Hernandez"/>
    <x v="5"/>
    <s v="Female"/>
    <s v="Mexican"/>
    <x v="5"/>
    <s v="800 USD"/>
    <x v="3"/>
    <s v="500 USD"/>
    <n v="800"/>
    <n v="500"/>
  </r>
  <r>
    <n v="94"/>
    <x v="12"/>
    <d v="2022-05-01T00:00:00"/>
    <d v="2022-05-10T00:00:00"/>
    <n v="10"/>
    <s v="Kim Min-ji"/>
    <x v="15"/>
    <s v="Female"/>
    <s v="Korean"/>
    <x v="0"/>
    <s v="800 USD"/>
    <x v="2"/>
    <s v="150 USD"/>
    <n v="800"/>
    <n v="150"/>
  </r>
  <r>
    <n v="87"/>
    <x v="2"/>
    <d v="2021-09-01T00:00:00"/>
    <d v="2021-09-10T00:00:00"/>
    <n v="9"/>
    <s v="David Lee"/>
    <x v="3"/>
    <s v="Male"/>
    <s v="Australian"/>
    <x v="0"/>
    <s v="900 USD"/>
    <x v="3"/>
    <s v="600 USD"/>
    <n v="900"/>
    <n v="600"/>
  </r>
  <r>
    <n v="79"/>
    <x v="2"/>
    <d v="2024-02-05T00:00:00"/>
    <d v="2024-02-12T00:00:00"/>
    <n v="7"/>
    <s v="David Lee"/>
    <x v="6"/>
    <s v="Male"/>
    <s v="Australian"/>
    <x v="0"/>
    <s v="900 USD"/>
    <x v="3"/>
    <s v="600 USD"/>
    <n v="900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83"/>
    <x v="0"/>
    <x v="0"/>
    <d v="2025-04-22T00:00:00"/>
    <n v="7"/>
    <s v="James Kim"/>
    <n v="41"/>
    <x v="0"/>
    <s v="American"/>
    <s v="Hotel"/>
    <n v="100"/>
    <x v="0"/>
    <m/>
    <n v="100"/>
    <s v="-"/>
  </r>
  <r>
    <n v="32"/>
    <x v="1"/>
    <x v="1"/>
    <d v="2022-09-14T00:00:00"/>
    <n v="9"/>
    <s v="Olivia Martin"/>
    <n v="33"/>
    <x v="1"/>
    <s v="Australian"/>
    <s v="Hostel"/>
    <n v="150"/>
    <x v="1"/>
    <n v="50"/>
    <n v="150"/>
    <n v="50"/>
  </r>
  <r>
    <n v="36"/>
    <x v="0"/>
    <x v="2"/>
    <d v="2023-02-20T00:00:00"/>
    <n v="6"/>
    <s v="Mia Johnson"/>
    <n v="31"/>
    <x v="1"/>
    <s v="American"/>
    <s v="Hostel"/>
    <n v="180"/>
    <x v="2"/>
    <n v="120"/>
    <n v="180"/>
    <n v="120"/>
  </r>
  <r>
    <n v="97"/>
    <x v="2"/>
    <x v="3"/>
    <d v="2022-12-02T00:00:00"/>
    <n v="9"/>
    <s v="David Lee"/>
    <n v="45"/>
    <x v="0"/>
    <s v="South Korean"/>
    <s v="Hostel"/>
    <n v="200"/>
    <x v="3"/>
    <n v="1200"/>
    <n v="200"/>
    <n v="1200"/>
  </r>
  <r>
    <n v="116"/>
    <x v="3"/>
    <x v="4"/>
    <d v="2022-09-15T00:00:00"/>
    <n v="5"/>
    <s v="Alex Ng"/>
    <n v="33"/>
    <x v="0"/>
    <s v="Cambodia"/>
    <s v="Hostel"/>
    <n v="200"/>
    <x v="3"/>
    <n v="500"/>
    <n v="200"/>
    <n v="500"/>
  </r>
  <r>
    <n v="29"/>
    <x v="4"/>
    <x v="5"/>
    <d v="2022-06-22T00:00:00"/>
    <n v="7"/>
    <s v="Bob Johnson"/>
    <n v="45"/>
    <x v="0"/>
    <s v="Canadian"/>
    <s v="Hostel"/>
    <n v="200"/>
    <x v="2"/>
    <n v="150"/>
    <n v="200"/>
    <n v="150"/>
  </r>
  <r>
    <n v="110"/>
    <x v="2"/>
    <x v="6"/>
    <d v="2022-07-10T00:00:00"/>
    <n v="9"/>
    <s v="David Kim"/>
    <n v="26"/>
    <x v="0"/>
    <s v="Canada"/>
    <s v="Hostel"/>
    <n v="300"/>
    <x v="3"/>
    <n v="900"/>
    <n v="300"/>
    <n v="900"/>
  </r>
  <r>
    <n v="69"/>
    <x v="4"/>
    <x v="7"/>
    <d v="2024-09-16T00:00:00"/>
    <n v="8"/>
    <s v="Lila Patel"/>
    <n v="33"/>
    <x v="1"/>
    <s v="Indian"/>
    <s v="Hostel"/>
    <n v="300"/>
    <x v="3"/>
    <n v="700"/>
    <n v="300"/>
    <n v="700"/>
  </r>
  <r>
    <n v="101"/>
    <x v="4"/>
    <x v="8"/>
    <d v="2023-11-20T00:00:00"/>
    <n v="8"/>
    <s v="Ken Tanaka"/>
    <n v="42"/>
    <x v="0"/>
    <s v="Japanese"/>
    <s v="Hostel"/>
    <n v="300"/>
    <x v="2"/>
    <n v="100"/>
    <n v="300"/>
    <n v="100"/>
  </r>
  <r>
    <n v="38"/>
    <x v="5"/>
    <x v="9"/>
    <d v="2023-04-26T00:00:00"/>
    <n v="7"/>
    <s v="Amelia Brown"/>
    <n v="38"/>
    <x v="1"/>
    <s v="Australian"/>
    <s v="Airbnb"/>
    <n v="350"/>
    <x v="1"/>
    <n v="75"/>
    <n v="350"/>
    <n v="75"/>
  </r>
  <r>
    <n v="48"/>
    <x v="5"/>
    <x v="10"/>
    <d v="2022-07-17T00:00:00"/>
    <n v="7"/>
    <s v="Kevin Kim"/>
    <n v="24"/>
    <x v="0"/>
    <s v="Korean"/>
    <s v="Hostel"/>
    <n v="400"/>
    <x v="2"/>
    <n v="150"/>
    <n v="400"/>
    <n v="150"/>
  </r>
  <r>
    <n v="126"/>
    <x v="6"/>
    <x v="11"/>
    <d v="2023-01-01T00:00:00"/>
    <n v="8"/>
    <s v="Jack Smith"/>
    <n v="28"/>
    <x v="0"/>
    <s v="American"/>
    <s v="Hostel"/>
    <n v="400"/>
    <x v="3"/>
    <n v="700"/>
    <n v="400"/>
    <n v="700"/>
  </r>
  <r>
    <n v="33"/>
    <x v="7"/>
    <x v="12"/>
    <d v="2022-10-20T00:00:00"/>
    <n v="8"/>
    <s v="Harry Wilson"/>
    <n v="20"/>
    <x v="0"/>
    <s v="American"/>
    <s v="Airbnb"/>
    <n v="400"/>
    <x v="3"/>
    <n v="600"/>
    <n v="400"/>
    <n v="600"/>
  </r>
  <r>
    <n v="62"/>
    <x v="8"/>
    <x v="13"/>
    <d v="2022-09-10T00:00:00"/>
    <n v="7"/>
    <s v="Kenji Nakamura"/>
    <n v="28"/>
    <x v="0"/>
    <s v="Japanese"/>
    <s v="Hostel"/>
    <n v="400"/>
    <x v="2"/>
    <n v="300"/>
    <n v="400"/>
    <n v="300"/>
  </r>
  <r>
    <n v="96"/>
    <x v="8"/>
    <x v="14"/>
    <d v="2022-09-10T00:00:00"/>
    <n v="9"/>
    <s v="Emily Johnson"/>
    <n v="28"/>
    <x v="1"/>
    <s v="Canada"/>
    <s v="Airbnb"/>
    <n v="400"/>
    <x v="2"/>
    <n v="200"/>
    <n v="400"/>
    <n v="200"/>
  </r>
  <r>
    <n v="24"/>
    <x v="4"/>
    <x v="15"/>
    <d v="2023-09-23T00:00:00"/>
    <n v="8"/>
    <s v="Raj Patel"/>
    <n v="40"/>
    <x v="0"/>
    <s v="Indian"/>
    <s v="Hostel"/>
    <n v="400"/>
    <x v="3"/>
    <n v="500"/>
    <n v="400"/>
    <n v="500"/>
  </r>
  <r>
    <n v="55"/>
    <x v="4"/>
    <x v="16"/>
    <d v="2024-02-09T00:00:00"/>
    <n v="8"/>
    <s v="Nisa Patel"/>
    <n v="23"/>
    <x v="1"/>
    <s v="Indian"/>
    <s v="Hostel"/>
    <n v="400"/>
    <x v="1"/>
    <n v="50"/>
    <n v="400"/>
    <n v="50"/>
  </r>
  <r>
    <n v="7"/>
    <x v="2"/>
    <x v="17"/>
    <d v="2023-11-30T00:00:00"/>
    <n v="10"/>
    <s v="Emily Davis"/>
    <n v="33"/>
    <x v="1"/>
    <s v="Australian"/>
    <s v="Hostel"/>
    <n v="500"/>
    <x v="3"/>
    <n v="1200"/>
    <n v="500"/>
    <n v="1200"/>
  </r>
  <r>
    <n v="95"/>
    <x v="6"/>
    <x v="5"/>
    <d v="2022-06-20T00:00:00"/>
    <n v="5"/>
    <s v="John Smith"/>
    <n v="35"/>
    <x v="0"/>
    <s v="American"/>
    <s v="Hotel"/>
    <n v="500"/>
    <x v="3"/>
    <n v="800"/>
    <n v="500"/>
    <n v="800"/>
  </r>
  <r>
    <n v="121"/>
    <x v="9"/>
    <x v="18"/>
    <d v="2022-07-30T00:00:00"/>
    <n v="10"/>
    <s v="Emily Kim"/>
    <n v="29"/>
    <x v="1"/>
    <s v="Korean"/>
    <s v="Hostel"/>
    <n v="500"/>
    <x v="3"/>
    <n v="800"/>
    <n v="500"/>
    <n v="800"/>
  </r>
  <r>
    <n v="41"/>
    <x v="8"/>
    <x v="19"/>
    <d v="2022-12-18T00:00:00"/>
    <n v="8"/>
    <s v="Sarah Wong"/>
    <n v="28"/>
    <x v="1"/>
    <s v="Chinese"/>
    <s v="Hostel"/>
    <n v="500"/>
    <x v="3"/>
    <n v="900"/>
    <n v="500"/>
    <n v="900"/>
  </r>
  <r>
    <n v="51"/>
    <x v="8"/>
    <x v="20"/>
    <d v="2023-10-20T00:00:00"/>
    <n v="10"/>
    <s v="David Kim"/>
    <n v="25"/>
    <x v="0"/>
    <s v="American"/>
    <s v="Hostel"/>
    <n v="500"/>
    <x v="1"/>
    <n v="100"/>
    <n v="500"/>
    <n v="100"/>
  </r>
  <r>
    <n v="35"/>
    <x v="10"/>
    <x v="21"/>
    <d v="2023-01-15T00:00:00"/>
    <n v="10"/>
    <s v="James Brown"/>
    <n v="42"/>
    <x v="0"/>
    <s v="British"/>
    <s v="Airbnb"/>
    <n v="500"/>
    <x v="3"/>
    <n v="800"/>
    <n v="500"/>
    <n v="800"/>
  </r>
  <r>
    <n v="102"/>
    <x v="11"/>
    <x v="22"/>
    <d v="2024-01-14T00:00:00"/>
    <n v="8"/>
    <s v="Maria Garcia"/>
    <n v="27"/>
    <x v="1"/>
    <s v="Spain"/>
    <s v="Airbnb"/>
    <n v="500"/>
    <x v="3"/>
    <n v="1500"/>
    <n v="500"/>
    <n v="1500"/>
  </r>
  <r>
    <n v="58"/>
    <x v="12"/>
    <x v="23"/>
    <d v="2024-05-18T00:00:00"/>
    <n v="8"/>
    <s v="Park Min Woo"/>
    <n v="27"/>
    <x v="0"/>
    <s v="South Korean"/>
    <s v="Hostel"/>
    <n v="500"/>
    <x v="4"/>
    <n v="20"/>
    <n v="500"/>
    <n v="20"/>
  </r>
  <r>
    <n v="47"/>
    <x v="4"/>
    <x v="24"/>
    <d v="2023-05-07T00:00:00"/>
    <n v="6"/>
    <s v="Nina Patel"/>
    <n v="29"/>
    <x v="1"/>
    <s v="Indian"/>
    <s v="Airbnb"/>
    <n v="500"/>
    <x v="1"/>
    <n v="50"/>
    <n v="500"/>
    <n v="50"/>
  </r>
  <r>
    <n v="30"/>
    <x v="6"/>
    <x v="25"/>
    <d v="2022-07-11T00:00:00"/>
    <n v="9"/>
    <s v="Charlie Lee"/>
    <n v="25"/>
    <x v="0"/>
    <s v="Korean"/>
    <s v="Airbnb"/>
    <n v="600"/>
    <x v="5"/>
    <n v="300"/>
    <n v="600"/>
    <n v="300"/>
  </r>
  <r>
    <n v="15"/>
    <x v="13"/>
    <x v="26"/>
    <d v="2024-08-27T00:00:00"/>
    <n v="7"/>
    <s v="Fatima Khouri"/>
    <n v="26"/>
    <x v="1"/>
    <s v="Moroccan"/>
    <s v="Riad"/>
    <n v="600"/>
    <x v="3"/>
    <n v="400"/>
    <n v="600"/>
    <n v="400"/>
  </r>
  <r>
    <n v="105"/>
    <x v="14"/>
    <x v="27"/>
    <d v="2024-10-17T00:00:00"/>
    <n v="7"/>
    <s v="Robert Mueller"/>
    <n v="41"/>
    <x v="0"/>
    <s v="Germany"/>
    <s v="Hotel"/>
    <n v="600"/>
    <x v="2"/>
    <n v="150"/>
    <n v="600"/>
    <n v="150"/>
  </r>
  <r>
    <n v="45"/>
    <x v="15"/>
    <x v="28"/>
    <d v="2023-08-25T00:00:00"/>
    <n v="7"/>
    <s v="Emma Garcia"/>
    <n v="27"/>
    <x v="1"/>
    <s v="Spanish"/>
    <s v="Hostel"/>
    <n v="600"/>
    <x v="3"/>
    <n v="600"/>
    <n v="600"/>
    <n v="600"/>
  </r>
  <r>
    <n v="98"/>
    <x v="16"/>
    <x v="2"/>
    <d v="2023-02-19T00:00:00"/>
    <n v="5"/>
    <s v="Sarah Brown"/>
    <n v="37"/>
    <x v="1"/>
    <s v="British"/>
    <s v="Hotel"/>
    <n v="600"/>
    <x v="3"/>
    <n v="700"/>
    <n v="600"/>
    <n v="700"/>
  </r>
  <r>
    <n v="21"/>
    <x v="17"/>
    <x v="17"/>
    <d v="2023-11-25T00:00:00"/>
    <n v="5"/>
    <s v="Emily Lee"/>
    <n v="27"/>
    <x v="1"/>
    <s v="American"/>
    <s v="Airbnb"/>
    <n v="600"/>
    <x v="1"/>
    <n v="100"/>
    <n v="600"/>
    <n v="100"/>
  </r>
  <r>
    <n v="34"/>
    <x v="18"/>
    <x v="29"/>
    <d v="2022-11-15T00:00:00"/>
    <n v="7"/>
    <s v="Sophia Lee"/>
    <n v="37"/>
    <x v="1"/>
    <s v="Canadian"/>
    <s v="Hotel"/>
    <n v="700"/>
    <x v="2"/>
    <n v="100"/>
    <n v="700"/>
    <n v="100"/>
  </r>
  <r>
    <n v="123"/>
    <x v="7"/>
    <x v="30"/>
    <d v="2022-09-30T00:00:00"/>
    <n v="10"/>
    <s v="Gina Lee"/>
    <n v="35"/>
    <x v="1"/>
    <s v="Korean"/>
    <s v="Airbnb"/>
    <n v="700"/>
    <x v="6"/>
    <n v="900"/>
    <n v="700"/>
    <n v="900"/>
  </r>
  <r>
    <n v="23"/>
    <x v="0"/>
    <x v="31"/>
    <d v="2023-11-08T00:00:00"/>
    <n v="7"/>
    <s v="Sofia Russo"/>
    <n v="29"/>
    <x v="1"/>
    <s v="Italian"/>
    <s v="Airbnb"/>
    <n v="700"/>
    <x v="2"/>
    <n v="80"/>
    <n v="700"/>
    <n v="80"/>
  </r>
  <r>
    <n v="100"/>
    <x v="0"/>
    <x v="32"/>
    <d v="2023-08-27T00:00:00"/>
    <n v="7"/>
    <s v="Jessica Chen"/>
    <n v="31"/>
    <x v="1"/>
    <s v="Taiwan"/>
    <s v="Hotel"/>
    <n v="700"/>
    <x v="3"/>
    <n v="900"/>
    <n v="700"/>
    <n v="900"/>
  </r>
  <r>
    <n v="5"/>
    <x v="8"/>
    <x v="33"/>
    <d v="2023-09-17T00:00:00"/>
    <n v="7"/>
    <s v="Kim Nguyen"/>
    <n v="26"/>
    <x v="1"/>
    <s v="Vietnamese"/>
    <s v="Airbnb"/>
    <n v="700"/>
    <x v="2"/>
    <n v="200"/>
    <n v="700"/>
    <n v="200"/>
  </r>
  <r>
    <n v="57"/>
    <x v="15"/>
    <x v="34"/>
    <d v="2024-04-13T00:00:00"/>
    <n v="8"/>
    <s v="Laura Gomez"/>
    <n v="29"/>
    <x v="1"/>
    <s v="Spanish"/>
    <s v="Airbnb"/>
    <n v="700"/>
    <x v="5"/>
    <n v="250"/>
    <n v="700"/>
    <n v="250"/>
  </r>
  <r>
    <n v="119"/>
    <x v="2"/>
    <x v="35"/>
    <d v="2022-05-12T00:00:00"/>
    <n v="11"/>
    <s v="Cindy Chen"/>
    <n v="26"/>
    <x v="1"/>
    <s v="Chinese"/>
    <s v="Airbnb"/>
    <n v="800"/>
    <x v="3"/>
    <n v="1000"/>
    <n v="800"/>
    <n v="1000"/>
  </r>
  <r>
    <n v="40"/>
    <x v="2"/>
    <x v="36"/>
    <d v="2023-01-09T00:00:00"/>
    <n v="7"/>
    <s v="Adam Lee"/>
    <n v="33"/>
    <x v="0"/>
    <s v="Canadian"/>
    <s v="Airbnb"/>
    <n v="800"/>
    <x v="2"/>
    <n v="150"/>
    <n v="800"/>
    <n v="150"/>
  </r>
  <r>
    <n v="54"/>
    <x v="1"/>
    <x v="37"/>
    <d v="2024-01-24T00:00:00"/>
    <n v="9"/>
    <s v="Felipe Almeida"/>
    <n v="30"/>
    <x v="0"/>
    <s v="Brazilian"/>
    <s v="Airbnb"/>
    <n v="800"/>
    <x v="2"/>
    <n v="150"/>
    <n v="800"/>
    <n v="150"/>
  </r>
  <r>
    <n v="127"/>
    <x v="9"/>
    <x v="38"/>
    <d v="2023-02-18T00:00:00"/>
    <n v="8"/>
    <s v="Katie Johnson"/>
    <n v="33"/>
    <x v="1"/>
    <s v="Canadian"/>
    <s v="Hotel"/>
    <n v="800"/>
    <x v="3"/>
    <n v="800"/>
    <n v="800"/>
    <n v="800"/>
  </r>
  <r>
    <n v="60"/>
    <x v="0"/>
    <x v="39"/>
    <d v="2024-07-23T00:00:00"/>
    <n v="8"/>
    <s v="Sofia Rossi"/>
    <n v="33"/>
    <x v="1"/>
    <s v="Italian"/>
    <s v="Airbnb"/>
    <n v="800"/>
    <x v="2"/>
    <n v="100"/>
    <n v="800"/>
    <n v="100"/>
  </r>
  <r>
    <n v="28"/>
    <x v="8"/>
    <x v="40"/>
    <d v="2022-05-18T00:00:00"/>
    <n v="8"/>
    <s v="Alice Smith"/>
    <n v="30"/>
    <x v="1"/>
    <s v="American"/>
    <s v="Hotel"/>
    <n v="800"/>
    <x v="3"/>
    <n v="500"/>
    <n v="800"/>
    <n v="500"/>
  </r>
  <r>
    <n v="107"/>
    <x v="8"/>
    <x v="14"/>
    <d v="2022-09-10T00:00:00"/>
    <n v="9"/>
    <s v="Sarah Lee"/>
    <n v="28"/>
    <x v="1"/>
    <s v="South Korea"/>
    <s v="Airbnb"/>
    <n v="800"/>
    <x v="2"/>
    <n v="500"/>
    <n v="800"/>
    <n v="500"/>
  </r>
  <r>
    <n v="63"/>
    <x v="11"/>
    <x v="41"/>
    <d v="2023-01-16T00:00:00"/>
    <n v="9"/>
    <s v="Emily Watson"/>
    <n v="29"/>
    <x v="1"/>
    <s v="British"/>
    <s v="Vacation rental"/>
    <n v="800"/>
    <x v="5"/>
    <n v="200"/>
    <n v="800"/>
    <n v="200"/>
  </r>
  <r>
    <n v="12"/>
    <x v="15"/>
    <x v="42"/>
    <d v="2024-05-22T00:00:00"/>
    <n v="7"/>
    <s v="Carlos Garcia"/>
    <n v="36"/>
    <x v="0"/>
    <s v="Spanish"/>
    <s v="Airbnb"/>
    <n v="800"/>
    <x v="2"/>
    <n v="100"/>
    <n v="800"/>
    <n v="100"/>
  </r>
  <r>
    <n v="2"/>
    <x v="4"/>
    <x v="43"/>
    <d v="2023-06-20T00:00:00"/>
    <n v="5"/>
    <s v="Jane Doe"/>
    <n v="28"/>
    <x v="1"/>
    <s v="Canadian"/>
    <s v="Resort"/>
    <n v="800"/>
    <x v="7"/>
    <n v="500"/>
    <n v="800"/>
    <n v="500"/>
  </r>
  <r>
    <n v="99"/>
    <x v="17"/>
    <x v="44"/>
    <d v="2023-05-14T00:00:00"/>
    <n v="6"/>
    <s v="Michael Wong"/>
    <n v="50"/>
    <x v="0"/>
    <s v="Chinese"/>
    <s v="Airbnb"/>
    <n v="800"/>
    <x v="5"/>
    <n v="300"/>
    <n v="800"/>
    <n v="300"/>
  </r>
  <r>
    <n v="52"/>
    <x v="2"/>
    <x v="45"/>
    <d v="2023-11-12T00:00:00"/>
    <n v="7"/>
    <s v="Rachel Lee"/>
    <n v="27"/>
    <x v="1"/>
    <s v="South Korean"/>
    <s v="Airbnb"/>
    <n v="900"/>
    <x v="5"/>
    <n v="200"/>
    <n v="900"/>
    <n v="200"/>
  </r>
  <r>
    <n v="125"/>
    <x v="2"/>
    <x v="46"/>
    <d v="2022-11-21T00:00:00"/>
    <n v="10"/>
    <s v="Isabella Chen"/>
    <n v="30"/>
    <x v="1"/>
    <s v="Chinese"/>
    <s v="Airbnb"/>
    <n v="900"/>
    <x v="3"/>
    <n v="1000"/>
    <n v="900"/>
    <n v="1000"/>
  </r>
  <r>
    <n v="103"/>
    <x v="1"/>
    <x v="47"/>
    <d v="2024-04-10T00:00:00"/>
    <n v="7"/>
    <s v="Rodrigo Oliveira"/>
    <n v="33"/>
    <x v="0"/>
    <s v="Brazilian"/>
    <s v="Hotel"/>
    <n v="900"/>
    <x v="5"/>
    <n v="400"/>
    <n v="900"/>
    <n v="400"/>
  </r>
  <r>
    <n v="8"/>
    <x v="1"/>
    <x v="48"/>
    <d v="2024-01-12T00:00:00"/>
    <n v="7"/>
    <s v="Lucas Santos"/>
    <n v="25"/>
    <x v="0"/>
    <s v="Brazilian"/>
    <s v="Airbnb"/>
    <n v="900"/>
    <x v="7"/>
    <n v="600"/>
    <n v="900"/>
    <n v="600"/>
  </r>
  <r>
    <n v="17"/>
    <x v="6"/>
    <x v="49"/>
    <d v="2023-09-10T00:00:00"/>
    <n v="9"/>
    <s v="Sarah Johnson"/>
    <n v="30"/>
    <x v="1"/>
    <s v="American"/>
    <s v="Hotel"/>
    <n v="900"/>
    <x v="3"/>
    <n v="400"/>
    <n v="900"/>
    <n v="400"/>
  </r>
  <r>
    <n v="120"/>
    <x v="0"/>
    <x v="50"/>
    <d v="2022-06-17T00:00:00"/>
    <n v="7"/>
    <s v="David Lee"/>
    <n v="38"/>
    <x v="0"/>
    <s v="Korean"/>
    <s v="Hotel"/>
    <n v="900"/>
    <x v="2"/>
    <n v="400"/>
    <n v="900"/>
    <n v="400"/>
  </r>
  <r>
    <n v="16"/>
    <x v="19"/>
    <x v="51"/>
    <d v="2024-09-12T00:00:00"/>
    <n v="7"/>
    <s v="James MacKenzie"/>
    <n v="32"/>
    <x v="0"/>
    <s v="Scottish"/>
    <s v="Hotel"/>
    <n v="900"/>
    <x v="2"/>
    <n v="150"/>
    <n v="900"/>
    <n v="150"/>
  </r>
  <r>
    <n v="65"/>
    <x v="15"/>
    <x v="28"/>
    <d v="2023-08-25T00:00:00"/>
    <n v="7"/>
    <s v="Ana Rodriguez"/>
    <n v="31"/>
    <x v="1"/>
    <s v="Spanish"/>
    <s v="Vacation rental"/>
    <n v="900"/>
    <x v="3"/>
    <n v="700"/>
    <n v="900"/>
    <n v="700"/>
  </r>
  <r>
    <n v="37"/>
    <x v="15"/>
    <x v="52"/>
    <d v="2023-03-31T00:00:00"/>
    <n v="8"/>
    <s v="William Davis"/>
    <n v="27"/>
    <x v="0"/>
    <s v="Korean"/>
    <s v="Hotel"/>
    <n v="900"/>
    <x v="5"/>
    <n v="400"/>
    <n v="900"/>
    <n v="400"/>
  </r>
  <r>
    <n v="111"/>
    <x v="16"/>
    <x v="50"/>
    <d v="2022-06-15T00:00:00"/>
    <n v="5"/>
    <s v="Emily Wong"/>
    <n v="38"/>
    <x v="1"/>
    <s v="British"/>
    <s v="Hotel"/>
    <n v="900"/>
    <x v="2"/>
    <n v="150"/>
    <n v="900"/>
    <n v="150"/>
  </r>
  <r>
    <n v="44"/>
    <x v="16"/>
    <x v="53"/>
    <d v="2023-03-12T00:00:00"/>
    <n v="7"/>
    <s v="Peter Brown"/>
    <n v="55"/>
    <x v="0"/>
    <s v="British"/>
    <s v="Airbnb"/>
    <n v="900"/>
    <x v="2"/>
    <n v="100"/>
    <n v="900"/>
    <n v="100"/>
  </r>
  <r>
    <n v="31"/>
    <x v="2"/>
    <x v="54"/>
    <d v="2022-09-02T00:00:00"/>
    <n v="13"/>
    <s v="Emma Davis"/>
    <n v="28"/>
    <x v="1"/>
    <s v="British"/>
    <s v="Hotel"/>
    <n v="1000"/>
    <x v="5"/>
    <n v="500"/>
    <n v="1000"/>
    <n v="500"/>
  </r>
  <r>
    <n v="22"/>
    <x v="2"/>
    <x v="55"/>
    <d v="2023-12-12T00:00:00"/>
    <n v="7"/>
    <s v="James Wilson"/>
    <n v="32"/>
    <x v="0"/>
    <s v="Australian"/>
    <s v="Hotel"/>
    <n v="1000"/>
    <x v="3"/>
    <n v="600"/>
    <n v="1000"/>
    <n v="600"/>
  </r>
  <r>
    <n v="106"/>
    <x v="6"/>
    <x v="56"/>
    <d v="2022-05-20T00:00:00"/>
    <n v="5"/>
    <s v="John Smith"/>
    <n v="35"/>
    <x v="0"/>
    <s v="American"/>
    <s v="Hotel"/>
    <n v="1000"/>
    <x v="3"/>
    <n v="800"/>
    <n v="1000"/>
    <n v="800"/>
  </r>
  <r>
    <n v="114"/>
    <x v="7"/>
    <x v="57"/>
    <d v="2022-07-22T00:00:00"/>
    <n v="7"/>
    <s v="George Chen"/>
    <n v="27"/>
    <x v="0"/>
    <s v="Greek"/>
    <s v="Airbnb"/>
    <n v="1000"/>
    <x v="8"/>
    <n v="150"/>
    <n v="1000"/>
    <n v="150"/>
  </r>
  <r>
    <n v="3"/>
    <x v="9"/>
    <x v="58"/>
    <d v="2023-07-08T00:00:00"/>
    <n v="7"/>
    <s v="David Lee"/>
    <n v="45"/>
    <x v="0"/>
    <s v="Korean"/>
    <s v="Villa"/>
    <n v="1000"/>
    <x v="7"/>
    <n v="700"/>
    <n v="1000"/>
    <n v="700"/>
  </r>
  <r>
    <n v="117"/>
    <x v="8"/>
    <x v="59"/>
    <d v="2022-02-14T00:00:00"/>
    <n v="9"/>
    <s v="Alice Smith"/>
    <n v="32"/>
    <x v="1"/>
    <s v="American"/>
    <s v="Hotel"/>
    <n v="1000"/>
    <x v="3"/>
    <n v="700"/>
    <n v="1000"/>
    <n v="700"/>
  </r>
  <r>
    <n v="11"/>
    <x v="10"/>
    <x v="60"/>
    <d v="2024-04-08T00:00:00"/>
    <n v="7"/>
    <s v="Ana Hernandez"/>
    <n v="27"/>
    <x v="1"/>
    <s v="Mexican"/>
    <s v="Hotel"/>
    <n v="1000"/>
    <x v="7"/>
    <n v="500"/>
    <n v="1000"/>
    <n v="500"/>
  </r>
  <r>
    <n v="56"/>
    <x v="16"/>
    <x v="61"/>
    <d v="2024-03-23T00:00:00"/>
    <n v="8"/>
    <s v="Ben Smith"/>
    <n v="35"/>
    <x v="0"/>
    <s v="British"/>
    <s v="Hotel"/>
    <n v="1000"/>
    <x v="2"/>
    <n v="200"/>
    <n v="1000"/>
    <n v="200"/>
  </r>
  <r>
    <n v="68"/>
    <x v="17"/>
    <x v="62"/>
    <d v="2024-07-26T00:00:00"/>
    <n v="6"/>
    <s v="James Chen"/>
    <n v="25"/>
    <x v="0"/>
    <s v="American"/>
    <s v="Vacation rental"/>
    <n v="1000"/>
    <x v="3"/>
    <n v="800"/>
    <n v="1000"/>
    <n v="800"/>
  </r>
  <r>
    <n v="67"/>
    <x v="6"/>
    <x v="63"/>
    <d v="2024-05-12T00:00:00"/>
    <n v="6"/>
    <s v="Olivia Green"/>
    <n v="39"/>
    <x v="1"/>
    <s v="French"/>
    <s v="Hotel"/>
    <n v="1100"/>
    <x v="2"/>
    <n v="200"/>
    <n v="1100"/>
    <n v="200"/>
  </r>
  <r>
    <n v="113"/>
    <x v="0"/>
    <x v="35"/>
    <d v="2022-05-08T00:00:00"/>
    <n v="7"/>
    <s v="Emma Lee"/>
    <n v="31"/>
    <x v="1"/>
    <s v="Italian"/>
    <s v="Hotel"/>
    <n v="1100"/>
    <x v="2"/>
    <n v="250"/>
    <n v="1100"/>
    <n v="250"/>
  </r>
  <r>
    <n v="49"/>
    <x v="14"/>
    <x v="64"/>
    <d v="2023-06-28T00:00:00"/>
    <n v="8"/>
    <s v="Laura van den Berg"/>
    <n v="31"/>
    <x v="1"/>
    <s v="Dutch"/>
    <s v="Hotel"/>
    <n v="1100"/>
    <x v="3"/>
    <n v="700"/>
    <n v="1100"/>
    <n v="700"/>
  </r>
  <r>
    <n v="27"/>
    <x v="15"/>
    <x v="65"/>
    <d v="2023-10-28T00:00:00"/>
    <n v="8"/>
    <s v="Maria Garcia"/>
    <n v="31"/>
    <x v="1"/>
    <s v="Spanish"/>
    <s v="Hotel"/>
    <n v="1100"/>
    <x v="2"/>
    <n v="150"/>
    <n v="1100"/>
    <n v="150"/>
  </r>
  <r>
    <n v="43"/>
    <x v="1"/>
    <x v="66"/>
    <d v="2022-11-27T00:00:00"/>
    <n v="7"/>
    <s v="Maria Silva"/>
    <n v="30"/>
    <x v="1"/>
    <s v="Brazilian"/>
    <s v="Hotel"/>
    <n v="1200"/>
    <x v="3"/>
    <n v="700"/>
    <n v="1200"/>
    <n v="700"/>
  </r>
  <r>
    <n v="61"/>
    <x v="6"/>
    <x v="67"/>
    <d v="2022-07-18T00:00:00"/>
    <n v="6"/>
    <s v="Rachel Sanders"/>
    <n v="35"/>
    <x v="1"/>
    <s v="American"/>
    <s v="Hotel"/>
    <n v="1200"/>
    <x v="3"/>
    <n v="800"/>
    <n v="1200"/>
    <n v="800"/>
  </r>
  <r>
    <n v="50"/>
    <x v="6"/>
    <x v="68"/>
    <d v="2023-08-22T00:00:00"/>
    <n v="7"/>
    <s v="Jennifer Nguyen"/>
    <n v="31"/>
    <x v="1"/>
    <s v="Canadian"/>
    <s v="Hotel"/>
    <n v="1200"/>
    <x v="2"/>
    <n v="300"/>
    <n v="1200"/>
    <n v="300"/>
  </r>
  <r>
    <n v="118"/>
    <x v="6"/>
    <x v="69"/>
    <d v="2022-03-22T00:00:00"/>
    <n v="7"/>
    <s v="Bob Johnson"/>
    <n v="47"/>
    <x v="0"/>
    <s v="Canadian"/>
    <s v="Hotel"/>
    <n v="1200"/>
    <x v="2"/>
    <n v="500"/>
    <n v="1200"/>
    <n v="500"/>
  </r>
  <r>
    <n v="104"/>
    <x v="9"/>
    <x v="70"/>
    <d v="2024-07-28T00:00:00"/>
    <n v="6"/>
    <s v="Olivia Kim"/>
    <n v="29"/>
    <x v="1"/>
    <s v="South Korea"/>
    <s v="Villa"/>
    <n v="1200"/>
    <x v="3"/>
    <n v="1000"/>
    <n v="1200"/>
    <n v="1000"/>
  </r>
  <r>
    <n v="20"/>
    <x v="8"/>
    <x v="71"/>
    <d v="2023-10-15T00:00:00"/>
    <n v="10"/>
    <s v="Kenji Nakamura"/>
    <n v="45"/>
    <x v="0"/>
    <s v="Japanese"/>
    <s v="Hotel"/>
    <n v="1200"/>
    <x v="3"/>
    <n v="800"/>
    <n v="1200"/>
    <n v="800"/>
  </r>
  <r>
    <n v="124"/>
    <x v="8"/>
    <x v="72"/>
    <d v="2022-10-13T00:00:00"/>
    <n v="8"/>
    <s v="Henry Kim"/>
    <n v="24"/>
    <x v="0"/>
    <s v="Korean"/>
    <s v="Hotel"/>
    <n v="1200"/>
    <x v="3"/>
    <n v="700"/>
    <n v="1200"/>
    <n v="700"/>
  </r>
  <r>
    <n v="9"/>
    <x v="14"/>
    <x v="73"/>
    <d v="2024-02-21T00:00:00"/>
    <n v="7"/>
    <s v="Laura Janssen"/>
    <n v="31"/>
    <x v="1"/>
    <s v="Dutch"/>
    <s v="Hotel"/>
    <n v="1200"/>
    <x v="2"/>
    <n v="200"/>
    <n v="1200"/>
    <n v="200"/>
  </r>
  <r>
    <n v="19"/>
    <x v="16"/>
    <x v="74"/>
    <d v="2023-07-28T00:00:00"/>
    <n v="6"/>
    <s v="Olivia Rodriguez"/>
    <n v="35"/>
    <x v="1"/>
    <s v="British"/>
    <s v="Hotel"/>
    <n v="1200"/>
    <x v="2"/>
    <n v="150"/>
    <n v="1200"/>
    <n v="150"/>
  </r>
  <r>
    <n v="1"/>
    <x v="16"/>
    <x v="24"/>
    <d v="2023-05-08T00:00:00"/>
    <n v="7"/>
    <s v="John Smith"/>
    <n v="35"/>
    <x v="0"/>
    <s v="American"/>
    <s v="Hotel"/>
    <n v="1200"/>
    <x v="7"/>
    <n v="600"/>
    <n v="1200"/>
    <n v="600"/>
  </r>
  <r>
    <n v="59"/>
    <x v="17"/>
    <x v="75"/>
    <d v="2024-06-27T00:00:00"/>
    <n v="7"/>
    <s v="Michael Chen"/>
    <n v="26"/>
    <x v="0"/>
    <s v="Chinese"/>
    <s v="Hotel"/>
    <n v="1200"/>
    <x v="5"/>
    <n v="300"/>
    <n v="1200"/>
    <n v="300"/>
  </r>
  <r>
    <n v="108"/>
    <x v="17"/>
    <x v="76"/>
    <d v="2022-06-25T00:00:00"/>
    <n v="5"/>
    <s v="Michael Wong"/>
    <n v="42"/>
    <x v="0"/>
    <s v="Chinese"/>
    <s v="Hotel"/>
    <n v="1200"/>
    <x v="5"/>
    <n v="200"/>
    <n v="1200"/>
    <n v="200"/>
  </r>
  <r>
    <n v="70"/>
    <x v="0"/>
    <x v="77"/>
    <d v="2025-02-20T00:00:00"/>
    <n v="6"/>
    <s v="Marco Rossi"/>
    <n v="41"/>
    <x v="0"/>
    <s v="Italian"/>
    <s v="Hotel"/>
    <n v="1300"/>
    <x v="2"/>
    <n v="100"/>
    <n v="1300"/>
    <n v="100"/>
  </r>
  <r>
    <n v="122"/>
    <x v="10"/>
    <x v="78"/>
    <d v="2022-08-16T00:00:00"/>
    <n v="8"/>
    <s v="Frank Li"/>
    <n v="41"/>
    <x v="0"/>
    <s v="American"/>
    <s v="Hotel"/>
    <n v="1300"/>
    <x v="3"/>
    <n v="600"/>
    <n v="1300"/>
    <n v="600"/>
  </r>
  <r>
    <n v="25"/>
    <x v="6"/>
    <x v="79"/>
    <d v="2023-12-28T00:00:00"/>
    <n v="6"/>
    <s v="Lily Nguyen"/>
    <n v="24"/>
    <x v="1"/>
    <s v="Vietnamese"/>
    <s v="Hotel"/>
    <n v="1400"/>
    <x v="2"/>
    <n v="100"/>
    <n v="1400"/>
    <n v="100"/>
  </r>
  <r>
    <n v="39"/>
    <x v="6"/>
    <x v="80"/>
    <d v="2022-06-19T00:00:00"/>
    <n v="7"/>
    <s v="Mia Johnson"/>
    <n v="25"/>
    <x v="1"/>
    <s v="American"/>
    <s v="Hotel"/>
    <n v="1400"/>
    <x v="3"/>
    <n v="600"/>
    <n v="1400"/>
    <n v="600"/>
  </r>
  <r>
    <n v="14"/>
    <x v="20"/>
    <x v="81"/>
    <d v="2024-07-10T00:00:00"/>
    <n v="9"/>
    <s v="Hans Mueller"/>
    <n v="48"/>
    <x v="0"/>
    <s v="German"/>
    <s v="Hotel"/>
    <n v="1400"/>
    <x v="7"/>
    <n v="700"/>
    <n v="1400"/>
    <n v="700"/>
  </r>
  <r>
    <n v="53"/>
    <x v="17"/>
    <x v="82"/>
    <d v="2023-12-31T00:00:00"/>
    <n v="7"/>
    <s v="Jessica Wong"/>
    <n v="28"/>
    <x v="1"/>
    <s v="Canadian"/>
    <s v="Hotel"/>
    <n v="1400"/>
    <x v="7"/>
    <n v="800"/>
    <n v="1400"/>
    <n v="800"/>
  </r>
  <r>
    <n v="64"/>
    <x v="2"/>
    <x v="83"/>
    <d v="2023-06-29T00:00:00"/>
    <n v="6"/>
    <s v="David Lee"/>
    <n v="43"/>
    <x v="0"/>
    <s v="Australian"/>
    <s v="Hotel"/>
    <n v="1500"/>
    <x v="3"/>
    <n v="1200"/>
    <n v="1500"/>
    <n v="1200"/>
  </r>
  <r>
    <n v="6"/>
    <x v="6"/>
    <x v="71"/>
    <d v="2023-10-10T00:00:00"/>
    <n v="5"/>
    <s v="Michael Brown"/>
    <n v="42"/>
    <x v="0"/>
    <s v="American"/>
    <s v="Hotel"/>
    <n v="1500"/>
    <x v="7"/>
    <n v="800"/>
    <n v="1500"/>
    <n v="800"/>
  </r>
  <r>
    <n v="18"/>
    <x v="9"/>
    <x v="68"/>
    <d v="2023-08-25T00:00:00"/>
    <n v="10"/>
    <s v="Michael Chang"/>
    <n v="28"/>
    <x v="0"/>
    <s v="Chinese"/>
    <s v="Resort"/>
    <n v="1500"/>
    <x v="3"/>
    <n v="700"/>
    <n v="1500"/>
    <n v="700"/>
  </r>
  <r>
    <n v="109"/>
    <x v="9"/>
    <x v="84"/>
    <d v="2022-08-20T00:00:00"/>
    <n v="8"/>
    <s v="Lisa Chen"/>
    <n v="30"/>
    <x v="1"/>
    <s v="Taiwan"/>
    <s v="Resort"/>
    <n v="1500"/>
    <x v="3"/>
    <n v="1200"/>
    <n v="1500"/>
    <n v="1200"/>
  </r>
  <r>
    <n v="115"/>
    <x v="21"/>
    <x v="85"/>
    <d v="2022-08-30T00:00:00"/>
    <n v="5"/>
    <s v="Sophia Kim"/>
    <n v="29"/>
    <x v="1"/>
    <s v="Emirati"/>
    <s v="Hotel"/>
    <n v="1500"/>
    <x v="5"/>
    <n v="300"/>
    <n v="1500"/>
    <n v="300"/>
  </r>
  <r>
    <n v="46"/>
    <x v="17"/>
    <x v="86"/>
    <d v="2022-09-22T00:00:00"/>
    <n v="7"/>
    <s v="Michael Davis"/>
    <n v="41"/>
    <x v="0"/>
    <s v="American"/>
    <s v="Hotel"/>
    <n v="1500"/>
    <x v="3"/>
    <n v="500"/>
    <n v="1500"/>
    <n v="500"/>
  </r>
  <r>
    <n v="71"/>
    <x v="9"/>
    <x v="87"/>
    <d v="2025-05-29T00:00:00"/>
    <n v="8"/>
    <s v="Sarah Brown"/>
    <n v="37"/>
    <x v="1"/>
    <s v="British"/>
    <s v="Resort"/>
    <n v="1800"/>
    <x v="3"/>
    <n v="1000"/>
    <n v="1800"/>
    <n v="1000"/>
  </r>
  <r>
    <n v="137"/>
    <x v="4"/>
    <x v="49"/>
    <d v="2023-09-08T00:00:00"/>
    <n v="7"/>
    <s v="Ryan Chen"/>
    <n v="34"/>
    <x v="0"/>
    <s v="Chinese"/>
    <s v="Hostel"/>
    <n v="2000"/>
    <x v="2"/>
    <n v="1000"/>
    <n v="2000"/>
    <n v="1000"/>
  </r>
  <r>
    <n v="112"/>
    <x v="4"/>
    <x v="1"/>
    <d v="2022-09-12T00:00:00"/>
    <n v="7"/>
    <s v="Mark Tan"/>
    <n v="45"/>
    <x v="0"/>
    <s v="Chinese"/>
    <s v="Villa"/>
    <n v="2000"/>
    <x v="3"/>
    <n v="700"/>
    <n v="2000"/>
    <n v="700"/>
  </r>
  <r>
    <n v="26"/>
    <x v="17"/>
    <x v="88"/>
    <d v="2023-08-10T00:00:00"/>
    <n v="9"/>
    <s v="David Kim"/>
    <n v="34"/>
    <x v="0"/>
    <s v="Korean"/>
    <s v="Resort"/>
    <n v="2000"/>
    <x v="3"/>
    <n v="800"/>
    <n v="2000"/>
    <n v="800"/>
  </r>
  <r>
    <n v="4"/>
    <x v="17"/>
    <x v="68"/>
    <d v="2023-08-29T00:00:00"/>
    <n v="14"/>
    <s v="Sarah Johnson"/>
    <n v="29"/>
    <x v="1"/>
    <s v="British"/>
    <s v="Hotel"/>
    <n v="2000"/>
    <x v="3"/>
    <n v="1000"/>
    <n v="2000"/>
    <n v="1000"/>
  </r>
  <r>
    <n v="66"/>
    <x v="9"/>
    <x v="16"/>
    <d v="2024-02-08T00:00:00"/>
    <n v="7"/>
    <s v="Tom Wilson"/>
    <n v="27"/>
    <x v="0"/>
    <s v="American"/>
    <s v="Resort"/>
    <n v="2200"/>
    <x v="3"/>
    <n v="1000"/>
    <n v="2200"/>
    <n v="1000"/>
  </r>
  <r>
    <n v="42"/>
    <x v="10"/>
    <x v="58"/>
    <d v="2023-07-08T00:00:00"/>
    <n v="7"/>
    <s v="John Smith"/>
    <n v="45"/>
    <x v="0"/>
    <s v="American"/>
    <s v="Resort"/>
    <n v="2200"/>
    <x v="3"/>
    <n v="800"/>
    <n v="2200"/>
    <n v="800"/>
  </r>
  <r>
    <n v="135"/>
    <x v="1"/>
    <x v="88"/>
    <d v="2023-08-10T00:00:00"/>
    <n v="9"/>
    <s v="Jose Perez"/>
    <n v="37"/>
    <x v="0"/>
    <s v="Brazilian"/>
    <s v="Hostel"/>
    <n v="2500"/>
    <x v="9"/>
    <n v="2000"/>
    <n v="2500"/>
    <n v="2000"/>
  </r>
  <r>
    <n v="10"/>
    <x v="21"/>
    <x v="89"/>
    <d v="2024-03-17T00:00:00"/>
    <n v="7"/>
    <s v="Mohammed Ali"/>
    <n v="39"/>
    <x v="0"/>
    <s v="Emirati"/>
    <s v="Resort"/>
    <n v="2500"/>
    <x v="3"/>
    <n v="800"/>
    <n v="2500"/>
    <n v="800"/>
  </r>
  <r>
    <n v="131"/>
    <x v="11"/>
    <x v="90"/>
    <d v="2023-06-10T00:00:00"/>
    <n v="9"/>
    <s v="Michael Johnson"/>
    <n v="45"/>
    <x v="0"/>
    <s v="South African"/>
    <s v="Hostel"/>
    <n v="3000"/>
    <x v="9"/>
    <n v="2000"/>
    <n v="3000"/>
    <n v="2000"/>
  </r>
  <r>
    <n v="13"/>
    <x v="17"/>
    <x v="91"/>
    <d v="2024-06-18T00:00:00"/>
    <n v="8"/>
    <s v="Lily Wong"/>
    <n v="29"/>
    <x v="1"/>
    <s v="Chinese"/>
    <s v="Resort"/>
    <n v="3000"/>
    <x v="3"/>
    <n v="1200"/>
    <n v="3000"/>
    <n v="1200"/>
  </r>
  <r>
    <n v="133"/>
    <x v="0"/>
    <x v="58"/>
    <d v="2023-07-08T00:00:00"/>
    <n v="7"/>
    <s v="David Kim"/>
    <n v="42"/>
    <x v="0"/>
    <s v="Korean"/>
    <s v="Airbnb"/>
    <n v="4000"/>
    <x v="2"/>
    <n v="1500"/>
    <n v="4000"/>
    <n v="1500"/>
  </r>
  <r>
    <n v="136"/>
    <x v="5"/>
    <x v="68"/>
    <d v="2023-08-21T00:00:00"/>
    <n v="6"/>
    <s v="Emma Wilson"/>
    <n v="29"/>
    <x v="1"/>
    <s v="Canadian"/>
    <s v="Hotel"/>
    <n v="5000"/>
    <x v="3"/>
    <n v="3000"/>
    <n v="5000"/>
    <n v="3000"/>
  </r>
  <r>
    <n v="129"/>
    <x v="6"/>
    <x v="24"/>
    <d v="2023-05-07T00:00:00"/>
    <n v="6"/>
    <s v="John Doe"/>
    <n v="35"/>
    <x v="0"/>
    <s v="American"/>
    <s v="Hotel"/>
    <n v="5000"/>
    <x v="3"/>
    <n v="2500"/>
    <n v="5000"/>
    <n v="2500"/>
  </r>
  <r>
    <n v="132"/>
    <x v="2"/>
    <x v="43"/>
    <d v="2023-06-21T00:00:00"/>
    <n v="6"/>
    <s v="Sarah Lee"/>
    <n v="31"/>
    <x v="1"/>
    <s v="Australian"/>
    <s v="Hotel"/>
    <n v="6000"/>
    <x v="3"/>
    <n v="3000"/>
    <n v="6000"/>
    <n v="3000"/>
  </r>
  <r>
    <n v="138"/>
    <x v="15"/>
    <x v="15"/>
    <d v="2023-09-22T00:00:00"/>
    <n v="7"/>
    <s v="Sofia Rodriguez"/>
    <n v="25"/>
    <x v="1"/>
    <s v="Spanish"/>
    <s v="Airbnb"/>
    <n v="6000"/>
    <x v="3"/>
    <n v="2500"/>
    <n v="6000"/>
    <n v="2500"/>
  </r>
  <r>
    <n v="130"/>
    <x v="8"/>
    <x v="92"/>
    <d v="2023-05-22T00:00:00"/>
    <n v="7"/>
    <s v="Jane Smith"/>
    <n v="28"/>
    <x v="1"/>
    <s v="British"/>
    <s v="Airbnb"/>
    <n v="7000"/>
    <x v="2"/>
    <n v="1500"/>
    <n v="7000"/>
    <n v="1500"/>
  </r>
  <r>
    <n v="139"/>
    <x v="22"/>
    <x v="93"/>
    <d v="2023-10-08T00:00:00"/>
    <n v="7"/>
    <s v="William Brown"/>
    <n v="39"/>
    <x v="0"/>
    <s v="New Zealander"/>
    <s v="Hotel"/>
    <n v="7000"/>
    <x v="2"/>
    <n v="2500"/>
    <n v="7000"/>
    <n v="2500"/>
  </r>
  <r>
    <n v="134"/>
    <x v="17"/>
    <x v="94"/>
    <d v="2023-07-22T00:00:00"/>
    <n v="7"/>
    <s v="Emily Davis"/>
    <n v="27"/>
    <x v="1"/>
    <s v="American"/>
    <s v="Hotel"/>
    <n v="8000"/>
    <x v="3"/>
    <n v="2500"/>
    <n v="8000"/>
    <n v="2500"/>
  </r>
  <r>
    <n v="74"/>
    <x v="8"/>
    <x v="95"/>
    <d v="2023-01-09T00:00:00"/>
    <n v="8"/>
    <s v="Alex Kim"/>
    <n v="29"/>
    <x v="0"/>
    <s v="American"/>
    <s v="Hotel"/>
    <s v="1000 USD"/>
    <x v="2"/>
    <s v="200 USD"/>
    <n v="1000"/>
    <n v="200"/>
  </r>
  <r>
    <n v="90"/>
    <x v="21"/>
    <x v="96"/>
    <d v="2022-01-08T00:00:00"/>
    <n v="8"/>
    <s v="Fatima Ahmed"/>
    <n v="24"/>
    <x v="1"/>
    <s v="Emirati"/>
    <s v="Hotel"/>
    <s v="1000 USD"/>
    <x v="3"/>
    <s v="800 USD"/>
    <n v="1000"/>
    <n v="800"/>
  </r>
  <r>
    <n v="76"/>
    <x v="6"/>
    <x v="97"/>
    <d v="2023-06-14T00:00:00"/>
    <n v="7"/>
    <s v="John Smith"/>
    <n v="46"/>
    <x v="0"/>
    <s v="British"/>
    <s v="Hotel"/>
    <s v="1200 USD"/>
    <x v="3"/>
    <s v="700 USD"/>
    <n v="1200"/>
    <n v="700"/>
  </r>
  <r>
    <n v="86"/>
    <x v="9"/>
    <x v="98"/>
    <d v="2021-08-20T00:00:00"/>
    <n v="11"/>
    <s v="Maria Garcia"/>
    <n v="42"/>
    <x v="1"/>
    <s v="Spanish"/>
    <s v="Resort"/>
    <s v="1200 USD"/>
    <x v="3"/>
    <s v="700 USD"/>
    <n v="1200"/>
    <n v="700"/>
  </r>
  <r>
    <n v="93"/>
    <x v="9"/>
    <x v="99"/>
    <d v="2022-04-25T00:00:00"/>
    <n v="11"/>
    <s v="Putra Wijaya"/>
    <n v="33"/>
    <x v="0"/>
    <s v="Indonesian"/>
    <s v="Villa"/>
    <s v="1500 USD"/>
    <x v="5"/>
    <s v="300 USD"/>
    <n v="1500"/>
    <n v="300"/>
  </r>
  <r>
    <n v="81"/>
    <x v="17"/>
    <x v="26"/>
    <d v="2024-08-27T00:00:00"/>
    <n v="7"/>
    <s v="Tom Hanks"/>
    <n v="60"/>
    <x v="0"/>
    <s v="American"/>
    <s v="Hotel"/>
    <s v="1500 USD"/>
    <x v="3"/>
    <s v="1000 USD"/>
    <n v="1500"/>
    <n v="1000"/>
  </r>
  <r>
    <n v="92"/>
    <x v="0"/>
    <x v="100"/>
    <d v="2022-03-20T00:00:00"/>
    <n v="11"/>
    <s v="Giulia Rossi"/>
    <n v="30"/>
    <x v="1"/>
    <s v="Italian"/>
    <s v="Hostel"/>
    <s v="200 USD"/>
    <x v="3"/>
    <s v="350 USD"/>
    <n v="200"/>
    <n v="350"/>
  </r>
  <r>
    <n v="89"/>
    <x v="16"/>
    <x v="101"/>
    <d v="2021-11-30T00:00:00"/>
    <n v="11"/>
    <s v="James Wilson"/>
    <n v="29"/>
    <x v="0"/>
    <s v="British"/>
    <s v="Hostel"/>
    <s v="300 USD"/>
    <x v="3"/>
    <s v="400 USD"/>
    <n v="300"/>
    <n v="400"/>
  </r>
  <r>
    <n v="77"/>
    <x v="11"/>
    <x v="49"/>
    <d v="2023-09-10T00:00:00"/>
    <n v="9"/>
    <s v="Mark Johnson"/>
    <n v="31"/>
    <x v="0"/>
    <s v="South African"/>
    <s v="Guesthouse"/>
    <s v="400 USD"/>
    <x v="9"/>
    <s v="300 USD"/>
    <n v="400"/>
    <n v="300"/>
  </r>
  <r>
    <n v="91"/>
    <x v="4"/>
    <x v="102"/>
    <d v="2022-02-20T00:00:00"/>
    <n v="7"/>
    <s v="Liam Nguyen"/>
    <n v="26"/>
    <x v="0"/>
    <s v="Vietnamese"/>
    <s v="Airbnb"/>
    <s v="400 USD"/>
    <x v="2"/>
    <s v="100 USD"/>
    <n v="400"/>
    <n v="100"/>
  </r>
  <r>
    <n v="80"/>
    <x v="4"/>
    <x v="42"/>
    <d v="2024-05-22T00:00:00"/>
    <n v="7"/>
    <s v="Nana Kwon"/>
    <n v="27"/>
    <x v="1"/>
    <s v="Korean"/>
    <s v="Hotel"/>
    <s v="400 USD"/>
    <x v="3"/>
    <s v="400 USD"/>
    <n v="400"/>
    <n v="400"/>
  </r>
  <r>
    <n v="73"/>
    <x v="9"/>
    <x v="103"/>
    <d v="2022-08-12T00:00:00"/>
    <n v="7"/>
    <s v="Sarah Lee"/>
    <n v="35"/>
    <x v="1"/>
    <s v="South Korean"/>
    <s v="Resort"/>
    <s v="500 USD"/>
    <x v="3"/>
    <s v="800 USD"/>
    <n v="500"/>
    <n v="800"/>
  </r>
  <r>
    <n v="85"/>
    <x v="8"/>
    <x v="104"/>
    <d v="2021-07-10T00:00:00"/>
    <n v="10"/>
    <s v="Sarah Lee"/>
    <n v="28"/>
    <x v="1"/>
    <s v="Korean"/>
    <s v="Airbnb"/>
    <s v="500 USD"/>
    <x v="2"/>
    <s v="300 USD"/>
    <n v="500"/>
    <n v="300"/>
  </r>
  <r>
    <n v="78"/>
    <x v="9"/>
    <x v="8"/>
    <d v="2023-11-19T00:00:00"/>
    <n v="7"/>
    <s v="Amanda Chen"/>
    <n v="25"/>
    <x v="1"/>
    <s v="Taiwanese"/>
    <s v="Resort"/>
    <s v="600 USD"/>
    <x v="3"/>
    <s v="700 USD"/>
    <n v="600"/>
    <n v="700"/>
  </r>
  <r>
    <n v="82"/>
    <x v="4"/>
    <x v="105"/>
    <d v="2025-01-08T00:00:00"/>
    <n v="7"/>
    <s v="Emma Watson"/>
    <n v="32"/>
    <x v="1"/>
    <s v="British"/>
    <s v="Resort"/>
    <s v="700 USD"/>
    <x v="3"/>
    <s v="800 USD"/>
    <n v="700"/>
    <n v="800"/>
  </r>
  <r>
    <n v="88"/>
    <x v="17"/>
    <x v="106"/>
    <d v="2021-10-20T00:00:00"/>
    <n v="6"/>
    <s v="Emily Davis"/>
    <n v="31"/>
    <x v="1"/>
    <s v="American"/>
    <s v="Airbnb"/>
    <s v="700 USD"/>
    <x v="5"/>
    <s v="200 USD"/>
    <n v="700"/>
    <n v="200"/>
  </r>
  <r>
    <n v="84"/>
    <x v="6"/>
    <x v="107"/>
    <d v="2021-06-20T00:00:00"/>
    <n v="6"/>
    <s v="John Smith"/>
    <n v="35"/>
    <x v="0"/>
    <s v="American"/>
    <s v="Hotel"/>
    <s v="800 USD"/>
    <x v="3"/>
    <s v="500 USD"/>
    <n v="800"/>
    <n v="500"/>
  </r>
  <r>
    <n v="75"/>
    <x v="10"/>
    <x v="108"/>
    <d v="2023-04-22T00:00:00"/>
    <n v="7"/>
    <s v="Maria Hernandez"/>
    <n v="42"/>
    <x v="1"/>
    <s v="Mexican"/>
    <s v="Resort"/>
    <s v="800 USD"/>
    <x v="3"/>
    <s v="500 USD"/>
    <n v="800"/>
    <n v="500"/>
  </r>
  <r>
    <n v="94"/>
    <x v="12"/>
    <x v="35"/>
    <d v="2022-05-10T00:00:00"/>
    <n v="10"/>
    <s v="Kim Min-ji"/>
    <n v="27"/>
    <x v="1"/>
    <s v="Korean"/>
    <s v="Hotel"/>
    <s v="800 USD"/>
    <x v="2"/>
    <s v="150 USD"/>
    <n v="800"/>
    <n v="150"/>
  </r>
  <r>
    <n v="87"/>
    <x v="2"/>
    <x v="109"/>
    <d v="2021-09-10T00:00:00"/>
    <n v="9"/>
    <s v="David Lee"/>
    <n v="45"/>
    <x v="0"/>
    <s v="Australian"/>
    <s v="Hotel"/>
    <s v="900 USD"/>
    <x v="3"/>
    <s v="600 USD"/>
    <n v="900"/>
    <n v="600"/>
  </r>
  <r>
    <n v="79"/>
    <x v="2"/>
    <x v="110"/>
    <d v="2024-02-12T00:00:00"/>
    <n v="7"/>
    <s v="David Lee"/>
    <n v="38"/>
    <x v="0"/>
    <s v="Australian"/>
    <s v="Hotel"/>
    <s v="900 USD"/>
    <x v="3"/>
    <s v="600 USD"/>
    <n v="900"/>
    <n v="600"/>
  </r>
  <r>
    <m/>
    <x v="23"/>
    <x v="111"/>
    <m/>
    <m/>
    <m/>
    <m/>
    <x v="2"/>
    <m/>
    <m/>
    <m/>
    <x v="1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n v="83"/>
    <x v="0"/>
    <d v="2025-04-15T00:00:00"/>
    <d v="2025-04-22T00:00:00"/>
    <n v="7"/>
    <s v="James Kim"/>
    <n v="41"/>
    <s v="Male"/>
    <s v="American"/>
    <s v="Hotel"/>
    <n v="100"/>
    <x v="0"/>
    <m/>
    <n v="100"/>
    <s v="-"/>
  </r>
  <r>
    <n v="32"/>
    <x v="1"/>
    <d v="2022-09-05T00:00:00"/>
    <d v="2022-09-14T00:00:00"/>
    <n v="9"/>
    <s v="Olivia Martin"/>
    <n v="33"/>
    <s v="Female"/>
    <s v="Australian"/>
    <s v="Hostel"/>
    <n v="150"/>
    <x v="1"/>
    <n v="50"/>
    <n v="150"/>
    <n v="50"/>
  </r>
  <r>
    <n v="36"/>
    <x v="0"/>
    <d v="2023-02-14T00:00:00"/>
    <d v="2023-02-20T00:00:00"/>
    <n v="6"/>
    <s v="Mia Johnson"/>
    <n v="31"/>
    <s v="Female"/>
    <s v="American"/>
    <s v="Hostel"/>
    <n v="180"/>
    <x v="2"/>
    <n v="120"/>
    <n v="180"/>
    <n v="120"/>
  </r>
  <r>
    <n v="97"/>
    <x v="2"/>
    <d v="2022-11-23T00:00:00"/>
    <d v="2022-12-02T00:00:00"/>
    <n v="9"/>
    <s v="David Lee"/>
    <n v="45"/>
    <s v="Male"/>
    <s v="South Korean"/>
    <s v="Hostel"/>
    <n v="200"/>
    <x v="3"/>
    <n v="1200"/>
    <n v="200"/>
    <n v="1200"/>
  </r>
  <r>
    <n v="116"/>
    <x v="3"/>
    <d v="2022-09-10T00:00:00"/>
    <d v="2022-09-15T00:00:00"/>
    <n v="5"/>
    <s v="Alex Ng"/>
    <n v="33"/>
    <s v="Male"/>
    <s v="Cambodia"/>
    <s v="Hostel"/>
    <n v="200"/>
    <x v="3"/>
    <n v="500"/>
    <n v="200"/>
    <n v="500"/>
  </r>
  <r>
    <n v="29"/>
    <x v="4"/>
    <d v="2022-06-15T00:00:00"/>
    <d v="2022-06-22T00:00:00"/>
    <n v="7"/>
    <s v="Bob Johnson"/>
    <n v="45"/>
    <s v="Male"/>
    <s v="Canadian"/>
    <s v="Hostel"/>
    <n v="200"/>
    <x v="2"/>
    <n v="150"/>
    <n v="200"/>
    <n v="150"/>
  </r>
  <r>
    <n v="110"/>
    <x v="2"/>
    <d v="2022-07-01T00:00:00"/>
    <d v="2022-07-10T00:00:00"/>
    <n v="9"/>
    <s v="David Kim"/>
    <n v="26"/>
    <s v="Male"/>
    <s v="Canada"/>
    <s v="Hostel"/>
    <n v="300"/>
    <x v="3"/>
    <n v="900"/>
    <n v="300"/>
    <n v="900"/>
  </r>
  <r>
    <n v="69"/>
    <x v="4"/>
    <d v="2024-09-08T00:00:00"/>
    <d v="2024-09-16T00:00:00"/>
    <n v="8"/>
    <s v="Lila Patel"/>
    <n v="33"/>
    <s v="Female"/>
    <s v="Indian"/>
    <s v="Hostel"/>
    <n v="300"/>
    <x v="3"/>
    <n v="700"/>
    <n v="300"/>
    <n v="700"/>
  </r>
  <r>
    <n v="101"/>
    <x v="4"/>
    <d v="2023-11-12T00:00:00"/>
    <d v="2023-11-20T00:00:00"/>
    <n v="8"/>
    <s v="Ken Tanaka"/>
    <n v="42"/>
    <s v="Male"/>
    <s v="Japanese"/>
    <s v="Hostel"/>
    <n v="300"/>
    <x v="2"/>
    <n v="100"/>
    <n v="300"/>
    <n v="100"/>
  </r>
  <r>
    <n v="38"/>
    <x v="5"/>
    <d v="2023-04-19T00:00:00"/>
    <d v="2023-04-26T00:00:00"/>
    <n v="7"/>
    <s v="Amelia Brown"/>
    <n v="38"/>
    <s v="Female"/>
    <s v="Australian"/>
    <s v="Airbnb"/>
    <n v="350"/>
    <x v="1"/>
    <n v="75"/>
    <n v="350"/>
    <n v="75"/>
  </r>
  <r>
    <n v="48"/>
    <x v="5"/>
    <d v="2022-07-10T00:00:00"/>
    <d v="2022-07-17T00:00:00"/>
    <n v="7"/>
    <s v="Kevin Kim"/>
    <n v="24"/>
    <s v="Male"/>
    <s v="Korean"/>
    <s v="Hostel"/>
    <n v="400"/>
    <x v="2"/>
    <n v="150"/>
    <n v="400"/>
    <n v="150"/>
  </r>
  <r>
    <n v="126"/>
    <x v="6"/>
    <d v="2022-12-24T00:00:00"/>
    <d v="2023-01-01T00:00:00"/>
    <n v="8"/>
    <s v="Jack Smith"/>
    <n v="28"/>
    <s v="Male"/>
    <s v="American"/>
    <s v="Hostel"/>
    <n v="400"/>
    <x v="3"/>
    <n v="700"/>
    <n v="400"/>
    <n v="700"/>
  </r>
  <r>
    <n v="33"/>
    <x v="7"/>
    <d v="2022-10-12T00:00:00"/>
    <d v="2022-10-20T00:00:00"/>
    <n v="8"/>
    <s v="Harry Wilson"/>
    <n v="20"/>
    <s v="Male"/>
    <s v="American"/>
    <s v="Airbnb"/>
    <n v="400"/>
    <x v="3"/>
    <n v="600"/>
    <n v="400"/>
    <n v="600"/>
  </r>
  <r>
    <n v="62"/>
    <x v="8"/>
    <d v="2022-09-03T00:00:00"/>
    <d v="2022-09-10T00:00:00"/>
    <n v="7"/>
    <s v="Kenji Nakamura"/>
    <n v="28"/>
    <s v="Male"/>
    <s v="Japanese"/>
    <s v="Hostel"/>
    <n v="400"/>
    <x v="2"/>
    <n v="300"/>
    <n v="400"/>
    <n v="300"/>
  </r>
  <r>
    <n v="96"/>
    <x v="8"/>
    <d v="2022-09-01T00:00:00"/>
    <d v="2022-09-10T00:00:00"/>
    <n v="9"/>
    <s v="Emily Johnson"/>
    <n v="28"/>
    <s v="Female"/>
    <s v="Canada"/>
    <s v="Airbnb"/>
    <n v="400"/>
    <x v="2"/>
    <n v="200"/>
    <n v="400"/>
    <n v="200"/>
  </r>
  <r>
    <n v="24"/>
    <x v="4"/>
    <d v="2023-09-15T00:00:00"/>
    <d v="2023-09-23T00:00:00"/>
    <n v="8"/>
    <s v="Raj Patel"/>
    <n v="40"/>
    <s v="Male"/>
    <s v="Indian"/>
    <s v="Hostel"/>
    <n v="400"/>
    <x v="3"/>
    <n v="500"/>
    <n v="400"/>
    <n v="500"/>
  </r>
  <r>
    <n v="55"/>
    <x v="4"/>
    <d v="2024-02-01T00:00:00"/>
    <d v="2024-02-09T00:00:00"/>
    <n v="8"/>
    <s v="Nisa Patel"/>
    <n v="23"/>
    <s v="Female"/>
    <s v="Indian"/>
    <s v="Hostel"/>
    <n v="400"/>
    <x v="1"/>
    <n v="50"/>
    <n v="400"/>
    <n v="50"/>
  </r>
  <r>
    <n v="7"/>
    <x v="2"/>
    <d v="2023-11-20T00:00:00"/>
    <d v="2023-11-30T00:00:00"/>
    <n v="10"/>
    <s v="Emily Davis"/>
    <n v="33"/>
    <s v="Female"/>
    <s v="Australian"/>
    <s v="Hostel"/>
    <n v="500"/>
    <x v="3"/>
    <n v="1200"/>
    <n v="500"/>
    <n v="1200"/>
  </r>
  <r>
    <n v="95"/>
    <x v="6"/>
    <d v="2022-06-15T00:00:00"/>
    <d v="2022-06-20T00:00:00"/>
    <n v="5"/>
    <s v="John Smith"/>
    <n v="35"/>
    <s v="Male"/>
    <s v="American"/>
    <s v="Hotel"/>
    <n v="500"/>
    <x v="3"/>
    <n v="800"/>
    <n v="500"/>
    <n v="800"/>
  </r>
  <r>
    <n v="121"/>
    <x v="9"/>
    <d v="2022-07-20T00:00:00"/>
    <d v="2022-07-30T00:00:00"/>
    <n v="10"/>
    <s v="Emily Kim"/>
    <n v="29"/>
    <s v="Female"/>
    <s v="Korean"/>
    <s v="Hostel"/>
    <n v="500"/>
    <x v="3"/>
    <n v="800"/>
    <n v="500"/>
    <n v="800"/>
  </r>
  <r>
    <n v="41"/>
    <x v="8"/>
    <d v="2022-12-10T00:00:00"/>
    <d v="2022-12-18T00:00:00"/>
    <n v="8"/>
    <s v="Sarah Wong"/>
    <n v="28"/>
    <s v="Female"/>
    <s v="Chinese"/>
    <s v="Hostel"/>
    <n v="500"/>
    <x v="3"/>
    <n v="900"/>
    <n v="500"/>
    <n v="900"/>
  </r>
  <r>
    <n v="51"/>
    <x v="8"/>
    <d v="2023-10-10T00:00:00"/>
    <d v="2023-10-20T00:00:00"/>
    <n v="10"/>
    <s v="David Kim"/>
    <n v="25"/>
    <s v="Male"/>
    <s v="American"/>
    <s v="Hostel"/>
    <n v="500"/>
    <x v="1"/>
    <n v="100"/>
    <n v="500"/>
    <n v="100"/>
  </r>
  <r>
    <n v="35"/>
    <x v="10"/>
    <d v="2023-01-05T00:00:00"/>
    <d v="2023-01-15T00:00:00"/>
    <n v="10"/>
    <s v="James Brown"/>
    <n v="42"/>
    <s v="Male"/>
    <s v="British"/>
    <s v="Airbnb"/>
    <n v="500"/>
    <x v="3"/>
    <n v="800"/>
    <n v="500"/>
    <n v="800"/>
  </r>
  <r>
    <n v="102"/>
    <x v="11"/>
    <d v="2024-01-06T00:00:00"/>
    <d v="2024-01-14T00:00:00"/>
    <n v="8"/>
    <s v="Maria Garcia"/>
    <n v="27"/>
    <s v="Female"/>
    <s v="Spain"/>
    <s v="Airbnb"/>
    <n v="500"/>
    <x v="3"/>
    <n v="1500"/>
    <n v="500"/>
    <n v="1500"/>
  </r>
  <r>
    <n v="58"/>
    <x v="12"/>
    <d v="2024-05-10T00:00:00"/>
    <d v="2024-05-18T00:00:00"/>
    <n v="8"/>
    <s v="Park Min Woo"/>
    <n v="27"/>
    <s v="Male"/>
    <s v="South Korean"/>
    <s v="Hostel"/>
    <n v="500"/>
    <x v="4"/>
    <n v="20"/>
    <n v="500"/>
    <n v="20"/>
  </r>
  <r>
    <n v="47"/>
    <x v="4"/>
    <d v="2023-05-01T00:00:00"/>
    <d v="2023-05-07T00:00:00"/>
    <n v="6"/>
    <s v="Nina Patel"/>
    <n v="29"/>
    <s v="Female"/>
    <s v="Indian"/>
    <s v="Airbnb"/>
    <n v="500"/>
    <x v="1"/>
    <n v="50"/>
    <n v="500"/>
    <n v="50"/>
  </r>
  <r>
    <n v="30"/>
    <x v="6"/>
    <d v="2022-07-02T00:00:00"/>
    <d v="2022-07-11T00:00:00"/>
    <n v="9"/>
    <s v="Charlie Lee"/>
    <n v="25"/>
    <s v="Male"/>
    <s v="Korean"/>
    <s v="Airbnb"/>
    <n v="600"/>
    <x v="5"/>
    <n v="300"/>
    <n v="600"/>
    <n v="300"/>
  </r>
  <r>
    <n v="15"/>
    <x v="13"/>
    <d v="2024-08-20T00:00:00"/>
    <d v="2024-08-27T00:00:00"/>
    <n v="7"/>
    <s v="Fatima Khouri"/>
    <n v="26"/>
    <s v="Female"/>
    <s v="Moroccan"/>
    <s v="Riad"/>
    <n v="600"/>
    <x v="3"/>
    <n v="400"/>
    <n v="600"/>
    <n v="400"/>
  </r>
  <r>
    <n v="105"/>
    <x v="14"/>
    <d v="2024-10-10T00:00:00"/>
    <d v="2024-10-17T00:00:00"/>
    <n v="7"/>
    <s v="Robert Mueller"/>
    <n v="41"/>
    <s v="Male"/>
    <s v="Germany"/>
    <s v="Hotel"/>
    <n v="600"/>
    <x v="2"/>
    <n v="150"/>
    <n v="600"/>
    <n v="150"/>
  </r>
  <r>
    <n v="45"/>
    <x v="15"/>
    <d v="2023-08-18T00:00:00"/>
    <d v="2023-08-25T00:00:00"/>
    <n v="7"/>
    <s v="Emma Garcia"/>
    <n v="27"/>
    <s v="Female"/>
    <s v="Spanish"/>
    <s v="Hostel"/>
    <n v="600"/>
    <x v="3"/>
    <n v="600"/>
    <n v="600"/>
    <n v="600"/>
  </r>
  <r>
    <n v="98"/>
    <x v="16"/>
    <d v="2023-02-14T00:00:00"/>
    <d v="2023-02-19T00:00:00"/>
    <n v="5"/>
    <s v="Sarah Brown"/>
    <n v="37"/>
    <s v="Female"/>
    <s v="British"/>
    <s v="Hotel"/>
    <n v="600"/>
    <x v="3"/>
    <n v="700"/>
    <n v="600"/>
    <n v="700"/>
  </r>
  <r>
    <n v="21"/>
    <x v="17"/>
    <d v="2023-11-20T00:00:00"/>
    <d v="2023-11-25T00:00:00"/>
    <n v="5"/>
    <s v="Emily Lee"/>
    <n v="27"/>
    <s v="Female"/>
    <s v="American"/>
    <s v="Airbnb"/>
    <n v="600"/>
    <x v="1"/>
    <n v="100"/>
    <n v="600"/>
    <n v="100"/>
  </r>
  <r>
    <n v="34"/>
    <x v="18"/>
    <d v="2022-11-08T00:00:00"/>
    <d v="2022-11-15T00:00:00"/>
    <n v="7"/>
    <s v="Sophia Lee"/>
    <n v="37"/>
    <s v="Female"/>
    <s v="Canadian"/>
    <s v="Hotel"/>
    <n v="700"/>
    <x v="2"/>
    <n v="100"/>
    <n v="700"/>
    <n v="100"/>
  </r>
  <r>
    <n v="123"/>
    <x v="7"/>
    <d v="2022-09-20T00:00:00"/>
    <d v="2022-09-30T00:00:00"/>
    <n v="10"/>
    <s v="Gina Lee"/>
    <n v="35"/>
    <s v="Female"/>
    <s v="Korean"/>
    <s v="Airbnb"/>
    <n v="700"/>
    <x v="3"/>
    <n v="900"/>
    <n v="700"/>
    <n v="900"/>
  </r>
  <r>
    <n v="23"/>
    <x v="0"/>
    <d v="2023-11-01T00:00:00"/>
    <d v="2023-11-08T00:00:00"/>
    <n v="7"/>
    <s v="Sofia Russo"/>
    <n v="29"/>
    <s v="Female"/>
    <s v="Italian"/>
    <s v="Airbnb"/>
    <n v="700"/>
    <x v="2"/>
    <n v="80"/>
    <n v="700"/>
    <n v="80"/>
  </r>
  <r>
    <n v="100"/>
    <x v="0"/>
    <d v="2023-08-20T00:00:00"/>
    <d v="2023-08-27T00:00:00"/>
    <n v="7"/>
    <s v="Jessica Chen"/>
    <n v="31"/>
    <s v="Female"/>
    <s v="Taiwan"/>
    <s v="Hotel"/>
    <n v="700"/>
    <x v="3"/>
    <n v="900"/>
    <n v="700"/>
    <n v="900"/>
  </r>
  <r>
    <n v="5"/>
    <x v="8"/>
    <d v="2023-09-10T00:00:00"/>
    <d v="2023-09-17T00:00:00"/>
    <n v="7"/>
    <s v="Kim Nguyen"/>
    <n v="26"/>
    <s v="Female"/>
    <s v="Vietnamese"/>
    <s v="Airbnb"/>
    <n v="700"/>
    <x v="2"/>
    <n v="200"/>
    <n v="700"/>
    <n v="200"/>
  </r>
  <r>
    <n v="57"/>
    <x v="15"/>
    <d v="2024-04-05T00:00:00"/>
    <d v="2024-04-13T00:00:00"/>
    <n v="8"/>
    <s v="Laura Gomez"/>
    <n v="29"/>
    <s v="Female"/>
    <s v="Spanish"/>
    <s v="Airbnb"/>
    <n v="700"/>
    <x v="5"/>
    <n v="250"/>
    <n v="700"/>
    <n v="250"/>
  </r>
  <r>
    <n v="119"/>
    <x v="2"/>
    <d v="2022-05-01T00:00:00"/>
    <d v="2022-05-12T00:00:00"/>
    <n v="11"/>
    <s v="Cindy Chen"/>
    <n v="26"/>
    <s v="Female"/>
    <s v="Chinese"/>
    <s v="Airbnb"/>
    <n v="800"/>
    <x v="3"/>
    <n v="1000"/>
    <n v="800"/>
    <n v="1000"/>
  </r>
  <r>
    <n v="40"/>
    <x v="2"/>
    <d v="2023-01-02T00:00:00"/>
    <d v="2023-01-09T00:00:00"/>
    <n v="7"/>
    <s v="Adam Lee"/>
    <n v="33"/>
    <s v="Male"/>
    <s v="Canadian"/>
    <s v="Airbnb"/>
    <n v="800"/>
    <x v="2"/>
    <n v="150"/>
    <n v="800"/>
    <n v="150"/>
  </r>
  <r>
    <n v="54"/>
    <x v="1"/>
    <d v="2024-01-15T00:00:00"/>
    <d v="2024-01-24T00:00:00"/>
    <n v="9"/>
    <s v="Felipe Almeida"/>
    <n v="30"/>
    <s v="Male"/>
    <s v="Brazilian"/>
    <s v="Airbnb"/>
    <n v="800"/>
    <x v="2"/>
    <n v="150"/>
    <n v="800"/>
    <n v="150"/>
  </r>
  <r>
    <n v="127"/>
    <x v="9"/>
    <d v="2023-02-10T00:00:00"/>
    <d v="2023-02-18T00:00:00"/>
    <n v="8"/>
    <s v="Katie Johnson"/>
    <n v="33"/>
    <s v="Female"/>
    <s v="Canadian"/>
    <s v="Hotel"/>
    <n v="800"/>
    <x v="3"/>
    <n v="800"/>
    <n v="800"/>
    <n v="800"/>
  </r>
  <r>
    <n v="60"/>
    <x v="0"/>
    <d v="2024-07-15T00:00:00"/>
    <d v="2024-07-23T00:00:00"/>
    <n v="8"/>
    <s v="Sofia Rossi"/>
    <n v="33"/>
    <s v="Female"/>
    <s v="Italian"/>
    <s v="Airbnb"/>
    <n v="800"/>
    <x v="2"/>
    <n v="100"/>
    <n v="800"/>
    <n v="100"/>
  </r>
  <r>
    <n v="28"/>
    <x v="8"/>
    <d v="2022-05-10T00:00:00"/>
    <d v="2022-05-18T00:00:00"/>
    <n v="8"/>
    <s v="Alice Smith"/>
    <n v="30"/>
    <s v="Female"/>
    <s v="American"/>
    <s v="Hotel"/>
    <n v="800"/>
    <x v="3"/>
    <n v="500"/>
    <n v="800"/>
    <n v="500"/>
  </r>
  <r>
    <n v="107"/>
    <x v="8"/>
    <d v="2022-09-01T00:00:00"/>
    <d v="2022-09-10T00:00:00"/>
    <n v="9"/>
    <s v="Sarah Lee"/>
    <n v="28"/>
    <s v="Female"/>
    <s v="South Korea"/>
    <s v="Airbnb"/>
    <n v="800"/>
    <x v="2"/>
    <n v="500"/>
    <n v="800"/>
    <n v="500"/>
  </r>
  <r>
    <n v="63"/>
    <x v="11"/>
    <d v="2023-01-07T00:00:00"/>
    <d v="2023-01-16T00:00:00"/>
    <n v="9"/>
    <s v="Emily Watson"/>
    <n v="29"/>
    <s v="Female"/>
    <s v="British"/>
    <s v="Vacation rental"/>
    <n v="800"/>
    <x v="5"/>
    <n v="200"/>
    <n v="800"/>
    <n v="200"/>
  </r>
  <r>
    <n v="12"/>
    <x v="15"/>
    <d v="2024-05-15T00:00:00"/>
    <d v="2024-05-22T00:00:00"/>
    <n v="7"/>
    <s v="Carlos Garcia"/>
    <n v="36"/>
    <s v="Male"/>
    <s v="Spanish"/>
    <s v="Airbnb"/>
    <n v="800"/>
    <x v="2"/>
    <n v="100"/>
    <n v="800"/>
    <n v="100"/>
  </r>
  <r>
    <n v="2"/>
    <x v="4"/>
    <d v="2023-06-15T00:00:00"/>
    <d v="2023-06-20T00:00:00"/>
    <n v="5"/>
    <s v="Jane Doe"/>
    <n v="28"/>
    <s v="Female"/>
    <s v="Canadian"/>
    <s v="Resort"/>
    <n v="800"/>
    <x v="3"/>
    <n v="500"/>
    <n v="800"/>
    <n v="500"/>
  </r>
  <r>
    <n v="99"/>
    <x v="17"/>
    <d v="2023-05-08T00:00:00"/>
    <d v="2023-05-14T00:00:00"/>
    <n v="6"/>
    <s v="Michael Wong"/>
    <n v="50"/>
    <s v="Male"/>
    <s v="Chinese"/>
    <s v="Airbnb"/>
    <n v="800"/>
    <x v="5"/>
    <n v="300"/>
    <n v="800"/>
    <n v="300"/>
  </r>
  <r>
    <n v="52"/>
    <x v="2"/>
    <d v="2023-11-05T00:00:00"/>
    <d v="2023-11-12T00:00:00"/>
    <n v="7"/>
    <s v="Rachel Lee"/>
    <n v="27"/>
    <s v="Female"/>
    <s v="South Korean"/>
    <s v="Airbnb"/>
    <n v="900"/>
    <x v="5"/>
    <n v="200"/>
    <n v="900"/>
    <n v="200"/>
  </r>
  <r>
    <n v="125"/>
    <x v="2"/>
    <d v="2022-11-11T00:00:00"/>
    <d v="2022-11-21T00:00:00"/>
    <n v="10"/>
    <s v="Isabella Chen"/>
    <n v="30"/>
    <s v="Female"/>
    <s v="Chinese"/>
    <s v="Airbnb"/>
    <n v="900"/>
    <x v="3"/>
    <n v="1000"/>
    <n v="900"/>
    <n v="1000"/>
  </r>
  <r>
    <n v="103"/>
    <x v="1"/>
    <d v="2024-04-03T00:00:00"/>
    <d v="2024-04-10T00:00:00"/>
    <n v="7"/>
    <s v="Rodrigo Oliveira"/>
    <n v="33"/>
    <s v="Male"/>
    <s v="Brazilian"/>
    <s v="Hotel"/>
    <n v="900"/>
    <x v="5"/>
    <n v="400"/>
    <n v="900"/>
    <n v="400"/>
  </r>
  <r>
    <n v="8"/>
    <x v="1"/>
    <d v="2024-01-05T00:00:00"/>
    <d v="2024-01-12T00:00:00"/>
    <n v="7"/>
    <s v="Lucas Santos"/>
    <n v="25"/>
    <s v="Male"/>
    <s v="Brazilian"/>
    <s v="Airbnb"/>
    <n v="900"/>
    <x v="3"/>
    <n v="600"/>
    <n v="900"/>
    <n v="600"/>
  </r>
  <r>
    <n v="17"/>
    <x v="6"/>
    <d v="2023-09-01T00:00:00"/>
    <d v="2023-09-10T00:00:00"/>
    <n v="9"/>
    <s v="Sarah Johnson"/>
    <n v="30"/>
    <s v="Female"/>
    <s v="American"/>
    <s v="Hotel"/>
    <n v="900"/>
    <x v="3"/>
    <n v="400"/>
    <n v="900"/>
    <n v="400"/>
  </r>
  <r>
    <n v="120"/>
    <x v="0"/>
    <d v="2022-06-10T00:00:00"/>
    <d v="2022-06-17T00:00:00"/>
    <n v="7"/>
    <s v="David Lee"/>
    <n v="38"/>
    <s v="Male"/>
    <s v="Korean"/>
    <s v="Hotel"/>
    <n v="900"/>
    <x v="2"/>
    <n v="400"/>
    <n v="900"/>
    <n v="400"/>
  </r>
  <r>
    <n v="16"/>
    <x v="19"/>
    <d v="2024-09-05T00:00:00"/>
    <d v="2024-09-12T00:00:00"/>
    <n v="7"/>
    <s v="James MacKenzie"/>
    <n v="32"/>
    <s v="Male"/>
    <s v="Scottish"/>
    <s v="Hotel"/>
    <n v="900"/>
    <x v="2"/>
    <n v="150"/>
    <n v="900"/>
    <n v="150"/>
  </r>
  <r>
    <n v="65"/>
    <x v="15"/>
    <d v="2023-08-18T00:00:00"/>
    <d v="2023-08-25T00:00:00"/>
    <n v="7"/>
    <s v="Ana Rodriguez"/>
    <n v="31"/>
    <s v="Female"/>
    <s v="Spanish"/>
    <s v="Vacation rental"/>
    <n v="900"/>
    <x v="3"/>
    <n v="700"/>
    <n v="900"/>
    <n v="700"/>
  </r>
  <r>
    <n v="37"/>
    <x v="15"/>
    <d v="2023-03-23T00:00:00"/>
    <d v="2023-03-31T00:00:00"/>
    <n v="8"/>
    <s v="William Davis"/>
    <n v="27"/>
    <s v="Male"/>
    <s v="Korean"/>
    <s v="Hotel"/>
    <n v="900"/>
    <x v="5"/>
    <n v="400"/>
    <n v="900"/>
    <n v="400"/>
  </r>
  <r>
    <n v="111"/>
    <x v="16"/>
    <d v="2022-06-10T00:00:00"/>
    <d v="2022-06-15T00:00:00"/>
    <n v="5"/>
    <s v="Emily Wong"/>
    <n v="38"/>
    <s v="Female"/>
    <s v="British"/>
    <s v="Hotel"/>
    <n v="900"/>
    <x v="2"/>
    <n v="150"/>
    <n v="900"/>
    <n v="150"/>
  </r>
  <r>
    <n v="44"/>
    <x v="16"/>
    <d v="2023-03-05T00:00:00"/>
    <d v="2023-03-12T00:00:00"/>
    <n v="7"/>
    <s v="Peter Brown"/>
    <n v="55"/>
    <s v="Male"/>
    <s v="British"/>
    <s v="Airbnb"/>
    <n v="900"/>
    <x v="2"/>
    <n v="100"/>
    <n v="900"/>
    <n v="100"/>
  </r>
  <r>
    <n v="31"/>
    <x v="2"/>
    <d v="2022-08-20T00:00:00"/>
    <d v="2022-09-02T00:00:00"/>
    <n v="13"/>
    <s v="Emma Davis"/>
    <n v="28"/>
    <s v="Female"/>
    <s v="British"/>
    <s v="Hotel"/>
    <n v="1000"/>
    <x v="5"/>
    <n v="500"/>
    <n v="1000"/>
    <n v="500"/>
  </r>
  <r>
    <n v="22"/>
    <x v="2"/>
    <d v="2023-12-05T00:00:00"/>
    <d v="2023-12-12T00:00:00"/>
    <n v="7"/>
    <s v="James Wilson"/>
    <n v="32"/>
    <s v="Male"/>
    <s v="Australian"/>
    <s v="Hotel"/>
    <n v="1000"/>
    <x v="3"/>
    <n v="600"/>
    <n v="1000"/>
    <n v="600"/>
  </r>
  <r>
    <n v="106"/>
    <x v="6"/>
    <d v="2022-05-15T00:00:00"/>
    <d v="2022-05-20T00:00:00"/>
    <n v="5"/>
    <s v="John Smith"/>
    <n v="35"/>
    <s v="Male"/>
    <s v="American"/>
    <s v="Hotel"/>
    <n v="1000"/>
    <x v="3"/>
    <n v="800"/>
    <n v="1000"/>
    <n v="800"/>
  </r>
  <r>
    <n v="114"/>
    <x v="7"/>
    <d v="2022-07-15T00:00:00"/>
    <d v="2022-07-22T00:00:00"/>
    <n v="7"/>
    <s v="George Chen"/>
    <n v="27"/>
    <s v="Male"/>
    <s v="Greek"/>
    <s v="Airbnb"/>
    <n v="1000"/>
    <x v="6"/>
    <n v="150"/>
    <n v="1000"/>
    <n v="150"/>
  </r>
  <r>
    <n v="3"/>
    <x v="9"/>
    <d v="2023-07-01T00:00:00"/>
    <d v="2023-07-08T00:00:00"/>
    <n v="7"/>
    <s v="David Lee"/>
    <n v="45"/>
    <s v="Male"/>
    <s v="Korean"/>
    <s v="Villa"/>
    <n v="1000"/>
    <x v="3"/>
    <n v="700"/>
    <n v="1000"/>
    <n v="700"/>
  </r>
  <r>
    <n v="117"/>
    <x v="8"/>
    <d v="2022-02-05T00:00:00"/>
    <d v="2022-02-14T00:00:00"/>
    <n v="9"/>
    <s v="Alice Smith"/>
    <n v="32"/>
    <s v="Female"/>
    <s v="American"/>
    <s v="Hotel"/>
    <n v="1000"/>
    <x v="3"/>
    <n v="700"/>
    <n v="1000"/>
    <n v="700"/>
  </r>
  <r>
    <n v="11"/>
    <x v="10"/>
    <d v="2024-04-01T00:00:00"/>
    <d v="2024-04-08T00:00:00"/>
    <n v="7"/>
    <s v="Ana Hernandez"/>
    <n v="27"/>
    <s v="Female"/>
    <s v="Mexican"/>
    <s v="Hotel"/>
    <n v="1000"/>
    <x v="3"/>
    <n v="500"/>
    <n v="1000"/>
    <n v="500"/>
  </r>
  <r>
    <n v="56"/>
    <x v="16"/>
    <d v="2024-03-15T00:00:00"/>
    <d v="2024-03-23T00:00:00"/>
    <n v="8"/>
    <s v="Ben Smith"/>
    <n v="35"/>
    <s v="Male"/>
    <s v="British"/>
    <s v="Hotel"/>
    <n v="1000"/>
    <x v="2"/>
    <n v="200"/>
    <n v="1000"/>
    <n v="200"/>
  </r>
  <r>
    <n v="68"/>
    <x v="17"/>
    <d v="2024-07-20T00:00:00"/>
    <d v="2024-07-26T00:00:00"/>
    <n v="6"/>
    <s v="James Chen"/>
    <n v="25"/>
    <s v="Male"/>
    <s v="American"/>
    <s v="Vacation rental"/>
    <n v="1000"/>
    <x v="3"/>
    <n v="800"/>
    <n v="1000"/>
    <n v="800"/>
  </r>
  <r>
    <n v="67"/>
    <x v="6"/>
    <d v="2024-05-06T00:00:00"/>
    <d v="2024-05-12T00:00:00"/>
    <n v="6"/>
    <s v="Olivia Green"/>
    <n v="39"/>
    <s v="Female"/>
    <s v="French"/>
    <s v="Hotel"/>
    <n v="1100"/>
    <x v="2"/>
    <n v="200"/>
    <n v="1100"/>
    <n v="200"/>
  </r>
  <r>
    <n v="113"/>
    <x v="0"/>
    <d v="2022-05-01T00:00:00"/>
    <d v="2022-05-08T00:00:00"/>
    <n v="7"/>
    <s v="Emma Lee"/>
    <n v="31"/>
    <s v="Female"/>
    <s v="Italian"/>
    <s v="Hotel"/>
    <n v="1100"/>
    <x v="2"/>
    <n v="250"/>
    <n v="1100"/>
    <n v="250"/>
  </r>
  <r>
    <n v="49"/>
    <x v="14"/>
    <d v="2023-06-20T00:00:00"/>
    <d v="2023-06-28T00:00:00"/>
    <n v="8"/>
    <s v="Laura van den Berg"/>
    <n v="31"/>
    <s v="Female"/>
    <s v="Dutch"/>
    <s v="Hotel"/>
    <n v="1100"/>
    <x v="3"/>
    <n v="700"/>
    <n v="1100"/>
    <n v="700"/>
  </r>
  <r>
    <n v="27"/>
    <x v="15"/>
    <d v="2023-10-20T00:00:00"/>
    <d v="2023-10-28T00:00:00"/>
    <n v="8"/>
    <s v="Maria Garcia"/>
    <n v="31"/>
    <s v="Female"/>
    <s v="Spanish"/>
    <s v="Hotel"/>
    <n v="1100"/>
    <x v="2"/>
    <n v="150"/>
    <n v="1100"/>
    <n v="150"/>
  </r>
  <r>
    <n v="43"/>
    <x v="1"/>
    <d v="2022-11-20T00:00:00"/>
    <d v="2022-11-27T00:00:00"/>
    <n v="7"/>
    <s v="Maria Silva"/>
    <n v="30"/>
    <s v="Female"/>
    <s v="Brazilian"/>
    <s v="Hotel"/>
    <n v="1200"/>
    <x v="3"/>
    <n v="700"/>
    <n v="1200"/>
    <n v="700"/>
  </r>
  <r>
    <n v="61"/>
    <x v="6"/>
    <d v="2022-07-12T00:00:00"/>
    <d v="2022-07-18T00:00:00"/>
    <n v="6"/>
    <s v="Rachel Sanders"/>
    <n v="35"/>
    <s v="Female"/>
    <s v="American"/>
    <s v="Hotel"/>
    <n v="1200"/>
    <x v="3"/>
    <n v="800"/>
    <n v="1200"/>
    <n v="800"/>
  </r>
  <r>
    <n v="50"/>
    <x v="6"/>
    <d v="2023-08-15T00:00:00"/>
    <d v="2023-08-22T00:00:00"/>
    <n v="7"/>
    <s v="Jennifer Nguyen"/>
    <n v="31"/>
    <s v="Female"/>
    <s v="Canadian"/>
    <s v="Hotel"/>
    <n v="1200"/>
    <x v="2"/>
    <n v="300"/>
    <n v="1200"/>
    <n v="300"/>
  </r>
  <r>
    <n v="118"/>
    <x v="6"/>
    <d v="2022-03-15T00:00:00"/>
    <d v="2022-03-22T00:00:00"/>
    <n v="7"/>
    <s v="Bob Johnson"/>
    <n v="47"/>
    <s v="Male"/>
    <s v="Canadian"/>
    <s v="Hotel"/>
    <n v="1200"/>
    <x v="2"/>
    <n v="500"/>
    <n v="1200"/>
    <n v="500"/>
  </r>
  <r>
    <n v="104"/>
    <x v="9"/>
    <d v="2024-07-22T00:00:00"/>
    <d v="2024-07-28T00:00:00"/>
    <n v="6"/>
    <s v="Olivia Kim"/>
    <n v="29"/>
    <s v="Female"/>
    <s v="South Korea"/>
    <s v="Villa"/>
    <n v="1200"/>
    <x v="3"/>
    <n v="1000"/>
    <n v="1200"/>
    <n v="1000"/>
  </r>
  <r>
    <n v="20"/>
    <x v="8"/>
    <d v="2023-10-05T00:00:00"/>
    <d v="2023-10-15T00:00:00"/>
    <n v="10"/>
    <s v="Kenji Nakamura"/>
    <n v="45"/>
    <s v="Male"/>
    <s v="Japanese"/>
    <s v="Hotel"/>
    <n v="1200"/>
    <x v="3"/>
    <n v="800"/>
    <n v="1200"/>
    <n v="800"/>
  </r>
  <r>
    <n v="124"/>
    <x v="8"/>
    <d v="2022-10-05T00:00:00"/>
    <d v="2022-10-13T00:00:00"/>
    <n v="8"/>
    <s v="Henry Kim"/>
    <n v="24"/>
    <s v="Male"/>
    <s v="Korean"/>
    <s v="Hotel"/>
    <n v="1200"/>
    <x v="3"/>
    <n v="700"/>
    <n v="1200"/>
    <n v="700"/>
  </r>
  <r>
    <n v="9"/>
    <x v="14"/>
    <d v="2024-02-14T00:00:00"/>
    <d v="2024-02-21T00:00:00"/>
    <n v="7"/>
    <s v="Laura Janssen"/>
    <n v="31"/>
    <s v="Female"/>
    <s v="Dutch"/>
    <s v="Hotel"/>
    <n v="1200"/>
    <x v="2"/>
    <n v="200"/>
    <n v="1200"/>
    <n v="200"/>
  </r>
  <r>
    <n v="19"/>
    <x v="16"/>
    <d v="2023-07-22T00:00:00"/>
    <d v="2023-07-28T00:00:00"/>
    <n v="6"/>
    <s v="Olivia Rodriguez"/>
    <n v="35"/>
    <s v="Female"/>
    <s v="British"/>
    <s v="Hotel"/>
    <n v="1200"/>
    <x v="2"/>
    <n v="150"/>
    <n v="1200"/>
    <n v="150"/>
  </r>
  <r>
    <n v="1"/>
    <x v="16"/>
    <d v="2023-05-01T00:00:00"/>
    <d v="2023-05-08T00:00:00"/>
    <n v="7"/>
    <s v="John Smith"/>
    <n v="35"/>
    <s v="Male"/>
    <s v="American"/>
    <s v="Hotel"/>
    <n v="1200"/>
    <x v="3"/>
    <n v="600"/>
    <n v="1200"/>
    <n v="600"/>
  </r>
  <r>
    <n v="59"/>
    <x v="17"/>
    <d v="2024-06-20T00:00:00"/>
    <d v="2024-06-27T00:00:00"/>
    <n v="7"/>
    <s v="Michael Chen"/>
    <n v="26"/>
    <s v="Male"/>
    <s v="Chinese"/>
    <s v="Hotel"/>
    <n v="1200"/>
    <x v="5"/>
    <n v="300"/>
    <n v="1200"/>
    <n v="300"/>
  </r>
  <r>
    <n v="108"/>
    <x v="17"/>
    <d v="2022-06-20T00:00:00"/>
    <d v="2022-06-25T00:00:00"/>
    <n v="5"/>
    <s v="Michael Wong"/>
    <n v="42"/>
    <s v="Male"/>
    <s v="Chinese"/>
    <s v="Hotel"/>
    <n v="1200"/>
    <x v="5"/>
    <n v="200"/>
    <n v="1200"/>
    <n v="200"/>
  </r>
  <r>
    <n v="70"/>
    <x v="0"/>
    <d v="2025-02-14T00:00:00"/>
    <d v="2025-02-20T00:00:00"/>
    <n v="6"/>
    <s v="Marco Rossi"/>
    <n v="41"/>
    <s v="Male"/>
    <s v="Italian"/>
    <s v="Hotel"/>
    <n v="1300"/>
    <x v="2"/>
    <n v="100"/>
    <n v="1300"/>
    <n v="100"/>
  </r>
  <r>
    <n v="122"/>
    <x v="10"/>
    <d v="2022-08-08T00:00:00"/>
    <d v="2022-08-16T00:00:00"/>
    <n v="8"/>
    <s v="Frank Li"/>
    <n v="41"/>
    <s v="Male"/>
    <s v="American"/>
    <s v="Hotel"/>
    <n v="1300"/>
    <x v="3"/>
    <n v="600"/>
    <n v="1300"/>
    <n v="600"/>
  </r>
  <r>
    <n v="25"/>
    <x v="6"/>
    <d v="2023-12-22T00:00:00"/>
    <d v="2023-12-28T00:00:00"/>
    <n v="6"/>
    <s v="Lily Nguyen"/>
    <n v="24"/>
    <s v="Female"/>
    <s v="Vietnamese"/>
    <s v="Hotel"/>
    <n v="1400"/>
    <x v="2"/>
    <n v="100"/>
    <n v="1400"/>
    <n v="100"/>
  </r>
  <r>
    <n v="39"/>
    <x v="6"/>
    <d v="2022-06-12T00:00:00"/>
    <d v="2022-06-19T00:00:00"/>
    <n v="7"/>
    <s v="Mia Johnson"/>
    <n v="25"/>
    <s v="Female"/>
    <s v="American"/>
    <s v="Hotel"/>
    <n v="1400"/>
    <x v="3"/>
    <n v="600"/>
    <n v="1400"/>
    <n v="600"/>
  </r>
  <r>
    <n v="14"/>
    <x v="20"/>
    <d v="2024-07-01T00:00:00"/>
    <d v="2024-07-10T00:00:00"/>
    <n v="9"/>
    <s v="Hans Mueller"/>
    <n v="48"/>
    <s v="Male"/>
    <s v="German"/>
    <s v="Hotel"/>
    <n v="1400"/>
    <x v="3"/>
    <n v="700"/>
    <n v="1400"/>
    <n v="700"/>
  </r>
  <r>
    <n v="53"/>
    <x v="17"/>
    <d v="2023-12-24T00:00:00"/>
    <d v="2023-12-31T00:00:00"/>
    <n v="7"/>
    <s v="Jessica Wong"/>
    <n v="28"/>
    <s v="Female"/>
    <s v="Canadian"/>
    <s v="Hotel"/>
    <n v="1400"/>
    <x v="3"/>
    <n v="800"/>
    <n v="1400"/>
    <n v="800"/>
  </r>
  <r>
    <n v="64"/>
    <x v="2"/>
    <d v="2023-06-23T00:00:00"/>
    <d v="2023-06-29T00:00:00"/>
    <n v="6"/>
    <s v="David Lee"/>
    <n v="43"/>
    <s v="Male"/>
    <s v="Australian"/>
    <s v="Hotel"/>
    <n v="1500"/>
    <x v="3"/>
    <n v="1200"/>
    <n v="1500"/>
    <n v="1200"/>
  </r>
  <r>
    <n v="6"/>
    <x v="6"/>
    <d v="2023-10-05T00:00:00"/>
    <d v="2023-10-10T00:00:00"/>
    <n v="5"/>
    <s v="Michael Brown"/>
    <n v="42"/>
    <s v="Male"/>
    <s v="American"/>
    <s v="Hotel"/>
    <n v="1500"/>
    <x v="3"/>
    <n v="800"/>
    <n v="1500"/>
    <n v="800"/>
  </r>
  <r>
    <n v="18"/>
    <x v="9"/>
    <d v="2023-08-15T00:00:00"/>
    <d v="2023-08-25T00:00:00"/>
    <n v="10"/>
    <s v="Michael Chang"/>
    <n v="28"/>
    <s v="Male"/>
    <s v="Chinese"/>
    <s v="Resort"/>
    <n v="1500"/>
    <x v="3"/>
    <n v="700"/>
    <n v="1500"/>
    <n v="700"/>
  </r>
  <r>
    <n v="109"/>
    <x v="9"/>
    <d v="2022-08-12T00:00:00"/>
    <d v="2022-08-20T00:00:00"/>
    <n v="8"/>
    <s v="Lisa Chen"/>
    <n v="30"/>
    <s v="Female"/>
    <s v="Taiwan"/>
    <s v="Resort"/>
    <n v="1500"/>
    <x v="3"/>
    <n v="1200"/>
    <n v="1500"/>
    <n v="1200"/>
  </r>
  <r>
    <n v="115"/>
    <x v="21"/>
    <d v="2022-08-25T00:00:00"/>
    <d v="2022-08-30T00:00:00"/>
    <n v="5"/>
    <s v="Sophia Kim"/>
    <n v="29"/>
    <s v="Female"/>
    <s v="Emirati"/>
    <s v="Hotel"/>
    <n v="1500"/>
    <x v="5"/>
    <n v="300"/>
    <n v="1500"/>
    <n v="300"/>
  </r>
  <r>
    <n v="46"/>
    <x v="17"/>
    <d v="2022-09-15T00:00:00"/>
    <d v="2022-09-22T00:00:00"/>
    <n v="7"/>
    <s v="Michael Davis"/>
    <n v="41"/>
    <s v="Male"/>
    <s v="American"/>
    <s v="Hotel"/>
    <n v="1500"/>
    <x v="3"/>
    <n v="500"/>
    <n v="1500"/>
    <n v="500"/>
  </r>
  <r>
    <n v="71"/>
    <x v="9"/>
    <d v="2025-05-21T00:00:00"/>
    <d v="2025-05-29T00:00:00"/>
    <n v="8"/>
    <s v="Sarah Brown"/>
    <n v="37"/>
    <s v="Female"/>
    <s v="British"/>
    <s v="Resort"/>
    <n v="1800"/>
    <x v="3"/>
    <n v="1000"/>
    <n v="1800"/>
    <n v="1000"/>
  </r>
  <r>
    <n v="137"/>
    <x v="4"/>
    <d v="2023-09-01T00:00:00"/>
    <d v="2023-09-08T00:00:00"/>
    <n v="7"/>
    <s v="Ryan Chen"/>
    <n v="34"/>
    <s v="Male"/>
    <s v="Chinese"/>
    <s v="Hostel"/>
    <n v="2000"/>
    <x v="2"/>
    <n v="1000"/>
    <n v="2000"/>
    <n v="1000"/>
  </r>
  <r>
    <n v="112"/>
    <x v="4"/>
    <d v="2022-09-05T00:00:00"/>
    <d v="2022-09-12T00:00:00"/>
    <n v="7"/>
    <s v="Mark Tan"/>
    <n v="45"/>
    <s v="Male"/>
    <s v="Chinese"/>
    <s v="Villa"/>
    <n v="2000"/>
    <x v="3"/>
    <n v="700"/>
    <n v="2000"/>
    <n v="700"/>
  </r>
  <r>
    <n v="26"/>
    <x v="17"/>
    <d v="2023-08-01T00:00:00"/>
    <d v="2023-08-10T00:00:00"/>
    <n v="9"/>
    <s v="David Kim"/>
    <n v="34"/>
    <s v="Male"/>
    <s v="Korean"/>
    <s v="Resort"/>
    <n v="2000"/>
    <x v="3"/>
    <n v="800"/>
    <n v="2000"/>
    <n v="800"/>
  </r>
  <r>
    <n v="4"/>
    <x v="17"/>
    <d v="2023-08-15T00:00:00"/>
    <d v="2023-08-29T00:00:00"/>
    <n v="14"/>
    <s v="Sarah Johnson"/>
    <n v="29"/>
    <s v="Female"/>
    <s v="British"/>
    <s v="Hotel"/>
    <n v="2000"/>
    <x v="3"/>
    <n v="1000"/>
    <n v="2000"/>
    <n v="1000"/>
  </r>
  <r>
    <n v="66"/>
    <x v="9"/>
    <d v="2024-02-01T00:00:00"/>
    <d v="2024-02-08T00:00:00"/>
    <n v="7"/>
    <s v="Tom Wilson"/>
    <n v="27"/>
    <s v="Male"/>
    <s v="American"/>
    <s v="Resort"/>
    <n v="2200"/>
    <x v="3"/>
    <n v="1000"/>
    <n v="2200"/>
    <n v="1000"/>
  </r>
  <r>
    <n v="42"/>
    <x v="10"/>
    <d v="2023-07-01T00:00:00"/>
    <d v="2023-07-08T00:00:00"/>
    <n v="7"/>
    <s v="John Smith"/>
    <n v="45"/>
    <s v="Male"/>
    <s v="American"/>
    <s v="Resort"/>
    <n v="2200"/>
    <x v="3"/>
    <n v="800"/>
    <n v="2200"/>
    <n v="800"/>
  </r>
  <r>
    <n v="135"/>
    <x v="1"/>
    <d v="2023-08-01T00:00:00"/>
    <d v="2023-08-10T00:00:00"/>
    <n v="9"/>
    <s v="Jose Perez"/>
    <n v="37"/>
    <s v="Male"/>
    <s v="Brazilian"/>
    <s v="Hostel"/>
    <n v="2500"/>
    <x v="7"/>
    <n v="2000"/>
    <n v="2500"/>
    <n v="2000"/>
  </r>
  <r>
    <n v="10"/>
    <x v="21"/>
    <d v="2024-03-10T00:00:00"/>
    <d v="2024-03-17T00:00:00"/>
    <n v="7"/>
    <s v="Mohammed Ali"/>
    <n v="39"/>
    <s v="Male"/>
    <s v="Emirati"/>
    <s v="Resort"/>
    <n v="2500"/>
    <x v="3"/>
    <n v="800"/>
    <n v="2500"/>
    <n v="800"/>
  </r>
  <r>
    <n v="131"/>
    <x v="11"/>
    <d v="2023-06-01T00:00:00"/>
    <d v="2023-06-10T00:00:00"/>
    <n v="9"/>
    <s v="Michael Johnson"/>
    <n v="45"/>
    <s v="Male"/>
    <s v="South African"/>
    <s v="Hostel"/>
    <n v="3000"/>
    <x v="7"/>
    <n v="2000"/>
    <n v="3000"/>
    <n v="2000"/>
  </r>
  <r>
    <n v="13"/>
    <x v="17"/>
    <d v="2024-06-10T00:00:00"/>
    <d v="2024-06-18T00:00:00"/>
    <n v="8"/>
    <s v="Lily Wong"/>
    <n v="29"/>
    <s v="Female"/>
    <s v="Chinese"/>
    <s v="Resort"/>
    <n v="3000"/>
    <x v="3"/>
    <n v="1200"/>
    <n v="3000"/>
    <n v="1200"/>
  </r>
  <r>
    <n v="133"/>
    <x v="0"/>
    <d v="2023-07-01T00:00:00"/>
    <d v="2023-07-08T00:00:00"/>
    <n v="7"/>
    <s v="David Kim"/>
    <n v="42"/>
    <s v="Male"/>
    <s v="Korean"/>
    <s v="Airbnb"/>
    <n v="4000"/>
    <x v="2"/>
    <n v="1500"/>
    <n v="4000"/>
    <n v="1500"/>
  </r>
  <r>
    <n v="136"/>
    <x v="5"/>
    <d v="2023-08-15T00:00:00"/>
    <d v="2023-08-21T00:00:00"/>
    <n v="6"/>
    <s v="Emma Wilson"/>
    <n v="29"/>
    <s v="Female"/>
    <s v="Canadian"/>
    <s v="Hotel"/>
    <n v="5000"/>
    <x v="3"/>
    <n v="3000"/>
    <n v="5000"/>
    <n v="3000"/>
  </r>
  <r>
    <n v="129"/>
    <x v="6"/>
    <d v="2023-05-01T00:00:00"/>
    <d v="2023-05-07T00:00:00"/>
    <n v="6"/>
    <s v="John Doe"/>
    <n v="35"/>
    <s v="Male"/>
    <s v="American"/>
    <s v="Hotel"/>
    <n v="5000"/>
    <x v="3"/>
    <n v="2500"/>
    <n v="5000"/>
    <n v="2500"/>
  </r>
  <r>
    <n v="132"/>
    <x v="2"/>
    <d v="2023-06-15T00:00:00"/>
    <d v="2023-06-21T00:00:00"/>
    <n v="6"/>
    <s v="Sarah Lee"/>
    <n v="31"/>
    <s v="Female"/>
    <s v="Australian"/>
    <s v="Hotel"/>
    <n v="6000"/>
    <x v="3"/>
    <n v="3000"/>
    <n v="6000"/>
    <n v="3000"/>
  </r>
  <r>
    <n v="138"/>
    <x v="15"/>
    <d v="2023-09-15T00:00:00"/>
    <d v="2023-09-22T00:00:00"/>
    <n v="7"/>
    <s v="Sofia Rodriguez"/>
    <n v="25"/>
    <s v="Female"/>
    <s v="Spanish"/>
    <s v="Airbnb"/>
    <n v="6000"/>
    <x v="3"/>
    <n v="2500"/>
    <n v="6000"/>
    <n v="2500"/>
  </r>
  <r>
    <n v="130"/>
    <x v="8"/>
    <d v="2023-05-15T00:00:00"/>
    <d v="2023-05-22T00:00:00"/>
    <n v="7"/>
    <s v="Jane Smith"/>
    <n v="28"/>
    <s v="Female"/>
    <s v="British"/>
    <s v="Airbnb"/>
    <n v="7000"/>
    <x v="2"/>
    <n v="1500"/>
    <n v="7000"/>
    <n v="1500"/>
  </r>
  <r>
    <n v="139"/>
    <x v="22"/>
    <d v="2023-10-01T00:00:00"/>
    <d v="2023-10-08T00:00:00"/>
    <n v="7"/>
    <s v="William Brown"/>
    <n v="39"/>
    <s v="Male"/>
    <s v="New Zealander"/>
    <s v="Hotel"/>
    <n v="7000"/>
    <x v="2"/>
    <n v="2500"/>
    <n v="7000"/>
    <n v="2500"/>
  </r>
  <r>
    <n v="134"/>
    <x v="17"/>
    <d v="2023-07-15T00:00:00"/>
    <d v="2023-07-22T00:00:00"/>
    <n v="7"/>
    <s v="Emily Davis"/>
    <n v="27"/>
    <s v="Female"/>
    <s v="American"/>
    <s v="Hotel"/>
    <n v="8000"/>
    <x v="3"/>
    <n v="2500"/>
    <n v="8000"/>
    <n v="2500"/>
  </r>
  <r>
    <n v="74"/>
    <x v="8"/>
    <d v="2023-01-01T00:00:00"/>
    <d v="2023-01-09T00:00:00"/>
    <n v="8"/>
    <s v="Alex Kim"/>
    <n v="29"/>
    <s v="Male"/>
    <s v="American"/>
    <s v="Hotel"/>
    <s v="1000 USD"/>
    <x v="2"/>
    <s v="200 USD"/>
    <n v="1000"/>
    <n v="200"/>
  </r>
  <r>
    <n v="90"/>
    <x v="21"/>
    <d v="2022-01-01T00:00:00"/>
    <d v="2022-01-08T00:00:00"/>
    <n v="8"/>
    <s v="Fatima Ahmed"/>
    <n v="24"/>
    <s v="Female"/>
    <s v="Emirati"/>
    <s v="Hotel"/>
    <s v="1000 USD"/>
    <x v="3"/>
    <s v="800 USD"/>
    <n v="1000"/>
    <n v="800"/>
  </r>
  <r>
    <n v="76"/>
    <x v="6"/>
    <d v="2023-06-07T00:00:00"/>
    <d v="2023-06-14T00:00:00"/>
    <n v="7"/>
    <s v="John Smith"/>
    <n v="46"/>
    <s v="Male"/>
    <s v="British"/>
    <s v="Hotel"/>
    <s v="1200 USD"/>
    <x v="3"/>
    <s v="700 USD"/>
    <n v="1200"/>
    <n v="700"/>
  </r>
  <r>
    <n v="86"/>
    <x v="9"/>
    <d v="2021-08-10T00:00:00"/>
    <d v="2021-08-20T00:00:00"/>
    <n v="11"/>
    <s v="Maria Garcia"/>
    <n v="42"/>
    <s v="Female"/>
    <s v="Spanish"/>
    <s v="Resort"/>
    <s v="1200 USD"/>
    <x v="3"/>
    <s v="700 USD"/>
    <n v="1200"/>
    <n v="700"/>
  </r>
  <r>
    <n v="93"/>
    <x v="9"/>
    <d v="2022-04-15T00:00:00"/>
    <d v="2022-04-25T00:00:00"/>
    <n v="11"/>
    <s v="Putra Wijaya"/>
    <n v="33"/>
    <s v="Male"/>
    <s v="Indonesian"/>
    <s v="Villa"/>
    <s v="1500 USD"/>
    <x v="5"/>
    <s v="300 USD"/>
    <n v="1500"/>
    <n v="300"/>
  </r>
  <r>
    <n v="81"/>
    <x v="17"/>
    <d v="2024-08-20T00:00:00"/>
    <d v="2024-08-27T00:00:00"/>
    <n v="7"/>
    <s v="Tom Hanks"/>
    <n v="60"/>
    <s v="Male"/>
    <s v="American"/>
    <s v="Hotel"/>
    <s v="1500 USD"/>
    <x v="3"/>
    <s v="1000 USD"/>
    <n v="1500"/>
    <n v="1000"/>
  </r>
  <r>
    <n v="92"/>
    <x v="0"/>
    <d v="2022-03-10T00:00:00"/>
    <d v="2022-03-20T00:00:00"/>
    <n v="11"/>
    <s v="Giulia Rossi"/>
    <n v="30"/>
    <s v="Female"/>
    <s v="Italian"/>
    <s v="Hostel"/>
    <s v="200 USD"/>
    <x v="3"/>
    <s v="350 USD"/>
    <n v="200"/>
    <n v="350"/>
  </r>
  <r>
    <n v="89"/>
    <x v="16"/>
    <d v="2021-11-20T00:00:00"/>
    <d v="2021-11-30T00:00:00"/>
    <n v="11"/>
    <s v="James Wilson"/>
    <n v="29"/>
    <s v="Male"/>
    <s v="British"/>
    <s v="Hostel"/>
    <s v="300 USD"/>
    <x v="3"/>
    <s v="400 USD"/>
    <n v="300"/>
    <n v="400"/>
  </r>
  <r>
    <n v="77"/>
    <x v="11"/>
    <d v="2023-09-01T00:00:00"/>
    <d v="2023-09-10T00:00:00"/>
    <n v="9"/>
    <s v="Mark Johnson"/>
    <n v="31"/>
    <s v="Male"/>
    <s v="South African"/>
    <s v="Guesthouse"/>
    <s v="400 USD"/>
    <x v="7"/>
    <s v="300 USD"/>
    <n v="400"/>
    <n v="300"/>
  </r>
  <r>
    <n v="91"/>
    <x v="4"/>
    <d v="2022-02-14T00:00:00"/>
    <d v="2022-02-20T00:00:00"/>
    <n v="7"/>
    <s v="Liam Nguyen"/>
    <n v="26"/>
    <s v="Male"/>
    <s v="Vietnamese"/>
    <s v="Airbnb"/>
    <s v="400 USD"/>
    <x v="2"/>
    <s v="100 USD"/>
    <n v="400"/>
    <n v="100"/>
  </r>
  <r>
    <n v="80"/>
    <x v="4"/>
    <d v="2024-05-15T00:00:00"/>
    <d v="2024-05-22T00:00:00"/>
    <n v="7"/>
    <s v="Nana Kwon"/>
    <n v="27"/>
    <s v="Female"/>
    <s v="Korean"/>
    <s v="Hotel"/>
    <s v="400 USD"/>
    <x v="3"/>
    <s v="400 USD"/>
    <n v="400"/>
    <n v="400"/>
  </r>
  <r>
    <n v="73"/>
    <x v="9"/>
    <d v="2022-08-05T00:00:00"/>
    <d v="2022-08-12T00:00:00"/>
    <n v="7"/>
    <s v="Sarah Lee"/>
    <n v="35"/>
    <s v="Female"/>
    <s v="South Korean"/>
    <s v="Resort"/>
    <s v="500 USD"/>
    <x v="3"/>
    <s v="800 USD"/>
    <n v="500"/>
    <n v="800"/>
  </r>
  <r>
    <n v="85"/>
    <x v="8"/>
    <d v="2021-07-01T00:00:00"/>
    <d v="2021-07-10T00:00:00"/>
    <n v="10"/>
    <s v="Sarah Lee"/>
    <n v="28"/>
    <s v="Female"/>
    <s v="Korean"/>
    <s v="Airbnb"/>
    <s v="500 USD"/>
    <x v="2"/>
    <s v="300 USD"/>
    <n v="500"/>
    <n v="300"/>
  </r>
  <r>
    <n v="78"/>
    <x v="9"/>
    <d v="2023-11-12T00:00:00"/>
    <d v="2023-11-19T00:00:00"/>
    <n v="7"/>
    <s v="Amanda Chen"/>
    <n v="25"/>
    <s v="Female"/>
    <s v="Taiwanese"/>
    <s v="Resort"/>
    <s v="600 USD"/>
    <x v="3"/>
    <s v="700 USD"/>
    <n v="600"/>
    <n v="700"/>
  </r>
  <r>
    <n v="82"/>
    <x v="4"/>
    <d v="2025-01-01T00:00:00"/>
    <d v="2025-01-08T00:00:00"/>
    <n v="7"/>
    <s v="Emma Watson"/>
    <n v="32"/>
    <s v="Female"/>
    <s v="British"/>
    <s v="Resort"/>
    <s v="700 USD"/>
    <x v="3"/>
    <s v="800 USD"/>
    <n v="700"/>
    <n v="800"/>
  </r>
  <r>
    <n v="88"/>
    <x v="17"/>
    <d v="2021-10-15T00:00:00"/>
    <d v="2021-10-20T00:00:00"/>
    <n v="6"/>
    <s v="Emily Davis"/>
    <n v="31"/>
    <s v="Female"/>
    <s v="American"/>
    <s v="Airbnb"/>
    <s v="700 USD"/>
    <x v="5"/>
    <s v="200 USD"/>
    <n v="700"/>
    <n v="200"/>
  </r>
  <r>
    <n v="84"/>
    <x v="6"/>
    <d v="2021-06-15T00:00:00"/>
    <d v="2021-06-20T00:00:00"/>
    <n v="6"/>
    <s v="John Smith"/>
    <n v="35"/>
    <s v="Male"/>
    <s v="American"/>
    <s v="Hotel"/>
    <s v="800 USD"/>
    <x v="3"/>
    <s v="500 USD"/>
    <n v="800"/>
    <n v="500"/>
  </r>
  <r>
    <n v="75"/>
    <x v="10"/>
    <d v="2023-04-15T00:00:00"/>
    <d v="2023-04-22T00:00:00"/>
    <n v="7"/>
    <s v="Maria Hernandez"/>
    <n v="42"/>
    <s v="Female"/>
    <s v="Mexican"/>
    <s v="Resort"/>
    <s v="800 USD"/>
    <x v="3"/>
    <s v="500 USD"/>
    <n v="800"/>
    <n v="500"/>
  </r>
  <r>
    <n v="94"/>
    <x v="12"/>
    <d v="2022-05-01T00:00:00"/>
    <d v="2022-05-10T00:00:00"/>
    <n v="10"/>
    <s v="Kim Min-ji"/>
    <n v="27"/>
    <s v="Female"/>
    <s v="Korean"/>
    <s v="Hotel"/>
    <s v="800 USD"/>
    <x v="2"/>
    <s v="150 USD"/>
    <n v="800"/>
    <n v="150"/>
  </r>
  <r>
    <n v="87"/>
    <x v="2"/>
    <d v="2021-09-01T00:00:00"/>
    <d v="2021-09-10T00:00:00"/>
    <n v="9"/>
    <s v="David Lee"/>
    <n v="45"/>
    <s v="Male"/>
    <s v="Australian"/>
    <s v="Hotel"/>
    <s v="900 USD"/>
    <x v="3"/>
    <s v="600 USD"/>
    <n v="900"/>
    <n v="600"/>
  </r>
  <r>
    <n v="79"/>
    <x v="2"/>
    <d v="2024-02-05T00:00:00"/>
    <d v="2024-02-12T00:00:00"/>
    <n v="7"/>
    <s v="David Lee"/>
    <n v="38"/>
    <s v="Male"/>
    <s v="Australian"/>
    <s v="Hotel"/>
    <s v="900 USD"/>
    <x v="3"/>
    <s v="600 USD"/>
    <n v="90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224F0-FDE8-464E-98E5-38058EFC177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9:C42" firstHeaderRow="0" firstDataRow="1" firstDataCol="1"/>
  <pivotFields count="17"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ommodation cost (corrected)" fld="13" subtotal="average" baseField="0" baseItem="9" numFmtId="1"/>
    <dataField name="Average of Transportation cost (corrected)" fld="14" subtotal="average" baseField="0" baseItem="9" numFmtId="1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98E45-CB59-4459-B316-0BE3625876F7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8:F114" firstHeaderRow="1" firstDataRow="2" firstDataCol="1"/>
  <pivotFields count="15">
    <pivotField showAll="0"/>
    <pivotField axis="axisCol" showAll="0" measureFilter="1">
      <items count="24">
        <item x="2"/>
        <item x="1"/>
        <item x="3"/>
        <item x="5"/>
        <item x="18"/>
        <item x="6"/>
        <item x="20"/>
        <item x="7"/>
        <item x="9"/>
        <item x="0"/>
        <item x="8"/>
        <item x="10"/>
        <item x="13"/>
        <item x="14"/>
        <item x="22"/>
        <item x="19"/>
        <item x="11"/>
        <item x="12"/>
        <item x="15"/>
        <item x="4"/>
        <item x="21"/>
        <item x="16"/>
        <item x="1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h="1" x="0"/>
        <item x="3"/>
        <item x="1"/>
        <item h="1" x="7"/>
        <item x="5"/>
        <item h="1" x="6"/>
        <item h="1" x="4"/>
        <item x="2"/>
        <item t="default"/>
      </items>
    </pivotField>
    <pivotField showAll="0"/>
    <pivotField numFmtId="44" showAll="0"/>
    <pivotField showAll="0"/>
  </pivotFields>
  <rowFields count="1">
    <field x="11"/>
  </rowFields>
  <rowItems count="5">
    <i>
      <x v="1"/>
    </i>
    <i>
      <x v="2"/>
    </i>
    <i>
      <x v="4"/>
    </i>
    <i>
      <x v="7"/>
    </i>
    <i t="grand">
      <x/>
    </i>
  </rowItems>
  <colFields count="1">
    <field x="1"/>
  </colFields>
  <colItems count="5">
    <i>
      <x/>
    </i>
    <i>
      <x v="5"/>
    </i>
    <i>
      <x v="10"/>
    </i>
    <i>
      <x v="22"/>
    </i>
    <i t="grand">
      <x/>
    </i>
  </colItems>
  <dataFields count="1">
    <dataField name="Count of Transportation type" fld="11" subtotal="count" showDataAs="percentOfTotal" baseField="11" baseItem="0" numFmtId="9"/>
  </dataFields>
  <formats count="2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1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1" type="button" dataOnly="0" labelOnly="1" outline="0" axis="axisRow" fieldPosition="0"/>
    </format>
    <format dxfId="25">
      <pivotArea dataOnly="0" labelOnly="1" fieldPosition="0">
        <references count="1">
          <reference field="1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1" count="4">
            <x v="0"/>
            <x v="5"/>
            <x v="10"/>
            <x v="22"/>
          </reference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1" type="button" dataOnly="0" labelOnly="1" outline="0" axis="axisRow" fieldPosition="0"/>
    </format>
    <format dxfId="15">
      <pivotArea dataOnly="0" labelOnly="1" fieldPosition="0">
        <references count="1">
          <reference field="1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4">
            <x v="0"/>
            <x v="5"/>
            <x v="10"/>
            <x v="22"/>
          </reference>
        </references>
      </pivotArea>
    </format>
    <format dxfId="12">
      <pivotArea dataOnly="0" labelOnly="1" grandCol="1" outline="0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11" count="1" selected="0">
            <x v="4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11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11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E927F-CA10-460A-BCF0-01E7DA17CF2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27" firstHeaderRow="0" firstDataRow="1" firstDataCol="1"/>
  <pivotFields count="17">
    <pivotField showAll="0"/>
    <pivotField axis="axisRow" showAll="0">
      <items count="25">
        <item x="2"/>
        <item x="1"/>
        <item x="3"/>
        <item x="5"/>
        <item x="18"/>
        <item x="6"/>
        <item x="20"/>
        <item x="7"/>
        <item x="9"/>
        <item x="0"/>
        <item x="8"/>
        <item x="10"/>
        <item x="13"/>
        <item x="14"/>
        <item x="22"/>
        <item x="19"/>
        <item x="11"/>
        <item x="12"/>
        <item x="15"/>
        <item x="4"/>
        <item x="21"/>
        <item x="16"/>
        <item x="17"/>
        <item h="1"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ommodation cost (corrected)" fld="13" subtotal="average" baseField="0" baseItem="9"/>
    <dataField name="Average of Transportation cost (corrected)" fld="14" subtotal="average" baseField="0" baseItem="9"/>
  </dataFields>
  <formats count="12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ABE93-910E-4B5B-826E-17BA744FB35B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1:B99" firstHeaderRow="1" firstDataRow="1" firstDataCol="1"/>
  <pivotFields count="15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h="1" x="0"/>
        <item x="3"/>
        <item x="1"/>
        <item x="7"/>
        <item x="5"/>
        <item x="6"/>
        <item x="4"/>
        <item x="2"/>
        <item t="default"/>
      </items>
    </pivotField>
    <pivotField showAll="0"/>
    <pivotField numFmtId="44" showAll="0"/>
    <pivotField showAll="0"/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Transportation type" fld="11" subtotal="count" baseField="0" baseItem="0"/>
  </dataFields>
  <formats count="12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1" type="button" dataOnly="0" labelOnly="1" outline="0" axis="axisRow" fieldPosition="0"/>
    </format>
    <format dxfId="52">
      <pivotArea dataOnly="0" labelOnly="1" fieldPosition="0">
        <references count="1">
          <reference field="1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1" type="button" dataOnly="0" labelOnly="1" outline="0" axis="axisRow" fieldPosition="0"/>
    </format>
    <format dxfId="46">
      <pivotArea dataOnly="0" labelOnly="1" fieldPosition="0">
        <references count="1">
          <reference field="1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452FA-23C7-4EE8-8321-871BCF8AB9A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5:B89" firstHeaderRow="1" firstDataRow="1" firstDataCol="1"/>
  <pivotFields count="15">
    <pivotField showAll="0"/>
    <pivotField axis="axisRow" dataField="1" showAll="0">
      <items count="24">
        <item x="2"/>
        <item x="1"/>
        <item x="3"/>
        <item x="5"/>
        <item x="18"/>
        <item x="6"/>
        <item x="20"/>
        <item x="7"/>
        <item x="9"/>
        <item x="0"/>
        <item x="8"/>
        <item x="10"/>
        <item x="13"/>
        <item x="14"/>
        <item x="22"/>
        <item x="19"/>
        <item x="11"/>
        <item x="12"/>
        <item x="15"/>
        <item x="4"/>
        <item x="21"/>
        <item x="16"/>
        <item x="1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Destination" fld="1" subtotal="count" baseField="0" baseItem="0"/>
  </dataFields>
  <formats count="12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A617C-5C5E-419C-9A3F-4F2B994A4F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6:B53" firstHeaderRow="1" firstDataRow="1" firstDataCol="1"/>
  <pivotFields count="15">
    <pivotField showAll="0"/>
    <pivotField showAll="0"/>
    <pivotField numFmtId="14" showAll="0"/>
    <pivotField numFmtId="14" showAll="0"/>
    <pivotField showAll="0"/>
    <pivotField showAll="0"/>
    <pivotField showAll="0">
      <items count="30">
        <item x="9"/>
        <item x="11"/>
        <item x="7"/>
        <item x="14"/>
        <item x="4"/>
        <item x="15"/>
        <item x="8"/>
        <item x="13"/>
        <item x="17"/>
        <item x="2"/>
        <item x="20"/>
        <item x="1"/>
        <item x="26"/>
        <item x="12"/>
        <item x="18"/>
        <item x="16"/>
        <item x="6"/>
        <item x="22"/>
        <item x="10"/>
        <item x="0"/>
        <item x="5"/>
        <item x="25"/>
        <item x="3"/>
        <item x="27"/>
        <item x="23"/>
        <item x="24"/>
        <item x="19"/>
        <item x="21"/>
        <item x="28"/>
        <item t="default"/>
      </items>
    </pivotField>
    <pivotField showAll="0"/>
    <pivotField showAll="0"/>
    <pivotField axis="axisRow" showAll="0">
      <items count="9">
        <item x="2"/>
        <item h="1" x="7"/>
        <item x="1"/>
        <item x="0"/>
        <item x="5"/>
        <item h="1" x="3"/>
        <item x="4"/>
        <item x="6"/>
        <item t="default"/>
      </items>
    </pivotField>
    <pivotField dataField="1" showAll="0"/>
    <pivotField showAll="0">
      <items count="11">
        <item h="1" x="0"/>
        <item x="9"/>
        <item x="1"/>
        <item x="8"/>
        <item x="6"/>
        <item x="7"/>
        <item x="4"/>
        <item x="3"/>
        <item x="5"/>
        <item x="2"/>
        <item t="default"/>
      </items>
    </pivotField>
    <pivotField showAll="0"/>
    <pivotField numFmtId="44" showAll="0"/>
    <pivotField showAll="0"/>
  </pivotFields>
  <rowFields count="1">
    <field x="9"/>
  </rowFields>
  <rowItems count="7">
    <i>
      <x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Average of Accommodation cost" fld="10" subtotal="average" baseField="9" baseItem="0" numFmtId="164"/>
  </dataFields>
  <formats count="12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9" type="button" dataOnly="0" labelOnly="1" outline="0" axis="axisRow" fieldPosition="0"/>
    </format>
    <format dxfId="76">
      <pivotArea dataOnly="0" labelOnly="1" fieldPosition="0">
        <references count="1">
          <reference field="9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9" type="button" dataOnly="0" labelOnly="1" outline="0" axis="axisRow" fieldPosition="0"/>
    </format>
    <format dxfId="70">
      <pivotArea dataOnly="0" labelOnly="1" fieldPosition="0">
        <references count="1">
          <reference field="9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chartFormats count="1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0934E-AAD5-4FF7-8C2C-81FE467C5E49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M134:O138" firstHeaderRow="0" firstDataRow="1" firstDataCol="1"/>
  <pivotFields count="17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h="1" sd="0" x="0"/>
        <item sd="0" x="1"/>
        <item sd="0" x="2"/>
        <item sd="0" x="3"/>
        <item h="1" sd="0" x="4"/>
        <item h="1" sd="0" x="5"/>
        <item h="1" sd="0" x="6"/>
      </items>
    </pivotField>
  </pivotFields>
  <rowFields count="1">
    <field x="16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portation cost (corrected)" fld="14" baseField="16" baseItem="1"/>
    <dataField name="Sum of Accommodation cost (corrected)" fld="13" baseField="0" baseItem="0"/>
  </dataFields>
  <formats count="6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6" type="button" dataOnly="0" labelOnly="1" outline="0" axis="axisRow" fieldPosition="0"/>
    </format>
    <format dxfId="82">
      <pivotArea dataOnly="0" labelOnly="1" fieldPosition="0">
        <references count="1">
          <reference field="16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E2E27-33C3-4D59-A365-C149EF719402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34:B13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raveler gender" fld="7" subtotal="count" showDataAs="percentOfTotal" baseField="7" baseItem="0" numFmtId="9"/>
  </dataFields>
  <formats count="6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7" type="button" dataOnly="0" labelOnly="1" outline="0" axis="axisRow" fieldPosition="0"/>
    </format>
    <format dxfId="88">
      <pivotArea dataOnly="0" labelOnly="1" fieldPosition="0">
        <references count="1">
          <reference field="7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workbookViewId="0">
      <selection activeCell="L114" sqref="L114"/>
    </sheetView>
  </sheetViews>
  <sheetFormatPr defaultRowHeight="14.5" x14ac:dyDescent="0.35"/>
  <cols>
    <col min="1" max="1" width="10.90625" style="2" bestFit="1" customWidth="1"/>
    <col min="2" max="2" width="19.08984375" bestFit="1" customWidth="1"/>
    <col min="3" max="3" width="13.7265625" style="6" bestFit="1" customWidth="1"/>
    <col min="4" max="4" width="12.81640625" style="6" bestFit="1" customWidth="1"/>
    <col min="5" max="5" width="18.54296875" style="1" bestFit="1" customWidth="1"/>
    <col min="6" max="6" width="17.7265625" bestFit="1" customWidth="1"/>
    <col min="7" max="7" width="15.81640625" style="1" bestFit="1" customWidth="1"/>
    <col min="8" max="8" width="18.90625" bestFit="1" customWidth="1"/>
    <col min="9" max="9" width="22.1796875" bestFit="1" customWidth="1"/>
    <col min="10" max="10" width="23.7265625" bestFit="1" customWidth="1"/>
    <col min="11" max="11" width="23.26953125" style="8" bestFit="1" customWidth="1"/>
    <col min="12" max="12" width="22.36328125" bestFit="1" customWidth="1"/>
    <col min="13" max="13" width="21.90625" style="8" bestFit="1" customWidth="1"/>
    <col min="14" max="14" width="33.54296875" style="8" bestFit="1" customWidth="1"/>
    <col min="15" max="15" width="27.54296875" style="8" bestFit="1" customWidth="1"/>
  </cols>
  <sheetData>
    <row r="1" spans="1:1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4" t="s">
        <v>11</v>
      </c>
      <c r="M1" s="11" t="s">
        <v>12</v>
      </c>
      <c r="N1" s="4" t="s">
        <v>203</v>
      </c>
      <c r="O1" s="4" t="s">
        <v>204</v>
      </c>
    </row>
    <row r="2" spans="1:15" x14ac:dyDescent="0.35">
      <c r="A2" s="2">
        <v>83</v>
      </c>
      <c r="B2" t="s">
        <v>84</v>
      </c>
      <c r="C2" s="5">
        <v>45762</v>
      </c>
      <c r="D2" s="5">
        <v>45769</v>
      </c>
      <c r="E2" s="1">
        <v>7</v>
      </c>
      <c r="F2" t="s">
        <v>145</v>
      </c>
      <c r="G2" s="1">
        <v>41</v>
      </c>
      <c r="H2" t="s">
        <v>14</v>
      </c>
      <c r="I2" t="s">
        <v>15</v>
      </c>
      <c r="J2" t="s">
        <v>16</v>
      </c>
      <c r="K2" s="10">
        <v>100</v>
      </c>
      <c r="L2" t="s">
        <v>205</v>
      </c>
      <c r="M2" s="10"/>
      <c r="N2" s="7">
        <v>100</v>
      </c>
      <c r="O2" t="s">
        <v>205</v>
      </c>
    </row>
    <row r="3" spans="1:15" x14ac:dyDescent="0.35">
      <c r="A3" s="2">
        <v>32</v>
      </c>
      <c r="B3" t="s">
        <v>76</v>
      </c>
      <c r="C3" s="5">
        <v>44809</v>
      </c>
      <c r="D3" s="5">
        <v>44818</v>
      </c>
      <c r="E3" s="1">
        <v>9</v>
      </c>
      <c r="F3" t="s">
        <v>77</v>
      </c>
      <c r="G3" s="1">
        <v>33</v>
      </c>
      <c r="H3" t="s">
        <v>18</v>
      </c>
      <c r="I3" t="s">
        <v>32</v>
      </c>
      <c r="J3" t="s">
        <v>33</v>
      </c>
      <c r="K3" s="10">
        <v>150</v>
      </c>
      <c r="L3" t="s">
        <v>58</v>
      </c>
      <c r="M3" s="10">
        <v>50</v>
      </c>
      <c r="N3" s="7">
        <v>150</v>
      </c>
      <c r="O3" s="7">
        <v>50</v>
      </c>
    </row>
    <row r="4" spans="1:15" x14ac:dyDescent="0.35">
      <c r="A4" s="2">
        <v>36</v>
      </c>
      <c r="B4" t="s">
        <v>84</v>
      </c>
      <c r="C4" s="5">
        <v>44971</v>
      </c>
      <c r="D4" s="5">
        <v>44977</v>
      </c>
      <c r="E4" s="1">
        <v>6</v>
      </c>
      <c r="F4" t="s">
        <v>85</v>
      </c>
      <c r="G4" s="1">
        <v>31</v>
      </c>
      <c r="H4" t="s">
        <v>18</v>
      </c>
      <c r="I4" t="s">
        <v>15</v>
      </c>
      <c r="J4" t="s">
        <v>33</v>
      </c>
      <c r="K4" s="10">
        <v>180</v>
      </c>
      <c r="L4" t="s">
        <v>29</v>
      </c>
      <c r="M4" s="10">
        <v>120</v>
      </c>
      <c r="N4" s="7">
        <v>180</v>
      </c>
      <c r="O4" s="7">
        <v>120</v>
      </c>
    </row>
    <row r="5" spans="1:15" x14ac:dyDescent="0.35">
      <c r="A5" s="2">
        <v>97</v>
      </c>
      <c r="B5" t="s">
        <v>74</v>
      </c>
      <c r="C5" s="5">
        <v>44888</v>
      </c>
      <c r="D5" s="5">
        <v>44897</v>
      </c>
      <c r="E5" s="1">
        <v>9</v>
      </c>
      <c r="F5" t="s">
        <v>21</v>
      </c>
      <c r="G5" s="1">
        <v>45</v>
      </c>
      <c r="H5" t="s">
        <v>14</v>
      </c>
      <c r="I5" t="s">
        <v>101</v>
      </c>
      <c r="J5" t="s">
        <v>33</v>
      </c>
      <c r="K5" s="10">
        <v>200</v>
      </c>
      <c r="L5" t="s">
        <v>185</v>
      </c>
      <c r="M5" s="10">
        <v>1200</v>
      </c>
      <c r="N5" s="7">
        <v>200</v>
      </c>
      <c r="O5" s="7">
        <v>1200</v>
      </c>
    </row>
    <row r="6" spans="1:15" x14ac:dyDescent="0.35">
      <c r="A6" s="2">
        <v>116</v>
      </c>
      <c r="B6" t="s">
        <v>175</v>
      </c>
      <c r="C6" s="5">
        <v>44814</v>
      </c>
      <c r="D6" s="5">
        <v>44819</v>
      </c>
      <c r="E6" s="1">
        <v>5</v>
      </c>
      <c r="F6" t="s">
        <v>174</v>
      </c>
      <c r="G6" s="1">
        <v>33</v>
      </c>
      <c r="H6" t="s">
        <v>14</v>
      </c>
      <c r="I6" t="s">
        <v>175</v>
      </c>
      <c r="J6" t="s">
        <v>33</v>
      </c>
      <c r="K6" s="10">
        <v>200</v>
      </c>
      <c r="L6" t="s">
        <v>185</v>
      </c>
      <c r="M6" s="10">
        <v>500</v>
      </c>
      <c r="N6" s="7">
        <v>200</v>
      </c>
      <c r="O6" s="7">
        <v>500</v>
      </c>
    </row>
    <row r="7" spans="1:15" x14ac:dyDescent="0.35">
      <c r="A7" s="2">
        <v>29</v>
      </c>
      <c r="B7" t="s">
        <v>69</v>
      </c>
      <c r="C7" s="5">
        <v>44727</v>
      </c>
      <c r="D7" s="5">
        <v>44734</v>
      </c>
      <c r="E7" s="1">
        <v>7</v>
      </c>
      <c r="F7" t="s">
        <v>70</v>
      </c>
      <c r="G7" s="1">
        <v>45</v>
      </c>
      <c r="H7" t="s">
        <v>14</v>
      </c>
      <c r="I7" t="s">
        <v>19</v>
      </c>
      <c r="J7" t="s">
        <v>33</v>
      </c>
      <c r="K7" s="10">
        <v>200</v>
      </c>
      <c r="L7" t="s">
        <v>29</v>
      </c>
      <c r="M7" s="10">
        <v>150</v>
      </c>
      <c r="N7" s="7">
        <v>200</v>
      </c>
      <c r="O7" s="7">
        <v>150</v>
      </c>
    </row>
    <row r="8" spans="1:15" x14ac:dyDescent="0.35">
      <c r="A8" s="2">
        <v>110</v>
      </c>
      <c r="B8" t="s">
        <v>74</v>
      </c>
      <c r="C8" s="5">
        <v>44743</v>
      </c>
      <c r="D8" s="5">
        <v>44752</v>
      </c>
      <c r="E8" s="1">
        <v>9</v>
      </c>
      <c r="F8" t="s">
        <v>65</v>
      </c>
      <c r="G8" s="1">
        <v>26</v>
      </c>
      <c r="H8" t="s">
        <v>14</v>
      </c>
      <c r="I8" t="s">
        <v>88</v>
      </c>
      <c r="J8" t="s">
        <v>33</v>
      </c>
      <c r="K8" s="10">
        <v>300</v>
      </c>
      <c r="L8" t="s">
        <v>185</v>
      </c>
      <c r="M8" s="10">
        <v>900</v>
      </c>
      <c r="N8" s="7">
        <v>300</v>
      </c>
      <c r="O8" s="7">
        <v>900</v>
      </c>
    </row>
    <row r="9" spans="1:15" x14ac:dyDescent="0.35">
      <c r="A9" s="2">
        <v>69</v>
      </c>
      <c r="B9" t="s">
        <v>69</v>
      </c>
      <c r="C9" s="5">
        <v>45543</v>
      </c>
      <c r="D9" s="5">
        <v>45551</v>
      </c>
      <c r="E9" s="1">
        <v>8</v>
      </c>
      <c r="F9" t="s">
        <v>119</v>
      </c>
      <c r="G9" s="1">
        <v>33</v>
      </c>
      <c r="H9" t="s">
        <v>18</v>
      </c>
      <c r="I9" t="s">
        <v>63</v>
      </c>
      <c r="J9" t="s">
        <v>33</v>
      </c>
      <c r="K9" s="10">
        <v>300</v>
      </c>
      <c r="L9" t="s">
        <v>185</v>
      </c>
      <c r="M9" s="10">
        <v>700</v>
      </c>
      <c r="N9" s="7">
        <v>300</v>
      </c>
      <c r="O9" s="7">
        <v>700</v>
      </c>
    </row>
    <row r="10" spans="1:15" x14ac:dyDescent="0.35">
      <c r="A10" s="2">
        <v>101</v>
      </c>
      <c r="B10" t="s">
        <v>69</v>
      </c>
      <c r="C10" s="5">
        <v>45242</v>
      </c>
      <c r="D10" s="5">
        <v>45250</v>
      </c>
      <c r="E10" s="1">
        <v>8</v>
      </c>
      <c r="F10" t="s">
        <v>160</v>
      </c>
      <c r="G10" s="1">
        <v>42</v>
      </c>
      <c r="H10" t="s">
        <v>14</v>
      </c>
      <c r="I10" t="s">
        <v>56</v>
      </c>
      <c r="J10" t="s">
        <v>33</v>
      </c>
      <c r="K10" s="10">
        <v>300</v>
      </c>
      <c r="L10" t="s">
        <v>29</v>
      </c>
      <c r="M10" s="10">
        <v>100</v>
      </c>
      <c r="N10" s="7">
        <v>300</v>
      </c>
      <c r="O10" s="7">
        <v>100</v>
      </c>
    </row>
    <row r="11" spans="1:15" x14ac:dyDescent="0.35">
      <c r="A11" s="2">
        <v>38</v>
      </c>
      <c r="B11" t="s">
        <v>88</v>
      </c>
      <c r="C11" s="5">
        <v>45035</v>
      </c>
      <c r="D11" s="5">
        <v>45042</v>
      </c>
      <c r="E11" s="1">
        <v>7</v>
      </c>
      <c r="F11" t="s">
        <v>89</v>
      </c>
      <c r="G11" s="1">
        <v>38</v>
      </c>
      <c r="H11" t="s">
        <v>18</v>
      </c>
      <c r="I11" t="s">
        <v>32</v>
      </c>
      <c r="J11" t="s">
        <v>28</v>
      </c>
      <c r="K11" s="10">
        <v>350</v>
      </c>
      <c r="L11" t="s">
        <v>58</v>
      </c>
      <c r="M11" s="10">
        <v>75</v>
      </c>
      <c r="N11" s="7">
        <v>350</v>
      </c>
      <c r="O11" s="7">
        <v>75</v>
      </c>
    </row>
    <row r="12" spans="1:15" x14ac:dyDescent="0.35">
      <c r="A12" s="2">
        <v>48</v>
      </c>
      <c r="B12" t="s">
        <v>88</v>
      </c>
      <c r="C12" s="5">
        <v>44752</v>
      </c>
      <c r="D12" s="5">
        <v>44759</v>
      </c>
      <c r="E12" s="1">
        <v>7</v>
      </c>
      <c r="F12" t="s">
        <v>97</v>
      </c>
      <c r="G12" s="1">
        <v>24</v>
      </c>
      <c r="H12" t="s">
        <v>14</v>
      </c>
      <c r="I12" t="s">
        <v>22</v>
      </c>
      <c r="J12" t="s">
        <v>33</v>
      </c>
      <c r="K12" s="10">
        <v>400</v>
      </c>
      <c r="L12" t="s">
        <v>29</v>
      </c>
      <c r="M12" s="10">
        <v>150</v>
      </c>
      <c r="N12" s="7">
        <v>400</v>
      </c>
      <c r="O12" s="7">
        <v>150</v>
      </c>
    </row>
    <row r="13" spans="1:15" x14ac:dyDescent="0.35">
      <c r="A13" s="2">
        <v>126</v>
      </c>
      <c r="B13" t="s">
        <v>71</v>
      </c>
      <c r="C13" s="5">
        <v>44919</v>
      </c>
      <c r="D13" s="5">
        <v>44927</v>
      </c>
      <c r="E13" s="1">
        <v>8</v>
      </c>
      <c r="F13" t="s">
        <v>182</v>
      </c>
      <c r="G13" s="1">
        <v>28</v>
      </c>
      <c r="H13" t="s">
        <v>14</v>
      </c>
      <c r="I13" t="s">
        <v>15</v>
      </c>
      <c r="J13" t="s">
        <v>33</v>
      </c>
      <c r="K13" s="10">
        <v>400</v>
      </c>
      <c r="L13" t="s">
        <v>185</v>
      </c>
      <c r="M13" s="10">
        <v>700</v>
      </c>
      <c r="N13" s="7">
        <v>400</v>
      </c>
      <c r="O13" s="7">
        <v>700</v>
      </c>
    </row>
    <row r="14" spans="1:15" x14ac:dyDescent="0.35">
      <c r="A14" s="2">
        <v>33</v>
      </c>
      <c r="B14" t="s">
        <v>78</v>
      </c>
      <c r="C14" s="5">
        <v>44846</v>
      </c>
      <c r="D14" s="5">
        <v>44854</v>
      </c>
      <c r="E14" s="1">
        <v>8</v>
      </c>
      <c r="F14" t="s">
        <v>79</v>
      </c>
      <c r="G14" s="1">
        <v>20</v>
      </c>
      <c r="H14" t="s">
        <v>14</v>
      </c>
      <c r="I14" t="s">
        <v>15</v>
      </c>
      <c r="J14" t="s">
        <v>28</v>
      </c>
      <c r="K14" s="10">
        <v>400</v>
      </c>
      <c r="L14" t="s">
        <v>185</v>
      </c>
      <c r="M14" s="10">
        <v>600</v>
      </c>
      <c r="N14" s="7">
        <v>400</v>
      </c>
      <c r="O14" s="7">
        <v>600</v>
      </c>
    </row>
    <row r="15" spans="1:15" x14ac:dyDescent="0.35">
      <c r="A15" s="2">
        <v>62</v>
      </c>
      <c r="B15" t="s">
        <v>67</v>
      </c>
      <c r="C15" s="5">
        <v>44807</v>
      </c>
      <c r="D15" s="5">
        <v>44814</v>
      </c>
      <c r="E15" s="1">
        <v>7</v>
      </c>
      <c r="F15" t="s">
        <v>55</v>
      </c>
      <c r="G15" s="1">
        <v>28</v>
      </c>
      <c r="H15" t="s">
        <v>14</v>
      </c>
      <c r="I15" t="s">
        <v>56</v>
      </c>
      <c r="J15" t="s">
        <v>33</v>
      </c>
      <c r="K15" s="10">
        <v>400</v>
      </c>
      <c r="L15" t="s">
        <v>29</v>
      </c>
      <c r="M15" s="10">
        <v>300</v>
      </c>
      <c r="N15" s="7">
        <v>400</v>
      </c>
      <c r="O15" s="7">
        <v>300</v>
      </c>
    </row>
    <row r="16" spans="1:15" x14ac:dyDescent="0.35">
      <c r="A16" s="2">
        <v>96</v>
      </c>
      <c r="B16" t="s">
        <v>67</v>
      </c>
      <c r="C16" s="5">
        <v>44805</v>
      </c>
      <c r="D16" s="5">
        <v>44814</v>
      </c>
      <c r="E16" s="1">
        <v>9</v>
      </c>
      <c r="F16" t="s">
        <v>155</v>
      </c>
      <c r="G16" s="1">
        <v>28</v>
      </c>
      <c r="H16" t="s">
        <v>18</v>
      </c>
      <c r="I16" t="s">
        <v>88</v>
      </c>
      <c r="J16" t="s">
        <v>28</v>
      </c>
      <c r="K16" s="10">
        <v>400</v>
      </c>
      <c r="L16" t="s">
        <v>29</v>
      </c>
      <c r="M16" s="10">
        <v>200</v>
      </c>
      <c r="N16" s="7">
        <v>400</v>
      </c>
      <c r="O16" s="7">
        <v>200</v>
      </c>
    </row>
    <row r="17" spans="1:15" x14ac:dyDescent="0.35">
      <c r="A17" s="2">
        <v>24</v>
      </c>
      <c r="B17" t="s">
        <v>69</v>
      </c>
      <c r="C17" s="5">
        <v>45184</v>
      </c>
      <c r="D17" s="5">
        <v>45192</v>
      </c>
      <c r="E17" s="1">
        <v>8</v>
      </c>
      <c r="F17" t="s">
        <v>62</v>
      </c>
      <c r="G17" s="1">
        <v>40</v>
      </c>
      <c r="H17" t="s">
        <v>14</v>
      </c>
      <c r="I17" t="s">
        <v>63</v>
      </c>
      <c r="J17" t="s">
        <v>33</v>
      </c>
      <c r="K17" s="10">
        <v>400</v>
      </c>
      <c r="L17" t="s">
        <v>185</v>
      </c>
      <c r="M17" s="10">
        <v>500</v>
      </c>
      <c r="N17" s="7">
        <v>400</v>
      </c>
      <c r="O17" s="7">
        <v>500</v>
      </c>
    </row>
    <row r="18" spans="1:15" x14ac:dyDescent="0.35">
      <c r="A18" s="2">
        <v>55</v>
      </c>
      <c r="B18" t="s">
        <v>69</v>
      </c>
      <c r="C18" s="5">
        <v>45323</v>
      </c>
      <c r="D18" s="5">
        <v>45331</v>
      </c>
      <c r="E18" s="1">
        <v>8</v>
      </c>
      <c r="F18" t="s">
        <v>104</v>
      </c>
      <c r="G18" s="1">
        <v>23</v>
      </c>
      <c r="H18" t="s">
        <v>18</v>
      </c>
      <c r="I18" t="s">
        <v>63</v>
      </c>
      <c r="J18" t="s">
        <v>33</v>
      </c>
      <c r="K18" s="10">
        <v>400</v>
      </c>
      <c r="L18" t="s">
        <v>58</v>
      </c>
      <c r="M18" s="10">
        <v>50</v>
      </c>
      <c r="N18" s="7">
        <v>400</v>
      </c>
      <c r="O18" s="7">
        <v>50</v>
      </c>
    </row>
    <row r="19" spans="1:15" x14ac:dyDescent="0.35">
      <c r="A19" s="2">
        <v>7</v>
      </c>
      <c r="B19" t="s">
        <v>74</v>
      </c>
      <c r="C19" s="5">
        <v>45250</v>
      </c>
      <c r="D19" s="5">
        <v>45260</v>
      </c>
      <c r="E19" s="1">
        <v>10</v>
      </c>
      <c r="F19" t="s">
        <v>31</v>
      </c>
      <c r="G19" s="1">
        <v>33</v>
      </c>
      <c r="H19" t="s">
        <v>18</v>
      </c>
      <c r="I19" t="s">
        <v>32</v>
      </c>
      <c r="J19" t="s">
        <v>33</v>
      </c>
      <c r="K19" s="10">
        <v>500</v>
      </c>
      <c r="L19" t="s">
        <v>185</v>
      </c>
      <c r="M19" s="10">
        <v>1200</v>
      </c>
      <c r="N19" s="7">
        <v>500</v>
      </c>
      <c r="O19" s="7">
        <v>1200</v>
      </c>
    </row>
    <row r="20" spans="1:15" x14ac:dyDescent="0.35">
      <c r="A20" s="2">
        <v>95</v>
      </c>
      <c r="B20" t="s">
        <v>71</v>
      </c>
      <c r="C20" s="5">
        <v>44727</v>
      </c>
      <c r="D20" s="5">
        <v>44732</v>
      </c>
      <c r="E20" s="1">
        <v>5</v>
      </c>
      <c r="F20" t="s">
        <v>13</v>
      </c>
      <c r="G20" s="1">
        <v>35</v>
      </c>
      <c r="H20" t="s">
        <v>14</v>
      </c>
      <c r="I20" t="s">
        <v>15</v>
      </c>
      <c r="J20" t="s">
        <v>16</v>
      </c>
      <c r="K20" s="10">
        <v>500</v>
      </c>
      <c r="L20" t="s">
        <v>185</v>
      </c>
      <c r="M20" s="10">
        <v>800</v>
      </c>
      <c r="N20" s="7">
        <v>500</v>
      </c>
      <c r="O20" s="7">
        <v>800</v>
      </c>
    </row>
    <row r="21" spans="1:15" x14ac:dyDescent="0.35">
      <c r="A21" s="2">
        <v>121</v>
      </c>
      <c r="B21" t="s">
        <v>201</v>
      </c>
      <c r="C21" s="5">
        <v>44762</v>
      </c>
      <c r="D21" s="5">
        <v>44772</v>
      </c>
      <c r="E21" s="1">
        <v>10</v>
      </c>
      <c r="F21" t="s">
        <v>177</v>
      </c>
      <c r="G21" s="1">
        <v>29</v>
      </c>
      <c r="H21" t="s">
        <v>18</v>
      </c>
      <c r="I21" t="s">
        <v>22</v>
      </c>
      <c r="J21" t="s">
        <v>33</v>
      </c>
      <c r="K21" s="10">
        <v>500</v>
      </c>
      <c r="L21" t="s">
        <v>185</v>
      </c>
      <c r="M21" s="10">
        <v>800</v>
      </c>
      <c r="N21" s="7">
        <v>500</v>
      </c>
      <c r="O21" s="7">
        <v>800</v>
      </c>
    </row>
    <row r="22" spans="1:15" x14ac:dyDescent="0.35">
      <c r="A22" s="2">
        <v>41</v>
      </c>
      <c r="B22" t="s">
        <v>67</v>
      </c>
      <c r="C22" s="5">
        <v>44905</v>
      </c>
      <c r="D22" s="5">
        <v>44913</v>
      </c>
      <c r="E22" s="1">
        <v>8</v>
      </c>
      <c r="F22" t="s">
        <v>91</v>
      </c>
      <c r="G22" s="1">
        <v>28</v>
      </c>
      <c r="H22" t="s">
        <v>18</v>
      </c>
      <c r="I22" t="s">
        <v>45</v>
      </c>
      <c r="J22" t="s">
        <v>33</v>
      </c>
      <c r="K22" s="10">
        <v>500</v>
      </c>
      <c r="L22" t="s">
        <v>185</v>
      </c>
      <c r="M22" s="10">
        <v>900</v>
      </c>
      <c r="N22" s="7">
        <v>500</v>
      </c>
      <c r="O22" s="7">
        <v>900</v>
      </c>
    </row>
    <row r="23" spans="1:15" x14ac:dyDescent="0.35">
      <c r="A23" s="2">
        <v>51</v>
      </c>
      <c r="B23" t="s">
        <v>67</v>
      </c>
      <c r="C23" s="5">
        <v>45209</v>
      </c>
      <c r="D23" s="5">
        <v>45219</v>
      </c>
      <c r="E23" s="1">
        <v>10</v>
      </c>
      <c r="F23" t="s">
        <v>65</v>
      </c>
      <c r="G23" s="1">
        <v>25</v>
      </c>
      <c r="H23" t="s">
        <v>14</v>
      </c>
      <c r="I23" t="s">
        <v>15</v>
      </c>
      <c r="J23" t="s">
        <v>33</v>
      </c>
      <c r="K23" s="10">
        <v>500</v>
      </c>
      <c r="L23" t="s">
        <v>58</v>
      </c>
      <c r="M23" s="10">
        <v>100</v>
      </c>
      <c r="N23" s="7">
        <v>500</v>
      </c>
      <c r="O23" s="7">
        <v>100</v>
      </c>
    </row>
    <row r="24" spans="1:15" x14ac:dyDescent="0.35">
      <c r="A24" s="2">
        <v>35</v>
      </c>
      <c r="B24" t="s">
        <v>82</v>
      </c>
      <c r="C24" s="5">
        <v>44931</v>
      </c>
      <c r="D24" s="5">
        <v>44941</v>
      </c>
      <c r="E24" s="1">
        <v>10</v>
      </c>
      <c r="F24" t="s">
        <v>83</v>
      </c>
      <c r="G24" s="1">
        <v>42</v>
      </c>
      <c r="H24" t="s">
        <v>14</v>
      </c>
      <c r="I24" t="s">
        <v>25</v>
      </c>
      <c r="J24" t="s">
        <v>28</v>
      </c>
      <c r="K24" s="10">
        <v>500</v>
      </c>
      <c r="L24" t="s">
        <v>185</v>
      </c>
      <c r="M24" s="10">
        <v>800</v>
      </c>
      <c r="N24" s="7">
        <v>500</v>
      </c>
      <c r="O24" s="7">
        <v>800</v>
      </c>
    </row>
    <row r="25" spans="1:15" x14ac:dyDescent="0.35">
      <c r="A25" s="2">
        <v>102</v>
      </c>
      <c r="B25" t="s">
        <v>196</v>
      </c>
      <c r="C25" s="5">
        <v>45297</v>
      </c>
      <c r="D25" s="5">
        <v>45305</v>
      </c>
      <c r="E25" s="1">
        <v>8</v>
      </c>
      <c r="F25" t="s">
        <v>66</v>
      </c>
      <c r="G25" s="1">
        <v>27</v>
      </c>
      <c r="H25" t="s">
        <v>18</v>
      </c>
      <c r="I25" t="s">
        <v>86</v>
      </c>
      <c r="J25" t="s">
        <v>28</v>
      </c>
      <c r="K25" s="10">
        <v>500</v>
      </c>
      <c r="L25" t="s">
        <v>185</v>
      </c>
      <c r="M25" s="10">
        <v>1500</v>
      </c>
      <c r="N25" s="7">
        <v>500</v>
      </c>
      <c r="O25" s="7">
        <v>1500</v>
      </c>
    </row>
    <row r="26" spans="1:15" x14ac:dyDescent="0.35">
      <c r="A26" s="2">
        <v>58</v>
      </c>
      <c r="B26" t="s">
        <v>156</v>
      </c>
      <c r="C26" s="5">
        <v>45422</v>
      </c>
      <c r="D26" s="5">
        <v>45430</v>
      </c>
      <c r="E26" s="1">
        <v>8</v>
      </c>
      <c r="F26" t="s">
        <v>107</v>
      </c>
      <c r="G26" s="1">
        <v>27</v>
      </c>
      <c r="H26" t="s">
        <v>14</v>
      </c>
      <c r="I26" t="s">
        <v>101</v>
      </c>
      <c r="J26" t="s">
        <v>33</v>
      </c>
      <c r="K26" s="10">
        <v>500</v>
      </c>
      <c r="L26" t="s">
        <v>108</v>
      </c>
      <c r="M26" s="10">
        <v>20</v>
      </c>
      <c r="N26" s="7">
        <v>500</v>
      </c>
      <c r="O26" s="7">
        <v>20</v>
      </c>
    </row>
    <row r="27" spans="1:15" x14ac:dyDescent="0.35">
      <c r="A27" s="2">
        <v>47</v>
      </c>
      <c r="B27" t="s">
        <v>69</v>
      </c>
      <c r="C27" s="5">
        <v>45047</v>
      </c>
      <c r="D27" s="5">
        <v>45053</v>
      </c>
      <c r="E27" s="1">
        <v>6</v>
      </c>
      <c r="F27" t="s">
        <v>96</v>
      </c>
      <c r="G27" s="1">
        <v>29</v>
      </c>
      <c r="H27" t="s">
        <v>18</v>
      </c>
      <c r="I27" t="s">
        <v>63</v>
      </c>
      <c r="J27" t="s">
        <v>28</v>
      </c>
      <c r="K27" s="10">
        <v>500</v>
      </c>
      <c r="L27" t="s">
        <v>58</v>
      </c>
      <c r="M27" s="10">
        <v>50</v>
      </c>
      <c r="N27" s="7">
        <v>500</v>
      </c>
      <c r="O27" s="7">
        <v>50</v>
      </c>
    </row>
    <row r="28" spans="1:15" x14ac:dyDescent="0.35">
      <c r="A28" s="2">
        <v>30</v>
      </c>
      <c r="B28" t="s">
        <v>71</v>
      </c>
      <c r="C28" s="5">
        <v>44744</v>
      </c>
      <c r="D28" s="5">
        <v>44753</v>
      </c>
      <c r="E28" s="1">
        <v>9</v>
      </c>
      <c r="F28" t="s">
        <v>72</v>
      </c>
      <c r="G28" s="1">
        <v>25</v>
      </c>
      <c r="H28" t="s">
        <v>14</v>
      </c>
      <c r="I28" t="s">
        <v>22</v>
      </c>
      <c r="J28" t="s">
        <v>28</v>
      </c>
      <c r="K28" s="10">
        <v>600</v>
      </c>
      <c r="L28" t="s">
        <v>73</v>
      </c>
      <c r="M28" s="10">
        <v>300</v>
      </c>
      <c r="N28" s="7">
        <v>600</v>
      </c>
      <c r="O28" s="7">
        <v>300</v>
      </c>
    </row>
    <row r="29" spans="1:15" x14ac:dyDescent="0.35">
      <c r="A29" s="2">
        <v>15</v>
      </c>
      <c r="B29" t="s">
        <v>199</v>
      </c>
      <c r="C29" s="5">
        <v>45524</v>
      </c>
      <c r="D29" s="5">
        <v>45531</v>
      </c>
      <c r="E29" s="1">
        <v>7</v>
      </c>
      <c r="F29" t="s">
        <v>48</v>
      </c>
      <c r="G29" s="1">
        <v>26</v>
      </c>
      <c r="H29" t="s">
        <v>18</v>
      </c>
      <c r="I29" t="s">
        <v>49</v>
      </c>
      <c r="J29" t="s">
        <v>50</v>
      </c>
      <c r="K29" s="10">
        <v>600</v>
      </c>
      <c r="L29" t="s">
        <v>185</v>
      </c>
      <c r="M29" s="10">
        <v>400</v>
      </c>
      <c r="N29" s="7">
        <v>600</v>
      </c>
      <c r="O29" s="7">
        <v>400</v>
      </c>
    </row>
    <row r="30" spans="1:15" x14ac:dyDescent="0.35">
      <c r="A30" s="2">
        <v>105</v>
      </c>
      <c r="B30" t="s">
        <v>200</v>
      </c>
      <c r="C30" s="5">
        <v>45575</v>
      </c>
      <c r="D30" s="5">
        <v>45582</v>
      </c>
      <c r="E30" s="1">
        <v>7</v>
      </c>
      <c r="F30" t="s">
        <v>163</v>
      </c>
      <c r="G30" s="1">
        <v>41</v>
      </c>
      <c r="H30" t="s">
        <v>14</v>
      </c>
      <c r="I30" t="s">
        <v>164</v>
      </c>
      <c r="J30" t="s">
        <v>16</v>
      </c>
      <c r="K30" s="10">
        <v>600</v>
      </c>
      <c r="L30" t="s">
        <v>29</v>
      </c>
      <c r="M30" s="10">
        <v>150</v>
      </c>
      <c r="N30" s="7">
        <v>600</v>
      </c>
      <c r="O30" s="7">
        <v>150</v>
      </c>
    </row>
    <row r="31" spans="1:15" x14ac:dyDescent="0.35">
      <c r="A31" s="2">
        <v>45</v>
      </c>
      <c r="B31" t="s">
        <v>86</v>
      </c>
      <c r="C31" s="5">
        <v>45156</v>
      </c>
      <c r="D31" s="5">
        <v>45163</v>
      </c>
      <c r="E31" s="1">
        <v>7</v>
      </c>
      <c r="F31" t="s">
        <v>94</v>
      </c>
      <c r="G31" s="1">
        <v>27</v>
      </c>
      <c r="H31" t="s">
        <v>18</v>
      </c>
      <c r="I31" t="s">
        <v>43</v>
      </c>
      <c r="J31" t="s">
        <v>33</v>
      </c>
      <c r="K31" s="10">
        <v>600</v>
      </c>
      <c r="L31" t="s">
        <v>185</v>
      </c>
      <c r="M31" s="10">
        <v>600</v>
      </c>
      <c r="N31" s="7">
        <v>600</v>
      </c>
      <c r="O31" s="7">
        <v>600</v>
      </c>
    </row>
    <row r="32" spans="1:15" x14ac:dyDescent="0.35">
      <c r="A32" s="2">
        <v>98</v>
      </c>
      <c r="B32" t="s">
        <v>167</v>
      </c>
      <c r="C32" s="5">
        <v>44971</v>
      </c>
      <c r="D32" s="5">
        <v>44976</v>
      </c>
      <c r="E32" s="1">
        <v>5</v>
      </c>
      <c r="F32" t="s">
        <v>121</v>
      </c>
      <c r="G32" s="1">
        <v>37</v>
      </c>
      <c r="H32" t="s">
        <v>18</v>
      </c>
      <c r="I32" t="s">
        <v>25</v>
      </c>
      <c r="J32" t="s">
        <v>16</v>
      </c>
      <c r="K32" s="10">
        <v>600</v>
      </c>
      <c r="L32" t="s">
        <v>185</v>
      </c>
      <c r="M32" s="10">
        <v>700</v>
      </c>
      <c r="N32" s="7">
        <v>600</v>
      </c>
      <c r="O32" s="7">
        <v>700</v>
      </c>
    </row>
    <row r="33" spans="1:15" x14ac:dyDescent="0.35">
      <c r="A33" s="2">
        <v>21</v>
      </c>
      <c r="B33" t="s">
        <v>198</v>
      </c>
      <c r="C33" s="5">
        <v>45250</v>
      </c>
      <c r="D33" s="5">
        <v>45255</v>
      </c>
      <c r="E33" s="1">
        <v>5</v>
      </c>
      <c r="F33" t="s">
        <v>57</v>
      </c>
      <c r="G33" s="1">
        <v>27</v>
      </c>
      <c r="H33" t="s">
        <v>18</v>
      </c>
      <c r="I33" t="s">
        <v>15</v>
      </c>
      <c r="J33" t="s">
        <v>28</v>
      </c>
      <c r="K33" s="10">
        <v>600</v>
      </c>
      <c r="L33" t="s">
        <v>58</v>
      </c>
      <c r="M33" s="10">
        <v>100</v>
      </c>
      <c r="N33" s="7">
        <v>600</v>
      </c>
      <c r="O33" s="7">
        <v>100</v>
      </c>
    </row>
    <row r="34" spans="1:15" x14ac:dyDescent="0.35">
      <c r="A34" s="2">
        <v>34</v>
      </c>
      <c r="B34" t="s">
        <v>80</v>
      </c>
      <c r="C34" s="5">
        <v>44873</v>
      </c>
      <c r="D34" s="5">
        <v>44880</v>
      </c>
      <c r="E34" s="1">
        <v>7</v>
      </c>
      <c r="F34" t="s">
        <v>81</v>
      </c>
      <c r="G34" s="1">
        <v>37</v>
      </c>
      <c r="H34" t="s">
        <v>18</v>
      </c>
      <c r="I34" t="s">
        <v>19</v>
      </c>
      <c r="J34" t="s">
        <v>16</v>
      </c>
      <c r="K34" s="10">
        <v>700</v>
      </c>
      <c r="L34" t="s">
        <v>29</v>
      </c>
      <c r="M34" s="10">
        <v>100</v>
      </c>
      <c r="N34" s="7">
        <v>700</v>
      </c>
      <c r="O34" s="7">
        <v>100</v>
      </c>
    </row>
    <row r="35" spans="1:15" x14ac:dyDescent="0.35">
      <c r="A35" s="2">
        <v>123</v>
      </c>
      <c r="B35" t="s">
        <v>78</v>
      </c>
      <c r="C35" s="5">
        <v>44824</v>
      </c>
      <c r="D35" s="5">
        <v>44834</v>
      </c>
      <c r="E35" s="1">
        <v>10</v>
      </c>
      <c r="F35" t="s">
        <v>179</v>
      </c>
      <c r="G35" s="1">
        <v>35</v>
      </c>
      <c r="H35" t="s">
        <v>18</v>
      </c>
      <c r="I35" t="s">
        <v>22</v>
      </c>
      <c r="J35" t="s">
        <v>28</v>
      </c>
      <c r="K35" s="10">
        <v>700</v>
      </c>
      <c r="L35" t="s">
        <v>185</v>
      </c>
      <c r="M35" s="10">
        <v>900</v>
      </c>
      <c r="N35" s="7">
        <v>700</v>
      </c>
      <c r="O35" s="7">
        <v>900</v>
      </c>
    </row>
    <row r="36" spans="1:15" x14ac:dyDescent="0.35">
      <c r="A36" s="2">
        <v>23</v>
      </c>
      <c r="B36" t="s">
        <v>84</v>
      </c>
      <c r="C36" s="5">
        <v>45231</v>
      </c>
      <c r="D36" s="5">
        <v>45238</v>
      </c>
      <c r="E36" s="1">
        <v>7</v>
      </c>
      <c r="F36" t="s">
        <v>60</v>
      </c>
      <c r="G36" s="1">
        <v>29</v>
      </c>
      <c r="H36" t="s">
        <v>18</v>
      </c>
      <c r="I36" t="s">
        <v>61</v>
      </c>
      <c r="J36" t="s">
        <v>28</v>
      </c>
      <c r="K36" s="10">
        <v>700</v>
      </c>
      <c r="L36" t="s">
        <v>29</v>
      </c>
      <c r="M36" s="10">
        <v>80</v>
      </c>
      <c r="N36" s="7">
        <v>700</v>
      </c>
      <c r="O36" s="7">
        <v>80</v>
      </c>
    </row>
    <row r="37" spans="1:15" x14ac:dyDescent="0.35">
      <c r="A37" s="2">
        <v>100</v>
      </c>
      <c r="B37" t="s">
        <v>84</v>
      </c>
      <c r="C37" s="5">
        <v>45158</v>
      </c>
      <c r="D37" s="5">
        <v>45165</v>
      </c>
      <c r="E37" s="1">
        <v>7</v>
      </c>
      <c r="F37" t="s">
        <v>158</v>
      </c>
      <c r="G37" s="1">
        <v>31</v>
      </c>
      <c r="H37" t="s">
        <v>18</v>
      </c>
      <c r="I37" t="s">
        <v>159</v>
      </c>
      <c r="J37" t="s">
        <v>16</v>
      </c>
      <c r="K37" s="10">
        <v>700</v>
      </c>
      <c r="L37" t="s">
        <v>185</v>
      </c>
      <c r="M37" s="10">
        <v>900</v>
      </c>
      <c r="N37" s="7">
        <v>700</v>
      </c>
      <c r="O37" s="7">
        <v>900</v>
      </c>
    </row>
    <row r="38" spans="1:15" x14ac:dyDescent="0.35">
      <c r="A38" s="2">
        <v>5</v>
      </c>
      <c r="B38" t="s">
        <v>67</v>
      </c>
      <c r="C38" s="5">
        <v>45179</v>
      </c>
      <c r="D38" s="5">
        <v>45186</v>
      </c>
      <c r="E38" s="1">
        <v>7</v>
      </c>
      <c r="F38" t="s">
        <v>26</v>
      </c>
      <c r="G38" s="1">
        <v>26</v>
      </c>
      <c r="H38" t="s">
        <v>18</v>
      </c>
      <c r="I38" t="s">
        <v>27</v>
      </c>
      <c r="J38" t="s">
        <v>28</v>
      </c>
      <c r="K38" s="10">
        <v>700</v>
      </c>
      <c r="L38" t="s">
        <v>29</v>
      </c>
      <c r="M38" s="10">
        <v>200</v>
      </c>
      <c r="N38" s="7">
        <v>700</v>
      </c>
      <c r="O38" s="7">
        <v>200</v>
      </c>
    </row>
    <row r="39" spans="1:15" x14ac:dyDescent="0.35">
      <c r="A39" s="2">
        <v>57</v>
      </c>
      <c r="B39" t="s">
        <v>86</v>
      </c>
      <c r="C39" s="5">
        <v>45387</v>
      </c>
      <c r="D39" s="5">
        <v>45395</v>
      </c>
      <c r="E39" s="1">
        <v>8</v>
      </c>
      <c r="F39" t="s">
        <v>106</v>
      </c>
      <c r="G39" s="1">
        <v>29</v>
      </c>
      <c r="H39" t="s">
        <v>18</v>
      </c>
      <c r="I39" t="s">
        <v>43</v>
      </c>
      <c r="J39" t="s">
        <v>28</v>
      </c>
      <c r="K39" s="10">
        <v>700</v>
      </c>
      <c r="L39" t="s">
        <v>73</v>
      </c>
      <c r="M39" s="10">
        <v>250</v>
      </c>
      <c r="N39" s="7">
        <v>700</v>
      </c>
      <c r="O39" s="7">
        <v>250</v>
      </c>
    </row>
    <row r="40" spans="1:15" x14ac:dyDescent="0.35">
      <c r="A40" s="2">
        <v>119</v>
      </c>
      <c r="B40" t="s">
        <v>74</v>
      </c>
      <c r="C40" s="5">
        <v>44682</v>
      </c>
      <c r="D40" s="5">
        <v>44693</v>
      </c>
      <c r="E40" s="1">
        <v>11</v>
      </c>
      <c r="F40" t="s">
        <v>176</v>
      </c>
      <c r="G40" s="1">
        <v>26</v>
      </c>
      <c r="H40" t="s">
        <v>18</v>
      </c>
      <c r="I40" t="s">
        <v>45</v>
      </c>
      <c r="J40" t="s">
        <v>28</v>
      </c>
      <c r="K40" s="10">
        <v>800</v>
      </c>
      <c r="L40" t="s">
        <v>185</v>
      </c>
      <c r="M40" s="10">
        <v>1000</v>
      </c>
      <c r="N40" s="7">
        <v>800</v>
      </c>
      <c r="O40" s="7">
        <v>1000</v>
      </c>
    </row>
    <row r="41" spans="1:15" x14ac:dyDescent="0.35">
      <c r="A41" s="2">
        <v>40</v>
      </c>
      <c r="B41" t="s">
        <v>74</v>
      </c>
      <c r="C41" s="5">
        <v>44928</v>
      </c>
      <c r="D41" s="5">
        <v>44935</v>
      </c>
      <c r="E41" s="1">
        <v>7</v>
      </c>
      <c r="F41" t="s">
        <v>90</v>
      </c>
      <c r="G41" s="1">
        <v>33</v>
      </c>
      <c r="H41" t="s">
        <v>14</v>
      </c>
      <c r="I41" t="s">
        <v>19</v>
      </c>
      <c r="J41" t="s">
        <v>28</v>
      </c>
      <c r="K41" s="10">
        <v>800</v>
      </c>
      <c r="L41" t="s">
        <v>29</v>
      </c>
      <c r="M41" s="10">
        <v>150</v>
      </c>
      <c r="N41" s="7">
        <v>800</v>
      </c>
      <c r="O41" s="7">
        <v>150</v>
      </c>
    </row>
    <row r="42" spans="1:15" x14ac:dyDescent="0.35">
      <c r="A42" s="2">
        <v>54</v>
      </c>
      <c r="B42" t="s">
        <v>76</v>
      </c>
      <c r="C42" s="5">
        <v>45306</v>
      </c>
      <c r="D42" s="5">
        <v>45315</v>
      </c>
      <c r="E42" s="1">
        <v>9</v>
      </c>
      <c r="F42" t="s">
        <v>103</v>
      </c>
      <c r="G42" s="1">
        <v>30</v>
      </c>
      <c r="H42" t="s">
        <v>14</v>
      </c>
      <c r="I42" t="s">
        <v>35</v>
      </c>
      <c r="J42" t="s">
        <v>28</v>
      </c>
      <c r="K42" s="10">
        <v>800</v>
      </c>
      <c r="L42" t="s">
        <v>29</v>
      </c>
      <c r="M42" s="10">
        <v>150</v>
      </c>
      <c r="N42" s="7">
        <v>800</v>
      </c>
      <c r="O42" s="7">
        <v>150</v>
      </c>
    </row>
    <row r="43" spans="1:15" x14ac:dyDescent="0.35">
      <c r="A43" s="2">
        <v>127</v>
      </c>
      <c r="B43" t="s">
        <v>201</v>
      </c>
      <c r="C43" s="5">
        <v>44967</v>
      </c>
      <c r="D43" s="5">
        <v>44975</v>
      </c>
      <c r="E43" s="1">
        <v>8</v>
      </c>
      <c r="F43" t="s">
        <v>183</v>
      </c>
      <c r="G43" s="1">
        <v>33</v>
      </c>
      <c r="H43" t="s">
        <v>18</v>
      </c>
      <c r="I43" t="s">
        <v>19</v>
      </c>
      <c r="J43" t="s">
        <v>16</v>
      </c>
      <c r="K43" s="10">
        <v>800</v>
      </c>
      <c r="L43" t="s">
        <v>185</v>
      </c>
      <c r="M43" s="10">
        <v>800</v>
      </c>
      <c r="N43" s="7">
        <v>800</v>
      </c>
      <c r="O43" s="7">
        <v>800</v>
      </c>
    </row>
    <row r="44" spans="1:15" x14ac:dyDescent="0.35">
      <c r="A44" s="2">
        <v>60</v>
      </c>
      <c r="B44" t="s">
        <v>84</v>
      </c>
      <c r="C44" s="5">
        <v>45488</v>
      </c>
      <c r="D44" s="5">
        <v>45496</v>
      </c>
      <c r="E44" s="1">
        <v>8</v>
      </c>
      <c r="F44" t="s">
        <v>110</v>
      </c>
      <c r="G44" s="1">
        <v>33</v>
      </c>
      <c r="H44" t="s">
        <v>18</v>
      </c>
      <c r="I44" t="s">
        <v>61</v>
      </c>
      <c r="J44" t="s">
        <v>28</v>
      </c>
      <c r="K44" s="10">
        <v>800</v>
      </c>
      <c r="L44" t="s">
        <v>29</v>
      </c>
      <c r="M44" s="10">
        <v>100</v>
      </c>
      <c r="N44" s="7">
        <v>800</v>
      </c>
      <c r="O44" s="7">
        <v>100</v>
      </c>
    </row>
    <row r="45" spans="1:15" x14ac:dyDescent="0.35">
      <c r="A45" s="2">
        <v>28</v>
      </c>
      <c r="B45" t="s">
        <v>67</v>
      </c>
      <c r="C45" s="5">
        <v>44691</v>
      </c>
      <c r="D45" s="5">
        <v>44699</v>
      </c>
      <c r="E45" s="1">
        <v>8</v>
      </c>
      <c r="F45" t="s">
        <v>68</v>
      </c>
      <c r="G45" s="1">
        <v>30</v>
      </c>
      <c r="H45" t="s">
        <v>18</v>
      </c>
      <c r="I45" t="s">
        <v>15</v>
      </c>
      <c r="J45" t="s">
        <v>16</v>
      </c>
      <c r="K45" s="10">
        <v>800</v>
      </c>
      <c r="L45" t="s">
        <v>185</v>
      </c>
      <c r="M45" s="10">
        <v>500</v>
      </c>
      <c r="N45" s="7">
        <v>800</v>
      </c>
      <c r="O45" s="7">
        <v>500</v>
      </c>
    </row>
    <row r="46" spans="1:15" x14ac:dyDescent="0.35">
      <c r="A46" s="2">
        <v>107</v>
      </c>
      <c r="B46" t="s">
        <v>67</v>
      </c>
      <c r="C46" s="5">
        <v>44805</v>
      </c>
      <c r="D46" s="5">
        <v>44814</v>
      </c>
      <c r="E46" s="1">
        <v>9</v>
      </c>
      <c r="F46" t="s">
        <v>122</v>
      </c>
      <c r="G46" s="1">
        <v>28</v>
      </c>
      <c r="H46" t="s">
        <v>18</v>
      </c>
      <c r="I46" t="s">
        <v>156</v>
      </c>
      <c r="J46" t="s">
        <v>28</v>
      </c>
      <c r="K46" s="10">
        <v>800</v>
      </c>
      <c r="L46" t="s">
        <v>29</v>
      </c>
      <c r="M46" s="10">
        <v>500</v>
      </c>
      <c r="N46" s="7">
        <v>800</v>
      </c>
      <c r="O46" s="7">
        <v>500</v>
      </c>
    </row>
    <row r="47" spans="1:15" x14ac:dyDescent="0.35">
      <c r="A47" s="2">
        <v>63</v>
      </c>
      <c r="B47" t="s">
        <v>196</v>
      </c>
      <c r="C47" s="5">
        <v>44933</v>
      </c>
      <c r="D47" s="5">
        <v>44942</v>
      </c>
      <c r="E47" s="1">
        <v>9</v>
      </c>
      <c r="F47" t="s">
        <v>112</v>
      </c>
      <c r="G47" s="1">
        <v>29</v>
      </c>
      <c r="H47" t="s">
        <v>18</v>
      </c>
      <c r="I47" t="s">
        <v>25</v>
      </c>
      <c r="J47" t="s">
        <v>113</v>
      </c>
      <c r="K47" s="10">
        <v>800</v>
      </c>
      <c r="L47" t="s">
        <v>73</v>
      </c>
      <c r="M47" s="10">
        <v>200</v>
      </c>
      <c r="N47" s="7">
        <v>800</v>
      </c>
      <c r="O47" s="7">
        <v>200</v>
      </c>
    </row>
    <row r="48" spans="1:15" x14ac:dyDescent="0.35">
      <c r="A48" s="2">
        <v>12</v>
      </c>
      <c r="B48" t="s">
        <v>86</v>
      </c>
      <c r="C48" s="5">
        <v>45427</v>
      </c>
      <c r="D48" s="5">
        <v>45434</v>
      </c>
      <c r="E48" s="1">
        <v>7</v>
      </c>
      <c r="F48" t="s">
        <v>42</v>
      </c>
      <c r="G48" s="1">
        <v>36</v>
      </c>
      <c r="H48" t="s">
        <v>14</v>
      </c>
      <c r="I48" t="s">
        <v>43</v>
      </c>
      <c r="J48" t="s">
        <v>28</v>
      </c>
      <c r="K48" s="10">
        <v>800</v>
      </c>
      <c r="L48" t="s">
        <v>29</v>
      </c>
      <c r="M48" s="10">
        <v>100</v>
      </c>
      <c r="N48" s="7">
        <v>800</v>
      </c>
      <c r="O48" s="7">
        <v>100</v>
      </c>
    </row>
    <row r="49" spans="1:15" x14ac:dyDescent="0.35">
      <c r="A49" s="2">
        <v>2</v>
      </c>
      <c r="B49" t="s">
        <v>69</v>
      </c>
      <c r="C49" s="5">
        <v>45092</v>
      </c>
      <c r="D49" s="5">
        <v>45097</v>
      </c>
      <c r="E49" s="1">
        <v>5</v>
      </c>
      <c r="F49" t="s">
        <v>17</v>
      </c>
      <c r="G49" s="1">
        <v>28</v>
      </c>
      <c r="H49" t="s">
        <v>18</v>
      </c>
      <c r="I49" t="s">
        <v>19</v>
      </c>
      <c r="J49" t="s">
        <v>20</v>
      </c>
      <c r="K49" s="10">
        <v>800</v>
      </c>
      <c r="L49" t="s">
        <v>185</v>
      </c>
      <c r="M49" s="10">
        <v>500</v>
      </c>
      <c r="N49" s="7">
        <v>800</v>
      </c>
      <c r="O49" s="7">
        <v>500</v>
      </c>
    </row>
    <row r="50" spans="1:15" x14ac:dyDescent="0.35">
      <c r="A50" s="2">
        <v>99</v>
      </c>
      <c r="B50" t="s">
        <v>198</v>
      </c>
      <c r="C50" s="5">
        <v>45054</v>
      </c>
      <c r="D50" s="5">
        <v>45060</v>
      </c>
      <c r="E50" s="1">
        <v>6</v>
      </c>
      <c r="F50" t="s">
        <v>157</v>
      </c>
      <c r="G50" s="1">
        <v>50</v>
      </c>
      <c r="H50" t="s">
        <v>14</v>
      </c>
      <c r="I50" t="s">
        <v>45</v>
      </c>
      <c r="J50" t="s">
        <v>28</v>
      </c>
      <c r="K50" s="10">
        <v>800</v>
      </c>
      <c r="L50" t="s">
        <v>73</v>
      </c>
      <c r="M50" s="10">
        <v>300</v>
      </c>
      <c r="N50" s="7">
        <v>800</v>
      </c>
      <c r="O50" s="7">
        <v>300</v>
      </c>
    </row>
    <row r="51" spans="1:15" x14ac:dyDescent="0.35">
      <c r="A51" s="2">
        <v>52</v>
      </c>
      <c r="B51" t="s">
        <v>74</v>
      </c>
      <c r="C51" s="5">
        <v>45235</v>
      </c>
      <c r="D51" s="5">
        <v>45242</v>
      </c>
      <c r="E51" s="1">
        <v>7</v>
      </c>
      <c r="F51" t="s">
        <v>100</v>
      </c>
      <c r="G51" s="1">
        <v>27</v>
      </c>
      <c r="H51" t="s">
        <v>18</v>
      </c>
      <c r="I51" t="s">
        <v>101</v>
      </c>
      <c r="J51" t="s">
        <v>28</v>
      </c>
      <c r="K51" s="10">
        <v>900</v>
      </c>
      <c r="L51" t="s">
        <v>73</v>
      </c>
      <c r="M51" s="10">
        <v>200</v>
      </c>
      <c r="N51" s="7">
        <v>900</v>
      </c>
      <c r="O51" s="7">
        <v>200</v>
      </c>
    </row>
    <row r="52" spans="1:15" x14ac:dyDescent="0.35">
      <c r="A52" s="2">
        <v>125</v>
      </c>
      <c r="B52" t="s">
        <v>74</v>
      </c>
      <c r="C52" s="5">
        <v>44876</v>
      </c>
      <c r="D52" s="5">
        <v>44886</v>
      </c>
      <c r="E52" s="1">
        <v>10</v>
      </c>
      <c r="F52" t="s">
        <v>181</v>
      </c>
      <c r="G52" s="1">
        <v>30</v>
      </c>
      <c r="H52" t="s">
        <v>18</v>
      </c>
      <c r="I52" t="s">
        <v>45</v>
      </c>
      <c r="J52" t="s">
        <v>28</v>
      </c>
      <c r="K52" s="10">
        <v>900</v>
      </c>
      <c r="L52" t="s">
        <v>185</v>
      </c>
      <c r="M52" s="10">
        <v>1000</v>
      </c>
      <c r="N52" s="7">
        <v>900</v>
      </c>
      <c r="O52" s="7">
        <v>1000</v>
      </c>
    </row>
    <row r="53" spans="1:15" x14ac:dyDescent="0.35">
      <c r="A53" s="2">
        <v>103</v>
      </c>
      <c r="B53" t="s">
        <v>76</v>
      </c>
      <c r="C53" s="5">
        <v>45385</v>
      </c>
      <c r="D53" s="5">
        <v>45392</v>
      </c>
      <c r="E53" s="1">
        <v>7</v>
      </c>
      <c r="F53" t="s">
        <v>161</v>
      </c>
      <c r="G53" s="1">
        <v>33</v>
      </c>
      <c r="H53" t="s">
        <v>14</v>
      </c>
      <c r="I53" t="s">
        <v>35</v>
      </c>
      <c r="J53" t="s">
        <v>16</v>
      </c>
      <c r="K53" s="10">
        <v>900</v>
      </c>
      <c r="L53" t="s">
        <v>73</v>
      </c>
      <c r="M53" s="10">
        <v>400</v>
      </c>
      <c r="N53" s="7">
        <v>900</v>
      </c>
      <c r="O53" s="7">
        <v>400</v>
      </c>
    </row>
    <row r="54" spans="1:15" x14ac:dyDescent="0.35">
      <c r="A54" s="2">
        <v>8</v>
      </c>
      <c r="B54" t="s">
        <v>76</v>
      </c>
      <c r="C54" s="5">
        <v>45296</v>
      </c>
      <c r="D54" s="5">
        <v>45303</v>
      </c>
      <c r="E54" s="1">
        <v>7</v>
      </c>
      <c r="F54" t="s">
        <v>34</v>
      </c>
      <c r="G54" s="1">
        <v>25</v>
      </c>
      <c r="H54" t="s">
        <v>14</v>
      </c>
      <c r="I54" t="s">
        <v>35</v>
      </c>
      <c r="J54" t="s">
        <v>28</v>
      </c>
      <c r="K54" s="10">
        <v>900</v>
      </c>
      <c r="L54" t="s">
        <v>185</v>
      </c>
      <c r="M54" s="10">
        <v>600</v>
      </c>
      <c r="N54" s="7">
        <v>900</v>
      </c>
      <c r="O54" s="7">
        <v>600</v>
      </c>
    </row>
    <row r="55" spans="1:15" x14ac:dyDescent="0.35">
      <c r="A55" s="2">
        <v>17</v>
      </c>
      <c r="B55" t="s">
        <v>71</v>
      </c>
      <c r="C55" s="5">
        <v>45170</v>
      </c>
      <c r="D55" s="5">
        <v>45179</v>
      </c>
      <c r="E55" s="1">
        <v>9</v>
      </c>
      <c r="F55" t="s">
        <v>24</v>
      </c>
      <c r="G55" s="1">
        <v>30</v>
      </c>
      <c r="H55" t="s">
        <v>18</v>
      </c>
      <c r="I55" t="s">
        <v>15</v>
      </c>
      <c r="J55" t="s">
        <v>16</v>
      </c>
      <c r="K55" s="10">
        <v>900</v>
      </c>
      <c r="L55" t="s">
        <v>185</v>
      </c>
      <c r="M55" s="10">
        <v>400</v>
      </c>
      <c r="N55" s="7">
        <v>900</v>
      </c>
      <c r="O55" s="7">
        <v>400</v>
      </c>
    </row>
    <row r="56" spans="1:15" x14ac:dyDescent="0.35">
      <c r="A56" s="2">
        <v>120</v>
      </c>
      <c r="B56" t="s">
        <v>84</v>
      </c>
      <c r="C56" s="5">
        <v>44722</v>
      </c>
      <c r="D56" s="5">
        <v>44729</v>
      </c>
      <c r="E56" s="1">
        <v>7</v>
      </c>
      <c r="F56" t="s">
        <v>21</v>
      </c>
      <c r="G56" s="1">
        <v>38</v>
      </c>
      <c r="H56" t="s">
        <v>14</v>
      </c>
      <c r="I56" t="s">
        <v>22</v>
      </c>
      <c r="J56" t="s">
        <v>16</v>
      </c>
      <c r="K56" s="10">
        <v>900</v>
      </c>
      <c r="L56" t="s">
        <v>29</v>
      </c>
      <c r="M56" s="10">
        <v>400</v>
      </c>
      <c r="N56" s="7">
        <v>900</v>
      </c>
      <c r="O56" s="7">
        <v>400</v>
      </c>
    </row>
    <row r="57" spans="1:15" x14ac:dyDescent="0.35">
      <c r="A57" s="2">
        <v>16</v>
      </c>
      <c r="B57" t="s">
        <v>197</v>
      </c>
      <c r="C57" s="5">
        <v>45540</v>
      </c>
      <c r="D57" s="5">
        <v>45547</v>
      </c>
      <c r="E57" s="1">
        <v>7</v>
      </c>
      <c r="F57" t="s">
        <v>51</v>
      </c>
      <c r="G57" s="1">
        <v>32</v>
      </c>
      <c r="H57" t="s">
        <v>14</v>
      </c>
      <c r="I57" t="s">
        <v>52</v>
      </c>
      <c r="J57" t="s">
        <v>16</v>
      </c>
      <c r="K57" s="10">
        <v>900</v>
      </c>
      <c r="L57" t="s">
        <v>29</v>
      </c>
      <c r="M57" s="10">
        <v>150</v>
      </c>
      <c r="N57" s="7">
        <v>900</v>
      </c>
      <c r="O57" s="7">
        <v>150</v>
      </c>
    </row>
    <row r="58" spans="1:15" x14ac:dyDescent="0.35">
      <c r="A58" s="2">
        <v>65</v>
      </c>
      <c r="B58" t="s">
        <v>86</v>
      </c>
      <c r="C58" s="5">
        <v>45156</v>
      </c>
      <c r="D58" s="5">
        <v>45163</v>
      </c>
      <c r="E58" s="1">
        <v>7</v>
      </c>
      <c r="F58" t="s">
        <v>114</v>
      </c>
      <c r="G58" s="1">
        <v>31</v>
      </c>
      <c r="H58" t="s">
        <v>18</v>
      </c>
      <c r="I58" t="s">
        <v>43</v>
      </c>
      <c r="J58" t="s">
        <v>113</v>
      </c>
      <c r="K58" s="10">
        <v>900</v>
      </c>
      <c r="L58" t="s">
        <v>185</v>
      </c>
      <c r="M58" s="10">
        <v>700</v>
      </c>
      <c r="N58" s="7">
        <v>900</v>
      </c>
      <c r="O58" s="7">
        <v>700</v>
      </c>
    </row>
    <row r="59" spans="1:15" x14ac:dyDescent="0.35">
      <c r="A59" s="2">
        <v>37</v>
      </c>
      <c r="B59" t="s">
        <v>86</v>
      </c>
      <c r="C59" s="5">
        <v>45008</v>
      </c>
      <c r="D59" s="5">
        <v>45016</v>
      </c>
      <c r="E59" s="1">
        <v>8</v>
      </c>
      <c r="F59" t="s">
        <v>87</v>
      </c>
      <c r="G59" s="1">
        <v>27</v>
      </c>
      <c r="H59" t="s">
        <v>14</v>
      </c>
      <c r="I59" t="s">
        <v>22</v>
      </c>
      <c r="J59" t="s">
        <v>16</v>
      </c>
      <c r="K59" s="10">
        <v>900</v>
      </c>
      <c r="L59" t="s">
        <v>73</v>
      </c>
      <c r="M59" s="10">
        <v>400</v>
      </c>
      <c r="N59" s="7">
        <v>900</v>
      </c>
      <c r="O59" s="7">
        <v>400</v>
      </c>
    </row>
    <row r="60" spans="1:15" x14ac:dyDescent="0.35">
      <c r="A60" s="2">
        <v>111</v>
      </c>
      <c r="B60" t="s">
        <v>167</v>
      </c>
      <c r="C60" s="5">
        <v>44722</v>
      </c>
      <c r="D60" s="5">
        <v>44727</v>
      </c>
      <c r="E60" s="1">
        <v>5</v>
      </c>
      <c r="F60" t="s">
        <v>166</v>
      </c>
      <c r="G60" s="1">
        <v>38</v>
      </c>
      <c r="H60" t="s">
        <v>18</v>
      </c>
      <c r="I60" t="s">
        <v>25</v>
      </c>
      <c r="J60" t="s">
        <v>16</v>
      </c>
      <c r="K60" s="10">
        <v>900</v>
      </c>
      <c r="L60" t="s">
        <v>29</v>
      </c>
      <c r="M60" s="10">
        <v>150</v>
      </c>
      <c r="N60" s="7">
        <v>900</v>
      </c>
      <c r="O60" s="7">
        <v>150</v>
      </c>
    </row>
    <row r="61" spans="1:15" x14ac:dyDescent="0.35">
      <c r="A61" s="2">
        <v>44</v>
      </c>
      <c r="B61" t="s">
        <v>167</v>
      </c>
      <c r="C61" s="5">
        <v>44990</v>
      </c>
      <c r="D61" s="5">
        <v>44997</v>
      </c>
      <c r="E61" s="1">
        <v>7</v>
      </c>
      <c r="F61" t="s">
        <v>93</v>
      </c>
      <c r="G61" s="1">
        <v>55</v>
      </c>
      <c r="H61" t="s">
        <v>14</v>
      </c>
      <c r="I61" t="s">
        <v>25</v>
      </c>
      <c r="J61" t="s">
        <v>28</v>
      </c>
      <c r="K61" s="10">
        <v>900</v>
      </c>
      <c r="L61" t="s">
        <v>29</v>
      </c>
      <c r="M61" s="10">
        <v>100</v>
      </c>
      <c r="N61" s="7">
        <v>900</v>
      </c>
      <c r="O61" s="7">
        <v>100</v>
      </c>
    </row>
    <row r="62" spans="1:15" x14ac:dyDescent="0.35">
      <c r="A62" s="2">
        <v>31</v>
      </c>
      <c r="B62" t="s">
        <v>74</v>
      </c>
      <c r="C62" s="5">
        <v>44793</v>
      </c>
      <c r="D62" s="5">
        <v>44806</v>
      </c>
      <c r="E62" s="1">
        <v>13</v>
      </c>
      <c r="F62" t="s">
        <v>75</v>
      </c>
      <c r="G62" s="1">
        <v>28</v>
      </c>
      <c r="H62" t="s">
        <v>18</v>
      </c>
      <c r="I62" t="s">
        <v>25</v>
      </c>
      <c r="J62" t="s">
        <v>16</v>
      </c>
      <c r="K62" s="10">
        <v>1000</v>
      </c>
      <c r="L62" t="s">
        <v>73</v>
      </c>
      <c r="M62" s="10">
        <v>500</v>
      </c>
      <c r="N62" s="7">
        <v>1000</v>
      </c>
      <c r="O62" s="7">
        <v>500</v>
      </c>
    </row>
    <row r="63" spans="1:15" x14ac:dyDescent="0.35">
      <c r="A63" s="2">
        <v>22</v>
      </c>
      <c r="B63" t="s">
        <v>74</v>
      </c>
      <c r="C63" s="5">
        <v>45265</v>
      </c>
      <c r="D63" s="5">
        <v>45272</v>
      </c>
      <c r="E63" s="1">
        <v>7</v>
      </c>
      <c r="F63" t="s">
        <v>59</v>
      </c>
      <c r="G63" s="1">
        <v>32</v>
      </c>
      <c r="H63" t="s">
        <v>14</v>
      </c>
      <c r="I63" t="s">
        <v>32</v>
      </c>
      <c r="J63" t="s">
        <v>16</v>
      </c>
      <c r="K63" s="10">
        <v>1000</v>
      </c>
      <c r="L63" t="s">
        <v>185</v>
      </c>
      <c r="M63" s="10">
        <v>600</v>
      </c>
      <c r="N63" s="7">
        <v>1000</v>
      </c>
      <c r="O63" s="7">
        <v>600</v>
      </c>
    </row>
    <row r="64" spans="1:15" x14ac:dyDescent="0.35">
      <c r="A64" s="2">
        <v>106</v>
      </c>
      <c r="B64" t="s">
        <v>71</v>
      </c>
      <c r="C64" s="5">
        <v>44696</v>
      </c>
      <c r="D64" s="5">
        <v>44701</v>
      </c>
      <c r="E64" s="1">
        <v>5</v>
      </c>
      <c r="F64" t="s">
        <v>13</v>
      </c>
      <c r="G64" s="1">
        <v>35</v>
      </c>
      <c r="H64" t="s">
        <v>14</v>
      </c>
      <c r="I64" t="s">
        <v>15</v>
      </c>
      <c r="J64" t="s">
        <v>16</v>
      </c>
      <c r="K64" s="10">
        <v>1000</v>
      </c>
      <c r="L64" t="s">
        <v>185</v>
      </c>
      <c r="M64" s="10">
        <v>800</v>
      </c>
      <c r="N64" s="7">
        <v>1000</v>
      </c>
      <c r="O64" s="7">
        <v>800</v>
      </c>
    </row>
    <row r="65" spans="1:15" x14ac:dyDescent="0.35">
      <c r="A65" s="2">
        <v>114</v>
      </c>
      <c r="B65" t="s">
        <v>78</v>
      </c>
      <c r="C65" s="5">
        <v>44757</v>
      </c>
      <c r="D65" s="5">
        <v>44764</v>
      </c>
      <c r="E65" s="1">
        <v>7</v>
      </c>
      <c r="F65" t="s">
        <v>170</v>
      </c>
      <c r="G65" s="1">
        <v>27</v>
      </c>
      <c r="H65" t="s">
        <v>14</v>
      </c>
      <c r="I65" t="s">
        <v>202</v>
      </c>
      <c r="J65" t="s">
        <v>28</v>
      </c>
      <c r="K65" s="10">
        <v>1000</v>
      </c>
      <c r="L65" t="s">
        <v>171</v>
      </c>
      <c r="M65" s="10">
        <v>150</v>
      </c>
      <c r="N65" s="7">
        <v>1000</v>
      </c>
      <c r="O65" s="7">
        <v>150</v>
      </c>
    </row>
    <row r="66" spans="1:15" x14ac:dyDescent="0.35">
      <c r="A66" s="2">
        <v>3</v>
      </c>
      <c r="B66" t="s">
        <v>201</v>
      </c>
      <c r="C66" s="5">
        <v>45108</v>
      </c>
      <c r="D66" s="5">
        <v>45115</v>
      </c>
      <c r="E66" s="1">
        <v>7</v>
      </c>
      <c r="F66" t="s">
        <v>21</v>
      </c>
      <c r="G66" s="1">
        <v>45</v>
      </c>
      <c r="H66" t="s">
        <v>14</v>
      </c>
      <c r="I66" t="s">
        <v>22</v>
      </c>
      <c r="J66" t="s">
        <v>23</v>
      </c>
      <c r="K66" s="10">
        <v>1000</v>
      </c>
      <c r="L66" t="s">
        <v>185</v>
      </c>
      <c r="M66" s="10">
        <v>700</v>
      </c>
      <c r="N66" s="7">
        <v>1000</v>
      </c>
      <c r="O66" s="7">
        <v>700</v>
      </c>
    </row>
    <row r="67" spans="1:15" x14ac:dyDescent="0.35">
      <c r="A67" s="2">
        <v>117</v>
      </c>
      <c r="B67" t="s">
        <v>67</v>
      </c>
      <c r="C67" s="5">
        <v>44597</v>
      </c>
      <c r="D67" s="5">
        <v>44606</v>
      </c>
      <c r="E67" s="1">
        <v>9</v>
      </c>
      <c r="F67" t="s">
        <v>68</v>
      </c>
      <c r="G67" s="1">
        <v>32</v>
      </c>
      <c r="H67" t="s">
        <v>18</v>
      </c>
      <c r="I67" t="s">
        <v>15</v>
      </c>
      <c r="J67" t="s">
        <v>16</v>
      </c>
      <c r="K67" s="10">
        <v>1000</v>
      </c>
      <c r="L67" t="s">
        <v>185</v>
      </c>
      <c r="M67" s="10">
        <v>700</v>
      </c>
      <c r="N67" s="7">
        <v>1000</v>
      </c>
      <c r="O67" s="7">
        <v>700</v>
      </c>
    </row>
    <row r="68" spans="1:15" x14ac:dyDescent="0.35">
      <c r="A68" s="2">
        <v>11</v>
      </c>
      <c r="B68" t="s">
        <v>82</v>
      </c>
      <c r="C68" s="5">
        <v>45383</v>
      </c>
      <c r="D68" s="5">
        <v>45390</v>
      </c>
      <c r="E68" s="1">
        <v>7</v>
      </c>
      <c r="F68" t="s">
        <v>40</v>
      </c>
      <c r="G68" s="1">
        <v>27</v>
      </c>
      <c r="H68" t="s">
        <v>18</v>
      </c>
      <c r="I68" t="s">
        <v>41</v>
      </c>
      <c r="J68" t="s">
        <v>16</v>
      </c>
      <c r="K68" s="10">
        <v>1000</v>
      </c>
      <c r="L68" t="s">
        <v>185</v>
      </c>
      <c r="M68" s="10">
        <v>500</v>
      </c>
      <c r="N68" s="7">
        <v>1000</v>
      </c>
      <c r="O68" s="7">
        <v>500</v>
      </c>
    </row>
    <row r="69" spans="1:15" x14ac:dyDescent="0.35">
      <c r="A69" s="2">
        <v>56</v>
      </c>
      <c r="B69" t="s">
        <v>167</v>
      </c>
      <c r="C69" s="5">
        <v>45366</v>
      </c>
      <c r="D69" s="5">
        <v>45374</v>
      </c>
      <c r="E69" s="1">
        <v>8</v>
      </c>
      <c r="F69" t="s">
        <v>105</v>
      </c>
      <c r="G69" s="1">
        <v>35</v>
      </c>
      <c r="H69" t="s">
        <v>14</v>
      </c>
      <c r="I69" t="s">
        <v>25</v>
      </c>
      <c r="J69" t="s">
        <v>16</v>
      </c>
      <c r="K69" s="10">
        <v>1000</v>
      </c>
      <c r="L69" t="s">
        <v>29</v>
      </c>
      <c r="M69" s="10">
        <v>200</v>
      </c>
      <c r="N69" s="7">
        <v>1000</v>
      </c>
      <c r="O69" s="7">
        <v>200</v>
      </c>
    </row>
    <row r="70" spans="1:15" x14ac:dyDescent="0.35">
      <c r="A70" s="2">
        <v>68</v>
      </c>
      <c r="B70" t="s">
        <v>198</v>
      </c>
      <c r="C70" s="5">
        <v>45493</v>
      </c>
      <c r="D70" s="5">
        <v>45499</v>
      </c>
      <c r="E70" s="1">
        <v>6</v>
      </c>
      <c r="F70" t="s">
        <v>118</v>
      </c>
      <c r="G70" s="1">
        <v>25</v>
      </c>
      <c r="H70" t="s">
        <v>14</v>
      </c>
      <c r="I70" t="s">
        <v>15</v>
      </c>
      <c r="J70" t="s">
        <v>113</v>
      </c>
      <c r="K70" s="10">
        <v>1000</v>
      </c>
      <c r="L70" t="s">
        <v>185</v>
      </c>
      <c r="M70" s="10">
        <v>800</v>
      </c>
      <c r="N70" s="7">
        <v>1000</v>
      </c>
      <c r="O70" s="7">
        <v>800</v>
      </c>
    </row>
    <row r="71" spans="1:15" x14ac:dyDescent="0.35">
      <c r="A71" s="2">
        <v>67</v>
      </c>
      <c r="B71" t="s">
        <v>71</v>
      </c>
      <c r="C71" s="5">
        <v>45418</v>
      </c>
      <c r="D71" s="5">
        <v>45424</v>
      </c>
      <c r="E71" s="1">
        <v>6</v>
      </c>
      <c r="F71" t="s">
        <v>116</v>
      </c>
      <c r="G71" s="1">
        <v>39</v>
      </c>
      <c r="H71" t="s">
        <v>18</v>
      </c>
      <c r="I71" t="s">
        <v>117</v>
      </c>
      <c r="J71" t="s">
        <v>16</v>
      </c>
      <c r="K71" s="10">
        <v>1100</v>
      </c>
      <c r="L71" t="s">
        <v>29</v>
      </c>
      <c r="M71" s="10">
        <v>200</v>
      </c>
      <c r="N71" s="7">
        <v>1100</v>
      </c>
      <c r="O71" s="7">
        <v>200</v>
      </c>
    </row>
    <row r="72" spans="1:15" x14ac:dyDescent="0.35">
      <c r="A72" s="2">
        <v>113</v>
      </c>
      <c r="B72" t="s">
        <v>84</v>
      </c>
      <c r="C72" s="5">
        <v>44682</v>
      </c>
      <c r="D72" s="5">
        <v>44689</v>
      </c>
      <c r="E72" s="1">
        <v>7</v>
      </c>
      <c r="F72" t="s">
        <v>169</v>
      </c>
      <c r="G72" s="1">
        <v>31</v>
      </c>
      <c r="H72" t="s">
        <v>18</v>
      </c>
      <c r="I72" t="s">
        <v>61</v>
      </c>
      <c r="J72" t="s">
        <v>16</v>
      </c>
      <c r="K72" s="10">
        <v>1100</v>
      </c>
      <c r="L72" t="s">
        <v>29</v>
      </c>
      <c r="M72" s="10">
        <v>250</v>
      </c>
      <c r="N72" s="7">
        <v>1100</v>
      </c>
      <c r="O72" s="7">
        <v>250</v>
      </c>
    </row>
    <row r="73" spans="1:15" x14ac:dyDescent="0.35">
      <c r="A73" s="2">
        <v>49</v>
      </c>
      <c r="B73" t="s">
        <v>200</v>
      </c>
      <c r="C73" s="5">
        <v>45097</v>
      </c>
      <c r="D73" s="5">
        <v>45105</v>
      </c>
      <c r="E73" s="1">
        <v>8</v>
      </c>
      <c r="F73" t="s">
        <v>98</v>
      </c>
      <c r="G73" s="1">
        <v>31</v>
      </c>
      <c r="H73" t="s">
        <v>18</v>
      </c>
      <c r="I73" t="s">
        <v>37</v>
      </c>
      <c r="J73" t="s">
        <v>16</v>
      </c>
      <c r="K73" s="10">
        <v>1100</v>
      </c>
      <c r="L73" t="s">
        <v>185</v>
      </c>
      <c r="M73" s="10">
        <v>700</v>
      </c>
      <c r="N73" s="7">
        <v>1100</v>
      </c>
      <c r="O73" s="7">
        <v>700</v>
      </c>
    </row>
    <row r="74" spans="1:15" x14ac:dyDescent="0.35">
      <c r="A74" s="2">
        <v>27</v>
      </c>
      <c r="B74" t="s">
        <v>86</v>
      </c>
      <c r="C74" s="5">
        <v>45219</v>
      </c>
      <c r="D74" s="5">
        <v>45227</v>
      </c>
      <c r="E74" s="1">
        <v>8</v>
      </c>
      <c r="F74" t="s">
        <v>66</v>
      </c>
      <c r="G74" s="1">
        <v>31</v>
      </c>
      <c r="H74" t="s">
        <v>18</v>
      </c>
      <c r="I74" t="s">
        <v>43</v>
      </c>
      <c r="J74" t="s">
        <v>16</v>
      </c>
      <c r="K74" s="10">
        <v>1100</v>
      </c>
      <c r="L74" t="s">
        <v>29</v>
      </c>
      <c r="M74" s="10">
        <v>150</v>
      </c>
      <c r="N74" s="7">
        <v>1100</v>
      </c>
      <c r="O74" s="7">
        <v>150</v>
      </c>
    </row>
    <row r="75" spans="1:15" x14ac:dyDescent="0.35">
      <c r="A75" s="2">
        <v>43</v>
      </c>
      <c r="B75" t="s">
        <v>76</v>
      </c>
      <c r="C75" s="5">
        <v>44885</v>
      </c>
      <c r="D75" s="5">
        <v>44892</v>
      </c>
      <c r="E75" s="1">
        <v>7</v>
      </c>
      <c r="F75" t="s">
        <v>92</v>
      </c>
      <c r="G75" s="1">
        <v>30</v>
      </c>
      <c r="H75" t="s">
        <v>18</v>
      </c>
      <c r="I75" t="s">
        <v>35</v>
      </c>
      <c r="J75" t="s">
        <v>16</v>
      </c>
      <c r="K75" s="10">
        <v>1200</v>
      </c>
      <c r="L75" t="s">
        <v>185</v>
      </c>
      <c r="M75" s="10">
        <v>700</v>
      </c>
      <c r="N75" s="7">
        <v>1200</v>
      </c>
      <c r="O75" s="7">
        <v>700</v>
      </c>
    </row>
    <row r="76" spans="1:15" x14ac:dyDescent="0.35">
      <c r="A76" s="2">
        <v>61</v>
      </c>
      <c r="B76" t="s">
        <v>71</v>
      </c>
      <c r="C76" s="5">
        <v>44754</v>
      </c>
      <c r="D76" s="5">
        <v>44760</v>
      </c>
      <c r="E76" s="1">
        <v>6</v>
      </c>
      <c r="F76" t="s">
        <v>111</v>
      </c>
      <c r="G76" s="1">
        <v>35</v>
      </c>
      <c r="H76" t="s">
        <v>18</v>
      </c>
      <c r="I76" t="s">
        <v>15</v>
      </c>
      <c r="J76" t="s">
        <v>16</v>
      </c>
      <c r="K76" s="10">
        <v>1200</v>
      </c>
      <c r="L76" t="s">
        <v>185</v>
      </c>
      <c r="M76" s="10">
        <v>800</v>
      </c>
      <c r="N76" s="7">
        <v>1200</v>
      </c>
      <c r="O76" s="7">
        <v>800</v>
      </c>
    </row>
    <row r="77" spans="1:15" x14ac:dyDescent="0.35">
      <c r="A77" s="2">
        <v>50</v>
      </c>
      <c r="B77" t="s">
        <v>71</v>
      </c>
      <c r="C77" s="5">
        <v>45153</v>
      </c>
      <c r="D77" s="5">
        <v>45160</v>
      </c>
      <c r="E77" s="1">
        <v>7</v>
      </c>
      <c r="F77" t="s">
        <v>99</v>
      </c>
      <c r="G77" s="1">
        <v>31</v>
      </c>
      <c r="H77" t="s">
        <v>18</v>
      </c>
      <c r="I77" t="s">
        <v>19</v>
      </c>
      <c r="J77" t="s">
        <v>16</v>
      </c>
      <c r="K77" s="10">
        <v>1200</v>
      </c>
      <c r="L77" t="s">
        <v>29</v>
      </c>
      <c r="M77" s="10">
        <v>300</v>
      </c>
      <c r="N77" s="7">
        <v>1200</v>
      </c>
      <c r="O77" s="7">
        <v>300</v>
      </c>
    </row>
    <row r="78" spans="1:15" x14ac:dyDescent="0.35">
      <c r="A78" s="2">
        <v>118</v>
      </c>
      <c r="B78" t="s">
        <v>71</v>
      </c>
      <c r="C78" s="5">
        <v>44635</v>
      </c>
      <c r="D78" s="5">
        <v>44642</v>
      </c>
      <c r="E78" s="1">
        <v>7</v>
      </c>
      <c r="F78" t="s">
        <v>70</v>
      </c>
      <c r="G78" s="1">
        <v>47</v>
      </c>
      <c r="H78" t="s">
        <v>14</v>
      </c>
      <c r="I78" t="s">
        <v>19</v>
      </c>
      <c r="J78" t="s">
        <v>16</v>
      </c>
      <c r="K78" s="10">
        <v>1200</v>
      </c>
      <c r="L78" t="s">
        <v>29</v>
      </c>
      <c r="M78" s="10">
        <v>500</v>
      </c>
      <c r="N78" s="7">
        <v>1200</v>
      </c>
      <c r="O78" s="7">
        <v>500</v>
      </c>
    </row>
    <row r="79" spans="1:15" x14ac:dyDescent="0.35">
      <c r="A79" s="2">
        <v>104</v>
      </c>
      <c r="B79" t="s">
        <v>201</v>
      </c>
      <c r="C79" s="5">
        <v>45495</v>
      </c>
      <c r="D79" s="5">
        <v>45501</v>
      </c>
      <c r="E79" s="1">
        <v>6</v>
      </c>
      <c r="F79" t="s">
        <v>162</v>
      </c>
      <c r="G79" s="1">
        <v>29</v>
      </c>
      <c r="H79" t="s">
        <v>18</v>
      </c>
      <c r="I79" t="s">
        <v>156</v>
      </c>
      <c r="J79" t="s">
        <v>23</v>
      </c>
      <c r="K79" s="10">
        <v>1200</v>
      </c>
      <c r="L79" t="s">
        <v>185</v>
      </c>
      <c r="M79" s="10">
        <v>1000</v>
      </c>
      <c r="N79" s="7">
        <v>1200</v>
      </c>
      <c r="O79" s="7">
        <v>1000</v>
      </c>
    </row>
    <row r="80" spans="1:15" x14ac:dyDescent="0.35">
      <c r="A80" s="2">
        <v>20</v>
      </c>
      <c r="B80" t="s">
        <v>67</v>
      </c>
      <c r="C80" s="5">
        <v>45204</v>
      </c>
      <c r="D80" s="5">
        <v>45214</v>
      </c>
      <c r="E80" s="1">
        <v>10</v>
      </c>
      <c r="F80" t="s">
        <v>55</v>
      </c>
      <c r="G80" s="1">
        <v>45</v>
      </c>
      <c r="H80" t="s">
        <v>14</v>
      </c>
      <c r="I80" t="s">
        <v>56</v>
      </c>
      <c r="J80" t="s">
        <v>16</v>
      </c>
      <c r="K80" s="10">
        <v>1200</v>
      </c>
      <c r="L80" t="s">
        <v>185</v>
      </c>
      <c r="M80" s="10">
        <v>800</v>
      </c>
      <c r="N80" s="7">
        <v>1200</v>
      </c>
      <c r="O80" s="7">
        <v>800</v>
      </c>
    </row>
    <row r="81" spans="1:15" x14ac:dyDescent="0.35">
      <c r="A81" s="2">
        <v>124</v>
      </c>
      <c r="B81" t="s">
        <v>67</v>
      </c>
      <c r="C81" s="5">
        <v>44839</v>
      </c>
      <c r="D81" s="5">
        <v>44847</v>
      </c>
      <c r="E81" s="1">
        <v>8</v>
      </c>
      <c r="F81" t="s">
        <v>180</v>
      </c>
      <c r="G81" s="1">
        <v>24</v>
      </c>
      <c r="H81" t="s">
        <v>14</v>
      </c>
      <c r="I81" t="s">
        <v>22</v>
      </c>
      <c r="J81" t="s">
        <v>16</v>
      </c>
      <c r="K81" s="10">
        <v>1200</v>
      </c>
      <c r="L81" t="s">
        <v>185</v>
      </c>
      <c r="M81" s="10">
        <v>700</v>
      </c>
      <c r="N81" s="7">
        <v>1200</v>
      </c>
      <c r="O81" s="7">
        <v>700</v>
      </c>
    </row>
    <row r="82" spans="1:15" x14ac:dyDescent="0.35">
      <c r="A82" s="2">
        <v>9</v>
      </c>
      <c r="B82" t="s">
        <v>200</v>
      </c>
      <c r="C82" s="5">
        <v>45336</v>
      </c>
      <c r="D82" s="5">
        <v>45343</v>
      </c>
      <c r="E82" s="1">
        <v>7</v>
      </c>
      <c r="F82" t="s">
        <v>36</v>
      </c>
      <c r="G82" s="1">
        <v>31</v>
      </c>
      <c r="H82" t="s">
        <v>18</v>
      </c>
      <c r="I82" t="s">
        <v>37</v>
      </c>
      <c r="J82" t="s">
        <v>16</v>
      </c>
      <c r="K82" s="10">
        <v>1200</v>
      </c>
      <c r="L82" t="s">
        <v>29</v>
      </c>
      <c r="M82" s="10">
        <v>200</v>
      </c>
      <c r="N82" s="7">
        <v>1200</v>
      </c>
      <c r="O82" s="7">
        <v>200</v>
      </c>
    </row>
    <row r="83" spans="1:15" x14ac:dyDescent="0.35">
      <c r="A83" s="2">
        <v>19</v>
      </c>
      <c r="B83" t="s">
        <v>167</v>
      </c>
      <c r="C83" s="5">
        <v>45129</v>
      </c>
      <c r="D83" s="5">
        <v>45135</v>
      </c>
      <c r="E83" s="1">
        <v>6</v>
      </c>
      <c r="F83" t="s">
        <v>54</v>
      </c>
      <c r="G83" s="1">
        <v>35</v>
      </c>
      <c r="H83" t="s">
        <v>18</v>
      </c>
      <c r="I83" t="s">
        <v>25</v>
      </c>
      <c r="J83" t="s">
        <v>16</v>
      </c>
      <c r="K83" s="10">
        <v>1200</v>
      </c>
      <c r="L83" t="s">
        <v>29</v>
      </c>
      <c r="M83" s="10">
        <v>150</v>
      </c>
      <c r="N83" s="7">
        <v>1200</v>
      </c>
      <c r="O83" s="7">
        <v>150</v>
      </c>
    </row>
    <row r="84" spans="1:15" x14ac:dyDescent="0.35">
      <c r="A84" s="2">
        <v>1</v>
      </c>
      <c r="B84" t="s">
        <v>167</v>
      </c>
      <c r="C84" s="5">
        <v>45047</v>
      </c>
      <c r="D84" s="5">
        <v>45054</v>
      </c>
      <c r="E84" s="1">
        <v>7</v>
      </c>
      <c r="F84" t="s">
        <v>13</v>
      </c>
      <c r="G84" s="1">
        <v>35</v>
      </c>
      <c r="H84" t="s">
        <v>14</v>
      </c>
      <c r="I84" t="s">
        <v>15</v>
      </c>
      <c r="J84" t="s">
        <v>16</v>
      </c>
      <c r="K84" s="10">
        <v>1200</v>
      </c>
      <c r="L84" t="s">
        <v>185</v>
      </c>
      <c r="M84" s="10">
        <v>600</v>
      </c>
      <c r="N84" s="7">
        <v>1200</v>
      </c>
      <c r="O84" s="7">
        <v>600</v>
      </c>
    </row>
    <row r="85" spans="1:15" x14ac:dyDescent="0.35">
      <c r="A85" s="2">
        <v>59</v>
      </c>
      <c r="B85" t="s">
        <v>198</v>
      </c>
      <c r="C85" s="5">
        <v>45463</v>
      </c>
      <c r="D85" s="5">
        <v>45470</v>
      </c>
      <c r="E85" s="1">
        <v>7</v>
      </c>
      <c r="F85" t="s">
        <v>109</v>
      </c>
      <c r="G85" s="1">
        <v>26</v>
      </c>
      <c r="H85" t="s">
        <v>14</v>
      </c>
      <c r="I85" t="s">
        <v>45</v>
      </c>
      <c r="J85" t="s">
        <v>16</v>
      </c>
      <c r="K85" s="10">
        <v>1200</v>
      </c>
      <c r="L85" t="s">
        <v>73</v>
      </c>
      <c r="M85" s="10">
        <v>300</v>
      </c>
      <c r="N85" s="7">
        <v>1200</v>
      </c>
      <c r="O85" s="7">
        <v>300</v>
      </c>
    </row>
    <row r="86" spans="1:15" x14ac:dyDescent="0.35">
      <c r="A86" s="2">
        <v>108</v>
      </c>
      <c r="B86" t="s">
        <v>198</v>
      </c>
      <c r="C86" s="5">
        <v>44732</v>
      </c>
      <c r="D86" s="5">
        <v>44737</v>
      </c>
      <c r="E86" s="1">
        <v>5</v>
      </c>
      <c r="F86" t="s">
        <v>157</v>
      </c>
      <c r="G86" s="1">
        <v>42</v>
      </c>
      <c r="H86" t="s">
        <v>14</v>
      </c>
      <c r="I86" t="s">
        <v>45</v>
      </c>
      <c r="J86" t="s">
        <v>16</v>
      </c>
      <c r="K86" s="10">
        <v>1200</v>
      </c>
      <c r="L86" t="s">
        <v>73</v>
      </c>
      <c r="M86" s="10">
        <v>200</v>
      </c>
      <c r="N86" s="7">
        <v>1200</v>
      </c>
      <c r="O86" s="7">
        <v>200</v>
      </c>
    </row>
    <row r="87" spans="1:15" x14ac:dyDescent="0.35">
      <c r="A87" s="2">
        <v>70</v>
      </c>
      <c r="B87" t="s">
        <v>84</v>
      </c>
      <c r="C87" s="5">
        <v>45702</v>
      </c>
      <c r="D87" s="5">
        <v>45708</v>
      </c>
      <c r="E87" s="1">
        <v>6</v>
      </c>
      <c r="F87" t="s">
        <v>120</v>
      </c>
      <c r="G87" s="1">
        <v>41</v>
      </c>
      <c r="H87" t="s">
        <v>14</v>
      </c>
      <c r="I87" t="s">
        <v>61</v>
      </c>
      <c r="J87" t="s">
        <v>16</v>
      </c>
      <c r="K87" s="10">
        <v>1300</v>
      </c>
      <c r="L87" t="s">
        <v>29</v>
      </c>
      <c r="M87" s="10">
        <v>100</v>
      </c>
      <c r="N87" s="7">
        <v>1300</v>
      </c>
      <c r="O87" s="7">
        <v>100</v>
      </c>
    </row>
    <row r="88" spans="1:15" x14ac:dyDescent="0.35">
      <c r="A88" s="2">
        <v>122</v>
      </c>
      <c r="B88" t="s">
        <v>82</v>
      </c>
      <c r="C88" s="5">
        <v>44781</v>
      </c>
      <c r="D88" s="5">
        <v>44789</v>
      </c>
      <c r="E88" s="1">
        <v>8</v>
      </c>
      <c r="F88" t="s">
        <v>178</v>
      </c>
      <c r="G88" s="1">
        <v>41</v>
      </c>
      <c r="H88" t="s">
        <v>14</v>
      </c>
      <c r="I88" t="s">
        <v>15</v>
      </c>
      <c r="J88" t="s">
        <v>16</v>
      </c>
      <c r="K88" s="10">
        <v>1300</v>
      </c>
      <c r="L88" t="s">
        <v>185</v>
      </c>
      <c r="M88" s="10">
        <v>600</v>
      </c>
      <c r="N88" s="7">
        <v>1300</v>
      </c>
      <c r="O88" s="7">
        <v>600</v>
      </c>
    </row>
    <row r="89" spans="1:15" x14ac:dyDescent="0.35">
      <c r="A89" s="2">
        <v>25</v>
      </c>
      <c r="B89" t="s">
        <v>71</v>
      </c>
      <c r="C89" s="5">
        <v>45282</v>
      </c>
      <c r="D89" s="5">
        <v>45288</v>
      </c>
      <c r="E89" s="1">
        <v>6</v>
      </c>
      <c r="F89" t="s">
        <v>64</v>
      </c>
      <c r="G89" s="1">
        <v>24</v>
      </c>
      <c r="H89" t="s">
        <v>18</v>
      </c>
      <c r="I89" t="s">
        <v>27</v>
      </c>
      <c r="J89" t="s">
        <v>16</v>
      </c>
      <c r="K89" s="10">
        <v>1400</v>
      </c>
      <c r="L89" t="s">
        <v>29</v>
      </c>
      <c r="M89" s="10">
        <v>100</v>
      </c>
      <c r="N89" s="7">
        <v>1400</v>
      </c>
      <c r="O89" s="7">
        <v>100</v>
      </c>
    </row>
    <row r="90" spans="1:15" x14ac:dyDescent="0.35">
      <c r="A90" s="2">
        <v>39</v>
      </c>
      <c r="B90" t="s">
        <v>71</v>
      </c>
      <c r="C90" s="5">
        <v>44724</v>
      </c>
      <c r="D90" s="5">
        <v>44731</v>
      </c>
      <c r="E90" s="1">
        <v>7</v>
      </c>
      <c r="F90" t="s">
        <v>85</v>
      </c>
      <c r="G90" s="1">
        <v>25</v>
      </c>
      <c r="H90" t="s">
        <v>18</v>
      </c>
      <c r="I90" t="s">
        <v>15</v>
      </c>
      <c r="J90" t="s">
        <v>16</v>
      </c>
      <c r="K90" s="10">
        <v>1400</v>
      </c>
      <c r="L90" t="s">
        <v>185</v>
      </c>
      <c r="M90" s="10">
        <v>600</v>
      </c>
      <c r="N90" s="7">
        <v>1400</v>
      </c>
      <c r="O90" s="7">
        <v>600</v>
      </c>
    </row>
    <row r="91" spans="1:15" x14ac:dyDescent="0.35">
      <c r="A91" s="2">
        <v>14</v>
      </c>
      <c r="B91" t="s">
        <v>164</v>
      </c>
      <c r="C91" s="5">
        <v>45474</v>
      </c>
      <c r="D91" s="5">
        <v>45483</v>
      </c>
      <c r="E91" s="1">
        <v>9</v>
      </c>
      <c r="F91" t="s">
        <v>46</v>
      </c>
      <c r="G91" s="1">
        <v>48</v>
      </c>
      <c r="H91" t="s">
        <v>14</v>
      </c>
      <c r="I91" t="s">
        <v>47</v>
      </c>
      <c r="J91" t="s">
        <v>16</v>
      </c>
      <c r="K91" s="10">
        <v>1400</v>
      </c>
      <c r="L91" t="s">
        <v>185</v>
      </c>
      <c r="M91" s="10">
        <v>700</v>
      </c>
      <c r="N91" s="7">
        <v>1400</v>
      </c>
      <c r="O91" s="7">
        <v>700</v>
      </c>
    </row>
    <row r="92" spans="1:15" x14ac:dyDescent="0.35">
      <c r="A92" s="2">
        <v>53</v>
      </c>
      <c r="B92" t="s">
        <v>198</v>
      </c>
      <c r="C92" s="5">
        <v>45284</v>
      </c>
      <c r="D92" s="5">
        <v>45291</v>
      </c>
      <c r="E92" s="1">
        <v>7</v>
      </c>
      <c r="F92" t="s">
        <v>102</v>
      </c>
      <c r="G92" s="1">
        <v>28</v>
      </c>
      <c r="H92" t="s">
        <v>18</v>
      </c>
      <c r="I92" t="s">
        <v>19</v>
      </c>
      <c r="J92" t="s">
        <v>16</v>
      </c>
      <c r="K92" s="10">
        <v>1400</v>
      </c>
      <c r="L92" t="s">
        <v>185</v>
      </c>
      <c r="M92" s="10">
        <v>800</v>
      </c>
      <c r="N92" s="7">
        <v>1400</v>
      </c>
      <c r="O92" s="7">
        <v>800</v>
      </c>
    </row>
    <row r="93" spans="1:15" x14ac:dyDescent="0.35">
      <c r="A93" s="2">
        <v>64</v>
      </c>
      <c r="B93" t="s">
        <v>74</v>
      </c>
      <c r="C93" s="5">
        <v>45100</v>
      </c>
      <c r="D93" s="5">
        <v>45106</v>
      </c>
      <c r="E93" s="1">
        <v>6</v>
      </c>
      <c r="F93" t="s">
        <v>21</v>
      </c>
      <c r="G93" s="1">
        <v>43</v>
      </c>
      <c r="H93" t="s">
        <v>14</v>
      </c>
      <c r="I93" t="s">
        <v>32</v>
      </c>
      <c r="J93" t="s">
        <v>16</v>
      </c>
      <c r="K93" s="10">
        <v>1500</v>
      </c>
      <c r="L93" t="s">
        <v>185</v>
      </c>
      <c r="M93" s="10">
        <v>1200</v>
      </c>
      <c r="N93" s="7">
        <v>1500</v>
      </c>
      <c r="O93" s="7">
        <v>1200</v>
      </c>
    </row>
    <row r="94" spans="1:15" x14ac:dyDescent="0.35">
      <c r="A94" s="2">
        <v>6</v>
      </c>
      <c r="B94" t="s">
        <v>71</v>
      </c>
      <c r="C94" s="5">
        <v>45204</v>
      </c>
      <c r="D94" s="5">
        <v>45209</v>
      </c>
      <c r="E94" s="1">
        <v>5</v>
      </c>
      <c r="F94" t="s">
        <v>30</v>
      </c>
      <c r="G94" s="1">
        <v>42</v>
      </c>
      <c r="H94" t="s">
        <v>14</v>
      </c>
      <c r="I94" t="s">
        <v>15</v>
      </c>
      <c r="J94" t="s">
        <v>16</v>
      </c>
      <c r="K94" s="10">
        <v>1500</v>
      </c>
      <c r="L94" t="s">
        <v>185</v>
      </c>
      <c r="M94" s="10">
        <v>800</v>
      </c>
      <c r="N94" s="7">
        <v>1500</v>
      </c>
      <c r="O94" s="7">
        <v>800</v>
      </c>
    </row>
    <row r="95" spans="1:15" x14ac:dyDescent="0.35">
      <c r="A95" s="2">
        <v>18</v>
      </c>
      <c r="B95" t="s">
        <v>201</v>
      </c>
      <c r="C95" s="5">
        <v>45153</v>
      </c>
      <c r="D95" s="5">
        <v>45163</v>
      </c>
      <c r="E95" s="1">
        <v>10</v>
      </c>
      <c r="F95" t="s">
        <v>53</v>
      </c>
      <c r="G95" s="1">
        <v>28</v>
      </c>
      <c r="H95" t="s">
        <v>14</v>
      </c>
      <c r="I95" t="s">
        <v>45</v>
      </c>
      <c r="J95" t="s">
        <v>20</v>
      </c>
      <c r="K95" s="10">
        <v>1500</v>
      </c>
      <c r="L95" t="s">
        <v>185</v>
      </c>
      <c r="M95" s="10">
        <v>700</v>
      </c>
      <c r="N95" s="7">
        <v>1500</v>
      </c>
      <c r="O95" s="7">
        <v>700</v>
      </c>
    </row>
    <row r="96" spans="1:15" x14ac:dyDescent="0.35">
      <c r="A96" s="2">
        <v>109</v>
      </c>
      <c r="B96" t="s">
        <v>201</v>
      </c>
      <c r="C96" s="5">
        <v>44785</v>
      </c>
      <c r="D96" s="5">
        <v>44793</v>
      </c>
      <c r="E96" s="1">
        <v>8</v>
      </c>
      <c r="F96" t="s">
        <v>165</v>
      </c>
      <c r="G96" s="1">
        <v>30</v>
      </c>
      <c r="H96" t="s">
        <v>18</v>
      </c>
      <c r="I96" t="s">
        <v>159</v>
      </c>
      <c r="J96" t="s">
        <v>20</v>
      </c>
      <c r="K96" s="10">
        <v>1500</v>
      </c>
      <c r="L96" t="s">
        <v>185</v>
      </c>
      <c r="M96" s="10">
        <v>1200</v>
      </c>
      <c r="N96" s="7">
        <v>1500</v>
      </c>
      <c r="O96" s="7">
        <v>1200</v>
      </c>
    </row>
    <row r="97" spans="1:15" x14ac:dyDescent="0.35">
      <c r="A97" s="2">
        <v>115</v>
      </c>
      <c r="B97" t="s">
        <v>173</v>
      </c>
      <c r="C97" s="5">
        <v>44798</v>
      </c>
      <c r="D97" s="5">
        <v>44803</v>
      </c>
      <c r="E97" s="1">
        <v>5</v>
      </c>
      <c r="F97" t="s">
        <v>172</v>
      </c>
      <c r="G97" s="1">
        <v>29</v>
      </c>
      <c r="H97" t="s">
        <v>18</v>
      </c>
      <c r="I97" t="s">
        <v>39</v>
      </c>
      <c r="J97" t="s">
        <v>16</v>
      </c>
      <c r="K97" s="10">
        <v>1500</v>
      </c>
      <c r="L97" t="s">
        <v>73</v>
      </c>
      <c r="M97" s="10">
        <v>300</v>
      </c>
      <c r="N97" s="7">
        <v>1500</v>
      </c>
      <c r="O97" s="7">
        <v>300</v>
      </c>
    </row>
    <row r="98" spans="1:15" x14ac:dyDescent="0.35">
      <c r="A98" s="2">
        <v>46</v>
      </c>
      <c r="B98" t="s">
        <v>198</v>
      </c>
      <c r="C98" s="5">
        <v>44819</v>
      </c>
      <c r="D98" s="5">
        <v>44826</v>
      </c>
      <c r="E98" s="1">
        <v>7</v>
      </c>
      <c r="F98" t="s">
        <v>95</v>
      </c>
      <c r="G98" s="1">
        <v>41</v>
      </c>
      <c r="H98" t="s">
        <v>14</v>
      </c>
      <c r="I98" t="s">
        <v>15</v>
      </c>
      <c r="J98" t="s">
        <v>16</v>
      </c>
      <c r="K98" s="10">
        <v>1500</v>
      </c>
      <c r="L98" t="s">
        <v>185</v>
      </c>
      <c r="M98" s="10">
        <v>500</v>
      </c>
      <c r="N98" s="7">
        <v>1500</v>
      </c>
      <c r="O98" s="7">
        <v>500</v>
      </c>
    </row>
    <row r="99" spans="1:15" x14ac:dyDescent="0.35">
      <c r="A99" s="2">
        <v>71</v>
      </c>
      <c r="B99" t="s">
        <v>201</v>
      </c>
      <c r="C99" s="5">
        <v>45798</v>
      </c>
      <c r="D99" s="5">
        <v>45806</v>
      </c>
      <c r="E99" s="1">
        <v>8</v>
      </c>
      <c r="F99" t="s">
        <v>121</v>
      </c>
      <c r="G99" s="1">
        <v>37</v>
      </c>
      <c r="H99" t="s">
        <v>18</v>
      </c>
      <c r="I99" t="s">
        <v>25</v>
      </c>
      <c r="J99" t="s">
        <v>20</v>
      </c>
      <c r="K99" s="10">
        <v>1800</v>
      </c>
      <c r="L99" t="s">
        <v>185</v>
      </c>
      <c r="M99" s="10">
        <v>1000</v>
      </c>
      <c r="N99" s="7">
        <v>1800</v>
      </c>
      <c r="O99" s="7">
        <v>1000</v>
      </c>
    </row>
    <row r="100" spans="1:15" x14ac:dyDescent="0.35">
      <c r="A100" s="2">
        <v>137</v>
      </c>
      <c r="B100" t="s">
        <v>69</v>
      </c>
      <c r="C100" s="5">
        <v>45170</v>
      </c>
      <c r="D100" s="5">
        <v>45177</v>
      </c>
      <c r="E100" s="1">
        <v>7</v>
      </c>
      <c r="F100" t="s">
        <v>190</v>
      </c>
      <c r="G100" s="1">
        <v>34</v>
      </c>
      <c r="H100" t="s">
        <v>14</v>
      </c>
      <c r="I100" t="s">
        <v>45</v>
      </c>
      <c r="J100" t="s">
        <v>33</v>
      </c>
      <c r="K100" s="10">
        <v>2000</v>
      </c>
      <c r="L100" t="s">
        <v>29</v>
      </c>
      <c r="M100" s="10">
        <v>1000</v>
      </c>
      <c r="N100" s="7">
        <v>2000</v>
      </c>
      <c r="O100" s="7">
        <v>1000</v>
      </c>
    </row>
    <row r="101" spans="1:15" x14ac:dyDescent="0.35">
      <c r="A101" s="2">
        <v>112</v>
      </c>
      <c r="B101" t="s">
        <v>69</v>
      </c>
      <c r="C101" s="5">
        <v>44809</v>
      </c>
      <c r="D101" s="5">
        <v>44816</v>
      </c>
      <c r="E101" s="1">
        <v>7</v>
      </c>
      <c r="F101" t="s">
        <v>168</v>
      </c>
      <c r="G101" s="1">
        <v>45</v>
      </c>
      <c r="H101" t="s">
        <v>14</v>
      </c>
      <c r="I101" t="s">
        <v>45</v>
      </c>
      <c r="J101" t="s">
        <v>23</v>
      </c>
      <c r="K101" s="10">
        <v>2000</v>
      </c>
      <c r="L101" t="s">
        <v>185</v>
      </c>
      <c r="M101" s="10">
        <v>700</v>
      </c>
      <c r="N101" s="7">
        <v>2000</v>
      </c>
      <c r="O101" s="7">
        <v>700</v>
      </c>
    </row>
    <row r="102" spans="1:15" x14ac:dyDescent="0.35">
      <c r="A102" s="2">
        <v>26</v>
      </c>
      <c r="B102" t="s">
        <v>198</v>
      </c>
      <c r="C102" s="5">
        <v>45139</v>
      </c>
      <c r="D102" s="5">
        <v>45148</v>
      </c>
      <c r="E102" s="1">
        <v>9</v>
      </c>
      <c r="F102" t="s">
        <v>65</v>
      </c>
      <c r="G102" s="1">
        <v>34</v>
      </c>
      <c r="H102" t="s">
        <v>14</v>
      </c>
      <c r="I102" t="s">
        <v>22</v>
      </c>
      <c r="J102" t="s">
        <v>20</v>
      </c>
      <c r="K102" s="10">
        <v>2000</v>
      </c>
      <c r="L102" t="s">
        <v>185</v>
      </c>
      <c r="M102" s="10">
        <v>800</v>
      </c>
      <c r="N102" s="7">
        <v>2000</v>
      </c>
      <c r="O102" s="7">
        <v>800</v>
      </c>
    </row>
    <row r="103" spans="1:15" x14ac:dyDescent="0.35">
      <c r="A103" s="2">
        <v>4</v>
      </c>
      <c r="B103" t="s">
        <v>198</v>
      </c>
      <c r="C103" s="5">
        <v>45153</v>
      </c>
      <c r="D103" s="5">
        <v>45167</v>
      </c>
      <c r="E103" s="1">
        <v>14</v>
      </c>
      <c r="F103" t="s">
        <v>24</v>
      </c>
      <c r="G103" s="1">
        <v>29</v>
      </c>
      <c r="H103" t="s">
        <v>18</v>
      </c>
      <c r="I103" t="s">
        <v>25</v>
      </c>
      <c r="J103" t="s">
        <v>16</v>
      </c>
      <c r="K103" s="10">
        <v>2000</v>
      </c>
      <c r="L103" t="s">
        <v>185</v>
      </c>
      <c r="M103" s="10">
        <v>1000</v>
      </c>
      <c r="N103" s="7">
        <v>2000</v>
      </c>
      <c r="O103" s="7">
        <v>1000</v>
      </c>
    </row>
    <row r="104" spans="1:15" x14ac:dyDescent="0.35">
      <c r="A104" s="2">
        <v>66</v>
      </c>
      <c r="B104" t="s">
        <v>201</v>
      </c>
      <c r="C104" s="5">
        <v>45323</v>
      </c>
      <c r="D104" s="5">
        <v>45330</v>
      </c>
      <c r="E104" s="1">
        <v>7</v>
      </c>
      <c r="F104" t="s">
        <v>115</v>
      </c>
      <c r="G104" s="1">
        <v>27</v>
      </c>
      <c r="H104" t="s">
        <v>14</v>
      </c>
      <c r="I104" t="s">
        <v>15</v>
      </c>
      <c r="J104" t="s">
        <v>20</v>
      </c>
      <c r="K104" s="10">
        <v>2200</v>
      </c>
      <c r="L104" t="s">
        <v>185</v>
      </c>
      <c r="M104" s="10">
        <v>1000</v>
      </c>
      <c r="N104" s="7">
        <v>2200</v>
      </c>
      <c r="O104" s="7">
        <v>1000</v>
      </c>
    </row>
    <row r="105" spans="1:15" x14ac:dyDescent="0.35">
      <c r="A105" s="2">
        <v>42</v>
      </c>
      <c r="B105" t="s">
        <v>82</v>
      </c>
      <c r="C105" s="5">
        <v>45108</v>
      </c>
      <c r="D105" s="5">
        <v>45115</v>
      </c>
      <c r="E105" s="1">
        <v>7</v>
      </c>
      <c r="F105" t="s">
        <v>13</v>
      </c>
      <c r="G105" s="1">
        <v>45</v>
      </c>
      <c r="H105" t="s">
        <v>14</v>
      </c>
      <c r="I105" t="s">
        <v>15</v>
      </c>
      <c r="J105" t="s">
        <v>20</v>
      </c>
      <c r="K105" s="10">
        <v>2200</v>
      </c>
      <c r="L105" t="s">
        <v>185</v>
      </c>
      <c r="M105" s="10">
        <v>800</v>
      </c>
      <c r="N105" s="7">
        <v>2200</v>
      </c>
      <c r="O105" s="7">
        <v>800</v>
      </c>
    </row>
    <row r="106" spans="1:15" x14ac:dyDescent="0.35">
      <c r="A106" s="2">
        <v>135</v>
      </c>
      <c r="B106" t="s">
        <v>76</v>
      </c>
      <c r="C106" s="5">
        <v>45139</v>
      </c>
      <c r="D106" s="5">
        <v>45148</v>
      </c>
      <c r="E106" s="1">
        <v>9</v>
      </c>
      <c r="F106" t="s">
        <v>188</v>
      </c>
      <c r="G106" s="1">
        <v>37</v>
      </c>
      <c r="H106" t="s">
        <v>14</v>
      </c>
      <c r="I106" t="s">
        <v>35</v>
      </c>
      <c r="J106" t="s">
        <v>33</v>
      </c>
      <c r="K106" s="10">
        <v>2500</v>
      </c>
      <c r="L106" t="s">
        <v>135</v>
      </c>
      <c r="M106" s="10">
        <v>2000</v>
      </c>
      <c r="N106" s="7">
        <v>2500</v>
      </c>
      <c r="O106" s="7">
        <v>2000</v>
      </c>
    </row>
    <row r="107" spans="1:15" x14ac:dyDescent="0.35">
      <c r="A107" s="2">
        <v>10</v>
      </c>
      <c r="B107" t="s">
        <v>173</v>
      </c>
      <c r="C107" s="5">
        <v>45361</v>
      </c>
      <c r="D107" s="5">
        <v>45368</v>
      </c>
      <c r="E107" s="1">
        <v>7</v>
      </c>
      <c r="F107" t="s">
        <v>38</v>
      </c>
      <c r="G107" s="1">
        <v>39</v>
      </c>
      <c r="H107" t="s">
        <v>14</v>
      </c>
      <c r="I107" t="s">
        <v>39</v>
      </c>
      <c r="J107" t="s">
        <v>20</v>
      </c>
      <c r="K107" s="10">
        <v>2500</v>
      </c>
      <c r="L107" t="s">
        <v>185</v>
      </c>
      <c r="M107" s="10">
        <v>800</v>
      </c>
      <c r="N107" s="7">
        <v>2500</v>
      </c>
      <c r="O107" s="7">
        <v>800</v>
      </c>
    </row>
    <row r="108" spans="1:15" x14ac:dyDescent="0.35">
      <c r="A108" s="2">
        <v>131</v>
      </c>
      <c r="B108" t="s">
        <v>196</v>
      </c>
      <c r="C108" s="5">
        <v>45078</v>
      </c>
      <c r="D108" s="5">
        <v>45087</v>
      </c>
      <c r="E108" s="1">
        <v>9</v>
      </c>
      <c r="F108" t="s">
        <v>187</v>
      </c>
      <c r="G108" s="1">
        <v>45</v>
      </c>
      <c r="H108" t="s">
        <v>14</v>
      </c>
      <c r="I108" t="s">
        <v>132</v>
      </c>
      <c r="J108" t="s">
        <v>33</v>
      </c>
      <c r="K108" s="10">
        <v>3000</v>
      </c>
      <c r="L108" t="s">
        <v>135</v>
      </c>
      <c r="M108" s="10">
        <v>2000</v>
      </c>
      <c r="N108" s="7">
        <v>3000</v>
      </c>
      <c r="O108" s="7">
        <v>2000</v>
      </c>
    </row>
    <row r="109" spans="1:15" x14ac:dyDescent="0.35">
      <c r="A109" s="2">
        <v>13</v>
      </c>
      <c r="B109" t="s">
        <v>198</v>
      </c>
      <c r="C109" s="5">
        <v>45453</v>
      </c>
      <c r="D109" s="5">
        <v>45461</v>
      </c>
      <c r="E109" s="1">
        <v>8</v>
      </c>
      <c r="F109" t="s">
        <v>44</v>
      </c>
      <c r="G109" s="1">
        <v>29</v>
      </c>
      <c r="H109" t="s">
        <v>18</v>
      </c>
      <c r="I109" t="s">
        <v>45</v>
      </c>
      <c r="J109" t="s">
        <v>20</v>
      </c>
      <c r="K109" s="10">
        <v>3000</v>
      </c>
      <c r="L109" t="s">
        <v>185</v>
      </c>
      <c r="M109" s="10">
        <v>1200</v>
      </c>
      <c r="N109" s="7">
        <v>3000</v>
      </c>
      <c r="O109" s="7">
        <v>1200</v>
      </c>
    </row>
    <row r="110" spans="1:15" x14ac:dyDescent="0.35">
      <c r="A110" s="2">
        <v>133</v>
      </c>
      <c r="B110" t="s">
        <v>84</v>
      </c>
      <c r="C110" s="5">
        <v>45108</v>
      </c>
      <c r="D110" s="5">
        <v>45115</v>
      </c>
      <c r="E110" s="1">
        <v>7</v>
      </c>
      <c r="F110" t="s">
        <v>65</v>
      </c>
      <c r="G110" s="1">
        <v>42</v>
      </c>
      <c r="H110" t="s">
        <v>14</v>
      </c>
      <c r="I110" t="s">
        <v>22</v>
      </c>
      <c r="J110" t="s">
        <v>28</v>
      </c>
      <c r="K110" s="10">
        <v>4000</v>
      </c>
      <c r="L110" t="s">
        <v>29</v>
      </c>
      <c r="M110" s="10">
        <v>1500</v>
      </c>
      <c r="N110" s="7">
        <v>4000</v>
      </c>
      <c r="O110" s="7">
        <v>1500</v>
      </c>
    </row>
    <row r="111" spans="1:15" x14ac:dyDescent="0.35">
      <c r="A111" s="2">
        <v>136</v>
      </c>
      <c r="B111" t="s">
        <v>88</v>
      </c>
      <c r="C111" s="5">
        <v>45153</v>
      </c>
      <c r="D111" s="5">
        <v>45159</v>
      </c>
      <c r="E111" s="1">
        <v>6</v>
      </c>
      <c r="F111" t="s">
        <v>189</v>
      </c>
      <c r="G111" s="1">
        <v>29</v>
      </c>
      <c r="H111" t="s">
        <v>18</v>
      </c>
      <c r="I111" t="s">
        <v>19</v>
      </c>
      <c r="J111" t="s">
        <v>16</v>
      </c>
      <c r="K111" s="10">
        <v>5000</v>
      </c>
      <c r="L111" t="s">
        <v>185</v>
      </c>
      <c r="M111" s="10">
        <v>3000</v>
      </c>
      <c r="N111" s="7">
        <v>5000</v>
      </c>
      <c r="O111" s="7">
        <v>3000</v>
      </c>
    </row>
    <row r="112" spans="1:15" x14ac:dyDescent="0.35">
      <c r="A112" s="2">
        <v>129</v>
      </c>
      <c r="B112" t="s">
        <v>71</v>
      </c>
      <c r="C112" s="5">
        <v>45047</v>
      </c>
      <c r="D112" s="5">
        <v>45053</v>
      </c>
      <c r="E112" s="1">
        <v>6</v>
      </c>
      <c r="F112" t="s">
        <v>184</v>
      </c>
      <c r="G112" s="1">
        <v>35</v>
      </c>
      <c r="H112" t="s">
        <v>14</v>
      </c>
      <c r="I112" t="s">
        <v>15</v>
      </c>
      <c r="J112" t="s">
        <v>16</v>
      </c>
      <c r="K112" s="10">
        <v>5000</v>
      </c>
      <c r="L112" t="s">
        <v>185</v>
      </c>
      <c r="M112" s="10">
        <v>2500</v>
      </c>
      <c r="N112" s="7">
        <v>5000</v>
      </c>
      <c r="O112" s="7">
        <v>2500</v>
      </c>
    </row>
    <row r="113" spans="1:15" x14ac:dyDescent="0.35">
      <c r="A113" s="2">
        <v>132</v>
      </c>
      <c r="B113" t="s">
        <v>74</v>
      </c>
      <c r="C113" s="5">
        <v>45092</v>
      </c>
      <c r="D113" s="5">
        <v>45098</v>
      </c>
      <c r="E113" s="1">
        <v>6</v>
      </c>
      <c r="F113" t="s">
        <v>122</v>
      </c>
      <c r="G113" s="1">
        <v>31</v>
      </c>
      <c r="H113" t="s">
        <v>18</v>
      </c>
      <c r="I113" t="s">
        <v>32</v>
      </c>
      <c r="J113" t="s">
        <v>16</v>
      </c>
      <c r="K113" s="10">
        <v>6000</v>
      </c>
      <c r="L113" t="s">
        <v>185</v>
      </c>
      <c r="M113" s="10">
        <v>3000</v>
      </c>
      <c r="N113" s="7">
        <v>6000</v>
      </c>
      <c r="O113" s="7">
        <v>3000</v>
      </c>
    </row>
    <row r="114" spans="1:15" x14ac:dyDescent="0.35">
      <c r="A114" s="2">
        <v>138</v>
      </c>
      <c r="B114" t="s">
        <v>86</v>
      </c>
      <c r="C114" s="5">
        <v>45184</v>
      </c>
      <c r="D114" s="5">
        <v>45191</v>
      </c>
      <c r="E114" s="1">
        <v>7</v>
      </c>
      <c r="F114" t="s">
        <v>191</v>
      </c>
      <c r="G114" s="1">
        <v>25</v>
      </c>
      <c r="H114" t="s">
        <v>18</v>
      </c>
      <c r="I114" t="s">
        <v>43</v>
      </c>
      <c r="J114" t="s">
        <v>28</v>
      </c>
      <c r="K114" s="10">
        <v>6000</v>
      </c>
      <c r="L114" t="s">
        <v>185</v>
      </c>
      <c r="M114" s="10">
        <v>2500</v>
      </c>
      <c r="N114" s="7">
        <v>6000</v>
      </c>
      <c r="O114" s="7">
        <v>2500</v>
      </c>
    </row>
    <row r="115" spans="1:15" x14ac:dyDescent="0.35">
      <c r="A115" s="2">
        <v>130</v>
      </c>
      <c r="B115" t="s">
        <v>67</v>
      </c>
      <c r="C115" s="5">
        <v>45061</v>
      </c>
      <c r="D115" s="5">
        <v>45068</v>
      </c>
      <c r="E115" s="1">
        <v>7</v>
      </c>
      <c r="F115" t="s">
        <v>186</v>
      </c>
      <c r="G115" s="1">
        <v>28</v>
      </c>
      <c r="H115" t="s">
        <v>18</v>
      </c>
      <c r="I115" t="s">
        <v>25</v>
      </c>
      <c r="J115" t="s">
        <v>28</v>
      </c>
      <c r="K115" s="10">
        <v>7000</v>
      </c>
      <c r="L115" t="s">
        <v>29</v>
      </c>
      <c r="M115" s="10">
        <v>1500</v>
      </c>
      <c r="N115" s="7">
        <v>7000</v>
      </c>
      <c r="O115" s="7">
        <v>1500</v>
      </c>
    </row>
    <row r="116" spans="1:15" x14ac:dyDescent="0.35">
      <c r="A116" s="2">
        <v>139</v>
      </c>
      <c r="B116" t="s">
        <v>195</v>
      </c>
      <c r="C116" s="5">
        <v>45200</v>
      </c>
      <c r="D116" s="5">
        <v>45207</v>
      </c>
      <c r="E116" s="1">
        <v>7</v>
      </c>
      <c r="F116" t="s">
        <v>192</v>
      </c>
      <c r="G116" s="1">
        <v>39</v>
      </c>
      <c r="H116" t="s">
        <v>14</v>
      </c>
      <c r="I116" t="s">
        <v>193</v>
      </c>
      <c r="J116" t="s">
        <v>16</v>
      </c>
      <c r="K116" s="10">
        <v>7000</v>
      </c>
      <c r="L116" t="s">
        <v>29</v>
      </c>
      <c r="M116" s="10">
        <v>2500</v>
      </c>
      <c r="N116" s="7">
        <v>7000</v>
      </c>
      <c r="O116" s="7">
        <v>2500</v>
      </c>
    </row>
    <row r="117" spans="1:15" x14ac:dyDescent="0.35">
      <c r="A117" s="2">
        <v>134</v>
      </c>
      <c r="B117" t="s">
        <v>198</v>
      </c>
      <c r="C117" s="5">
        <v>45122</v>
      </c>
      <c r="D117" s="5">
        <v>45129</v>
      </c>
      <c r="E117" s="1">
        <v>7</v>
      </c>
      <c r="F117" t="s">
        <v>31</v>
      </c>
      <c r="G117" s="1">
        <v>27</v>
      </c>
      <c r="H117" t="s">
        <v>18</v>
      </c>
      <c r="I117" t="s">
        <v>15</v>
      </c>
      <c r="J117" t="s">
        <v>16</v>
      </c>
      <c r="K117" s="10">
        <v>8000</v>
      </c>
      <c r="L117" t="s">
        <v>185</v>
      </c>
      <c r="M117" s="10">
        <v>2500</v>
      </c>
      <c r="N117" s="7">
        <v>8000</v>
      </c>
      <c r="O117" s="7">
        <v>2500</v>
      </c>
    </row>
    <row r="118" spans="1:15" x14ac:dyDescent="0.35">
      <c r="A118" s="2">
        <v>74</v>
      </c>
      <c r="B118" t="s">
        <v>67</v>
      </c>
      <c r="C118" s="5">
        <v>44927</v>
      </c>
      <c r="D118" s="5">
        <v>44935</v>
      </c>
      <c r="E118" s="1">
        <v>8</v>
      </c>
      <c r="F118" t="s">
        <v>125</v>
      </c>
      <c r="G118" s="1">
        <v>29</v>
      </c>
      <c r="H118" t="s">
        <v>14</v>
      </c>
      <c r="I118" t="s">
        <v>15</v>
      </c>
      <c r="J118" t="s">
        <v>16</v>
      </c>
      <c r="K118" s="9" t="s">
        <v>126</v>
      </c>
      <c r="L118" t="s">
        <v>29</v>
      </c>
      <c r="M118" s="9" t="s">
        <v>127</v>
      </c>
      <c r="N118" s="7">
        <f>INT(LEFT(K118,4))</f>
        <v>1000</v>
      </c>
      <c r="O118" s="7">
        <f>INT(LEFT(M118,3))</f>
        <v>200</v>
      </c>
    </row>
    <row r="119" spans="1:15" x14ac:dyDescent="0.35">
      <c r="A119" s="2">
        <v>90</v>
      </c>
      <c r="B119" t="s">
        <v>173</v>
      </c>
      <c r="C119" s="5">
        <v>44562</v>
      </c>
      <c r="D119" s="5">
        <v>44569</v>
      </c>
      <c r="E119" s="1">
        <v>8</v>
      </c>
      <c r="F119" t="s">
        <v>146</v>
      </c>
      <c r="G119" s="1">
        <v>24</v>
      </c>
      <c r="H119" t="s">
        <v>18</v>
      </c>
      <c r="I119" t="s">
        <v>39</v>
      </c>
      <c r="J119" t="s">
        <v>16</v>
      </c>
      <c r="K119" s="9" t="s">
        <v>126</v>
      </c>
      <c r="L119" t="s">
        <v>185</v>
      </c>
      <c r="M119" s="9" t="s">
        <v>124</v>
      </c>
      <c r="N119" s="7">
        <f t="shared" ref="N119:N138" si="0">INT(LEFT(K119,4))</f>
        <v>1000</v>
      </c>
      <c r="O119" s="7">
        <f t="shared" ref="O119:O138" si="1">INT(LEFT(M119,3))</f>
        <v>800</v>
      </c>
    </row>
    <row r="120" spans="1:15" x14ac:dyDescent="0.35">
      <c r="A120" s="2">
        <v>76</v>
      </c>
      <c r="B120" t="s">
        <v>71</v>
      </c>
      <c r="C120" s="5">
        <v>45084</v>
      </c>
      <c r="D120" s="5">
        <v>45091</v>
      </c>
      <c r="E120" s="1">
        <v>7</v>
      </c>
      <c r="F120" t="s">
        <v>13</v>
      </c>
      <c r="G120" s="1">
        <v>46</v>
      </c>
      <c r="H120" t="s">
        <v>14</v>
      </c>
      <c r="I120" t="s">
        <v>25</v>
      </c>
      <c r="J120" t="s">
        <v>16</v>
      </c>
      <c r="K120" s="9" t="s">
        <v>129</v>
      </c>
      <c r="L120" t="s">
        <v>185</v>
      </c>
      <c r="M120" s="9" t="s">
        <v>130</v>
      </c>
      <c r="N120" s="7">
        <f t="shared" si="0"/>
        <v>1200</v>
      </c>
      <c r="O120" s="7">
        <f t="shared" si="1"/>
        <v>700</v>
      </c>
    </row>
    <row r="121" spans="1:15" x14ac:dyDescent="0.35">
      <c r="A121" s="2">
        <v>86</v>
      </c>
      <c r="B121" t="s">
        <v>201</v>
      </c>
      <c r="C121" s="5">
        <v>44418</v>
      </c>
      <c r="D121" s="5">
        <v>44428</v>
      </c>
      <c r="E121" s="1">
        <v>11</v>
      </c>
      <c r="F121" t="s">
        <v>66</v>
      </c>
      <c r="G121" s="1">
        <v>42</v>
      </c>
      <c r="H121" t="s">
        <v>18</v>
      </c>
      <c r="I121" t="s">
        <v>43</v>
      </c>
      <c r="J121" t="s">
        <v>20</v>
      </c>
      <c r="K121" s="9" t="s">
        <v>129</v>
      </c>
      <c r="L121" t="s">
        <v>185</v>
      </c>
      <c r="M121" s="9" t="s">
        <v>130</v>
      </c>
      <c r="N121" s="7">
        <f t="shared" si="0"/>
        <v>1200</v>
      </c>
      <c r="O121" s="7">
        <f t="shared" si="1"/>
        <v>700</v>
      </c>
    </row>
    <row r="122" spans="1:15" x14ac:dyDescent="0.35">
      <c r="A122" s="2">
        <v>93</v>
      </c>
      <c r="B122" t="s">
        <v>201</v>
      </c>
      <c r="C122" s="5">
        <v>44666</v>
      </c>
      <c r="D122" s="5">
        <v>44676</v>
      </c>
      <c r="E122" s="1">
        <v>11</v>
      </c>
      <c r="F122" t="s">
        <v>151</v>
      </c>
      <c r="G122" s="1">
        <v>33</v>
      </c>
      <c r="H122" t="s">
        <v>14</v>
      </c>
      <c r="I122" t="s">
        <v>152</v>
      </c>
      <c r="J122" t="s">
        <v>23</v>
      </c>
      <c r="K122" s="9" t="s">
        <v>143</v>
      </c>
      <c r="L122" t="s">
        <v>73</v>
      </c>
      <c r="M122" s="9" t="s">
        <v>136</v>
      </c>
      <c r="N122" s="7">
        <f t="shared" si="0"/>
        <v>1500</v>
      </c>
      <c r="O122" s="7">
        <f t="shared" si="1"/>
        <v>300</v>
      </c>
    </row>
    <row r="123" spans="1:15" x14ac:dyDescent="0.35">
      <c r="A123" s="2">
        <v>81</v>
      </c>
      <c r="B123" t="s">
        <v>198</v>
      </c>
      <c r="C123" s="5">
        <v>45524</v>
      </c>
      <c r="D123" s="5">
        <v>45531</v>
      </c>
      <c r="E123" s="1">
        <v>7</v>
      </c>
      <c r="F123" t="s">
        <v>142</v>
      </c>
      <c r="G123" s="1">
        <v>60</v>
      </c>
      <c r="H123" t="s">
        <v>14</v>
      </c>
      <c r="I123" t="s">
        <v>15</v>
      </c>
      <c r="J123" t="s">
        <v>16</v>
      </c>
      <c r="K123" s="9" t="s">
        <v>143</v>
      </c>
      <c r="L123" t="s">
        <v>185</v>
      </c>
      <c r="M123" s="9" t="s">
        <v>126</v>
      </c>
      <c r="N123" s="7">
        <f t="shared" si="0"/>
        <v>1500</v>
      </c>
      <c r="O123" s="7">
        <f>INT(LEFT(M123,4))</f>
        <v>1000</v>
      </c>
    </row>
    <row r="124" spans="1:15" x14ac:dyDescent="0.35">
      <c r="A124" s="2">
        <v>92</v>
      </c>
      <c r="B124" t="s">
        <v>84</v>
      </c>
      <c r="C124" s="5">
        <v>44630</v>
      </c>
      <c r="D124" s="5">
        <v>44640</v>
      </c>
      <c r="E124" s="1">
        <v>11</v>
      </c>
      <c r="F124" t="s">
        <v>149</v>
      </c>
      <c r="G124" s="1">
        <v>30</v>
      </c>
      <c r="H124" t="s">
        <v>18</v>
      </c>
      <c r="I124" t="s">
        <v>61</v>
      </c>
      <c r="J124" t="s">
        <v>33</v>
      </c>
      <c r="K124" s="9" t="s">
        <v>127</v>
      </c>
      <c r="L124" t="s">
        <v>185</v>
      </c>
      <c r="M124" s="9" t="s">
        <v>150</v>
      </c>
      <c r="N124" s="7">
        <f t="shared" si="0"/>
        <v>200</v>
      </c>
      <c r="O124" s="7">
        <f t="shared" si="1"/>
        <v>350</v>
      </c>
    </row>
    <row r="125" spans="1:15" x14ac:dyDescent="0.35">
      <c r="A125" s="2">
        <v>89</v>
      </c>
      <c r="B125" t="s">
        <v>167</v>
      </c>
      <c r="C125" s="5">
        <v>44520</v>
      </c>
      <c r="D125" s="5">
        <v>44530</v>
      </c>
      <c r="E125" s="1">
        <v>11</v>
      </c>
      <c r="F125" t="s">
        <v>59</v>
      </c>
      <c r="G125" s="1">
        <v>29</v>
      </c>
      <c r="H125" t="s">
        <v>14</v>
      </c>
      <c r="I125" t="s">
        <v>25</v>
      </c>
      <c r="J125" t="s">
        <v>33</v>
      </c>
      <c r="K125" s="9" t="s">
        <v>136</v>
      </c>
      <c r="L125" t="s">
        <v>185</v>
      </c>
      <c r="M125" s="9" t="s">
        <v>134</v>
      </c>
      <c r="N125" s="7">
        <f t="shared" si="0"/>
        <v>300</v>
      </c>
      <c r="O125" s="7">
        <f t="shared" si="1"/>
        <v>400</v>
      </c>
    </row>
    <row r="126" spans="1:15" x14ac:dyDescent="0.35">
      <c r="A126" s="2">
        <v>77</v>
      </c>
      <c r="B126" t="s">
        <v>196</v>
      </c>
      <c r="C126" s="5">
        <v>45170</v>
      </c>
      <c r="D126" s="5">
        <v>45179</v>
      </c>
      <c r="E126" s="1">
        <v>9</v>
      </c>
      <c r="F126" t="s">
        <v>131</v>
      </c>
      <c r="G126" s="1">
        <v>31</v>
      </c>
      <c r="H126" t="s">
        <v>14</v>
      </c>
      <c r="I126" t="s">
        <v>132</v>
      </c>
      <c r="J126" t="s">
        <v>133</v>
      </c>
      <c r="K126" s="9" t="s">
        <v>134</v>
      </c>
      <c r="L126" t="s">
        <v>135</v>
      </c>
      <c r="M126" s="9" t="s">
        <v>136</v>
      </c>
      <c r="N126" s="7">
        <f t="shared" si="0"/>
        <v>400</v>
      </c>
      <c r="O126" s="7">
        <f t="shared" si="1"/>
        <v>300</v>
      </c>
    </row>
    <row r="127" spans="1:15" x14ac:dyDescent="0.35">
      <c r="A127" s="2">
        <v>91</v>
      </c>
      <c r="B127" t="s">
        <v>69</v>
      </c>
      <c r="C127" s="5">
        <v>44606</v>
      </c>
      <c r="D127" s="5">
        <v>44612</v>
      </c>
      <c r="E127" s="1">
        <v>7</v>
      </c>
      <c r="F127" t="s">
        <v>147</v>
      </c>
      <c r="G127" s="1">
        <v>26</v>
      </c>
      <c r="H127" t="s">
        <v>14</v>
      </c>
      <c r="I127" t="s">
        <v>27</v>
      </c>
      <c r="J127" t="s">
        <v>28</v>
      </c>
      <c r="K127" s="9" t="s">
        <v>134</v>
      </c>
      <c r="L127" t="s">
        <v>29</v>
      </c>
      <c r="M127" s="9" t="s">
        <v>148</v>
      </c>
      <c r="N127" s="7">
        <f t="shared" si="0"/>
        <v>400</v>
      </c>
      <c r="O127" s="7">
        <f t="shared" si="1"/>
        <v>100</v>
      </c>
    </row>
    <row r="128" spans="1:15" x14ac:dyDescent="0.35">
      <c r="A128" s="2">
        <v>80</v>
      </c>
      <c r="B128" t="s">
        <v>69</v>
      </c>
      <c r="C128" s="5">
        <v>45427</v>
      </c>
      <c r="D128" s="5">
        <v>45434</v>
      </c>
      <c r="E128" s="1">
        <v>7</v>
      </c>
      <c r="F128" t="s">
        <v>141</v>
      </c>
      <c r="G128" s="1">
        <v>27</v>
      </c>
      <c r="H128" t="s">
        <v>18</v>
      </c>
      <c r="I128" t="s">
        <v>22</v>
      </c>
      <c r="J128" t="s">
        <v>16</v>
      </c>
      <c r="K128" s="9" t="s">
        <v>134</v>
      </c>
      <c r="L128" t="s">
        <v>185</v>
      </c>
      <c r="M128" s="9" t="s">
        <v>134</v>
      </c>
      <c r="N128" s="7">
        <f t="shared" si="0"/>
        <v>400</v>
      </c>
      <c r="O128" s="7">
        <f t="shared" si="1"/>
        <v>400</v>
      </c>
    </row>
    <row r="129" spans="1:15" x14ac:dyDescent="0.35">
      <c r="A129" s="2">
        <v>73</v>
      </c>
      <c r="B129" t="s">
        <v>201</v>
      </c>
      <c r="C129" s="5">
        <v>44778</v>
      </c>
      <c r="D129" s="5">
        <v>44785</v>
      </c>
      <c r="E129" s="1">
        <v>7</v>
      </c>
      <c r="F129" t="s">
        <v>122</v>
      </c>
      <c r="G129" s="1">
        <v>35</v>
      </c>
      <c r="H129" t="s">
        <v>18</v>
      </c>
      <c r="I129" t="s">
        <v>101</v>
      </c>
      <c r="J129" t="s">
        <v>20</v>
      </c>
      <c r="K129" s="9" t="s">
        <v>123</v>
      </c>
      <c r="L129" t="s">
        <v>185</v>
      </c>
      <c r="M129" s="9" t="s">
        <v>124</v>
      </c>
      <c r="N129" s="7">
        <f t="shared" si="0"/>
        <v>500</v>
      </c>
      <c r="O129" s="7">
        <f t="shared" si="1"/>
        <v>800</v>
      </c>
    </row>
    <row r="130" spans="1:15" x14ac:dyDescent="0.35">
      <c r="A130" s="2">
        <v>85</v>
      </c>
      <c r="B130" t="s">
        <v>67</v>
      </c>
      <c r="C130" s="5">
        <v>44378</v>
      </c>
      <c r="D130" s="5">
        <v>44387</v>
      </c>
      <c r="E130" s="1">
        <v>10</v>
      </c>
      <c r="F130" t="s">
        <v>122</v>
      </c>
      <c r="G130" s="1">
        <v>28</v>
      </c>
      <c r="H130" t="s">
        <v>18</v>
      </c>
      <c r="I130" t="s">
        <v>22</v>
      </c>
      <c r="J130" t="s">
        <v>28</v>
      </c>
      <c r="K130" s="9" t="s">
        <v>123</v>
      </c>
      <c r="L130" t="s">
        <v>29</v>
      </c>
      <c r="M130" s="9" t="s">
        <v>136</v>
      </c>
      <c r="N130" s="7">
        <f t="shared" si="0"/>
        <v>500</v>
      </c>
      <c r="O130" s="7">
        <f t="shared" si="1"/>
        <v>300</v>
      </c>
    </row>
    <row r="131" spans="1:15" x14ac:dyDescent="0.35">
      <c r="A131" s="2">
        <v>78</v>
      </c>
      <c r="B131" t="s">
        <v>201</v>
      </c>
      <c r="C131" s="5">
        <v>45242</v>
      </c>
      <c r="D131" s="5">
        <v>45249</v>
      </c>
      <c r="E131" s="1">
        <v>7</v>
      </c>
      <c r="F131" t="s">
        <v>137</v>
      </c>
      <c r="G131" s="1">
        <v>25</v>
      </c>
      <c r="H131" t="s">
        <v>18</v>
      </c>
      <c r="I131" t="s">
        <v>138</v>
      </c>
      <c r="J131" t="s">
        <v>20</v>
      </c>
      <c r="K131" s="9" t="s">
        <v>139</v>
      </c>
      <c r="L131" t="s">
        <v>185</v>
      </c>
      <c r="M131" s="9" t="s">
        <v>130</v>
      </c>
      <c r="N131" s="7">
        <f t="shared" si="0"/>
        <v>600</v>
      </c>
      <c r="O131" s="7">
        <f t="shared" si="1"/>
        <v>700</v>
      </c>
    </row>
    <row r="132" spans="1:15" x14ac:dyDescent="0.35">
      <c r="A132" s="2">
        <v>82</v>
      </c>
      <c r="B132" t="s">
        <v>69</v>
      </c>
      <c r="C132" s="5">
        <v>45658</v>
      </c>
      <c r="D132" s="5">
        <v>45665</v>
      </c>
      <c r="E132" s="1">
        <v>7</v>
      </c>
      <c r="F132" t="s">
        <v>144</v>
      </c>
      <c r="G132" s="1">
        <v>32</v>
      </c>
      <c r="H132" t="s">
        <v>18</v>
      </c>
      <c r="I132" t="s">
        <v>25</v>
      </c>
      <c r="J132" t="s">
        <v>20</v>
      </c>
      <c r="K132" s="9" t="s">
        <v>130</v>
      </c>
      <c r="L132" t="s">
        <v>185</v>
      </c>
      <c r="M132" s="9" t="s">
        <v>124</v>
      </c>
      <c r="N132" s="7">
        <f t="shared" si="0"/>
        <v>700</v>
      </c>
      <c r="O132" s="7">
        <f t="shared" si="1"/>
        <v>800</v>
      </c>
    </row>
    <row r="133" spans="1:15" x14ac:dyDescent="0.35">
      <c r="A133" s="2">
        <v>88</v>
      </c>
      <c r="B133" t="s">
        <v>198</v>
      </c>
      <c r="C133" s="5">
        <v>44484</v>
      </c>
      <c r="D133" s="5">
        <v>44489</v>
      </c>
      <c r="E133" s="1">
        <v>6</v>
      </c>
      <c r="F133" t="s">
        <v>31</v>
      </c>
      <c r="G133" s="1">
        <v>31</v>
      </c>
      <c r="H133" t="s">
        <v>18</v>
      </c>
      <c r="I133" t="s">
        <v>15</v>
      </c>
      <c r="J133" t="s">
        <v>28</v>
      </c>
      <c r="K133" s="9" t="s">
        <v>130</v>
      </c>
      <c r="L133" t="s">
        <v>73</v>
      </c>
      <c r="M133" s="9" t="s">
        <v>127</v>
      </c>
      <c r="N133" s="7">
        <f t="shared" si="0"/>
        <v>700</v>
      </c>
      <c r="O133" s="7">
        <f t="shared" si="1"/>
        <v>200</v>
      </c>
    </row>
    <row r="134" spans="1:15" x14ac:dyDescent="0.35">
      <c r="A134" s="2">
        <v>84</v>
      </c>
      <c r="B134" t="s">
        <v>71</v>
      </c>
      <c r="C134" s="5">
        <v>44362</v>
      </c>
      <c r="D134" s="5">
        <v>44367</v>
      </c>
      <c r="E134" s="1">
        <v>6</v>
      </c>
      <c r="F134" t="s">
        <v>13</v>
      </c>
      <c r="G134" s="1">
        <v>35</v>
      </c>
      <c r="H134" t="s">
        <v>14</v>
      </c>
      <c r="I134" t="s">
        <v>15</v>
      </c>
      <c r="J134" t="s">
        <v>16</v>
      </c>
      <c r="K134" s="9" t="s">
        <v>124</v>
      </c>
      <c r="L134" t="s">
        <v>185</v>
      </c>
      <c r="M134" s="9" t="s">
        <v>123</v>
      </c>
      <c r="N134" s="7">
        <f>INT(LEFT(K134,4))</f>
        <v>800</v>
      </c>
      <c r="O134" s="7">
        <f t="shared" si="1"/>
        <v>500</v>
      </c>
    </row>
    <row r="135" spans="1:15" x14ac:dyDescent="0.35">
      <c r="A135" s="2">
        <v>75</v>
      </c>
      <c r="B135" t="s">
        <v>82</v>
      </c>
      <c r="C135" s="5">
        <v>45031</v>
      </c>
      <c r="D135" s="5">
        <v>45038</v>
      </c>
      <c r="E135" s="1">
        <v>7</v>
      </c>
      <c r="F135" t="s">
        <v>128</v>
      </c>
      <c r="G135" s="1">
        <v>42</v>
      </c>
      <c r="H135" t="s">
        <v>18</v>
      </c>
      <c r="I135" t="s">
        <v>41</v>
      </c>
      <c r="J135" t="s">
        <v>20</v>
      </c>
      <c r="K135" s="9" t="s">
        <v>124</v>
      </c>
      <c r="L135" t="s">
        <v>185</v>
      </c>
      <c r="M135" s="9" t="s">
        <v>123</v>
      </c>
      <c r="N135" s="7">
        <f t="shared" si="0"/>
        <v>800</v>
      </c>
      <c r="O135" s="7">
        <f t="shared" si="1"/>
        <v>500</v>
      </c>
    </row>
    <row r="136" spans="1:15" x14ac:dyDescent="0.35">
      <c r="A136" s="2">
        <v>94</v>
      </c>
      <c r="B136" t="s">
        <v>156</v>
      </c>
      <c r="C136" s="5">
        <v>44682</v>
      </c>
      <c r="D136" s="5">
        <v>44691</v>
      </c>
      <c r="E136" s="1">
        <v>10</v>
      </c>
      <c r="F136" t="s">
        <v>153</v>
      </c>
      <c r="G136" s="1">
        <v>27</v>
      </c>
      <c r="H136" t="s">
        <v>18</v>
      </c>
      <c r="I136" t="s">
        <v>22</v>
      </c>
      <c r="J136" t="s">
        <v>16</v>
      </c>
      <c r="K136" s="9" t="s">
        <v>124</v>
      </c>
      <c r="L136" t="s">
        <v>29</v>
      </c>
      <c r="M136" s="9" t="s">
        <v>154</v>
      </c>
      <c r="N136" s="7">
        <f t="shared" si="0"/>
        <v>800</v>
      </c>
      <c r="O136" s="7">
        <f t="shared" si="1"/>
        <v>150</v>
      </c>
    </row>
    <row r="137" spans="1:15" x14ac:dyDescent="0.35">
      <c r="A137" s="2">
        <v>87</v>
      </c>
      <c r="B137" t="s">
        <v>74</v>
      </c>
      <c r="C137" s="5">
        <v>44440</v>
      </c>
      <c r="D137" s="5">
        <v>44449</v>
      </c>
      <c r="E137" s="1">
        <v>9</v>
      </c>
      <c r="F137" t="s">
        <v>21</v>
      </c>
      <c r="G137" s="1">
        <v>45</v>
      </c>
      <c r="H137" t="s">
        <v>14</v>
      </c>
      <c r="I137" t="s">
        <v>32</v>
      </c>
      <c r="J137" t="s">
        <v>16</v>
      </c>
      <c r="K137" s="9" t="s">
        <v>140</v>
      </c>
      <c r="L137" t="s">
        <v>185</v>
      </c>
      <c r="M137" s="9" t="s">
        <v>139</v>
      </c>
      <c r="N137" s="7">
        <f t="shared" si="0"/>
        <v>900</v>
      </c>
      <c r="O137" s="7">
        <f t="shared" si="1"/>
        <v>600</v>
      </c>
    </row>
    <row r="138" spans="1:15" x14ac:dyDescent="0.35">
      <c r="A138" s="2">
        <v>79</v>
      </c>
      <c r="B138" t="s">
        <v>74</v>
      </c>
      <c r="C138" s="5">
        <v>45327</v>
      </c>
      <c r="D138" s="5">
        <v>45334</v>
      </c>
      <c r="E138" s="1">
        <v>7</v>
      </c>
      <c r="F138" t="s">
        <v>21</v>
      </c>
      <c r="G138" s="1">
        <v>38</v>
      </c>
      <c r="H138" t="s">
        <v>14</v>
      </c>
      <c r="I138" t="s">
        <v>32</v>
      </c>
      <c r="J138" t="s">
        <v>16</v>
      </c>
      <c r="K138" s="9" t="s">
        <v>140</v>
      </c>
      <c r="L138" t="s">
        <v>185</v>
      </c>
      <c r="M138" s="9" t="s">
        <v>139</v>
      </c>
      <c r="N138" s="7">
        <f t="shared" si="0"/>
        <v>900</v>
      </c>
      <c r="O138" s="7">
        <f t="shared" si="1"/>
        <v>600</v>
      </c>
    </row>
  </sheetData>
  <autoFilter ref="A1:O138" xr:uid="{00000000-0001-0000-0000-000000000000}"/>
  <sortState xmlns:xlrd2="http://schemas.microsoft.com/office/spreadsheetml/2017/richdata2" ref="A2:M138">
    <sortCondition ref="K2:K138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65814E-0146-43D2-BA63-479DBD5B6FB9}">
          <x14:formula1>
            <xm:f>'Data Validation'!$A$2:$A$24</xm:f>
          </x14:formula1>
          <xm:sqref>B2:B138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D1D7-1EE7-4FD6-9A08-04905EF8B14A}">
  <dimension ref="A1:O138"/>
  <sheetViews>
    <sheetView workbookViewId="0">
      <selection activeCell="B7" sqref="B7"/>
    </sheetView>
  </sheetViews>
  <sheetFormatPr defaultRowHeight="14.5" x14ac:dyDescent="0.35"/>
  <cols>
    <col min="1" max="1" width="10.90625" style="2" bestFit="1" customWidth="1"/>
    <col min="2" max="2" width="19.08984375" bestFit="1" customWidth="1"/>
    <col min="3" max="3" width="13.7265625" style="6" bestFit="1" customWidth="1"/>
    <col min="4" max="4" width="12.81640625" style="6" bestFit="1" customWidth="1"/>
    <col min="5" max="5" width="18.54296875" style="1" bestFit="1" customWidth="1"/>
    <col min="6" max="6" width="17.7265625" bestFit="1" customWidth="1"/>
    <col min="7" max="7" width="15.81640625" style="1" bestFit="1" customWidth="1"/>
    <col min="8" max="8" width="18.90625" bestFit="1" customWidth="1"/>
    <col min="9" max="9" width="22.1796875" bestFit="1" customWidth="1"/>
    <col min="10" max="10" width="23.7265625" bestFit="1" customWidth="1"/>
    <col min="11" max="11" width="23.26953125" style="8" bestFit="1" customWidth="1"/>
    <col min="12" max="12" width="22.36328125" bestFit="1" customWidth="1"/>
    <col min="13" max="13" width="21.90625" style="8" bestFit="1" customWidth="1"/>
    <col min="14" max="14" width="33.54296875" style="8" bestFit="1" customWidth="1"/>
    <col min="15" max="15" width="27.54296875" style="8" bestFit="1" customWidth="1"/>
  </cols>
  <sheetData>
    <row r="1" spans="1:1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4" t="s">
        <v>11</v>
      </c>
      <c r="M1" s="11" t="s">
        <v>12</v>
      </c>
      <c r="N1" s="4" t="s">
        <v>203</v>
      </c>
      <c r="O1" s="4" t="s">
        <v>204</v>
      </c>
    </row>
    <row r="2" spans="1:15" x14ac:dyDescent="0.35">
      <c r="A2" s="2">
        <v>83</v>
      </c>
      <c r="B2" t="s">
        <v>84</v>
      </c>
      <c r="C2" s="5">
        <v>45762</v>
      </c>
      <c r="D2" s="5">
        <v>45769</v>
      </c>
      <c r="E2" s="1">
        <v>7</v>
      </c>
      <c r="F2" t="s">
        <v>145</v>
      </c>
      <c r="G2" s="1">
        <v>41</v>
      </c>
      <c r="H2" t="s">
        <v>14</v>
      </c>
      <c r="I2" t="s">
        <v>15</v>
      </c>
      <c r="J2" t="s">
        <v>16</v>
      </c>
      <c r="K2" s="10">
        <v>100</v>
      </c>
      <c r="L2" t="s">
        <v>205</v>
      </c>
      <c r="M2" s="10"/>
      <c r="N2" s="7">
        <v>100</v>
      </c>
      <c r="O2" t="s">
        <v>205</v>
      </c>
    </row>
    <row r="3" spans="1:15" x14ac:dyDescent="0.35">
      <c r="A3" s="2">
        <v>32</v>
      </c>
      <c r="B3" t="s">
        <v>76</v>
      </c>
      <c r="C3" s="5">
        <v>44809</v>
      </c>
      <c r="D3" s="5">
        <v>44818</v>
      </c>
      <c r="E3" s="1">
        <v>9</v>
      </c>
      <c r="F3" t="s">
        <v>77</v>
      </c>
      <c r="G3" s="1">
        <v>33</v>
      </c>
      <c r="H3" t="s">
        <v>18</v>
      </c>
      <c r="I3" t="s">
        <v>32</v>
      </c>
      <c r="J3" t="s">
        <v>33</v>
      </c>
      <c r="K3" s="10">
        <v>150</v>
      </c>
      <c r="L3" t="s">
        <v>58</v>
      </c>
      <c r="M3" s="10">
        <v>50</v>
      </c>
      <c r="N3" s="7">
        <v>150</v>
      </c>
      <c r="O3" s="7">
        <v>50</v>
      </c>
    </row>
    <row r="4" spans="1:15" x14ac:dyDescent="0.35">
      <c r="A4" s="2">
        <v>36</v>
      </c>
      <c r="B4" t="s">
        <v>84</v>
      </c>
      <c r="C4" s="5">
        <v>44971</v>
      </c>
      <c r="D4" s="5">
        <v>44977</v>
      </c>
      <c r="E4" s="1">
        <v>6</v>
      </c>
      <c r="F4" t="s">
        <v>85</v>
      </c>
      <c r="G4" s="1">
        <v>31</v>
      </c>
      <c r="H4" t="s">
        <v>18</v>
      </c>
      <c r="I4" t="s">
        <v>15</v>
      </c>
      <c r="J4" t="s">
        <v>33</v>
      </c>
      <c r="K4" s="10">
        <v>180</v>
      </c>
      <c r="L4" t="s">
        <v>29</v>
      </c>
      <c r="M4" s="10">
        <v>120</v>
      </c>
      <c r="N4" s="7">
        <v>180</v>
      </c>
      <c r="O4" s="7">
        <v>120</v>
      </c>
    </row>
    <row r="5" spans="1:15" x14ac:dyDescent="0.35">
      <c r="A5" s="2">
        <v>97</v>
      </c>
      <c r="B5" t="s">
        <v>74</v>
      </c>
      <c r="C5" s="5">
        <v>44888</v>
      </c>
      <c r="D5" s="5">
        <v>44897</v>
      </c>
      <c r="E5" s="1">
        <v>9</v>
      </c>
      <c r="F5" t="s">
        <v>21</v>
      </c>
      <c r="G5" s="1">
        <v>45</v>
      </c>
      <c r="H5" t="s">
        <v>14</v>
      </c>
      <c r="I5" t="s">
        <v>101</v>
      </c>
      <c r="J5" t="s">
        <v>33</v>
      </c>
      <c r="K5" s="10">
        <v>200</v>
      </c>
      <c r="L5" t="s">
        <v>185</v>
      </c>
      <c r="M5" s="10">
        <v>1200</v>
      </c>
      <c r="N5" s="7">
        <v>200</v>
      </c>
      <c r="O5" s="7">
        <v>1200</v>
      </c>
    </row>
    <row r="6" spans="1:15" x14ac:dyDescent="0.35">
      <c r="A6" s="2">
        <v>116</v>
      </c>
      <c r="B6" t="s">
        <v>175</v>
      </c>
      <c r="C6" s="5">
        <v>44814</v>
      </c>
      <c r="D6" s="5">
        <v>44819</v>
      </c>
      <c r="E6" s="1">
        <v>5</v>
      </c>
      <c r="F6" t="s">
        <v>174</v>
      </c>
      <c r="G6" s="1">
        <v>33</v>
      </c>
      <c r="H6" t="s">
        <v>14</v>
      </c>
      <c r="I6" t="s">
        <v>175</v>
      </c>
      <c r="J6" t="s">
        <v>33</v>
      </c>
      <c r="K6" s="10">
        <v>200</v>
      </c>
      <c r="L6" t="s">
        <v>185</v>
      </c>
      <c r="M6" s="10">
        <v>500</v>
      </c>
      <c r="N6" s="7">
        <v>200</v>
      </c>
      <c r="O6" s="7">
        <v>500</v>
      </c>
    </row>
    <row r="7" spans="1:15" x14ac:dyDescent="0.35">
      <c r="A7" s="2">
        <v>29</v>
      </c>
      <c r="B7" t="s">
        <v>69</v>
      </c>
      <c r="C7" s="5">
        <v>44727</v>
      </c>
      <c r="D7" s="5">
        <v>44734</v>
      </c>
      <c r="E7" s="1">
        <v>7</v>
      </c>
      <c r="F7" t="s">
        <v>70</v>
      </c>
      <c r="G7" s="1">
        <v>45</v>
      </c>
      <c r="H7" t="s">
        <v>14</v>
      </c>
      <c r="I7" t="s">
        <v>19</v>
      </c>
      <c r="J7" t="s">
        <v>33</v>
      </c>
      <c r="K7" s="10">
        <v>200</v>
      </c>
      <c r="L7" t="s">
        <v>29</v>
      </c>
      <c r="M7" s="10">
        <v>150</v>
      </c>
      <c r="N7" s="7">
        <v>200</v>
      </c>
      <c r="O7" s="7">
        <v>150</v>
      </c>
    </row>
    <row r="8" spans="1:15" x14ac:dyDescent="0.35">
      <c r="A8" s="2">
        <v>110</v>
      </c>
      <c r="B8" t="s">
        <v>74</v>
      </c>
      <c r="C8" s="5">
        <v>44743</v>
      </c>
      <c r="D8" s="5">
        <v>44752</v>
      </c>
      <c r="E8" s="1">
        <v>9</v>
      </c>
      <c r="F8" t="s">
        <v>65</v>
      </c>
      <c r="G8" s="1">
        <v>26</v>
      </c>
      <c r="H8" t="s">
        <v>14</v>
      </c>
      <c r="I8" t="s">
        <v>88</v>
      </c>
      <c r="J8" t="s">
        <v>33</v>
      </c>
      <c r="K8" s="10">
        <v>300</v>
      </c>
      <c r="L8" t="s">
        <v>185</v>
      </c>
      <c r="M8" s="10">
        <v>900</v>
      </c>
      <c r="N8" s="7">
        <v>300</v>
      </c>
      <c r="O8" s="7">
        <v>900</v>
      </c>
    </row>
    <row r="9" spans="1:15" x14ac:dyDescent="0.35">
      <c r="A9" s="2">
        <v>69</v>
      </c>
      <c r="B9" t="s">
        <v>69</v>
      </c>
      <c r="C9" s="5">
        <v>45543</v>
      </c>
      <c r="D9" s="5">
        <v>45551</v>
      </c>
      <c r="E9" s="1">
        <v>8</v>
      </c>
      <c r="F9" t="s">
        <v>119</v>
      </c>
      <c r="G9" s="1">
        <v>33</v>
      </c>
      <c r="H9" t="s">
        <v>18</v>
      </c>
      <c r="I9" t="s">
        <v>63</v>
      </c>
      <c r="J9" t="s">
        <v>33</v>
      </c>
      <c r="K9" s="10">
        <v>300</v>
      </c>
      <c r="L9" t="s">
        <v>185</v>
      </c>
      <c r="M9" s="10">
        <v>700</v>
      </c>
      <c r="N9" s="7">
        <v>300</v>
      </c>
      <c r="O9" s="7">
        <v>700</v>
      </c>
    </row>
    <row r="10" spans="1:15" x14ac:dyDescent="0.35">
      <c r="A10" s="2">
        <v>101</v>
      </c>
      <c r="B10" t="s">
        <v>69</v>
      </c>
      <c r="C10" s="5">
        <v>45242</v>
      </c>
      <c r="D10" s="5">
        <v>45250</v>
      </c>
      <c r="E10" s="1">
        <v>8</v>
      </c>
      <c r="F10" t="s">
        <v>160</v>
      </c>
      <c r="G10" s="1">
        <v>42</v>
      </c>
      <c r="H10" t="s">
        <v>14</v>
      </c>
      <c r="I10" t="s">
        <v>56</v>
      </c>
      <c r="J10" t="s">
        <v>33</v>
      </c>
      <c r="K10" s="10">
        <v>300</v>
      </c>
      <c r="L10" t="s">
        <v>29</v>
      </c>
      <c r="M10" s="10">
        <v>100</v>
      </c>
      <c r="N10" s="7">
        <v>300</v>
      </c>
      <c r="O10" s="7">
        <v>100</v>
      </c>
    </row>
    <row r="11" spans="1:15" x14ac:dyDescent="0.35">
      <c r="A11" s="2">
        <v>38</v>
      </c>
      <c r="B11" t="s">
        <v>88</v>
      </c>
      <c r="C11" s="5">
        <v>45035</v>
      </c>
      <c r="D11" s="5">
        <v>45042</v>
      </c>
      <c r="E11" s="1">
        <v>7</v>
      </c>
      <c r="F11" t="s">
        <v>89</v>
      </c>
      <c r="G11" s="1">
        <v>38</v>
      </c>
      <c r="H11" t="s">
        <v>18</v>
      </c>
      <c r="I11" t="s">
        <v>32</v>
      </c>
      <c r="J11" t="s">
        <v>28</v>
      </c>
      <c r="K11" s="10">
        <v>350</v>
      </c>
      <c r="L11" t="s">
        <v>58</v>
      </c>
      <c r="M11" s="10">
        <v>75</v>
      </c>
      <c r="N11" s="7">
        <v>350</v>
      </c>
      <c r="O11" s="7">
        <v>75</v>
      </c>
    </row>
    <row r="12" spans="1:15" x14ac:dyDescent="0.35">
      <c r="A12" s="2">
        <v>48</v>
      </c>
      <c r="B12" t="s">
        <v>88</v>
      </c>
      <c r="C12" s="5">
        <v>44752</v>
      </c>
      <c r="D12" s="5">
        <v>44759</v>
      </c>
      <c r="E12" s="1">
        <v>7</v>
      </c>
      <c r="F12" t="s">
        <v>97</v>
      </c>
      <c r="G12" s="1">
        <v>24</v>
      </c>
      <c r="H12" t="s">
        <v>14</v>
      </c>
      <c r="I12" t="s">
        <v>22</v>
      </c>
      <c r="J12" t="s">
        <v>33</v>
      </c>
      <c r="K12" s="10">
        <v>400</v>
      </c>
      <c r="L12" t="s">
        <v>29</v>
      </c>
      <c r="M12" s="10">
        <v>150</v>
      </c>
      <c r="N12" s="7">
        <v>400</v>
      </c>
      <c r="O12" s="7">
        <v>150</v>
      </c>
    </row>
    <row r="13" spans="1:15" x14ac:dyDescent="0.35">
      <c r="A13" s="2">
        <v>126</v>
      </c>
      <c r="B13" t="s">
        <v>71</v>
      </c>
      <c r="C13" s="5">
        <v>44919</v>
      </c>
      <c r="D13" s="5">
        <v>44927</v>
      </c>
      <c r="E13" s="1">
        <v>8</v>
      </c>
      <c r="F13" t="s">
        <v>182</v>
      </c>
      <c r="G13" s="1">
        <v>28</v>
      </c>
      <c r="H13" t="s">
        <v>14</v>
      </c>
      <c r="I13" t="s">
        <v>15</v>
      </c>
      <c r="J13" t="s">
        <v>33</v>
      </c>
      <c r="K13" s="10">
        <v>400</v>
      </c>
      <c r="L13" t="s">
        <v>185</v>
      </c>
      <c r="M13" s="10">
        <v>700</v>
      </c>
      <c r="N13" s="7">
        <v>400</v>
      </c>
      <c r="O13" s="7">
        <v>700</v>
      </c>
    </row>
    <row r="14" spans="1:15" x14ac:dyDescent="0.35">
      <c r="A14" s="2">
        <v>33</v>
      </c>
      <c r="B14" t="s">
        <v>78</v>
      </c>
      <c r="C14" s="5">
        <v>44846</v>
      </c>
      <c r="D14" s="5">
        <v>44854</v>
      </c>
      <c r="E14" s="1">
        <v>8</v>
      </c>
      <c r="F14" t="s">
        <v>79</v>
      </c>
      <c r="G14" s="1">
        <v>20</v>
      </c>
      <c r="H14" t="s">
        <v>14</v>
      </c>
      <c r="I14" t="s">
        <v>15</v>
      </c>
      <c r="J14" t="s">
        <v>28</v>
      </c>
      <c r="K14" s="10">
        <v>400</v>
      </c>
      <c r="L14" t="s">
        <v>185</v>
      </c>
      <c r="M14" s="10">
        <v>600</v>
      </c>
      <c r="N14" s="7">
        <v>400</v>
      </c>
      <c r="O14" s="7">
        <v>600</v>
      </c>
    </row>
    <row r="15" spans="1:15" x14ac:dyDescent="0.35">
      <c r="A15" s="2">
        <v>62</v>
      </c>
      <c r="B15" t="s">
        <v>67</v>
      </c>
      <c r="C15" s="5">
        <v>44807</v>
      </c>
      <c r="D15" s="5">
        <v>44814</v>
      </c>
      <c r="E15" s="1">
        <v>7</v>
      </c>
      <c r="F15" t="s">
        <v>55</v>
      </c>
      <c r="G15" s="1">
        <v>28</v>
      </c>
      <c r="H15" t="s">
        <v>14</v>
      </c>
      <c r="I15" t="s">
        <v>56</v>
      </c>
      <c r="J15" t="s">
        <v>33</v>
      </c>
      <c r="K15" s="10">
        <v>400</v>
      </c>
      <c r="L15" t="s">
        <v>29</v>
      </c>
      <c r="M15" s="10">
        <v>300</v>
      </c>
      <c r="N15" s="7">
        <v>400</v>
      </c>
      <c r="O15" s="7">
        <v>300</v>
      </c>
    </row>
    <row r="16" spans="1:15" x14ac:dyDescent="0.35">
      <c r="A16" s="2">
        <v>96</v>
      </c>
      <c r="B16" t="s">
        <v>67</v>
      </c>
      <c r="C16" s="5">
        <v>44805</v>
      </c>
      <c r="D16" s="5">
        <v>44814</v>
      </c>
      <c r="E16" s="1">
        <v>9</v>
      </c>
      <c r="F16" t="s">
        <v>155</v>
      </c>
      <c r="G16" s="1">
        <v>28</v>
      </c>
      <c r="H16" t="s">
        <v>18</v>
      </c>
      <c r="I16" t="s">
        <v>88</v>
      </c>
      <c r="J16" t="s">
        <v>28</v>
      </c>
      <c r="K16" s="10">
        <v>400</v>
      </c>
      <c r="L16" t="s">
        <v>29</v>
      </c>
      <c r="M16" s="10">
        <v>200</v>
      </c>
      <c r="N16" s="7">
        <v>400</v>
      </c>
      <c r="O16" s="7">
        <v>200</v>
      </c>
    </row>
    <row r="17" spans="1:15" x14ac:dyDescent="0.35">
      <c r="A17" s="2">
        <v>24</v>
      </c>
      <c r="B17" t="s">
        <v>69</v>
      </c>
      <c r="C17" s="5">
        <v>45184</v>
      </c>
      <c r="D17" s="5">
        <v>45192</v>
      </c>
      <c r="E17" s="1">
        <v>8</v>
      </c>
      <c r="F17" t="s">
        <v>62</v>
      </c>
      <c r="G17" s="1">
        <v>40</v>
      </c>
      <c r="H17" t="s">
        <v>14</v>
      </c>
      <c r="I17" t="s">
        <v>63</v>
      </c>
      <c r="J17" t="s">
        <v>33</v>
      </c>
      <c r="K17" s="10">
        <v>400</v>
      </c>
      <c r="L17" t="s">
        <v>185</v>
      </c>
      <c r="M17" s="10">
        <v>500</v>
      </c>
      <c r="N17" s="7">
        <v>400</v>
      </c>
      <c r="O17" s="7">
        <v>500</v>
      </c>
    </row>
    <row r="18" spans="1:15" x14ac:dyDescent="0.35">
      <c r="A18" s="2">
        <v>55</v>
      </c>
      <c r="B18" t="s">
        <v>69</v>
      </c>
      <c r="C18" s="5">
        <v>45323</v>
      </c>
      <c r="D18" s="5">
        <v>45331</v>
      </c>
      <c r="E18" s="1">
        <v>8</v>
      </c>
      <c r="F18" t="s">
        <v>104</v>
      </c>
      <c r="G18" s="1">
        <v>23</v>
      </c>
      <c r="H18" t="s">
        <v>18</v>
      </c>
      <c r="I18" t="s">
        <v>63</v>
      </c>
      <c r="J18" t="s">
        <v>33</v>
      </c>
      <c r="K18" s="10">
        <v>400</v>
      </c>
      <c r="L18" t="s">
        <v>58</v>
      </c>
      <c r="M18" s="10">
        <v>50</v>
      </c>
      <c r="N18" s="7">
        <v>400</v>
      </c>
      <c r="O18" s="7">
        <v>50</v>
      </c>
    </row>
    <row r="19" spans="1:15" x14ac:dyDescent="0.35">
      <c r="A19" s="2">
        <v>7</v>
      </c>
      <c r="B19" t="s">
        <v>74</v>
      </c>
      <c r="C19" s="5">
        <v>45250</v>
      </c>
      <c r="D19" s="5">
        <v>45260</v>
      </c>
      <c r="E19" s="1">
        <v>10</v>
      </c>
      <c r="F19" t="s">
        <v>31</v>
      </c>
      <c r="G19" s="1">
        <v>33</v>
      </c>
      <c r="H19" t="s">
        <v>18</v>
      </c>
      <c r="I19" t="s">
        <v>32</v>
      </c>
      <c r="J19" t="s">
        <v>33</v>
      </c>
      <c r="K19" s="10">
        <v>500</v>
      </c>
      <c r="L19" t="s">
        <v>185</v>
      </c>
      <c r="M19" s="10">
        <v>1200</v>
      </c>
      <c r="N19" s="7">
        <v>500</v>
      </c>
      <c r="O19" s="7">
        <v>1200</v>
      </c>
    </row>
    <row r="20" spans="1:15" x14ac:dyDescent="0.35">
      <c r="A20" s="2">
        <v>95</v>
      </c>
      <c r="B20" t="s">
        <v>71</v>
      </c>
      <c r="C20" s="5">
        <v>44727</v>
      </c>
      <c r="D20" s="5">
        <v>44732</v>
      </c>
      <c r="E20" s="1">
        <v>5</v>
      </c>
      <c r="F20" t="s">
        <v>13</v>
      </c>
      <c r="G20" s="1">
        <v>35</v>
      </c>
      <c r="H20" t="s">
        <v>14</v>
      </c>
      <c r="I20" t="s">
        <v>15</v>
      </c>
      <c r="J20" t="s">
        <v>16</v>
      </c>
      <c r="K20" s="10">
        <v>500</v>
      </c>
      <c r="L20" t="s">
        <v>185</v>
      </c>
      <c r="M20" s="10">
        <v>800</v>
      </c>
      <c r="N20" s="7">
        <v>500</v>
      </c>
      <c r="O20" s="7">
        <v>800</v>
      </c>
    </row>
    <row r="21" spans="1:15" x14ac:dyDescent="0.35">
      <c r="A21" s="2">
        <v>121</v>
      </c>
      <c r="B21" t="s">
        <v>201</v>
      </c>
      <c r="C21" s="5">
        <v>44762</v>
      </c>
      <c r="D21" s="5">
        <v>44772</v>
      </c>
      <c r="E21" s="1">
        <v>10</v>
      </c>
      <c r="F21" t="s">
        <v>177</v>
      </c>
      <c r="G21" s="1">
        <v>29</v>
      </c>
      <c r="H21" t="s">
        <v>18</v>
      </c>
      <c r="I21" t="s">
        <v>22</v>
      </c>
      <c r="J21" t="s">
        <v>33</v>
      </c>
      <c r="K21" s="10">
        <v>500</v>
      </c>
      <c r="L21" t="s">
        <v>185</v>
      </c>
      <c r="M21" s="10">
        <v>800</v>
      </c>
      <c r="N21" s="7">
        <v>500</v>
      </c>
      <c r="O21" s="7">
        <v>800</v>
      </c>
    </row>
    <row r="22" spans="1:15" x14ac:dyDescent="0.35">
      <c r="A22" s="2">
        <v>41</v>
      </c>
      <c r="B22" t="s">
        <v>67</v>
      </c>
      <c r="C22" s="5">
        <v>44905</v>
      </c>
      <c r="D22" s="5">
        <v>44913</v>
      </c>
      <c r="E22" s="1">
        <v>8</v>
      </c>
      <c r="F22" t="s">
        <v>91</v>
      </c>
      <c r="G22" s="1">
        <v>28</v>
      </c>
      <c r="H22" t="s">
        <v>18</v>
      </c>
      <c r="I22" t="s">
        <v>45</v>
      </c>
      <c r="J22" t="s">
        <v>33</v>
      </c>
      <c r="K22" s="10">
        <v>500</v>
      </c>
      <c r="L22" t="s">
        <v>185</v>
      </c>
      <c r="M22" s="10">
        <v>900</v>
      </c>
      <c r="N22" s="7">
        <v>500</v>
      </c>
      <c r="O22" s="7">
        <v>900</v>
      </c>
    </row>
    <row r="23" spans="1:15" x14ac:dyDescent="0.35">
      <c r="A23" s="2">
        <v>51</v>
      </c>
      <c r="B23" t="s">
        <v>67</v>
      </c>
      <c r="C23" s="5">
        <v>45209</v>
      </c>
      <c r="D23" s="5">
        <v>45219</v>
      </c>
      <c r="E23" s="1">
        <v>10</v>
      </c>
      <c r="F23" t="s">
        <v>65</v>
      </c>
      <c r="G23" s="1">
        <v>25</v>
      </c>
      <c r="H23" t="s">
        <v>14</v>
      </c>
      <c r="I23" t="s">
        <v>15</v>
      </c>
      <c r="J23" t="s">
        <v>33</v>
      </c>
      <c r="K23" s="10">
        <v>500</v>
      </c>
      <c r="L23" t="s">
        <v>58</v>
      </c>
      <c r="M23" s="10">
        <v>100</v>
      </c>
      <c r="N23" s="7">
        <v>500</v>
      </c>
      <c r="O23" s="7">
        <v>100</v>
      </c>
    </row>
    <row r="24" spans="1:15" x14ac:dyDescent="0.35">
      <c r="A24" s="2">
        <v>35</v>
      </c>
      <c r="B24" t="s">
        <v>82</v>
      </c>
      <c r="C24" s="5">
        <v>44931</v>
      </c>
      <c r="D24" s="5">
        <v>44941</v>
      </c>
      <c r="E24" s="1">
        <v>10</v>
      </c>
      <c r="F24" t="s">
        <v>83</v>
      </c>
      <c r="G24" s="1">
        <v>42</v>
      </c>
      <c r="H24" t="s">
        <v>14</v>
      </c>
      <c r="I24" t="s">
        <v>25</v>
      </c>
      <c r="J24" t="s">
        <v>28</v>
      </c>
      <c r="K24" s="10">
        <v>500</v>
      </c>
      <c r="L24" t="s">
        <v>185</v>
      </c>
      <c r="M24" s="10">
        <v>800</v>
      </c>
      <c r="N24" s="7">
        <v>500</v>
      </c>
      <c r="O24" s="7">
        <v>800</v>
      </c>
    </row>
    <row r="25" spans="1:15" x14ac:dyDescent="0.35">
      <c r="A25" s="2">
        <v>102</v>
      </c>
      <c r="B25" t="s">
        <v>196</v>
      </c>
      <c r="C25" s="5">
        <v>45297</v>
      </c>
      <c r="D25" s="5">
        <v>45305</v>
      </c>
      <c r="E25" s="1">
        <v>8</v>
      </c>
      <c r="F25" t="s">
        <v>66</v>
      </c>
      <c r="G25" s="1">
        <v>27</v>
      </c>
      <c r="H25" t="s">
        <v>18</v>
      </c>
      <c r="I25" t="s">
        <v>86</v>
      </c>
      <c r="J25" t="s">
        <v>28</v>
      </c>
      <c r="K25" s="10">
        <v>500</v>
      </c>
      <c r="L25" t="s">
        <v>185</v>
      </c>
      <c r="M25" s="10">
        <v>1500</v>
      </c>
      <c r="N25" s="7">
        <v>500</v>
      </c>
      <c r="O25" s="7">
        <v>1500</v>
      </c>
    </row>
    <row r="26" spans="1:15" x14ac:dyDescent="0.35">
      <c r="A26" s="2">
        <v>58</v>
      </c>
      <c r="B26" t="s">
        <v>156</v>
      </c>
      <c r="C26" s="5">
        <v>45422</v>
      </c>
      <c r="D26" s="5">
        <v>45430</v>
      </c>
      <c r="E26" s="1">
        <v>8</v>
      </c>
      <c r="F26" t="s">
        <v>107</v>
      </c>
      <c r="G26" s="1">
        <v>27</v>
      </c>
      <c r="H26" t="s">
        <v>14</v>
      </c>
      <c r="I26" t="s">
        <v>101</v>
      </c>
      <c r="J26" t="s">
        <v>33</v>
      </c>
      <c r="K26" s="10">
        <v>500</v>
      </c>
      <c r="L26" t="s">
        <v>108</v>
      </c>
      <c r="M26" s="10">
        <v>20</v>
      </c>
      <c r="N26" s="7">
        <v>500</v>
      </c>
      <c r="O26" s="7">
        <v>20</v>
      </c>
    </row>
    <row r="27" spans="1:15" x14ac:dyDescent="0.35">
      <c r="A27" s="2">
        <v>47</v>
      </c>
      <c r="B27" t="s">
        <v>69</v>
      </c>
      <c r="C27" s="5">
        <v>45047</v>
      </c>
      <c r="D27" s="5">
        <v>45053</v>
      </c>
      <c r="E27" s="1">
        <v>6</v>
      </c>
      <c r="F27" t="s">
        <v>96</v>
      </c>
      <c r="G27" s="1">
        <v>29</v>
      </c>
      <c r="H27" t="s">
        <v>18</v>
      </c>
      <c r="I27" t="s">
        <v>63</v>
      </c>
      <c r="J27" t="s">
        <v>28</v>
      </c>
      <c r="K27" s="10">
        <v>500</v>
      </c>
      <c r="L27" t="s">
        <v>58</v>
      </c>
      <c r="M27" s="10">
        <v>50</v>
      </c>
      <c r="N27" s="7">
        <v>500</v>
      </c>
      <c r="O27" s="7">
        <v>50</v>
      </c>
    </row>
    <row r="28" spans="1:15" x14ac:dyDescent="0.35">
      <c r="A28" s="2">
        <v>30</v>
      </c>
      <c r="B28" t="s">
        <v>71</v>
      </c>
      <c r="C28" s="5">
        <v>44744</v>
      </c>
      <c r="D28" s="5">
        <v>44753</v>
      </c>
      <c r="E28" s="1">
        <v>9</v>
      </c>
      <c r="F28" t="s">
        <v>72</v>
      </c>
      <c r="G28" s="1">
        <v>25</v>
      </c>
      <c r="H28" t="s">
        <v>14</v>
      </c>
      <c r="I28" t="s">
        <v>22</v>
      </c>
      <c r="J28" t="s">
        <v>28</v>
      </c>
      <c r="K28" s="10">
        <v>600</v>
      </c>
      <c r="L28" t="s">
        <v>73</v>
      </c>
      <c r="M28" s="10">
        <v>300</v>
      </c>
      <c r="N28" s="7">
        <v>600</v>
      </c>
      <c r="O28" s="7">
        <v>300</v>
      </c>
    </row>
    <row r="29" spans="1:15" x14ac:dyDescent="0.35">
      <c r="A29" s="2">
        <v>15</v>
      </c>
      <c r="B29" t="s">
        <v>199</v>
      </c>
      <c r="C29" s="5">
        <v>45524</v>
      </c>
      <c r="D29" s="5">
        <v>45531</v>
      </c>
      <c r="E29" s="1">
        <v>7</v>
      </c>
      <c r="F29" t="s">
        <v>48</v>
      </c>
      <c r="G29" s="1">
        <v>26</v>
      </c>
      <c r="H29" t="s">
        <v>18</v>
      </c>
      <c r="I29" t="s">
        <v>49</v>
      </c>
      <c r="J29" t="s">
        <v>50</v>
      </c>
      <c r="K29" s="10">
        <v>600</v>
      </c>
      <c r="L29" t="s">
        <v>185</v>
      </c>
      <c r="M29" s="10">
        <v>400</v>
      </c>
      <c r="N29" s="7">
        <v>600</v>
      </c>
      <c r="O29" s="7">
        <v>400</v>
      </c>
    </row>
    <row r="30" spans="1:15" x14ac:dyDescent="0.35">
      <c r="A30" s="2">
        <v>105</v>
      </c>
      <c r="B30" t="s">
        <v>200</v>
      </c>
      <c r="C30" s="5">
        <v>45575</v>
      </c>
      <c r="D30" s="5">
        <v>45582</v>
      </c>
      <c r="E30" s="1">
        <v>7</v>
      </c>
      <c r="F30" t="s">
        <v>163</v>
      </c>
      <c r="G30" s="1">
        <v>41</v>
      </c>
      <c r="H30" t="s">
        <v>14</v>
      </c>
      <c r="I30" t="s">
        <v>164</v>
      </c>
      <c r="J30" t="s">
        <v>16</v>
      </c>
      <c r="K30" s="10">
        <v>600</v>
      </c>
      <c r="L30" t="s">
        <v>29</v>
      </c>
      <c r="M30" s="10">
        <v>150</v>
      </c>
      <c r="N30" s="7">
        <v>600</v>
      </c>
      <c r="O30" s="7">
        <v>150</v>
      </c>
    </row>
    <row r="31" spans="1:15" x14ac:dyDescent="0.35">
      <c r="A31" s="2">
        <v>45</v>
      </c>
      <c r="B31" t="s">
        <v>86</v>
      </c>
      <c r="C31" s="5">
        <v>45156</v>
      </c>
      <c r="D31" s="5">
        <v>45163</v>
      </c>
      <c r="E31" s="1">
        <v>7</v>
      </c>
      <c r="F31" t="s">
        <v>94</v>
      </c>
      <c r="G31" s="1">
        <v>27</v>
      </c>
      <c r="H31" t="s">
        <v>18</v>
      </c>
      <c r="I31" t="s">
        <v>43</v>
      </c>
      <c r="J31" t="s">
        <v>33</v>
      </c>
      <c r="K31" s="10">
        <v>600</v>
      </c>
      <c r="L31" t="s">
        <v>185</v>
      </c>
      <c r="M31" s="10">
        <v>600</v>
      </c>
      <c r="N31" s="7">
        <v>600</v>
      </c>
      <c r="O31" s="7">
        <v>600</v>
      </c>
    </row>
    <row r="32" spans="1:15" x14ac:dyDescent="0.35">
      <c r="A32" s="2">
        <v>98</v>
      </c>
      <c r="B32" t="s">
        <v>167</v>
      </c>
      <c r="C32" s="5">
        <v>44971</v>
      </c>
      <c r="D32" s="5">
        <v>44976</v>
      </c>
      <c r="E32" s="1">
        <v>5</v>
      </c>
      <c r="F32" t="s">
        <v>121</v>
      </c>
      <c r="G32" s="1">
        <v>37</v>
      </c>
      <c r="H32" t="s">
        <v>18</v>
      </c>
      <c r="I32" t="s">
        <v>25</v>
      </c>
      <c r="J32" t="s">
        <v>16</v>
      </c>
      <c r="K32" s="10">
        <v>600</v>
      </c>
      <c r="L32" t="s">
        <v>185</v>
      </c>
      <c r="M32" s="10">
        <v>700</v>
      </c>
      <c r="N32" s="7">
        <v>600</v>
      </c>
      <c r="O32" s="7">
        <v>700</v>
      </c>
    </row>
    <row r="33" spans="1:15" x14ac:dyDescent="0.35">
      <c r="A33" s="2">
        <v>21</v>
      </c>
      <c r="B33" t="s">
        <v>198</v>
      </c>
      <c r="C33" s="5">
        <v>45250</v>
      </c>
      <c r="D33" s="5">
        <v>45255</v>
      </c>
      <c r="E33" s="1">
        <v>5</v>
      </c>
      <c r="F33" t="s">
        <v>57</v>
      </c>
      <c r="G33" s="1">
        <v>27</v>
      </c>
      <c r="H33" t="s">
        <v>18</v>
      </c>
      <c r="I33" t="s">
        <v>15</v>
      </c>
      <c r="J33" t="s">
        <v>28</v>
      </c>
      <c r="K33" s="10">
        <v>600</v>
      </c>
      <c r="L33" t="s">
        <v>58</v>
      </c>
      <c r="M33" s="10">
        <v>100</v>
      </c>
      <c r="N33" s="7">
        <v>600</v>
      </c>
      <c r="O33" s="7">
        <v>100</v>
      </c>
    </row>
    <row r="34" spans="1:15" x14ac:dyDescent="0.35">
      <c r="A34" s="2">
        <v>34</v>
      </c>
      <c r="B34" t="s">
        <v>80</v>
      </c>
      <c r="C34" s="5">
        <v>44873</v>
      </c>
      <c r="D34" s="5">
        <v>44880</v>
      </c>
      <c r="E34" s="1">
        <v>7</v>
      </c>
      <c r="F34" t="s">
        <v>81</v>
      </c>
      <c r="G34" s="1">
        <v>37</v>
      </c>
      <c r="H34" t="s">
        <v>18</v>
      </c>
      <c r="I34" t="s">
        <v>19</v>
      </c>
      <c r="J34" t="s">
        <v>16</v>
      </c>
      <c r="K34" s="10">
        <v>700</v>
      </c>
      <c r="L34" t="s">
        <v>29</v>
      </c>
      <c r="M34" s="10">
        <v>100</v>
      </c>
      <c r="N34" s="7">
        <v>700</v>
      </c>
      <c r="O34" s="7">
        <v>100</v>
      </c>
    </row>
    <row r="35" spans="1:15" x14ac:dyDescent="0.35">
      <c r="A35" s="2">
        <v>123</v>
      </c>
      <c r="B35" t="s">
        <v>78</v>
      </c>
      <c r="C35" s="5">
        <v>44824</v>
      </c>
      <c r="D35" s="5">
        <v>44834</v>
      </c>
      <c r="E35" s="1">
        <v>10</v>
      </c>
      <c r="F35" t="s">
        <v>179</v>
      </c>
      <c r="G35" s="1">
        <v>35</v>
      </c>
      <c r="H35" t="s">
        <v>18</v>
      </c>
      <c r="I35" t="s">
        <v>22</v>
      </c>
      <c r="J35" t="s">
        <v>28</v>
      </c>
      <c r="K35" s="10">
        <v>700</v>
      </c>
      <c r="L35" t="s">
        <v>185</v>
      </c>
      <c r="M35" s="10">
        <v>900</v>
      </c>
      <c r="N35" s="7">
        <v>700</v>
      </c>
      <c r="O35" s="7">
        <v>900</v>
      </c>
    </row>
    <row r="36" spans="1:15" x14ac:dyDescent="0.35">
      <c r="A36" s="2">
        <v>23</v>
      </c>
      <c r="B36" t="s">
        <v>84</v>
      </c>
      <c r="C36" s="5">
        <v>45231</v>
      </c>
      <c r="D36" s="5">
        <v>45238</v>
      </c>
      <c r="E36" s="1">
        <v>7</v>
      </c>
      <c r="F36" t="s">
        <v>60</v>
      </c>
      <c r="G36" s="1">
        <v>29</v>
      </c>
      <c r="H36" t="s">
        <v>18</v>
      </c>
      <c r="I36" t="s">
        <v>61</v>
      </c>
      <c r="J36" t="s">
        <v>28</v>
      </c>
      <c r="K36" s="10">
        <v>700</v>
      </c>
      <c r="L36" t="s">
        <v>29</v>
      </c>
      <c r="M36" s="10">
        <v>80</v>
      </c>
      <c r="N36" s="7">
        <v>700</v>
      </c>
      <c r="O36" s="7">
        <v>80</v>
      </c>
    </row>
    <row r="37" spans="1:15" x14ac:dyDescent="0.35">
      <c r="A37" s="2">
        <v>100</v>
      </c>
      <c r="B37" t="s">
        <v>84</v>
      </c>
      <c r="C37" s="5">
        <v>45158</v>
      </c>
      <c r="D37" s="5">
        <v>45165</v>
      </c>
      <c r="E37" s="1">
        <v>7</v>
      </c>
      <c r="F37" t="s">
        <v>158</v>
      </c>
      <c r="G37" s="1">
        <v>31</v>
      </c>
      <c r="H37" t="s">
        <v>18</v>
      </c>
      <c r="I37" t="s">
        <v>159</v>
      </c>
      <c r="J37" t="s">
        <v>16</v>
      </c>
      <c r="K37" s="10">
        <v>700</v>
      </c>
      <c r="L37" t="s">
        <v>185</v>
      </c>
      <c r="M37" s="10">
        <v>900</v>
      </c>
      <c r="N37" s="7">
        <v>700</v>
      </c>
      <c r="O37" s="7">
        <v>900</v>
      </c>
    </row>
    <row r="38" spans="1:15" x14ac:dyDescent="0.35">
      <c r="A38" s="2">
        <v>5</v>
      </c>
      <c r="B38" t="s">
        <v>67</v>
      </c>
      <c r="C38" s="5">
        <v>45179</v>
      </c>
      <c r="D38" s="5">
        <v>45186</v>
      </c>
      <c r="E38" s="1">
        <v>7</v>
      </c>
      <c r="F38" t="s">
        <v>26</v>
      </c>
      <c r="G38" s="1">
        <v>26</v>
      </c>
      <c r="H38" t="s">
        <v>18</v>
      </c>
      <c r="I38" t="s">
        <v>27</v>
      </c>
      <c r="J38" t="s">
        <v>28</v>
      </c>
      <c r="K38" s="10">
        <v>700</v>
      </c>
      <c r="L38" t="s">
        <v>29</v>
      </c>
      <c r="M38" s="10">
        <v>200</v>
      </c>
      <c r="N38" s="7">
        <v>700</v>
      </c>
      <c r="O38" s="7">
        <v>200</v>
      </c>
    </row>
    <row r="39" spans="1:15" x14ac:dyDescent="0.35">
      <c r="A39" s="2">
        <v>57</v>
      </c>
      <c r="B39" t="s">
        <v>86</v>
      </c>
      <c r="C39" s="5">
        <v>45387</v>
      </c>
      <c r="D39" s="5">
        <v>45395</v>
      </c>
      <c r="E39" s="1">
        <v>8</v>
      </c>
      <c r="F39" t="s">
        <v>106</v>
      </c>
      <c r="G39" s="1">
        <v>29</v>
      </c>
      <c r="H39" t="s">
        <v>18</v>
      </c>
      <c r="I39" t="s">
        <v>43</v>
      </c>
      <c r="J39" t="s">
        <v>28</v>
      </c>
      <c r="K39" s="10">
        <v>700</v>
      </c>
      <c r="L39" t="s">
        <v>73</v>
      </c>
      <c r="M39" s="10">
        <v>250</v>
      </c>
      <c r="N39" s="7">
        <v>700</v>
      </c>
      <c r="O39" s="7">
        <v>250</v>
      </c>
    </row>
    <row r="40" spans="1:15" x14ac:dyDescent="0.35">
      <c r="A40" s="2">
        <v>119</v>
      </c>
      <c r="B40" t="s">
        <v>74</v>
      </c>
      <c r="C40" s="5">
        <v>44682</v>
      </c>
      <c r="D40" s="5">
        <v>44693</v>
      </c>
      <c r="E40" s="1">
        <v>11</v>
      </c>
      <c r="F40" t="s">
        <v>176</v>
      </c>
      <c r="G40" s="1">
        <v>26</v>
      </c>
      <c r="H40" t="s">
        <v>18</v>
      </c>
      <c r="I40" t="s">
        <v>45</v>
      </c>
      <c r="J40" t="s">
        <v>28</v>
      </c>
      <c r="K40" s="10">
        <v>800</v>
      </c>
      <c r="L40" t="s">
        <v>185</v>
      </c>
      <c r="M40" s="10">
        <v>1000</v>
      </c>
      <c r="N40" s="7">
        <v>800</v>
      </c>
      <c r="O40" s="7">
        <v>1000</v>
      </c>
    </row>
    <row r="41" spans="1:15" x14ac:dyDescent="0.35">
      <c r="A41" s="2">
        <v>40</v>
      </c>
      <c r="B41" t="s">
        <v>74</v>
      </c>
      <c r="C41" s="5">
        <v>44928</v>
      </c>
      <c r="D41" s="5">
        <v>44935</v>
      </c>
      <c r="E41" s="1">
        <v>7</v>
      </c>
      <c r="F41" t="s">
        <v>90</v>
      </c>
      <c r="G41" s="1">
        <v>33</v>
      </c>
      <c r="H41" t="s">
        <v>14</v>
      </c>
      <c r="I41" t="s">
        <v>19</v>
      </c>
      <c r="J41" t="s">
        <v>28</v>
      </c>
      <c r="K41" s="10">
        <v>800</v>
      </c>
      <c r="L41" t="s">
        <v>29</v>
      </c>
      <c r="M41" s="10">
        <v>150</v>
      </c>
      <c r="N41" s="7">
        <v>800</v>
      </c>
      <c r="O41" s="7">
        <v>150</v>
      </c>
    </row>
    <row r="42" spans="1:15" x14ac:dyDescent="0.35">
      <c r="A42" s="2">
        <v>54</v>
      </c>
      <c r="B42" t="s">
        <v>76</v>
      </c>
      <c r="C42" s="5">
        <v>45306</v>
      </c>
      <c r="D42" s="5">
        <v>45315</v>
      </c>
      <c r="E42" s="1">
        <v>9</v>
      </c>
      <c r="F42" t="s">
        <v>103</v>
      </c>
      <c r="G42" s="1">
        <v>30</v>
      </c>
      <c r="H42" t="s">
        <v>14</v>
      </c>
      <c r="I42" t="s">
        <v>35</v>
      </c>
      <c r="J42" t="s">
        <v>28</v>
      </c>
      <c r="K42" s="10">
        <v>800</v>
      </c>
      <c r="L42" t="s">
        <v>29</v>
      </c>
      <c r="M42" s="10">
        <v>150</v>
      </c>
      <c r="N42" s="7">
        <v>800</v>
      </c>
      <c r="O42" s="7">
        <v>150</v>
      </c>
    </row>
    <row r="43" spans="1:15" x14ac:dyDescent="0.35">
      <c r="A43" s="2">
        <v>127</v>
      </c>
      <c r="B43" t="s">
        <v>201</v>
      </c>
      <c r="C43" s="5">
        <v>44967</v>
      </c>
      <c r="D43" s="5">
        <v>44975</v>
      </c>
      <c r="E43" s="1">
        <v>8</v>
      </c>
      <c r="F43" t="s">
        <v>183</v>
      </c>
      <c r="G43" s="1">
        <v>33</v>
      </c>
      <c r="H43" t="s">
        <v>18</v>
      </c>
      <c r="I43" t="s">
        <v>19</v>
      </c>
      <c r="J43" t="s">
        <v>16</v>
      </c>
      <c r="K43" s="10">
        <v>800</v>
      </c>
      <c r="L43" t="s">
        <v>185</v>
      </c>
      <c r="M43" s="10">
        <v>800</v>
      </c>
      <c r="N43" s="7">
        <v>800</v>
      </c>
      <c r="O43" s="7">
        <v>800</v>
      </c>
    </row>
    <row r="44" spans="1:15" x14ac:dyDescent="0.35">
      <c r="A44" s="2">
        <v>60</v>
      </c>
      <c r="B44" t="s">
        <v>84</v>
      </c>
      <c r="C44" s="5">
        <v>45488</v>
      </c>
      <c r="D44" s="5">
        <v>45496</v>
      </c>
      <c r="E44" s="1">
        <v>8</v>
      </c>
      <c r="F44" t="s">
        <v>110</v>
      </c>
      <c r="G44" s="1">
        <v>33</v>
      </c>
      <c r="H44" t="s">
        <v>18</v>
      </c>
      <c r="I44" t="s">
        <v>61</v>
      </c>
      <c r="J44" t="s">
        <v>28</v>
      </c>
      <c r="K44" s="10">
        <v>800</v>
      </c>
      <c r="L44" t="s">
        <v>29</v>
      </c>
      <c r="M44" s="10">
        <v>100</v>
      </c>
      <c r="N44" s="7">
        <v>800</v>
      </c>
      <c r="O44" s="7">
        <v>100</v>
      </c>
    </row>
    <row r="45" spans="1:15" x14ac:dyDescent="0.35">
      <c r="A45" s="2">
        <v>28</v>
      </c>
      <c r="B45" t="s">
        <v>67</v>
      </c>
      <c r="C45" s="5">
        <v>44691</v>
      </c>
      <c r="D45" s="5">
        <v>44699</v>
      </c>
      <c r="E45" s="1">
        <v>8</v>
      </c>
      <c r="F45" t="s">
        <v>68</v>
      </c>
      <c r="G45" s="1">
        <v>30</v>
      </c>
      <c r="H45" t="s">
        <v>18</v>
      </c>
      <c r="I45" t="s">
        <v>15</v>
      </c>
      <c r="J45" t="s">
        <v>16</v>
      </c>
      <c r="K45" s="10">
        <v>800</v>
      </c>
      <c r="L45" t="s">
        <v>185</v>
      </c>
      <c r="M45" s="10">
        <v>500</v>
      </c>
      <c r="N45" s="7">
        <v>800</v>
      </c>
      <c r="O45" s="7">
        <v>500</v>
      </c>
    </row>
    <row r="46" spans="1:15" x14ac:dyDescent="0.35">
      <c r="A46" s="2">
        <v>107</v>
      </c>
      <c r="B46" t="s">
        <v>67</v>
      </c>
      <c r="C46" s="5">
        <v>44805</v>
      </c>
      <c r="D46" s="5">
        <v>44814</v>
      </c>
      <c r="E46" s="1">
        <v>9</v>
      </c>
      <c r="F46" t="s">
        <v>122</v>
      </c>
      <c r="G46" s="1">
        <v>28</v>
      </c>
      <c r="H46" t="s">
        <v>18</v>
      </c>
      <c r="I46" t="s">
        <v>156</v>
      </c>
      <c r="J46" t="s">
        <v>28</v>
      </c>
      <c r="K46" s="10">
        <v>800</v>
      </c>
      <c r="L46" t="s">
        <v>29</v>
      </c>
      <c r="M46" s="10">
        <v>500</v>
      </c>
      <c r="N46" s="7">
        <v>800</v>
      </c>
      <c r="O46" s="7">
        <v>500</v>
      </c>
    </row>
    <row r="47" spans="1:15" x14ac:dyDescent="0.35">
      <c r="A47" s="2">
        <v>63</v>
      </c>
      <c r="B47" t="s">
        <v>196</v>
      </c>
      <c r="C47" s="5">
        <v>44933</v>
      </c>
      <c r="D47" s="5">
        <v>44942</v>
      </c>
      <c r="E47" s="1">
        <v>9</v>
      </c>
      <c r="F47" t="s">
        <v>112</v>
      </c>
      <c r="G47" s="1">
        <v>29</v>
      </c>
      <c r="H47" t="s">
        <v>18</v>
      </c>
      <c r="I47" t="s">
        <v>25</v>
      </c>
      <c r="J47" t="s">
        <v>113</v>
      </c>
      <c r="K47" s="10">
        <v>800</v>
      </c>
      <c r="L47" t="s">
        <v>73</v>
      </c>
      <c r="M47" s="10">
        <v>200</v>
      </c>
      <c r="N47" s="7">
        <v>800</v>
      </c>
      <c r="O47" s="7">
        <v>200</v>
      </c>
    </row>
    <row r="48" spans="1:15" x14ac:dyDescent="0.35">
      <c r="A48" s="2">
        <v>12</v>
      </c>
      <c r="B48" t="s">
        <v>86</v>
      </c>
      <c r="C48" s="5">
        <v>45427</v>
      </c>
      <c r="D48" s="5">
        <v>45434</v>
      </c>
      <c r="E48" s="1">
        <v>7</v>
      </c>
      <c r="F48" t="s">
        <v>42</v>
      </c>
      <c r="G48" s="1">
        <v>36</v>
      </c>
      <c r="H48" t="s">
        <v>14</v>
      </c>
      <c r="I48" t="s">
        <v>43</v>
      </c>
      <c r="J48" t="s">
        <v>28</v>
      </c>
      <c r="K48" s="10">
        <v>800</v>
      </c>
      <c r="L48" t="s">
        <v>29</v>
      </c>
      <c r="M48" s="10">
        <v>100</v>
      </c>
      <c r="N48" s="7">
        <v>800</v>
      </c>
      <c r="O48" s="7">
        <v>100</v>
      </c>
    </row>
    <row r="49" spans="1:15" x14ac:dyDescent="0.35">
      <c r="A49" s="2">
        <v>2</v>
      </c>
      <c r="B49" t="s">
        <v>69</v>
      </c>
      <c r="C49" s="5">
        <v>45092</v>
      </c>
      <c r="D49" s="5">
        <v>45097</v>
      </c>
      <c r="E49" s="1">
        <v>5</v>
      </c>
      <c r="F49" t="s">
        <v>17</v>
      </c>
      <c r="G49" s="1">
        <v>28</v>
      </c>
      <c r="H49" t="s">
        <v>18</v>
      </c>
      <c r="I49" t="s">
        <v>19</v>
      </c>
      <c r="J49" t="s">
        <v>20</v>
      </c>
      <c r="K49" s="10">
        <v>800</v>
      </c>
      <c r="L49" t="s">
        <v>185</v>
      </c>
      <c r="M49" s="10">
        <v>500</v>
      </c>
      <c r="N49" s="7">
        <v>800</v>
      </c>
      <c r="O49" s="7">
        <v>500</v>
      </c>
    </row>
    <row r="50" spans="1:15" x14ac:dyDescent="0.35">
      <c r="A50" s="2">
        <v>99</v>
      </c>
      <c r="B50" t="s">
        <v>198</v>
      </c>
      <c r="C50" s="5">
        <v>45054</v>
      </c>
      <c r="D50" s="5">
        <v>45060</v>
      </c>
      <c r="E50" s="1">
        <v>6</v>
      </c>
      <c r="F50" t="s">
        <v>157</v>
      </c>
      <c r="G50" s="1">
        <v>50</v>
      </c>
      <c r="H50" t="s">
        <v>14</v>
      </c>
      <c r="I50" t="s">
        <v>45</v>
      </c>
      <c r="J50" t="s">
        <v>28</v>
      </c>
      <c r="K50" s="10">
        <v>800</v>
      </c>
      <c r="L50" t="s">
        <v>73</v>
      </c>
      <c r="M50" s="10">
        <v>300</v>
      </c>
      <c r="N50" s="7">
        <v>800</v>
      </c>
      <c r="O50" s="7">
        <v>300</v>
      </c>
    </row>
    <row r="51" spans="1:15" x14ac:dyDescent="0.35">
      <c r="A51" s="2">
        <v>52</v>
      </c>
      <c r="B51" t="s">
        <v>74</v>
      </c>
      <c r="C51" s="5">
        <v>45235</v>
      </c>
      <c r="D51" s="5">
        <v>45242</v>
      </c>
      <c r="E51" s="1">
        <v>7</v>
      </c>
      <c r="F51" t="s">
        <v>100</v>
      </c>
      <c r="G51" s="1">
        <v>27</v>
      </c>
      <c r="H51" t="s">
        <v>18</v>
      </c>
      <c r="I51" t="s">
        <v>101</v>
      </c>
      <c r="J51" t="s">
        <v>28</v>
      </c>
      <c r="K51" s="10">
        <v>900</v>
      </c>
      <c r="L51" t="s">
        <v>73</v>
      </c>
      <c r="M51" s="10">
        <v>200</v>
      </c>
      <c r="N51" s="7">
        <v>900</v>
      </c>
      <c r="O51" s="7">
        <v>200</v>
      </c>
    </row>
    <row r="52" spans="1:15" x14ac:dyDescent="0.35">
      <c r="A52" s="2">
        <v>125</v>
      </c>
      <c r="B52" t="s">
        <v>74</v>
      </c>
      <c r="C52" s="5">
        <v>44876</v>
      </c>
      <c r="D52" s="5">
        <v>44886</v>
      </c>
      <c r="E52" s="1">
        <v>10</v>
      </c>
      <c r="F52" t="s">
        <v>181</v>
      </c>
      <c r="G52" s="1">
        <v>30</v>
      </c>
      <c r="H52" t="s">
        <v>18</v>
      </c>
      <c r="I52" t="s">
        <v>45</v>
      </c>
      <c r="J52" t="s">
        <v>28</v>
      </c>
      <c r="K52" s="10">
        <v>900</v>
      </c>
      <c r="L52" t="s">
        <v>185</v>
      </c>
      <c r="M52" s="10">
        <v>1000</v>
      </c>
      <c r="N52" s="7">
        <v>900</v>
      </c>
      <c r="O52" s="7">
        <v>1000</v>
      </c>
    </row>
    <row r="53" spans="1:15" x14ac:dyDescent="0.35">
      <c r="A53" s="2">
        <v>103</v>
      </c>
      <c r="B53" t="s">
        <v>76</v>
      </c>
      <c r="C53" s="5">
        <v>45385</v>
      </c>
      <c r="D53" s="5">
        <v>45392</v>
      </c>
      <c r="E53" s="1">
        <v>7</v>
      </c>
      <c r="F53" t="s">
        <v>161</v>
      </c>
      <c r="G53" s="1">
        <v>33</v>
      </c>
      <c r="H53" t="s">
        <v>14</v>
      </c>
      <c r="I53" t="s">
        <v>35</v>
      </c>
      <c r="J53" t="s">
        <v>16</v>
      </c>
      <c r="K53" s="10">
        <v>900</v>
      </c>
      <c r="L53" t="s">
        <v>73</v>
      </c>
      <c r="M53" s="10">
        <v>400</v>
      </c>
      <c r="N53" s="7">
        <v>900</v>
      </c>
      <c r="O53" s="7">
        <v>400</v>
      </c>
    </row>
    <row r="54" spans="1:15" x14ac:dyDescent="0.35">
      <c r="A54" s="2">
        <v>8</v>
      </c>
      <c r="B54" t="s">
        <v>76</v>
      </c>
      <c r="C54" s="5">
        <v>45296</v>
      </c>
      <c r="D54" s="5">
        <v>45303</v>
      </c>
      <c r="E54" s="1">
        <v>7</v>
      </c>
      <c r="F54" t="s">
        <v>34</v>
      </c>
      <c r="G54" s="1">
        <v>25</v>
      </c>
      <c r="H54" t="s">
        <v>14</v>
      </c>
      <c r="I54" t="s">
        <v>35</v>
      </c>
      <c r="J54" t="s">
        <v>28</v>
      </c>
      <c r="K54" s="10">
        <v>900</v>
      </c>
      <c r="L54" t="s">
        <v>185</v>
      </c>
      <c r="M54" s="10">
        <v>600</v>
      </c>
      <c r="N54" s="7">
        <v>900</v>
      </c>
      <c r="O54" s="7">
        <v>600</v>
      </c>
    </row>
    <row r="55" spans="1:15" x14ac:dyDescent="0.35">
      <c r="A55" s="2">
        <v>17</v>
      </c>
      <c r="B55" t="s">
        <v>71</v>
      </c>
      <c r="C55" s="5">
        <v>45170</v>
      </c>
      <c r="D55" s="5">
        <v>45179</v>
      </c>
      <c r="E55" s="1">
        <v>9</v>
      </c>
      <c r="F55" t="s">
        <v>24</v>
      </c>
      <c r="G55" s="1">
        <v>30</v>
      </c>
      <c r="H55" t="s">
        <v>18</v>
      </c>
      <c r="I55" t="s">
        <v>15</v>
      </c>
      <c r="J55" t="s">
        <v>16</v>
      </c>
      <c r="K55" s="10">
        <v>900</v>
      </c>
      <c r="L55" t="s">
        <v>185</v>
      </c>
      <c r="M55" s="10">
        <v>400</v>
      </c>
      <c r="N55" s="7">
        <v>900</v>
      </c>
      <c r="O55" s="7">
        <v>400</v>
      </c>
    </row>
    <row r="56" spans="1:15" x14ac:dyDescent="0.35">
      <c r="A56" s="2">
        <v>120</v>
      </c>
      <c r="B56" t="s">
        <v>84</v>
      </c>
      <c r="C56" s="5">
        <v>44722</v>
      </c>
      <c r="D56" s="5">
        <v>44729</v>
      </c>
      <c r="E56" s="1">
        <v>7</v>
      </c>
      <c r="F56" t="s">
        <v>21</v>
      </c>
      <c r="G56" s="1">
        <v>38</v>
      </c>
      <c r="H56" t="s">
        <v>14</v>
      </c>
      <c r="I56" t="s">
        <v>22</v>
      </c>
      <c r="J56" t="s">
        <v>16</v>
      </c>
      <c r="K56" s="10">
        <v>900</v>
      </c>
      <c r="L56" t="s">
        <v>29</v>
      </c>
      <c r="M56" s="10">
        <v>400</v>
      </c>
      <c r="N56" s="7">
        <v>900</v>
      </c>
      <c r="O56" s="7">
        <v>400</v>
      </c>
    </row>
    <row r="57" spans="1:15" x14ac:dyDescent="0.35">
      <c r="A57" s="2">
        <v>16</v>
      </c>
      <c r="B57" t="s">
        <v>197</v>
      </c>
      <c r="C57" s="5">
        <v>45540</v>
      </c>
      <c r="D57" s="5">
        <v>45547</v>
      </c>
      <c r="E57" s="1">
        <v>7</v>
      </c>
      <c r="F57" t="s">
        <v>51</v>
      </c>
      <c r="G57" s="1">
        <v>32</v>
      </c>
      <c r="H57" t="s">
        <v>14</v>
      </c>
      <c r="I57" t="s">
        <v>52</v>
      </c>
      <c r="J57" t="s">
        <v>16</v>
      </c>
      <c r="K57" s="10">
        <v>900</v>
      </c>
      <c r="L57" t="s">
        <v>29</v>
      </c>
      <c r="M57" s="10">
        <v>150</v>
      </c>
      <c r="N57" s="7">
        <v>900</v>
      </c>
      <c r="O57" s="7">
        <v>150</v>
      </c>
    </row>
    <row r="58" spans="1:15" x14ac:dyDescent="0.35">
      <c r="A58" s="2">
        <v>65</v>
      </c>
      <c r="B58" t="s">
        <v>86</v>
      </c>
      <c r="C58" s="5">
        <v>45156</v>
      </c>
      <c r="D58" s="5">
        <v>45163</v>
      </c>
      <c r="E58" s="1">
        <v>7</v>
      </c>
      <c r="F58" t="s">
        <v>114</v>
      </c>
      <c r="G58" s="1">
        <v>31</v>
      </c>
      <c r="H58" t="s">
        <v>18</v>
      </c>
      <c r="I58" t="s">
        <v>43</v>
      </c>
      <c r="J58" t="s">
        <v>113</v>
      </c>
      <c r="K58" s="10">
        <v>900</v>
      </c>
      <c r="L58" t="s">
        <v>185</v>
      </c>
      <c r="M58" s="10">
        <v>700</v>
      </c>
      <c r="N58" s="7">
        <v>900</v>
      </c>
      <c r="O58" s="7">
        <v>700</v>
      </c>
    </row>
    <row r="59" spans="1:15" x14ac:dyDescent="0.35">
      <c r="A59" s="2">
        <v>37</v>
      </c>
      <c r="B59" t="s">
        <v>86</v>
      </c>
      <c r="C59" s="5">
        <v>45008</v>
      </c>
      <c r="D59" s="5">
        <v>45016</v>
      </c>
      <c r="E59" s="1">
        <v>8</v>
      </c>
      <c r="F59" t="s">
        <v>87</v>
      </c>
      <c r="G59" s="1">
        <v>27</v>
      </c>
      <c r="H59" t="s">
        <v>14</v>
      </c>
      <c r="I59" t="s">
        <v>22</v>
      </c>
      <c r="J59" t="s">
        <v>16</v>
      </c>
      <c r="K59" s="10">
        <v>900</v>
      </c>
      <c r="L59" t="s">
        <v>73</v>
      </c>
      <c r="M59" s="10">
        <v>400</v>
      </c>
      <c r="N59" s="7">
        <v>900</v>
      </c>
      <c r="O59" s="7">
        <v>400</v>
      </c>
    </row>
    <row r="60" spans="1:15" x14ac:dyDescent="0.35">
      <c r="A60" s="2">
        <v>111</v>
      </c>
      <c r="B60" t="s">
        <v>167</v>
      </c>
      <c r="C60" s="5">
        <v>44722</v>
      </c>
      <c r="D60" s="5">
        <v>44727</v>
      </c>
      <c r="E60" s="1">
        <v>5</v>
      </c>
      <c r="F60" t="s">
        <v>166</v>
      </c>
      <c r="G60" s="1">
        <v>38</v>
      </c>
      <c r="H60" t="s">
        <v>18</v>
      </c>
      <c r="I60" t="s">
        <v>25</v>
      </c>
      <c r="J60" t="s">
        <v>16</v>
      </c>
      <c r="K60" s="10">
        <v>900</v>
      </c>
      <c r="L60" t="s">
        <v>29</v>
      </c>
      <c r="M60" s="10">
        <v>150</v>
      </c>
      <c r="N60" s="7">
        <v>900</v>
      </c>
      <c r="O60" s="7">
        <v>150</v>
      </c>
    </row>
    <row r="61" spans="1:15" x14ac:dyDescent="0.35">
      <c r="A61" s="2">
        <v>44</v>
      </c>
      <c r="B61" t="s">
        <v>167</v>
      </c>
      <c r="C61" s="5">
        <v>44990</v>
      </c>
      <c r="D61" s="5">
        <v>44997</v>
      </c>
      <c r="E61" s="1">
        <v>7</v>
      </c>
      <c r="F61" t="s">
        <v>93</v>
      </c>
      <c r="G61" s="1">
        <v>55</v>
      </c>
      <c r="H61" t="s">
        <v>14</v>
      </c>
      <c r="I61" t="s">
        <v>25</v>
      </c>
      <c r="J61" t="s">
        <v>28</v>
      </c>
      <c r="K61" s="10">
        <v>900</v>
      </c>
      <c r="L61" t="s">
        <v>29</v>
      </c>
      <c r="M61" s="10">
        <v>100</v>
      </c>
      <c r="N61" s="7">
        <v>900</v>
      </c>
      <c r="O61" s="7">
        <v>100</v>
      </c>
    </row>
    <row r="62" spans="1:15" x14ac:dyDescent="0.35">
      <c r="A62" s="2">
        <v>31</v>
      </c>
      <c r="B62" t="s">
        <v>74</v>
      </c>
      <c r="C62" s="5">
        <v>44793</v>
      </c>
      <c r="D62" s="5">
        <v>44806</v>
      </c>
      <c r="E62" s="1">
        <v>13</v>
      </c>
      <c r="F62" t="s">
        <v>75</v>
      </c>
      <c r="G62" s="1">
        <v>28</v>
      </c>
      <c r="H62" t="s">
        <v>18</v>
      </c>
      <c r="I62" t="s">
        <v>25</v>
      </c>
      <c r="J62" t="s">
        <v>16</v>
      </c>
      <c r="K62" s="10">
        <v>1000</v>
      </c>
      <c r="L62" t="s">
        <v>73</v>
      </c>
      <c r="M62" s="10">
        <v>500</v>
      </c>
      <c r="N62" s="7">
        <v>1000</v>
      </c>
      <c r="O62" s="7">
        <v>500</v>
      </c>
    </row>
    <row r="63" spans="1:15" x14ac:dyDescent="0.35">
      <c r="A63" s="2">
        <v>22</v>
      </c>
      <c r="B63" t="s">
        <v>74</v>
      </c>
      <c r="C63" s="5">
        <v>45265</v>
      </c>
      <c r="D63" s="5">
        <v>45272</v>
      </c>
      <c r="E63" s="1">
        <v>7</v>
      </c>
      <c r="F63" t="s">
        <v>59</v>
      </c>
      <c r="G63" s="1">
        <v>32</v>
      </c>
      <c r="H63" t="s">
        <v>14</v>
      </c>
      <c r="I63" t="s">
        <v>32</v>
      </c>
      <c r="J63" t="s">
        <v>16</v>
      </c>
      <c r="K63" s="10">
        <v>1000</v>
      </c>
      <c r="L63" t="s">
        <v>185</v>
      </c>
      <c r="M63" s="10">
        <v>600</v>
      </c>
      <c r="N63" s="7">
        <v>1000</v>
      </c>
      <c r="O63" s="7">
        <v>600</v>
      </c>
    </row>
    <row r="64" spans="1:15" x14ac:dyDescent="0.35">
      <c r="A64" s="2">
        <v>106</v>
      </c>
      <c r="B64" t="s">
        <v>71</v>
      </c>
      <c r="C64" s="5">
        <v>44696</v>
      </c>
      <c r="D64" s="5">
        <v>44701</v>
      </c>
      <c r="E64" s="1">
        <v>5</v>
      </c>
      <c r="F64" t="s">
        <v>13</v>
      </c>
      <c r="G64" s="1">
        <v>35</v>
      </c>
      <c r="H64" t="s">
        <v>14</v>
      </c>
      <c r="I64" t="s">
        <v>15</v>
      </c>
      <c r="J64" t="s">
        <v>16</v>
      </c>
      <c r="K64" s="10">
        <v>1000</v>
      </c>
      <c r="L64" t="s">
        <v>185</v>
      </c>
      <c r="M64" s="10">
        <v>800</v>
      </c>
      <c r="N64" s="7">
        <v>1000</v>
      </c>
      <c r="O64" s="7">
        <v>800</v>
      </c>
    </row>
    <row r="65" spans="1:15" x14ac:dyDescent="0.35">
      <c r="A65" s="2">
        <v>114</v>
      </c>
      <c r="B65" t="s">
        <v>78</v>
      </c>
      <c r="C65" s="5">
        <v>44757</v>
      </c>
      <c r="D65" s="5">
        <v>44764</v>
      </c>
      <c r="E65" s="1">
        <v>7</v>
      </c>
      <c r="F65" t="s">
        <v>170</v>
      </c>
      <c r="G65" s="1">
        <v>27</v>
      </c>
      <c r="H65" t="s">
        <v>14</v>
      </c>
      <c r="I65" t="s">
        <v>202</v>
      </c>
      <c r="J65" t="s">
        <v>28</v>
      </c>
      <c r="K65" s="10">
        <v>1000</v>
      </c>
      <c r="L65" t="s">
        <v>171</v>
      </c>
      <c r="M65" s="10">
        <v>150</v>
      </c>
      <c r="N65" s="7">
        <v>1000</v>
      </c>
      <c r="O65" s="7">
        <v>150</v>
      </c>
    </row>
    <row r="66" spans="1:15" x14ac:dyDescent="0.35">
      <c r="A66" s="2">
        <v>3</v>
      </c>
      <c r="B66" t="s">
        <v>201</v>
      </c>
      <c r="C66" s="5">
        <v>45108</v>
      </c>
      <c r="D66" s="5">
        <v>45115</v>
      </c>
      <c r="E66" s="1">
        <v>7</v>
      </c>
      <c r="F66" t="s">
        <v>21</v>
      </c>
      <c r="G66" s="1">
        <v>45</v>
      </c>
      <c r="H66" t="s">
        <v>14</v>
      </c>
      <c r="I66" t="s">
        <v>22</v>
      </c>
      <c r="J66" t="s">
        <v>23</v>
      </c>
      <c r="K66" s="10">
        <v>1000</v>
      </c>
      <c r="L66" t="s">
        <v>185</v>
      </c>
      <c r="M66" s="10">
        <v>700</v>
      </c>
      <c r="N66" s="7">
        <v>1000</v>
      </c>
      <c r="O66" s="7">
        <v>700</v>
      </c>
    </row>
    <row r="67" spans="1:15" x14ac:dyDescent="0.35">
      <c r="A67" s="2">
        <v>117</v>
      </c>
      <c r="B67" t="s">
        <v>67</v>
      </c>
      <c r="C67" s="5">
        <v>44597</v>
      </c>
      <c r="D67" s="5">
        <v>44606</v>
      </c>
      <c r="E67" s="1">
        <v>9</v>
      </c>
      <c r="F67" t="s">
        <v>68</v>
      </c>
      <c r="G67" s="1">
        <v>32</v>
      </c>
      <c r="H67" t="s">
        <v>18</v>
      </c>
      <c r="I67" t="s">
        <v>15</v>
      </c>
      <c r="J67" t="s">
        <v>16</v>
      </c>
      <c r="K67" s="10">
        <v>1000</v>
      </c>
      <c r="L67" t="s">
        <v>185</v>
      </c>
      <c r="M67" s="10">
        <v>700</v>
      </c>
      <c r="N67" s="7">
        <v>1000</v>
      </c>
      <c r="O67" s="7">
        <v>700</v>
      </c>
    </row>
    <row r="68" spans="1:15" x14ac:dyDescent="0.35">
      <c r="A68" s="2">
        <v>11</v>
      </c>
      <c r="B68" t="s">
        <v>82</v>
      </c>
      <c r="C68" s="5">
        <v>45383</v>
      </c>
      <c r="D68" s="5">
        <v>45390</v>
      </c>
      <c r="E68" s="1">
        <v>7</v>
      </c>
      <c r="F68" t="s">
        <v>40</v>
      </c>
      <c r="G68" s="1">
        <v>27</v>
      </c>
      <c r="H68" t="s">
        <v>18</v>
      </c>
      <c r="I68" t="s">
        <v>41</v>
      </c>
      <c r="J68" t="s">
        <v>16</v>
      </c>
      <c r="K68" s="10">
        <v>1000</v>
      </c>
      <c r="L68" t="s">
        <v>185</v>
      </c>
      <c r="M68" s="10">
        <v>500</v>
      </c>
      <c r="N68" s="7">
        <v>1000</v>
      </c>
      <c r="O68" s="7">
        <v>500</v>
      </c>
    </row>
    <row r="69" spans="1:15" x14ac:dyDescent="0.35">
      <c r="A69" s="2">
        <v>56</v>
      </c>
      <c r="B69" t="s">
        <v>167</v>
      </c>
      <c r="C69" s="5">
        <v>45366</v>
      </c>
      <c r="D69" s="5">
        <v>45374</v>
      </c>
      <c r="E69" s="1">
        <v>8</v>
      </c>
      <c r="F69" t="s">
        <v>105</v>
      </c>
      <c r="G69" s="1">
        <v>35</v>
      </c>
      <c r="H69" t="s">
        <v>14</v>
      </c>
      <c r="I69" t="s">
        <v>25</v>
      </c>
      <c r="J69" t="s">
        <v>16</v>
      </c>
      <c r="K69" s="10">
        <v>1000</v>
      </c>
      <c r="L69" t="s">
        <v>29</v>
      </c>
      <c r="M69" s="10">
        <v>200</v>
      </c>
      <c r="N69" s="7">
        <v>1000</v>
      </c>
      <c r="O69" s="7">
        <v>200</v>
      </c>
    </row>
    <row r="70" spans="1:15" x14ac:dyDescent="0.35">
      <c r="A70" s="2">
        <v>68</v>
      </c>
      <c r="B70" t="s">
        <v>198</v>
      </c>
      <c r="C70" s="5">
        <v>45493</v>
      </c>
      <c r="D70" s="5">
        <v>45499</v>
      </c>
      <c r="E70" s="1">
        <v>6</v>
      </c>
      <c r="F70" t="s">
        <v>118</v>
      </c>
      <c r="G70" s="1">
        <v>25</v>
      </c>
      <c r="H70" t="s">
        <v>14</v>
      </c>
      <c r="I70" t="s">
        <v>15</v>
      </c>
      <c r="J70" t="s">
        <v>113</v>
      </c>
      <c r="K70" s="10">
        <v>1000</v>
      </c>
      <c r="L70" t="s">
        <v>185</v>
      </c>
      <c r="M70" s="10">
        <v>800</v>
      </c>
      <c r="N70" s="7">
        <v>1000</v>
      </c>
      <c r="O70" s="7">
        <v>800</v>
      </c>
    </row>
    <row r="71" spans="1:15" x14ac:dyDescent="0.35">
      <c r="A71" s="2">
        <v>67</v>
      </c>
      <c r="B71" t="s">
        <v>71</v>
      </c>
      <c r="C71" s="5">
        <v>45418</v>
      </c>
      <c r="D71" s="5">
        <v>45424</v>
      </c>
      <c r="E71" s="1">
        <v>6</v>
      </c>
      <c r="F71" t="s">
        <v>116</v>
      </c>
      <c r="G71" s="1">
        <v>39</v>
      </c>
      <c r="H71" t="s">
        <v>18</v>
      </c>
      <c r="I71" t="s">
        <v>117</v>
      </c>
      <c r="J71" t="s">
        <v>16</v>
      </c>
      <c r="K71" s="10">
        <v>1100</v>
      </c>
      <c r="L71" t="s">
        <v>29</v>
      </c>
      <c r="M71" s="10">
        <v>200</v>
      </c>
      <c r="N71" s="7">
        <v>1100</v>
      </c>
      <c r="O71" s="7">
        <v>200</v>
      </c>
    </row>
    <row r="72" spans="1:15" x14ac:dyDescent="0.35">
      <c r="A72" s="2">
        <v>113</v>
      </c>
      <c r="B72" t="s">
        <v>84</v>
      </c>
      <c r="C72" s="5">
        <v>44682</v>
      </c>
      <c r="D72" s="5">
        <v>44689</v>
      </c>
      <c r="E72" s="1">
        <v>7</v>
      </c>
      <c r="F72" t="s">
        <v>169</v>
      </c>
      <c r="G72" s="1">
        <v>31</v>
      </c>
      <c r="H72" t="s">
        <v>18</v>
      </c>
      <c r="I72" t="s">
        <v>61</v>
      </c>
      <c r="J72" t="s">
        <v>16</v>
      </c>
      <c r="K72" s="10">
        <v>1100</v>
      </c>
      <c r="L72" t="s">
        <v>29</v>
      </c>
      <c r="M72" s="10">
        <v>250</v>
      </c>
      <c r="N72" s="7">
        <v>1100</v>
      </c>
      <c r="O72" s="7">
        <v>250</v>
      </c>
    </row>
    <row r="73" spans="1:15" x14ac:dyDescent="0.35">
      <c r="A73" s="2">
        <v>49</v>
      </c>
      <c r="B73" t="s">
        <v>200</v>
      </c>
      <c r="C73" s="5">
        <v>45097</v>
      </c>
      <c r="D73" s="5">
        <v>45105</v>
      </c>
      <c r="E73" s="1">
        <v>8</v>
      </c>
      <c r="F73" t="s">
        <v>98</v>
      </c>
      <c r="G73" s="1">
        <v>31</v>
      </c>
      <c r="H73" t="s">
        <v>18</v>
      </c>
      <c r="I73" t="s">
        <v>37</v>
      </c>
      <c r="J73" t="s">
        <v>16</v>
      </c>
      <c r="K73" s="10">
        <v>1100</v>
      </c>
      <c r="L73" t="s">
        <v>185</v>
      </c>
      <c r="M73" s="10">
        <v>700</v>
      </c>
      <c r="N73" s="7">
        <v>1100</v>
      </c>
      <c r="O73" s="7">
        <v>700</v>
      </c>
    </row>
    <row r="74" spans="1:15" x14ac:dyDescent="0.35">
      <c r="A74" s="2">
        <v>27</v>
      </c>
      <c r="B74" t="s">
        <v>86</v>
      </c>
      <c r="C74" s="5">
        <v>45219</v>
      </c>
      <c r="D74" s="5">
        <v>45227</v>
      </c>
      <c r="E74" s="1">
        <v>8</v>
      </c>
      <c r="F74" t="s">
        <v>66</v>
      </c>
      <c r="G74" s="1">
        <v>31</v>
      </c>
      <c r="H74" t="s">
        <v>18</v>
      </c>
      <c r="I74" t="s">
        <v>43</v>
      </c>
      <c r="J74" t="s">
        <v>16</v>
      </c>
      <c r="K74" s="10">
        <v>1100</v>
      </c>
      <c r="L74" t="s">
        <v>29</v>
      </c>
      <c r="M74" s="10">
        <v>150</v>
      </c>
      <c r="N74" s="7">
        <v>1100</v>
      </c>
      <c r="O74" s="7">
        <v>150</v>
      </c>
    </row>
    <row r="75" spans="1:15" x14ac:dyDescent="0.35">
      <c r="A75" s="2">
        <v>43</v>
      </c>
      <c r="B75" t="s">
        <v>76</v>
      </c>
      <c r="C75" s="5">
        <v>44885</v>
      </c>
      <c r="D75" s="5">
        <v>44892</v>
      </c>
      <c r="E75" s="1">
        <v>7</v>
      </c>
      <c r="F75" t="s">
        <v>92</v>
      </c>
      <c r="G75" s="1">
        <v>30</v>
      </c>
      <c r="H75" t="s">
        <v>18</v>
      </c>
      <c r="I75" t="s">
        <v>35</v>
      </c>
      <c r="J75" t="s">
        <v>16</v>
      </c>
      <c r="K75" s="10">
        <v>1200</v>
      </c>
      <c r="L75" t="s">
        <v>185</v>
      </c>
      <c r="M75" s="10">
        <v>700</v>
      </c>
      <c r="N75" s="7">
        <v>1200</v>
      </c>
      <c r="O75" s="7">
        <v>700</v>
      </c>
    </row>
    <row r="76" spans="1:15" x14ac:dyDescent="0.35">
      <c r="A76" s="2">
        <v>61</v>
      </c>
      <c r="B76" t="s">
        <v>71</v>
      </c>
      <c r="C76" s="5">
        <v>44754</v>
      </c>
      <c r="D76" s="5">
        <v>44760</v>
      </c>
      <c r="E76" s="1">
        <v>6</v>
      </c>
      <c r="F76" t="s">
        <v>111</v>
      </c>
      <c r="G76" s="1">
        <v>35</v>
      </c>
      <c r="H76" t="s">
        <v>18</v>
      </c>
      <c r="I76" t="s">
        <v>15</v>
      </c>
      <c r="J76" t="s">
        <v>16</v>
      </c>
      <c r="K76" s="10">
        <v>1200</v>
      </c>
      <c r="L76" t="s">
        <v>185</v>
      </c>
      <c r="M76" s="10">
        <v>800</v>
      </c>
      <c r="N76" s="7">
        <v>1200</v>
      </c>
      <c r="O76" s="7">
        <v>800</v>
      </c>
    </row>
    <row r="77" spans="1:15" x14ac:dyDescent="0.35">
      <c r="A77" s="2">
        <v>50</v>
      </c>
      <c r="B77" t="s">
        <v>71</v>
      </c>
      <c r="C77" s="5">
        <v>45153</v>
      </c>
      <c r="D77" s="5">
        <v>45160</v>
      </c>
      <c r="E77" s="1">
        <v>7</v>
      </c>
      <c r="F77" t="s">
        <v>99</v>
      </c>
      <c r="G77" s="1">
        <v>31</v>
      </c>
      <c r="H77" t="s">
        <v>18</v>
      </c>
      <c r="I77" t="s">
        <v>19</v>
      </c>
      <c r="J77" t="s">
        <v>16</v>
      </c>
      <c r="K77" s="10">
        <v>1200</v>
      </c>
      <c r="L77" t="s">
        <v>29</v>
      </c>
      <c r="M77" s="10">
        <v>300</v>
      </c>
      <c r="N77" s="7">
        <v>1200</v>
      </c>
      <c r="O77" s="7">
        <v>300</v>
      </c>
    </row>
    <row r="78" spans="1:15" x14ac:dyDescent="0.35">
      <c r="A78" s="2">
        <v>118</v>
      </c>
      <c r="B78" t="s">
        <v>71</v>
      </c>
      <c r="C78" s="5">
        <v>44635</v>
      </c>
      <c r="D78" s="5">
        <v>44642</v>
      </c>
      <c r="E78" s="1">
        <v>7</v>
      </c>
      <c r="F78" t="s">
        <v>70</v>
      </c>
      <c r="G78" s="1">
        <v>47</v>
      </c>
      <c r="H78" t="s">
        <v>14</v>
      </c>
      <c r="I78" t="s">
        <v>19</v>
      </c>
      <c r="J78" t="s">
        <v>16</v>
      </c>
      <c r="K78" s="10">
        <v>1200</v>
      </c>
      <c r="L78" t="s">
        <v>29</v>
      </c>
      <c r="M78" s="10">
        <v>500</v>
      </c>
      <c r="N78" s="7">
        <v>1200</v>
      </c>
      <c r="O78" s="7">
        <v>500</v>
      </c>
    </row>
    <row r="79" spans="1:15" x14ac:dyDescent="0.35">
      <c r="A79" s="2">
        <v>104</v>
      </c>
      <c r="B79" t="s">
        <v>201</v>
      </c>
      <c r="C79" s="5">
        <v>45495</v>
      </c>
      <c r="D79" s="5">
        <v>45501</v>
      </c>
      <c r="E79" s="1">
        <v>6</v>
      </c>
      <c r="F79" t="s">
        <v>162</v>
      </c>
      <c r="G79" s="1">
        <v>29</v>
      </c>
      <c r="H79" t="s">
        <v>18</v>
      </c>
      <c r="I79" t="s">
        <v>156</v>
      </c>
      <c r="J79" t="s">
        <v>23</v>
      </c>
      <c r="K79" s="10">
        <v>1200</v>
      </c>
      <c r="L79" t="s">
        <v>185</v>
      </c>
      <c r="M79" s="10">
        <v>1000</v>
      </c>
      <c r="N79" s="7">
        <v>1200</v>
      </c>
      <c r="O79" s="7">
        <v>1000</v>
      </c>
    </row>
    <row r="80" spans="1:15" x14ac:dyDescent="0.35">
      <c r="A80" s="2">
        <v>20</v>
      </c>
      <c r="B80" t="s">
        <v>67</v>
      </c>
      <c r="C80" s="5">
        <v>45204</v>
      </c>
      <c r="D80" s="5">
        <v>45214</v>
      </c>
      <c r="E80" s="1">
        <v>10</v>
      </c>
      <c r="F80" t="s">
        <v>55</v>
      </c>
      <c r="G80" s="1">
        <v>45</v>
      </c>
      <c r="H80" t="s">
        <v>14</v>
      </c>
      <c r="I80" t="s">
        <v>56</v>
      </c>
      <c r="J80" t="s">
        <v>16</v>
      </c>
      <c r="K80" s="10">
        <v>1200</v>
      </c>
      <c r="L80" t="s">
        <v>185</v>
      </c>
      <c r="M80" s="10">
        <v>800</v>
      </c>
      <c r="N80" s="7">
        <v>1200</v>
      </c>
      <c r="O80" s="7">
        <v>800</v>
      </c>
    </row>
    <row r="81" spans="1:15" x14ac:dyDescent="0.35">
      <c r="A81" s="2">
        <v>124</v>
      </c>
      <c r="B81" t="s">
        <v>67</v>
      </c>
      <c r="C81" s="5">
        <v>44839</v>
      </c>
      <c r="D81" s="5">
        <v>44847</v>
      </c>
      <c r="E81" s="1">
        <v>8</v>
      </c>
      <c r="F81" t="s">
        <v>180</v>
      </c>
      <c r="G81" s="1">
        <v>24</v>
      </c>
      <c r="H81" t="s">
        <v>14</v>
      </c>
      <c r="I81" t="s">
        <v>22</v>
      </c>
      <c r="J81" t="s">
        <v>16</v>
      </c>
      <c r="K81" s="10">
        <v>1200</v>
      </c>
      <c r="L81" t="s">
        <v>185</v>
      </c>
      <c r="M81" s="10">
        <v>700</v>
      </c>
      <c r="N81" s="7">
        <v>1200</v>
      </c>
      <c r="O81" s="7">
        <v>700</v>
      </c>
    </row>
    <row r="82" spans="1:15" x14ac:dyDescent="0.35">
      <c r="A82" s="2">
        <v>9</v>
      </c>
      <c r="B82" t="s">
        <v>200</v>
      </c>
      <c r="C82" s="5">
        <v>45336</v>
      </c>
      <c r="D82" s="5">
        <v>45343</v>
      </c>
      <c r="E82" s="1">
        <v>7</v>
      </c>
      <c r="F82" t="s">
        <v>36</v>
      </c>
      <c r="G82" s="1">
        <v>31</v>
      </c>
      <c r="H82" t="s">
        <v>18</v>
      </c>
      <c r="I82" t="s">
        <v>37</v>
      </c>
      <c r="J82" t="s">
        <v>16</v>
      </c>
      <c r="K82" s="10">
        <v>1200</v>
      </c>
      <c r="L82" t="s">
        <v>29</v>
      </c>
      <c r="M82" s="10">
        <v>200</v>
      </c>
      <c r="N82" s="7">
        <v>1200</v>
      </c>
      <c r="O82" s="7">
        <v>200</v>
      </c>
    </row>
    <row r="83" spans="1:15" x14ac:dyDescent="0.35">
      <c r="A83" s="2">
        <v>19</v>
      </c>
      <c r="B83" t="s">
        <v>167</v>
      </c>
      <c r="C83" s="5">
        <v>45129</v>
      </c>
      <c r="D83" s="5">
        <v>45135</v>
      </c>
      <c r="E83" s="1">
        <v>6</v>
      </c>
      <c r="F83" t="s">
        <v>54</v>
      </c>
      <c r="G83" s="1">
        <v>35</v>
      </c>
      <c r="H83" t="s">
        <v>18</v>
      </c>
      <c r="I83" t="s">
        <v>25</v>
      </c>
      <c r="J83" t="s">
        <v>16</v>
      </c>
      <c r="K83" s="10">
        <v>1200</v>
      </c>
      <c r="L83" t="s">
        <v>29</v>
      </c>
      <c r="M83" s="10">
        <v>150</v>
      </c>
      <c r="N83" s="7">
        <v>1200</v>
      </c>
      <c r="O83" s="7">
        <v>150</v>
      </c>
    </row>
    <row r="84" spans="1:15" x14ac:dyDescent="0.35">
      <c r="A84" s="2">
        <v>1</v>
      </c>
      <c r="B84" t="s">
        <v>167</v>
      </c>
      <c r="C84" s="5">
        <v>45047</v>
      </c>
      <c r="D84" s="5">
        <v>45054</v>
      </c>
      <c r="E84" s="1">
        <v>7</v>
      </c>
      <c r="F84" t="s">
        <v>13</v>
      </c>
      <c r="G84" s="1">
        <v>35</v>
      </c>
      <c r="H84" t="s">
        <v>14</v>
      </c>
      <c r="I84" t="s">
        <v>15</v>
      </c>
      <c r="J84" t="s">
        <v>16</v>
      </c>
      <c r="K84" s="10">
        <v>1200</v>
      </c>
      <c r="L84" t="s">
        <v>185</v>
      </c>
      <c r="M84" s="10">
        <v>600</v>
      </c>
      <c r="N84" s="7">
        <v>1200</v>
      </c>
      <c r="O84" s="7">
        <v>600</v>
      </c>
    </row>
    <row r="85" spans="1:15" x14ac:dyDescent="0.35">
      <c r="A85" s="2">
        <v>59</v>
      </c>
      <c r="B85" t="s">
        <v>198</v>
      </c>
      <c r="C85" s="5">
        <v>45463</v>
      </c>
      <c r="D85" s="5">
        <v>45470</v>
      </c>
      <c r="E85" s="1">
        <v>7</v>
      </c>
      <c r="F85" t="s">
        <v>109</v>
      </c>
      <c r="G85" s="1">
        <v>26</v>
      </c>
      <c r="H85" t="s">
        <v>14</v>
      </c>
      <c r="I85" t="s">
        <v>45</v>
      </c>
      <c r="J85" t="s">
        <v>16</v>
      </c>
      <c r="K85" s="10">
        <v>1200</v>
      </c>
      <c r="L85" t="s">
        <v>73</v>
      </c>
      <c r="M85" s="10">
        <v>300</v>
      </c>
      <c r="N85" s="7">
        <v>1200</v>
      </c>
      <c r="O85" s="7">
        <v>300</v>
      </c>
    </row>
    <row r="86" spans="1:15" x14ac:dyDescent="0.35">
      <c r="A86" s="2">
        <v>108</v>
      </c>
      <c r="B86" t="s">
        <v>198</v>
      </c>
      <c r="C86" s="5">
        <v>44732</v>
      </c>
      <c r="D86" s="5">
        <v>44737</v>
      </c>
      <c r="E86" s="1">
        <v>5</v>
      </c>
      <c r="F86" t="s">
        <v>157</v>
      </c>
      <c r="G86" s="1">
        <v>42</v>
      </c>
      <c r="H86" t="s">
        <v>14</v>
      </c>
      <c r="I86" t="s">
        <v>45</v>
      </c>
      <c r="J86" t="s">
        <v>16</v>
      </c>
      <c r="K86" s="10">
        <v>1200</v>
      </c>
      <c r="L86" t="s">
        <v>73</v>
      </c>
      <c r="M86" s="10">
        <v>200</v>
      </c>
      <c r="N86" s="7">
        <v>1200</v>
      </c>
      <c r="O86" s="7">
        <v>200</v>
      </c>
    </row>
    <row r="87" spans="1:15" x14ac:dyDescent="0.35">
      <c r="A87" s="2">
        <v>70</v>
      </c>
      <c r="B87" t="s">
        <v>84</v>
      </c>
      <c r="C87" s="5">
        <v>45702</v>
      </c>
      <c r="D87" s="5">
        <v>45708</v>
      </c>
      <c r="E87" s="1">
        <v>6</v>
      </c>
      <c r="F87" t="s">
        <v>120</v>
      </c>
      <c r="G87" s="1">
        <v>41</v>
      </c>
      <c r="H87" t="s">
        <v>14</v>
      </c>
      <c r="I87" t="s">
        <v>61</v>
      </c>
      <c r="J87" t="s">
        <v>16</v>
      </c>
      <c r="K87" s="10">
        <v>1300</v>
      </c>
      <c r="L87" t="s">
        <v>29</v>
      </c>
      <c r="M87" s="10">
        <v>100</v>
      </c>
      <c r="N87" s="7">
        <v>1300</v>
      </c>
      <c r="O87" s="7">
        <v>100</v>
      </c>
    </row>
    <row r="88" spans="1:15" x14ac:dyDescent="0.35">
      <c r="A88" s="2">
        <v>122</v>
      </c>
      <c r="B88" t="s">
        <v>82</v>
      </c>
      <c r="C88" s="5">
        <v>44781</v>
      </c>
      <c r="D88" s="5">
        <v>44789</v>
      </c>
      <c r="E88" s="1">
        <v>8</v>
      </c>
      <c r="F88" t="s">
        <v>178</v>
      </c>
      <c r="G88" s="1">
        <v>41</v>
      </c>
      <c r="H88" t="s">
        <v>14</v>
      </c>
      <c r="I88" t="s">
        <v>15</v>
      </c>
      <c r="J88" t="s">
        <v>16</v>
      </c>
      <c r="K88" s="10">
        <v>1300</v>
      </c>
      <c r="L88" t="s">
        <v>185</v>
      </c>
      <c r="M88" s="10">
        <v>600</v>
      </c>
      <c r="N88" s="7">
        <v>1300</v>
      </c>
      <c r="O88" s="7">
        <v>600</v>
      </c>
    </row>
    <row r="89" spans="1:15" x14ac:dyDescent="0.35">
      <c r="A89" s="2">
        <v>25</v>
      </c>
      <c r="B89" t="s">
        <v>71</v>
      </c>
      <c r="C89" s="5">
        <v>45282</v>
      </c>
      <c r="D89" s="5">
        <v>45288</v>
      </c>
      <c r="E89" s="1">
        <v>6</v>
      </c>
      <c r="F89" t="s">
        <v>64</v>
      </c>
      <c r="G89" s="1">
        <v>24</v>
      </c>
      <c r="H89" t="s">
        <v>18</v>
      </c>
      <c r="I89" t="s">
        <v>27</v>
      </c>
      <c r="J89" t="s">
        <v>16</v>
      </c>
      <c r="K89" s="10">
        <v>1400</v>
      </c>
      <c r="L89" t="s">
        <v>29</v>
      </c>
      <c r="M89" s="10">
        <v>100</v>
      </c>
      <c r="N89" s="7">
        <v>1400</v>
      </c>
      <c r="O89" s="7">
        <v>100</v>
      </c>
    </row>
    <row r="90" spans="1:15" x14ac:dyDescent="0.35">
      <c r="A90" s="2">
        <v>39</v>
      </c>
      <c r="B90" t="s">
        <v>71</v>
      </c>
      <c r="C90" s="5">
        <v>44724</v>
      </c>
      <c r="D90" s="5">
        <v>44731</v>
      </c>
      <c r="E90" s="1">
        <v>7</v>
      </c>
      <c r="F90" t="s">
        <v>85</v>
      </c>
      <c r="G90" s="1">
        <v>25</v>
      </c>
      <c r="H90" t="s">
        <v>18</v>
      </c>
      <c r="I90" t="s">
        <v>15</v>
      </c>
      <c r="J90" t="s">
        <v>16</v>
      </c>
      <c r="K90" s="10">
        <v>1400</v>
      </c>
      <c r="L90" t="s">
        <v>185</v>
      </c>
      <c r="M90" s="10">
        <v>600</v>
      </c>
      <c r="N90" s="7">
        <v>1400</v>
      </c>
      <c r="O90" s="7">
        <v>600</v>
      </c>
    </row>
    <row r="91" spans="1:15" x14ac:dyDescent="0.35">
      <c r="A91" s="2">
        <v>14</v>
      </c>
      <c r="B91" t="s">
        <v>164</v>
      </c>
      <c r="C91" s="5">
        <v>45474</v>
      </c>
      <c r="D91" s="5">
        <v>45483</v>
      </c>
      <c r="E91" s="1">
        <v>9</v>
      </c>
      <c r="F91" t="s">
        <v>46</v>
      </c>
      <c r="G91" s="1">
        <v>48</v>
      </c>
      <c r="H91" t="s">
        <v>14</v>
      </c>
      <c r="I91" t="s">
        <v>47</v>
      </c>
      <c r="J91" t="s">
        <v>16</v>
      </c>
      <c r="K91" s="10">
        <v>1400</v>
      </c>
      <c r="L91" t="s">
        <v>185</v>
      </c>
      <c r="M91" s="10">
        <v>700</v>
      </c>
      <c r="N91" s="7">
        <v>1400</v>
      </c>
      <c r="O91" s="7">
        <v>700</v>
      </c>
    </row>
    <row r="92" spans="1:15" x14ac:dyDescent="0.35">
      <c r="A92" s="2">
        <v>53</v>
      </c>
      <c r="B92" t="s">
        <v>198</v>
      </c>
      <c r="C92" s="5">
        <v>45284</v>
      </c>
      <c r="D92" s="5">
        <v>45291</v>
      </c>
      <c r="E92" s="1">
        <v>7</v>
      </c>
      <c r="F92" t="s">
        <v>102</v>
      </c>
      <c r="G92" s="1">
        <v>28</v>
      </c>
      <c r="H92" t="s">
        <v>18</v>
      </c>
      <c r="I92" t="s">
        <v>19</v>
      </c>
      <c r="J92" t="s">
        <v>16</v>
      </c>
      <c r="K92" s="10">
        <v>1400</v>
      </c>
      <c r="L92" t="s">
        <v>185</v>
      </c>
      <c r="M92" s="10">
        <v>800</v>
      </c>
      <c r="N92" s="7">
        <v>1400</v>
      </c>
      <c r="O92" s="7">
        <v>800</v>
      </c>
    </row>
    <row r="93" spans="1:15" x14ac:dyDescent="0.35">
      <c r="A93" s="2">
        <v>64</v>
      </c>
      <c r="B93" t="s">
        <v>74</v>
      </c>
      <c r="C93" s="5">
        <v>45100</v>
      </c>
      <c r="D93" s="5">
        <v>45106</v>
      </c>
      <c r="E93" s="1">
        <v>6</v>
      </c>
      <c r="F93" t="s">
        <v>21</v>
      </c>
      <c r="G93" s="1">
        <v>43</v>
      </c>
      <c r="H93" t="s">
        <v>14</v>
      </c>
      <c r="I93" t="s">
        <v>32</v>
      </c>
      <c r="J93" t="s">
        <v>16</v>
      </c>
      <c r="K93" s="10">
        <v>1500</v>
      </c>
      <c r="L93" t="s">
        <v>185</v>
      </c>
      <c r="M93" s="10">
        <v>1200</v>
      </c>
      <c r="N93" s="7">
        <v>1500</v>
      </c>
      <c r="O93" s="7">
        <v>1200</v>
      </c>
    </row>
    <row r="94" spans="1:15" x14ac:dyDescent="0.35">
      <c r="A94" s="2">
        <v>6</v>
      </c>
      <c r="B94" t="s">
        <v>71</v>
      </c>
      <c r="C94" s="5">
        <v>45204</v>
      </c>
      <c r="D94" s="5">
        <v>45209</v>
      </c>
      <c r="E94" s="1">
        <v>5</v>
      </c>
      <c r="F94" t="s">
        <v>30</v>
      </c>
      <c r="G94" s="1">
        <v>42</v>
      </c>
      <c r="H94" t="s">
        <v>14</v>
      </c>
      <c r="I94" t="s">
        <v>15</v>
      </c>
      <c r="J94" t="s">
        <v>16</v>
      </c>
      <c r="K94" s="10">
        <v>1500</v>
      </c>
      <c r="L94" t="s">
        <v>185</v>
      </c>
      <c r="M94" s="10">
        <v>800</v>
      </c>
      <c r="N94" s="7">
        <v>1500</v>
      </c>
      <c r="O94" s="7">
        <v>800</v>
      </c>
    </row>
    <row r="95" spans="1:15" x14ac:dyDescent="0.35">
      <c r="A95" s="2">
        <v>18</v>
      </c>
      <c r="B95" t="s">
        <v>201</v>
      </c>
      <c r="C95" s="5">
        <v>45153</v>
      </c>
      <c r="D95" s="5">
        <v>45163</v>
      </c>
      <c r="E95" s="1">
        <v>10</v>
      </c>
      <c r="F95" t="s">
        <v>53</v>
      </c>
      <c r="G95" s="1">
        <v>28</v>
      </c>
      <c r="H95" t="s">
        <v>14</v>
      </c>
      <c r="I95" t="s">
        <v>45</v>
      </c>
      <c r="J95" t="s">
        <v>20</v>
      </c>
      <c r="K95" s="10">
        <v>1500</v>
      </c>
      <c r="L95" t="s">
        <v>185</v>
      </c>
      <c r="M95" s="10">
        <v>700</v>
      </c>
      <c r="N95" s="7">
        <v>1500</v>
      </c>
      <c r="O95" s="7">
        <v>700</v>
      </c>
    </row>
    <row r="96" spans="1:15" x14ac:dyDescent="0.35">
      <c r="A96" s="2">
        <v>109</v>
      </c>
      <c r="B96" t="s">
        <v>201</v>
      </c>
      <c r="C96" s="5">
        <v>44785</v>
      </c>
      <c r="D96" s="5">
        <v>44793</v>
      </c>
      <c r="E96" s="1">
        <v>8</v>
      </c>
      <c r="F96" t="s">
        <v>165</v>
      </c>
      <c r="G96" s="1">
        <v>30</v>
      </c>
      <c r="H96" t="s">
        <v>18</v>
      </c>
      <c r="I96" t="s">
        <v>159</v>
      </c>
      <c r="J96" t="s">
        <v>20</v>
      </c>
      <c r="K96" s="10">
        <v>1500</v>
      </c>
      <c r="L96" t="s">
        <v>185</v>
      </c>
      <c r="M96" s="10">
        <v>1200</v>
      </c>
      <c r="N96" s="7">
        <v>1500</v>
      </c>
      <c r="O96" s="7">
        <v>1200</v>
      </c>
    </row>
    <row r="97" spans="1:15" x14ac:dyDescent="0.35">
      <c r="A97" s="2">
        <v>115</v>
      </c>
      <c r="B97" t="s">
        <v>173</v>
      </c>
      <c r="C97" s="5">
        <v>44798</v>
      </c>
      <c r="D97" s="5">
        <v>44803</v>
      </c>
      <c r="E97" s="1">
        <v>5</v>
      </c>
      <c r="F97" t="s">
        <v>172</v>
      </c>
      <c r="G97" s="1">
        <v>29</v>
      </c>
      <c r="H97" t="s">
        <v>18</v>
      </c>
      <c r="I97" t="s">
        <v>39</v>
      </c>
      <c r="J97" t="s">
        <v>16</v>
      </c>
      <c r="K97" s="10">
        <v>1500</v>
      </c>
      <c r="L97" t="s">
        <v>73</v>
      </c>
      <c r="M97" s="10">
        <v>300</v>
      </c>
      <c r="N97" s="7">
        <v>1500</v>
      </c>
      <c r="O97" s="7">
        <v>300</v>
      </c>
    </row>
    <row r="98" spans="1:15" x14ac:dyDescent="0.35">
      <c r="A98" s="2">
        <v>46</v>
      </c>
      <c r="B98" t="s">
        <v>198</v>
      </c>
      <c r="C98" s="5">
        <v>44819</v>
      </c>
      <c r="D98" s="5">
        <v>44826</v>
      </c>
      <c r="E98" s="1">
        <v>7</v>
      </c>
      <c r="F98" t="s">
        <v>95</v>
      </c>
      <c r="G98" s="1">
        <v>41</v>
      </c>
      <c r="H98" t="s">
        <v>14</v>
      </c>
      <c r="I98" t="s">
        <v>15</v>
      </c>
      <c r="J98" t="s">
        <v>16</v>
      </c>
      <c r="K98" s="10">
        <v>1500</v>
      </c>
      <c r="L98" t="s">
        <v>185</v>
      </c>
      <c r="M98" s="10">
        <v>500</v>
      </c>
      <c r="N98" s="7">
        <v>1500</v>
      </c>
      <c r="O98" s="7">
        <v>500</v>
      </c>
    </row>
    <row r="99" spans="1:15" x14ac:dyDescent="0.35">
      <c r="A99" s="2">
        <v>71</v>
      </c>
      <c r="B99" t="s">
        <v>201</v>
      </c>
      <c r="C99" s="5">
        <v>45798</v>
      </c>
      <c r="D99" s="5">
        <v>45806</v>
      </c>
      <c r="E99" s="1">
        <v>8</v>
      </c>
      <c r="F99" t="s">
        <v>121</v>
      </c>
      <c r="G99" s="1">
        <v>37</v>
      </c>
      <c r="H99" t="s">
        <v>18</v>
      </c>
      <c r="I99" t="s">
        <v>25</v>
      </c>
      <c r="J99" t="s">
        <v>20</v>
      </c>
      <c r="K99" s="10">
        <v>1800</v>
      </c>
      <c r="L99" t="s">
        <v>185</v>
      </c>
      <c r="M99" s="10">
        <v>1000</v>
      </c>
      <c r="N99" s="7">
        <v>1800</v>
      </c>
      <c r="O99" s="7">
        <v>1000</v>
      </c>
    </row>
    <row r="100" spans="1:15" x14ac:dyDescent="0.35">
      <c r="A100" s="2">
        <v>137</v>
      </c>
      <c r="B100" t="s">
        <v>69</v>
      </c>
      <c r="C100" s="5">
        <v>45170</v>
      </c>
      <c r="D100" s="5">
        <v>45177</v>
      </c>
      <c r="E100" s="1">
        <v>7</v>
      </c>
      <c r="F100" t="s">
        <v>190</v>
      </c>
      <c r="G100" s="1">
        <v>34</v>
      </c>
      <c r="H100" t="s">
        <v>14</v>
      </c>
      <c r="I100" t="s">
        <v>45</v>
      </c>
      <c r="J100" t="s">
        <v>33</v>
      </c>
      <c r="K100" s="10">
        <v>2000</v>
      </c>
      <c r="L100" t="s">
        <v>29</v>
      </c>
      <c r="M100" s="10">
        <v>1000</v>
      </c>
      <c r="N100" s="7">
        <v>2000</v>
      </c>
      <c r="O100" s="7">
        <v>1000</v>
      </c>
    </row>
    <row r="101" spans="1:15" x14ac:dyDescent="0.35">
      <c r="A101" s="2">
        <v>112</v>
      </c>
      <c r="B101" t="s">
        <v>69</v>
      </c>
      <c r="C101" s="5">
        <v>44809</v>
      </c>
      <c r="D101" s="5">
        <v>44816</v>
      </c>
      <c r="E101" s="1">
        <v>7</v>
      </c>
      <c r="F101" t="s">
        <v>168</v>
      </c>
      <c r="G101" s="1">
        <v>45</v>
      </c>
      <c r="H101" t="s">
        <v>14</v>
      </c>
      <c r="I101" t="s">
        <v>45</v>
      </c>
      <c r="J101" t="s">
        <v>23</v>
      </c>
      <c r="K101" s="10">
        <v>2000</v>
      </c>
      <c r="L101" t="s">
        <v>185</v>
      </c>
      <c r="M101" s="10">
        <v>700</v>
      </c>
      <c r="N101" s="7">
        <v>2000</v>
      </c>
      <c r="O101" s="7">
        <v>700</v>
      </c>
    </row>
    <row r="102" spans="1:15" x14ac:dyDescent="0.35">
      <c r="A102" s="2">
        <v>26</v>
      </c>
      <c r="B102" t="s">
        <v>198</v>
      </c>
      <c r="C102" s="5">
        <v>45139</v>
      </c>
      <c r="D102" s="5">
        <v>45148</v>
      </c>
      <c r="E102" s="1">
        <v>9</v>
      </c>
      <c r="F102" t="s">
        <v>65</v>
      </c>
      <c r="G102" s="1">
        <v>34</v>
      </c>
      <c r="H102" t="s">
        <v>14</v>
      </c>
      <c r="I102" t="s">
        <v>22</v>
      </c>
      <c r="J102" t="s">
        <v>20</v>
      </c>
      <c r="K102" s="10">
        <v>2000</v>
      </c>
      <c r="L102" t="s">
        <v>185</v>
      </c>
      <c r="M102" s="10">
        <v>800</v>
      </c>
      <c r="N102" s="7">
        <v>2000</v>
      </c>
      <c r="O102" s="7">
        <v>800</v>
      </c>
    </row>
    <row r="103" spans="1:15" x14ac:dyDescent="0.35">
      <c r="A103" s="2">
        <v>4</v>
      </c>
      <c r="B103" t="s">
        <v>198</v>
      </c>
      <c r="C103" s="5">
        <v>45153</v>
      </c>
      <c r="D103" s="5">
        <v>45167</v>
      </c>
      <c r="E103" s="1">
        <v>14</v>
      </c>
      <c r="F103" t="s">
        <v>24</v>
      </c>
      <c r="G103" s="1">
        <v>29</v>
      </c>
      <c r="H103" t="s">
        <v>18</v>
      </c>
      <c r="I103" t="s">
        <v>25</v>
      </c>
      <c r="J103" t="s">
        <v>16</v>
      </c>
      <c r="K103" s="10">
        <v>2000</v>
      </c>
      <c r="L103" t="s">
        <v>185</v>
      </c>
      <c r="M103" s="10">
        <v>1000</v>
      </c>
      <c r="N103" s="7">
        <v>2000</v>
      </c>
      <c r="O103" s="7">
        <v>1000</v>
      </c>
    </row>
    <row r="104" spans="1:15" x14ac:dyDescent="0.35">
      <c r="A104" s="2">
        <v>66</v>
      </c>
      <c r="B104" t="s">
        <v>201</v>
      </c>
      <c r="C104" s="5">
        <v>45323</v>
      </c>
      <c r="D104" s="5">
        <v>45330</v>
      </c>
      <c r="E104" s="1">
        <v>7</v>
      </c>
      <c r="F104" t="s">
        <v>115</v>
      </c>
      <c r="G104" s="1">
        <v>27</v>
      </c>
      <c r="H104" t="s">
        <v>14</v>
      </c>
      <c r="I104" t="s">
        <v>15</v>
      </c>
      <c r="J104" t="s">
        <v>20</v>
      </c>
      <c r="K104" s="10">
        <v>2200</v>
      </c>
      <c r="L104" t="s">
        <v>185</v>
      </c>
      <c r="M104" s="10">
        <v>1000</v>
      </c>
      <c r="N104" s="7">
        <v>2200</v>
      </c>
      <c r="O104" s="7">
        <v>1000</v>
      </c>
    </row>
    <row r="105" spans="1:15" x14ac:dyDescent="0.35">
      <c r="A105" s="2">
        <v>42</v>
      </c>
      <c r="B105" t="s">
        <v>82</v>
      </c>
      <c r="C105" s="5">
        <v>45108</v>
      </c>
      <c r="D105" s="5">
        <v>45115</v>
      </c>
      <c r="E105" s="1">
        <v>7</v>
      </c>
      <c r="F105" t="s">
        <v>13</v>
      </c>
      <c r="G105" s="1">
        <v>45</v>
      </c>
      <c r="H105" t="s">
        <v>14</v>
      </c>
      <c r="I105" t="s">
        <v>15</v>
      </c>
      <c r="J105" t="s">
        <v>20</v>
      </c>
      <c r="K105" s="10">
        <v>2200</v>
      </c>
      <c r="L105" t="s">
        <v>185</v>
      </c>
      <c r="M105" s="10">
        <v>800</v>
      </c>
      <c r="N105" s="7">
        <v>2200</v>
      </c>
      <c r="O105" s="7">
        <v>800</v>
      </c>
    </row>
    <row r="106" spans="1:15" x14ac:dyDescent="0.35">
      <c r="A106" s="2">
        <v>135</v>
      </c>
      <c r="B106" t="s">
        <v>76</v>
      </c>
      <c r="C106" s="5">
        <v>45139</v>
      </c>
      <c r="D106" s="5">
        <v>45148</v>
      </c>
      <c r="E106" s="1">
        <v>9</v>
      </c>
      <c r="F106" t="s">
        <v>188</v>
      </c>
      <c r="G106" s="1">
        <v>37</v>
      </c>
      <c r="H106" t="s">
        <v>14</v>
      </c>
      <c r="I106" t="s">
        <v>35</v>
      </c>
      <c r="J106" t="s">
        <v>33</v>
      </c>
      <c r="K106" s="10">
        <v>2500</v>
      </c>
      <c r="L106" t="s">
        <v>135</v>
      </c>
      <c r="M106" s="10">
        <v>2000</v>
      </c>
      <c r="N106" s="7">
        <v>2500</v>
      </c>
      <c r="O106" s="7">
        <v>2000</v>
      </c>
    </row>
    <row r="107" spans="1:15" x14ac:dyDescent="0.35">
      <c r="A107" s="2">
        <v>10</v>
      </c>
      <c r="B107" t="s">
        <v>173</v>
      </c>
      <c r="C107" s="5">
        <v>45361</v>
      </c>
      <c r="D107" s="5">
        <v>45368</v>
      </c>
      <c r="E107" s="1">
        <v>7</v>
      </c>
      <c r="F107" t="s">
        <v>38</v>
      </c>
      <c r="G107" s="1">
        <v>39</v>
      </c>
      <c r="H107" t="s">
        <v>14</v>
      </c>
      <c r="I107" t="s">
        <v>39</v>
      </c>
      <c r="J107" t="s">
        <v>20</v>
      </c>
      <c r="K107" s="10">
        <v>2500</v>
      </c>
      <c r="L107" t="s">
        <v>185</v>
      </c>
      <c r="M107" s="10">
        <v>800</v>
      </c>
      <c r="N107" s="7">
        <v>2500</v>
      </c>
      <c r="O107" s="7">
        <v>800</v>
      </c>
    </row>
    <row r="108" spans="1:15" x14ac:dyDescent="0.35">
      <c r="A108" s="2">
        <v>131</v>
      </c>
      <c r="B108" t="s">
        <v>196</v>
      </c>
      <c r="C108" s="5">
        <v>45078</v>
      </c>
      <c r="D108" s="5">
        <v>45087</v>
      </c>
      <c r="E108" s="1">
        <v>9</v>
      </c>
      <c r="F108" t="s">
        <v>187</v>
      </c>
      <c r="G108" s="1">
        <v>45</v>
      </c>
      <c r="H108" t="s">
        <v>14</v>
      </c>
      <c r="I108" t="s">
        <v>132</v>
      </c>
      <c r="J108" t="s">
        <v>33</v>
      </c>
      <c r="K108" s="10">
        <v>3000</v>
      </c>
      <c r="L108" t="s">
        <v>135</v>
      </c>
      <c r="M108" s="10">
        <v>2000</v>
      </c>
      <c r="N108" s="7">
        <v>3000</v>
      </c>
      <c r="O108" s="7">
        <v>2000</v>
      </c>
    </row>
    <row r="109" spans="1:15" x14ac:dyDescent="0.35">
      <c r="A109" s="2">
        <v>13</v>
      </c>
      <c r="B109" t="s">
        <v>198</v>
      </c>
      <c r="C109" s="5">
        <v>45453</v>
      </c>
      <c r="D109" s="5">
        <v>45461</v>
      </c>
      <c r="E109" s="1">
        <v>8</v>
      </c>
      <c r="F109" t="s">
        <v>44</v>
      </c>
      <c r="G109" s="1">
        <v>29</v>
      </c>
      <c r="H109" t="s">
        <v>18</v>
      </c>
      <c r="I109" t="s">
        <v>45</v>
      </c>
      <c r="J109" t="s">
        <v>20</v>
      </c>
      <c r="K109" s="10">
        <v>3000</v>
      </c>
      <c r="L109" t="s">
        <v>185</v>
      </c>
      <c r="M109" s="10">
        <v>1200</v>
      </c>
      <c r="N109" s="7">
        <v>3000</v>
      </c>
      <c r="O109" s="7">
        <v>1200</v>
      </c>
    </row>
    <row r="110" spans="1:15" x14ac:dyDescent="0.35">
      <c r="A110" s="2">
        <v>133</v>
      </c>
      <c r="B110" t="s">
        <v>84</v>
      </c>
      <c r="C110" s="5">
        <v>45108</v>
      </c>
      <c r="D110" s="5">
        <v>45115</v>
      </c>
      <c r="E110" s="1">
        <v>7</v>
      </c>
      <c r="F110" t="s">
        <v>65</v>
      </c>
      <c r="G110" s="1">
        <v>42</v>
      </c>
      <c r="H110" t="s">
        <v>14</v>
      </c>
      <c r="I110" t="s">
        <v>22</v>
      </c>
      <c r="J110" t="s">
        <v>28</v>
      </c>
      <c r="K110" s="10">
        <v>4000</v>
      </c>
      <c r="L110" t="s">
        <v>29</v>
      </c>
      <c r="M110" s="10">
        <v>1500</v>
      </c>
      <c r="N110" s="7">
        <v>4000</v>
      </c>
      <c r="O110" s="7">
        <v>1500</v>
      </c>
    </row>
    <row r="111" spans="1:15" x14ac:dyDescent="0.35">
      <c r="A111" s="2">
        <v>136</v>
      </c>
      <c r="B111" t="s">
        <v>88</v>
      </c>
      <c r="C111" s="5">
        <v>45153</v>
      </c>
      <c r="D111" s="5">
        <v>45159</v>
      </c>
      <c r="E111" s="1">
        <v>6</v>
      </c>
      <c r="F111" t="s">
        <v>189</v>
      </c>
      <c r="G111" s="1">
        <v>29</v>
      </c>
      <c r="H111" t="s">
        <v>18</v>
      </c>
      <c r="I111" t="s">
        <v>19</v>
      </c>
      <c r="J111" t="s">
        <v>16</v>
      </c>
      <c r="K111" s="10">
        <v>5000</v>
      </c>
      <c r="L111" t="s">
        <v>185</v>
      </c>
      <c r="M111" s="10">
        <v>3000</v>
      </c>
      <c r="N111" s="7">
        <v>5000</v>
      </c>
      <c r="O111" s="7">
        <v>3000</v>
      </c>
    </row>
    <row r="112" spans="1:15" x14ac:dyDescent="0.35">
      <c r="A112" s="2">
        <v>129</v>
      </c>
      <c r="B112" t="s">
        <v>71</v>
      </c>
      <c r="C112" s="5">
        <v>45047</v>
      </c>
      <c r="D112" s="5">
        <v>45053</v>
      </c>
      <c r="E112" s="1">
        <v>6</v>
      </c>
      <c r="F112" t="s">
        <v>184</v>
      </c>
      <c r="G112" s="1">
        <v>35</v>
      </c>
      <c r="H112" t="s">
        <v>14</v>
      </c>
      <c r="I112" t="s">
        <v>15</v>
      </c>
      <c r="J112" t="s">
        <v>16</v>
      </c>
      <c r="K112" s="10">
        <v>5000</v>
      </c>
      <c r="L112" t="s">
        <v>185</v>
      </c>
      <c r="M112" s="10">
        <v>2500</v>
      </c>
      <c r="N112" s="7">
        <v>5000</v>
      </c>
      <c r="O112" s="7">
        <v>2500</v>
      </c>
    </row>
    <row r="113" spans="1:15" x14ac:dyDescent="0.35">
      <c r="A113" s="2">
        <v>132</v>
      </c>
      <c r="B113" t="s">
        <v>74</v>
      </c>
      <c r="C113" s="5">
        <v>45092</v>
      </c>
      <c r="D113" s="5">
        <v>45098</v>
      </c>
      <c r="E113" s="1">
        <v>6</v>
      </c>
      <c r="F113" t="s">
        <v>122</v>
      </c>
      <c r="G113" s="1">
        <v>31</v>
      </c>
      <c r="H113" t="s">
        <v>18</v>
      </c>
      <c r="I113" t="s">
        <v>32</v>
      </c>
      <c r="J113" t="s">
        <v>16</v>
      </c>
      <c r="K113" s="10">
        <v>6000</v>
      </c>
      <c r="L113" t="s">
        <v>185</v>
      </c>
      <c r="M113" s="10">
        <v>3000</v>
      </c>
      <c r="N113" s="7">
        <v>6000</v>
      </c>
      <c r="O113" s="7">
        <v>3000</v>
      </c>
    </row>
    <row r="114" spans="1:15" x14ac:dyDescent="0.35">
      <c r="A114" s="2">
        <v>138</v>
      </c>
      <c r="B114" t="s">
        <v>86</v>
      </c>
      <c r="C114" s="5">
        <v>45184</v>
      </c>
      <c r="D114" s="5">
        <v>45191</v>
      </c>
      <c r="E114" s="1">
        <v>7</v>
      </c>
      <c r="F114" t="s">
        <v>191</v>
      </c>
      <c r="G114" s="1">
        <v>25</v>
      </c>
      <c r="H114" t="s">
        <v>18</v>
      </c>
      <c r="I114" t="s">
        <v>43</v>
      </c>
      <c r="J114" t="s">
        <v>28</v>
      </c>
      <c r="K114" s="10">
        <v>6000</v>
      </c>
      <c r="L114" t="s">
        <v>185</v>
      </c>
      <c r="M114" s="10">
        <v>2500</v>
      </c>
      <c r="N114" s="7">
        <v>6000</v>
      </c>
      <c r="O114" s="7">
        <v>2500</v>
      </c>
    </row>
    <row r="115" spans="1:15" x14ac:dyDescent="0.35">
      <c r="A115" s="2">
        <v>130</v>
      </c>
      <c r="B115" t="s">
        <v>67</v>
      </c>
      <c r="C115" s="5">
        <v>45061</v>
      </c>
      <c r="D115" s="5">
        <v>45068</v>
      </c>
      <c r="E115" s="1">
        <v>7</v>
      </c>
      <c r="F115" t="s">
        <v>186</v>
      </c>
      <c r="G115" s="1">
        <v>28</v>
      </c>
      <c r="H115" t="s">
        <v>18</v>
      </c>
      <c r="I115" t="s">
        <v>25</v>
      </c>
      <c r="J115" t="s">
        <v>28</v>
      </c>
      <c r="K115" s="10">
        <v>7000</v>
      </c>
      <c r="L115" t="s">
        <v>29</v>
      </c>
      <c r="M115" s="10">
        <v>1500</v>
      </c>
      <c r="N115" s="7">
        <v>7000</v>
      </c>
      <c r="O115" s="7">
        <v>1500</v>
      </c>
    </row>
    <row r="116" spans="1:15" x14ac:dyDescent="0.35">
      <c r="A116" s="2">
        <v>139</v>
      </c>
      <c r="B116" t="s">
        <v>195</v>
      </c>
      <c r="C116" s="5">
        <v>45200</v>
      </c>
      <c r="D116" s="5">
        <v>45207</v>
      </c>
      <c r="E116" s="1">
        <v>7</v>
      </c>
      <c r="F116" t="s">
        <v>192</v>
      </c>
      <c r="G116" s="1">
        <v>39</v>
      </c>
      <c r="H116" t="s">
        <v>14</v>
      </c>
      <c r="I116" t="s">
        <v>193</v>
      </c>
      <c r="J116" t="s">
        <v>16</v>
      </c>
      <c r="K116" s="10">
        <v>7000</v>
      </c>
      <c r="L116" t="s">
        <v>29</v>
      </c>
      <c r="M116" s="10">
        <v>2500</v>
      </c>
      <c r="N116" s="7">
        <v>7000</v>
      </c>
      <c r="O116" s="7">
        <v>2500</v>
      </c>
    </row>
    <row r="117" spans="1:15" x14ac:dyDescent="0.35">
      <c r="A117" s="2">
        <v>134</v>
      </c>
      <c r="B117" t="s">
        <v>198</v>
      </c>
      <c r="C117" s="5">
        <v>45122</v>
      </c>
      <c r="D117" s="5">
        <v>45129</v>
      </c>
      <c r="E117" s="1">
        <v>7</v>
      </c>
      <c r="F117" t="s">
        <v>31</v>
      </c>
      <c r="G117" s="1">
        <v>27</v>
      </c>
      <c r="H117" t="s">
        <v>18</v>
      </c>
      <c r="I117" t="s">
        <v>15</v>
      </c>
      <c r="J117" t="s">
        <v>16</v>
      </c>
      <c r="K117" s="10">
        <v>8000</v>
      </c>
      <c r="L117" t="s">
        <v>185</v>
      </c>
      <c r="M117" s="10">
        <v>2500</v>
      </c>
      <c r="N117" s="7">
        <v>8000</v>
      </c>
      <c r="O117" s="7">
        <v>2500</v>
      </c>
    </row>
    <row r="118" spans="1:15" x14ac:dyDescent="0.35">
      <c r="A118" s="2">
        <v>74</v>
      </c>
      <c r="B118" t="s">
        <v>67</v>
      </c>
      <c r="C118" s="5">
        <v>44927</v>
      </c>
      <c r="D118" s="5">
        <v>44935</v>
      </c>
      <c r="E118" s="1">
        <v>8</v>
      </c>
      <c r="F118" t="s">
        <v>125</v>
      </c>
      <c r="G118" s="1">
        <v>29</v>
      </c>
      <c r="H118" t="s">
        <v>14</v>
      </c>
      <c r="I118" t="s">
        <v>15</v>
      </c>
      <c r="J118" t="s">
        <v>16</v>
      </c>
      <c r="K118" s="9" t="s">
        <v>126</v>
      </c>
      <c r="L118" t="s">
        <v>29</v>
      </c>
      <c r="M118" s="9" t="s">
        <v>127</v>
      </c>
      <c r="N118" s="7">
        <f>INT(LEFT(K118,4))</f>
        <v>1000</v>
      </c>
      <c r="O118" s="7">
        <f>INT(LEFT(M118,3))</f>
        <v>200</v>
      </c>
    </row>
    <row r="119" spans="1:15" x14ac:dyDescent="0.35">
      <c r="A119" s="2">
        <v>90</v>
      </c>
      <c r="B119" t="s">
        <v>173</v>
      </c>
      <c r="C119" s="5">
        <v>44562</v>
      </c>
      <c r="D119" s="5">
        <v>44569</v>
      </c>
      <c r="E119" s="1">
        <v>8</v>
      </c>
      <c r="F119" t="s">
        <v>146</v>
      </c>
      <c r="G119" s="1">
        <v>24</v>
      </c>
      <c r="H119" t="s">
        <v>18</v>
      </c>
      <c r="I119" t="s">
        <v>39</v>
      </c>
      <c r="J119" t="s">
        <v>16</v>
      </c>
      <c r="K119" s="9" t="s">
        <v>126</v>
      </c>
      <c r="L119" t="s">
        <v>185</v>
      </c>
      <c r="M119" s="9" t="s">
        <v>124</v>
      </c>
      <c r="N119" s="7">
        <f t="shared" ref="N119:N138" si="0">INT(LEFT(K119,4))</f>
        <v>1000</v>
      </c>
      <c r="O119" s="7">
        <f t="shared" ref="O119:O138" si="1">INT(LEFT(M119,3))</f>
        <v>800</v>
      </c>
    </row>
    <row r="120" spans="1:15" x14ac:dyDescent="0.35">
      <c r="A120" s="2">
        <v>76</v>
      </c>
      <c r="B120" t="s">
        <v>71</v>
      </c>
      <c r="C120" s="5">
        <v>45084</v>
      </c>
      <c r="D120" s="5">
        <v>45091</v>
      </c>
      <c r="E120" s="1">
        <v>7</v>
      </c>
      <c r="F120" t="s">
        <v>13</v>
      </c>
      <c r="G120" s="1">
        <v>46</v>
      </c>
      <c r="H120" t="s">
        <v>14</v>
      </c>
      <c r="I120" t="s">
        <v>25</v>
      </c>
      <c r="J120" t="s">
        <v>16</v>
      </c>
      <c r="K120" s="9" t="s">
        <v>129</v>
      </c>
      <c r="L120" t="s">
        <v>185</v>
      </c>
      <c r="M120" s="9" t="s">
        <v>130</v>
      </c>
      <c r="N120" s="7">
        <f t="shared" si="0"/>
        <v>1200</v>
      </c>
      <c r="O120" s="7">
        <f t="shared" si="1"/>
        <v>700</v>
      </c>
    </row>
    <row r="121" spans="1:15" x14ac:dyDescent="0.35">
      <c r="A121" s="2">
        <v>86</v>
      </c>
      <c r="B121" t="s">
        <v>201</v>
      </c>
      <c r="C121" s="5">
        <v>44418</v>
      </c>
      <c r="D121" s="5">
        <v>44428</v>
      </c>
      <c r="E121" s="1">
        <v>11</v>
      </c>
      <c r="F121" t="s">
        <v>66</v>
      </c>
      <c r="G121" s="1">
        <v>42</v>
      </c>
      <c r="H121" t="s">
        <v>18</v>
      </c>
      <c r="I121" t="s">
        <v>43</v>
      </c>
      <c r="J121" t="s">
        <v>20</v>
      </c>
      <c r="K121" s="9" t="s">
        <v>129</v>
      </c>
      <c r="L121" t="s">
        <v>185</v>
      </c>
      <c r="M121" s="9" t="s">
        <v>130</v>
      </c>
      <c r="N121" s="7">
        <f t="shared" si="0"/>
        <v>1200</v>
      </c>
      <c r="O121" s="7">
        <f t="shared" si="1"/>
        <v>700</v>
      </c>
    </row>
    <row r="122" spans="1:15" x14ac:dyDescent="0.35">
      <c r="A122" s="2">
        <v>93</v>
      </c>
      <c r="B122" t="s">
        <v>201</v>
      </c>
      <c r="C122" s="5">
        <v>44666</v>
      </c>
      <c r="D122" s="5">
        <v>44676</v>
      </c>
      <c r="E122" s="1">
        <v>11</v>
      </c>
      <c r="F122" t="s">
        <v>151</v>
      </c>
      <c r="G122" s="1">
        <v>33</v>
      </c>
      <c r="H122" t="s">
        <v>14</v>
      </c>
      <c r="I122" t="s">
        <v>152</v>
      </c>
      <c r="J122" t="s">
        <v>23</v>
      </c>
      <c r="K122" s="9" t="s">
        <v>143</v>
      </c>
      <c r="L122" t="s">
        <v>73</v>
      </c>
      <c r="M122" s="9" t="s">
        <v>136</v>
      </c>
      <c r="N122" s="7">
        <f t="shared" si="0"/>
        <v>1500</v>
      </c>
      <c r="O122" s="7">
        <f t="shared" si="1"/>
        <v>300</v>
      </c>
    </row>
    <row r="123" spans="1:15" x14ac:dyDescent="0.35">
      <c r="A123" s="2">
        <v>81</v>
      </c>
      <c r="B123" t="s">
        <v>198</v>
      </c>
      <c r="C123" s="5">
        <v>45524</v>
      </c>
      <c r="D123" s="5">
        <v>45531</v>
      </c>
      <c r="E123" s="1">
        <v>7</v>
      </c>
      <c r="F123" t="s">
        <v>142</v>
      </c>
      <c r="G123" s="1">
        <v>60</v>
      </c>
      <c r="H123" t="s">
        <v>14</v>
      </c>
      <c r="I123" t="s">
        <v>15</v>
      </c>
      <c r="J123" t="s">
        <v>16</v>
      </c>
      <c r="K123" s="9" t="s">
        <v>143</v>
      </c>
      <c r="L123" t="s">
        <v>185</v>
      </c>
      <c r="M123" s="9" t="s">
        <v>126</v>
      </c>
      <c r="N123" s="7">
        <f t="shared" si="0"/>
        <v>1500</v>
      </c>
      <c r="O123" s="7">
        <f>INT(LEFT(M123,4))</f>
        <v>1000</v>
      </c>
    </row>
    <row r="124" spans="1:15" x14ac:dyDescent="0.35">
      <c r="A124" s="2">
        <v>92</v>
      </c>
      <c r="B124" t="s">
        <v>84</v>
      </c>
      <c r="C124" s="5">
        <v>44630</v>
      </c>
      <c r="D124" s="5">
        <v>44640</v>
      </c>
      <c r="E124" s="1">
        <v>11</v>
      </c>
      <c r="F124" t="s">
        <v>149</v>
      </c>
      <c r="G124" s="1">
        <v>30</v>
      </c>
      <c r="H124" t="s">
        <v>18</v>
      </c>
      <c r="I124" t="s">
        <v>61</v>
      </c>
      <c r="J124" t="s">
        <v>33</v>
      </c>
      <c r="K124" s="9" t="s">
        <v>127</v>
      </c>
      <c r="L124" t="s">
        <v>185</v>
      </c>
      <c r="M124" s="9" t="s">
        <v>150</v>
      </c>
      <c r="N124" s="7">
        <f t="shared" si="0"/>
        <v>200</v>
      </c>
      <c r="O124" s="7">
        <f t="shared" si="1"/>
        <v>350</v>
      </c>
    </row>
    <row r="125" spans="1:15" x14ac:dyDescent="0.35">
      <c r="A125" s="2">
        <v>89</v>
      </c>
      <c r="B125" t="s">
        <v>167</v>
      </c>
      <c r="C125" s="5">
        <v>44520</v>
      </c>
      <c r="D125" s="5">
        <v>44530</v>
      </c>
      <c r="E125" s="1">
        <v>11</v>
      </c>
      <c r="F125" t="s">
        <v>59</v>
      </c>
      <c r="G125" s="1">
        <v>29</v>
      </c>
      <c r="H125" t="s">
        <v>14</v>
      </c>
      <c r="I125" t="s">
        <v>25</v>
      </c>
      <c r="J125" t="s">
        <v>33</v>
      </c>
      <c r="K125" s="9" t="s">
        <v>136</v>
      </c>
      <c r="L125" t="s">
        <v>185</v>
      </c>
      <c r="M125" s="9" t="s">
        <v>134</v>
      </c>
      <c r="N125" s="7">
        <f t="shared" si="0"/>
        <v>300</v>
      </c>
      <c r="O125" s="7">
        <f t="shared" si="1"/>
        <v>400</v>
      </c>
    </row>
    <row r="126" spans="1:15" x14ac:dyDescent="0.35">
      <c r="A126" s="2">
        <v>77</v>
      </c>
      <c r="B126" t="s">
        <v>196</v>
      </c>
      <c r="C126" s="5">
        <v>45170</v>
      </c>
      <c r="D126" s="5">
        <v>45179</v>
      </c>
      <c r="E126" s="1">
        <v>9</v>
      </c>
      <c r="F126" t="s">
        <v>131</v>
      </c>
      <c r="G126" s="1">
        <v>31</v>
      </c>
      <c r="H126" t="s">
        <v>14</v>
      </c>
      <c r="I126" t="s">
        <v>132</v>
      </c>
      <c r="J126" t="s">
        <v>133</v>
      </c>
      <c r="K126" s="9" t="s">
        <v>134</v>
      </c>
      <c r="L126" t="s">
        <v>135</v>
      </c>
      <c r="M126" s="9" t="s">
        <v>136</v>
      </c>
      <c r="N126" s="7">
        <f t="shared" si="0"/>
        <v>400</v>
      </c>
      <c r="O126" s="7">
        <f t="shared" si="1"/>
        <v>300</v>
      </c>
    </row>
    <row r="127" spans="1:15" x14ac:dyDescent="0.35">
      <c r="A127" s="2">
        <v>91</v>
      </c>
      <c r="B127" t="s">
        <v>69</v>
      </c>
      <c r="C127" s="5">
        <v>44606</v>
      </c>
      <c r="D127" s="5">
        <v>44612</v>
      </c>
      <c r="E127" s="1">
        <v>7</v>
      </c>
      <c r="F127" t="s">
        <v>147</v>
      </c>
      <c r="G127" s="1">
        <v>26</v>
      </c>
      <c r="H127" t="s">
        <v>14</v>
      </c>
      <c r="I127" t="s">
        <v>27</v>
      </c>
      <c r="J127" t="s">
        <v>28</v>
      </c>
      <c r="K127" s="9" t="s">
        <v>134</v>
      </c>
      <c r="L127" t="s">
        <v>29</v>
      </c>
      <c r="M127" s="9" t="s">
        <v>148</v>
      </c>
      <c r="N127" s="7">
        <f t="shared" si="0"/>
        <v>400</v>
      </c>
      <c r="O127" s="7">
        <f t="shared" si="1"/>
        <v>100</v>
      </c>
    </row>
    <row r="128" spans="1:15" x14ac:dyDescent="0.35">
      <c r="A128" s="2">
        <v>80</v>
      </c>
      <c r="B128" t="s">
        <v>69</v>
      </c>
      <c r="C128" s="5">
        <v>45427</v>
      </c>
      <c r="D128" s="5">
        <v>45434</v>
      </c>
      <c r="E128" s="1">
        <v>7</v>
      </c>
      <c r="F128" t="s">
        <v>141</v>
      </c>
      <c r="G128" s="1">
        <v>27</v>
      </c>
      <c r="H128" t="s">
        <v>18</v>
      </c>
      <c r="I128" t="s">
        <v>22</v>
      </c>
      <c r="J128" t="s">
        <v>16</v>
      </c>
      <c r="K128" s="9" t="s">
        <v>134</v>
      </c>
      <c r="L128" t="s">
        <v>185</v>
      </c>
      <c r="M128" s="9" t="s">
        <v>134</v>
      </c>
      <c r="N128" s="7">
        <f t="shared" si="0"/>
        <v>400</v>
      </c>
      <c r="O128" s="7">
        <f t="shared" si="1"/>
        <v>400</v>
      </c>
    </row>
    <row r="129" spans="1:15" x14ac:dyDescent="0.35">
      <c r="A129" s="2">
        <v>73</v>
      </c>
      <c r="B129" t="s">
        <v>201</v>
      </c>
      <c r="C129" s="5">
        <v>44778</v>
      </c>
      <c r="D129" s="5">
        <v>44785</v>
      </c>
      <c r="E129" s="1">
        <v>7</v>
      </c>
      <c r="F129" t="s">
        <v>122</v>
      </c>
      <c r="G129" s="1">
        <v>35</v>
      </c>
      <c r="H129" t="s">
        <v>18</v>
      </c>
      <c r="I129" t="s">
        <v>101</v>
      </c>
      <c r="J129" t="s">
        <v>20</v>
      </c>
      <c r="K129" s="9" t="s">
        <v>123</v>
      </c>
      <c r="L129" t="s">
        <v>185</v>
      </c>
      <c r="M129" s="9" t="s">
        <v>124</v>
      </c>
      <c r="N129" s="7">
        <f t="shared" si="0"/>
        <v>500</v>
      </c>
      <c r="O129" s="7">
        <f t="shared" si="1"/>
        <v>800</v>
      </c>
    </row>
    <row r="130" spans="1:15" x14ac:dyDescent="0.35">
      <c r="A130" s="2">
        <v>85</v>
      </c>
      <c r="B130" t="s">
        <v>67</v>
      </c>
      <c r="C130" s="5">
        <v>44378</v>
      </c>
      <c r="D130" s="5">
        <v>44387</v>
      </c>
      <c r="E130" s="1">
        <v>10</v>
      </c>
      <c r="F130" t="s">
        <v>122</v>
      </c>
      <c r="G130" s="1">
        <v>28</v>
      </c>
      <c r="H130" t="s">
        <v>18</v>
      </c>
      <c r="I130" t="s">
        <v>22</v>
      </c>
      <c r="J130" t="s">
        <v>28</v>
      </c>
      <c r="K130" s="9" t="s">
        <v>123</v>
      </c>
      <c r="L130" t="s">
        <v>29</v>
      </c>
      <c r="M130" s="9" t="s">
        <v>136</v>
      </c>
      <c r="N130" s="7">
        <f t="shared" si="0"/>
        <v>500</v>
      </c>
      <c r="O130" s="7">
        <f t="shared" si="1"/>
        <v>300</v>
      </c>
    </row>
    <row r="131" spans="1:15" x14ac:dyDescent="0.35">
      <c r="A131" s="2">
        <v>78</v>
      </c>
      <c r="B131" t="s">
        <v>201</v>
      </c>
      <c r="C131" s="5">
        <v>45242</v>
      </c>
      <c r="D131" s="5">
        <v>45249</v>
      </c>
      <c r="E131" s="1">
        <v>7</v>
      </c>
      <c r="F131" t="s">
        <v>137</v>
      </c>
      <c r="G131" s="1">
        <v>25</v>
      </c>
      <c r="H131" t="s">
        <v>18</v>
      </c>
      <c r="I131" t="s">
        <v>138</v>
      </c>
      <c r="J131" t="s">
        <v>20</v>
      </c>
      <c r="K131" s="9" t="s">
        <v>139</v>
      </c>
      <c r="L131" t="s">
        <v>185</v>
      </c>
      <c r="M131" s="9" t="s">
        <v>130</v>
      </c>
      <c r="N131" s="7">
        <f t="shared" si="0"/>
        <v>600</v>
      </c>
      <c r="O131" s="7">
        <f t="shared" si="1"/>
        <v>700</v>
      </c>
    </row>
    <row r="132" spans="1:15" x14ac:dyDescent="0.35">
      <c r="A132" s="2">
        <v>82</v>
      </c>
      <c r="B132" t="s">
        <v>69</v>
      </c>
      <c r="C132" s="5">
        <v>45658</v>
      </c>
      <c r="D132" s="5">
        <v>45665</v>
      </c>
      <c r="E132" s="1">
        <v>7</v>
      </c>
      <c r="F132" t="s">
        <v>144</v>
      </c>
      <c r="G132" s="1">
        <v>32</v>
      </c>
      <c r="H132" t="s">
        <v>18</v>
      </c>
      <c r="I132" t="s">
        <v>25</v>
      </c>
      <c r="J132" t="s">
        <v>20</v>
      </c>
      <c r="K132" s="9" t="s">
        <v>130</v>
      </c>
      <c r="L132" t="s">
        <v>185</v>
      </c>
      <c r="M132" s="9" t="s">
        <v>124</v>
      </c>
      <c r="N132" s="7">
        <f t="shared" si="0"/>
        <v>700</v>
      </c>
      <c r="O132" s="7">
        <f t="shared" si="1"/>
        <v>800</v>
      </c>
    </row>
    <row r="133" spans="1:15" x14ac:dyDescent="0.35">
      <c r="A133" s="2">
        <v>88</v>
      </c>
      <c r="B133" t="s">
        <v>198</v>
      </c>
      <c r="C133" s="5">
        <v>44484</v>
      </c>
      <c r="D133" s="5">
        <v>44489</v>
      </c>
      <c r="E133" s="1">
        <v>6</v>
      </c>
      <c r="F133" t="s">
        <v>31</v>
      </c>
      <c r="G133" s="1">
        <v>31</v>
      </c>
      <c r="H133" t="s">
        <v>18</v>
      </c>
      <c r="I133" t="s">
        <v>15</v>
      </c>
      <c r="J133" t="s">
        <v>28</v>
      </c>
      <c r="K133" s="9" t="s">
        <v>130</v>
      </c>
      <c r="L133" t="s">
        <v>73</v>
      </c>
      <c r="M133" s="9" t="s">
        <v>127</v>
      </c>
      <c r="N133" s="7">
        <f t="shared" si="0"/>
        <v>700</v>
      </c>
      <c r="O133" s="7">
        <f t="shared" si="1"/>
        <v>200</v>
      </c>
    </row>
    <row r="134" spans="1:15" x14ac:dyDescent="0.35">
      <c r="A134" s="2">
        <v>84</v>
      </c>
      <c r="B134" t="s">
        <v>71</v>
      </c>
      <c r="C134" s="5">
        <v>44362</v>
      </c>
      <c r="D134" s="5">
        <v>44367</v>
      </c>
      <c r="E134" s="1">
        <v>6</v>
      </c>
      <c r="F134" t="s">
        <v>13</v>
      </c>
      <c r="G134" s="1">
        <v>35</v>
      </c>
      <c r="H134" t="s">
        <v>14</v>
      </c>
      <c r="I134" t="s">
        <v>15</v>
      </c>
      <c r="J134" t="s">
        <v>16</v>
      </c>
      <c r="K134" s="9" t="s">
        <v>124</v>
      </c>
      <c r="L134" t="s">
        <v>185</v>
      </c>
      <c r="M134" s="9" t="s">
        <v>123</v>
      </c>
      <c r="N134" s="7">
        <f>INT(LEFT(K134,4))</f>
        <v>800</v>
      </c>
      <c r="O134" s="7">
        <f t="shared" si="1"/>
        <v>500</v>
      </c>
    </row>
    <row r="135" spans="1:15" x14ac:dyDescent="0.35">
      <c r="A135" s="2">
        <v>75</v>
      </c>
      <c r="B135" t="s">
        <v>82</v>
      </c>
      <c r="C135" s="5">
        <v>45031</v>
      </c>
      <c r="D135" s="5">
        <v>45038</v>
      </c>
      <c r="E135" s="1">
        <v>7</v>
      </c>
      <c r="F135" t="s">
        <v>128</v>
      </c>
      <c r="G135" s="1">
        <v>42</v>
      </c>
      <c r="H135" t="s">
        <v>18</v>
      </c>
      <c r="I135" t="s">
        <v>41</v>
      </c>
      <c r="J135" t="s">
        <v>20</v>
      </c>
      <c r="K135" s="9" t="s">
        <v>124</v>
      </c>
      <c r="L135" t="s">
        <v>185</v>
      </c>
      <c r="M135" s="9" t="s">
        <v>123</v>
      </c>
      <c r="N135" s="7">
        <f t="shared" si="0"/>
        <v>800</v>
      </c>
      <c r="O135" s="7">
        <f t="shared" si="1"/>
        <v>500</v>
      </c>
    </row>
    <row r="136" spans="1:15" x14ac:dyDescent="0.35">
      <c r="A136" s="2">
        <v>94</v>
      </c>
      <c r="B136" t="s">
        <v>156</v>
      </c>
      <c r="C136" s="5">
        <v>44682</v>
      </c>
      <c r="D136" s="5">
        <v>44691</v>
      </c>
      <c r="E136" s="1">
        <v>10</v>
      </c>
      <c r="F136" t="s">
        <v>153</v>
      </c>
      <c r="G136" s="1">
        <v>27</v>
      </c>
      <c r="H136" t="s">
        <v>18</v>
      </c>
      <c r="I136" t="s">
        <v>22</v>
      </c>
      <c r="J136" t="s">
        <v>16</v>
      </c>
      <c r="K136" s="9" t="s">
        <v>124</v>
      </c>
      <c r="L136" t="s">
        <v>29</v>
      </c>
      <c r="M136" s="9" t="s">
        <v>154</v>
      </c>
      <c r="N136" s="7">
        <f t="shared" si="0"/>
        <v>800</v>
      </c>
      <c r="O136" s="7">
        <f t="shared" si="1"/>
        <v>150</v>
      </c>
    </row>
    <row r="137" spans="1:15" x14ac:dyDescent="0.35">
      <c r="A137" s="2">
        <v>87</v>
      </c>
      <c r="B137" t="s">
        <v>74</v>
      </c>
      <c r="C137" s="5">
        <v>44440</v>
      </c>
      <c r="D137" s="5">
        <v>44449</v>
      </c>
      <c r="E137" s="1">
        <v>9</v>
      </c>
      <c r="F137" t="s">
        <v>21</v>
      </c>
      <c r="G137" s="1">
        <v>45</v>
      </c>
      <c r="H137" t="s">
        <v>14</v>
      </c>
      <c r="I137" t="s">
        <v>32</v>
      </c>
      <c r="J137" t="s">
        <v>16</v>
      </c>
      <c r="K137" s="9" t="s">
        <v>140</v>
      </c>
      <c r="L137" t="s">
        <v>185</v>
      </c>
      <c r="M137" s="9" t="s">
        <v>139</v>
      </c>
      <c r="N137" s="7">
        <f t="shared" si="0"/>
        <v>900</v>
      </c>
      <c r="O137" s="7">
        <f t="shared" si="1"/>
        <v>600</v>
      </c>
    </row>
    <row r="138" spans="1:15" x14ac:dyDescent="0.35">
      <c r="A138" s="2">
        <v>79</v>
      </c>
      <c r="B138" t="s">
        <v>74</v>
      </c>
      <c r="C138" s="5">
        <v>45327</v>
      </c>
      <c r="D138" s="5">
        <v>45334</v>
      </c>
      <c r="E138" s="1">
        <v>7</v>
      </c>
      <c r="F138" t="s">
        <v>21</v>
      </c>
      <c r="G138" s="1">
        <v>38</v>
      </c>
      <c r="H138" t="s">
        <v>14</v>
      </c>
      <c r="I138" t="s">
        <v>32</v>
      </c>
      <c r="J138" t="s">
        <v>16</v>
      </c>
      <c r="K138" s="9" t="s">
        <v>140</v>
      </c>
      <c r="L138" t="s">
        <v>185</v>
      </c>
      <c r="M138" s="9" t="s">
        <v>139</v>
      </c>
      <c r="N138" s="7">
        <f t="shared" si="0"/>
        <v>900</v>
      </c>
      <c r="O138" s="7">
        <f t="shared" si="1"/>
        <v>600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35389D-9A3A-4179-8D85-E4EDC7D14699}">
          <x14:formula1>
            <xm:f>'Data Validation'!$A$2:$A$24</xm:f>
          </x14:formula1>
          <xm:sqref>B2:B138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D700-FACE-4890-AF72-59688C1A7668}">
  <dimension ref="A1:A24"/>
  <sheetViews>
    <sheetView workbookViewId="0">
      <selection activeCell="A2" sqref="A2"/>
    </sheetView>
  </sheetViews>
  <sheetFormatPr defaultRowHeight="14.5" x14ac:dyDescent="0.35"/>
  <cols>
    <col min="1" max="1" width="25.1796875" bestFit="1" customWidth="1"/>
  </cols>
  <sheetData>
    <row r="1" spans="1:1" x14ac:dyDescent="0.35">
      <c r="A1" s="3" t="s">
        <v>194</v>
      </c>
    </row>
    <row r="2" spans="1:1" x14ac:dyDescent="0.35">
      <c r="A2" t="s">
        <v>74</v>
      </c>
    </row>
    <row r="3" spans="1:1" x14ac:dyDescent="0.35">
      <c r="A3" t="s">
        <v>76</v>
      </c>
    </row>
    <row r="4" spans="1:1" x14ac:dyDescent="0.35">
      <c r="A4" t="s">
        <v>175</v>
      </c>
    </row>
    <row r="5" spans="1:1" x14ac:dyDescent="0.35">
      <c r="A5" t="s">
        <v>88</v>
      </c>
    </row>
    <row r="6" spans="1:1" x14ac:dyDescent="0.35">
      <c r="A6" t="s">
        <v>80</v>
      </c>
    </row>
    <row r="7" spans="1:1" x14ac:dyDescent="0.35">
      <c r="A7" t="s">
        <v>71</v>
      </c>
    </row>
    <row r="8" spans="1:1" x14ac:dyDescent="0.35">
      <c r="A8" t="s">
        <v>164</v>
      </c>
    </row>
    <row r="9" spans="1:1" x14ac:dyDescent="0.35">
      <c r="A9" t="s">
        <v>78</v>
      </c>
    </row>
    <row r="10" spans="1:1" x14ac:dyDescent="0.35">
      <c r="A10" t="s">
        <v>201</v>
      </c>
    </row>
    <row r="11" spans="1:1" x14ac:dyDescent="0.35">
      <c r="A11" t="s">
        <v>84</v>
      </c>
    </row>
    <row r="12" spans="1:1" x14ac:dyDescent="0.35">
      <c r="A12" t="s">
        <v>67</v>
      </c>
    </row>
    <row r="13" spans="1:1" x14ac:dyDescent="0.35">
      <c r="A13" t="s">
        <v>82</v>
      </c>
    </row>
    <row r="14" spans="1:1" x14ac:dyDescent="0.35">
      <c r="A14" t="s">
        <v>199</v>
      </c>
    </row>
    <row r="15" spans="1:1" x14ac:dyDescent="0.35">
      <c r="A15" t="s">
        <v>200</v>
      </c>
    </row>
    <row r="16" spans="1:1" x14ac:dyDescent="0.35">
      <c r="A16" t="s">
        <v>195</v>
      </c>
    </row>
    <row r="17" spans="1:1" x14ac:dyDescent="0.35">
      <c r="A17" t="s">
        <v>197</v>
      </c>
    </row>
    <row r="18" spans="1:1" x14ac:dyDescent="0.35">
      <c r="A18" t="s">
        <v>196</v>
      </c>
    </row>
    <row r="19" spans="1:1" x14ac:dyDescent="0.35">
      <c r="A19" t="s">
        <v>156</v>
      </c>
    </row>
    <row r="20" spans="1:1" x14ac:dyDescent="0.35">
      <c r="A20" t="s">
        <v>86</v>
      </c>
    </row>
    <row r="21" spans="1:1" x14ac:dyDescent="0.35">
      <c r="A21" t="s">
        <v>69</v>
      </c>
    </row>
    <row r="22" spans="1:1" x14ac:dyDescent="0.35">
      <c r="A22" t="s">
        <v>173</v>
      </c>
    </row>
    <row r="23" spans="1:1" x14ac:dyDescent="0.35">
      <c r="A23" t="s">
        <v>167</v>
      </c>
    </row>
    <row r="24" spans="1:1" x14ac:dyDescent="0.35">
      <c r="A24" t="s">
        <v>198</v>
      </c>
    </row>
  </sheetData>
  <autoFilter ref="A1:A138" xr:uid="{69E4D700-FACE-4890-AF72-59688C1A7668}"/>
  <sortState xmlns:xlrd2="http://schemas.microsoft.com/office/spreadsheetml/2017/richdata2" ref="A2:A24">
    <sortCondition ref="A2:A24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968E-6B28-4B8C-8AB2-9B078351C503}">
  <dimension ref="A1:B1"/>
  <sheetViews>
    <sheetView workbookViewId="0">
      <selection activeCell="A12" sqref="A12"/>
    </sheetView>
  </sheetViews>
  <sheetFormatPr defaultRowHeight="14.5" x14ac:dyDescent="0.35"/>
  <cols>
    <col min="1" max="1" width="78.81640625" bestFit="1" customWidth="1"/>
  </cols>
  <sheetData>
    <row r="1" spans="1:2" x14ac:dyDescent="0.35">
      <c r="A1" t="s">
        <v>206</v>
      </c>
      <c r="B1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B380-1FCB-485A-A111-DD477355AA03}">
  <dimension ref="A3:O138"/>
  <sheetViews>
    <sheetView tabSelected="1" workbookViewId="0">
      <selection activeCell="T8" sqref="T8"/>
    </sheetView>
  </sheetViews>
  <sheetFormatPr defaultRowHeight="14.5" x14ac:dyDescent="0.35"/>
  <cols>
    <col min="1" max="1" width="12.6328125" style="12" bestFit="1" customWidth="1"/>
    <col min="2" max="2" width="22.36328125" style="12" bestFit="1" customWidth="1"/>
    <col min="3" max="3" width="6.54296875" style="12" bestFit="1" customWidth="1"/>
    <col min="4" max="4" width="5.7265625" style="12" bestFit="1" customWidth="1"/>
    <col min="5" max="5" width="12.54296875" style="12" bestFit="1" customWidth="1"/>
    <col min="6" max="6" width="10.7265625" style="12" bestFit="1" customWidth="1"/>
    <col min="7" max="7" width="6.54296875" style="12" bestFit="1" customWidth="1"/>
    <col min="8" max="8" width="8.7265625" style="12" bestFit="1" customWidth="1"/>
    <col min="9" max="9" width="7.08984375" style="12" bestFit="1" customWidth="1"/>
    <col min="10" max="10" width="9.26953125" style="12" bestFit="1" customWidth="1"/>
    <col min="11" max="11" width="4.6328125" style="12" bestFit="1" customWidth="1"/>
    <col min="12" max="12" width="5.7265625" style="12" bestFit="1" customWidth="1"/>
    <col min="13" max="13" width="12.6328125" style="12" bestFit="1" customWidth="1"/>
    <col min="14" max="14" width="34.08984375" style="12" bestFit="1" customWidth="1"/>
    <col min="15" max="15" width="35.453125" style="12" bestFit="1" customWidth="1"/>
    <col min="16" max="16" width="12" style="12" bestFit="1" customWidth="1"/>
    <col min="17" max="17" width="8.1796875" style="12" bestFit="1" customWidth="1"/>
    <col min="18" max="19" width="11.1796875" style="12" bestFit="1" customWidth="1"/>
    <col min="20" max="20" width="5.54296875" style="12" bestFit="1" customWidth="1"/>
    <col min="21" max="21" width="8.1796875" style="12" bestFit="1" customWidth="1"/>
    <col min="22" max="22" width="19.1796875" style="12" bestFit="1" customWidth="1"/>
    <col min="23" max="23" width="14.81640625" style="12" bestFit="1" customWidth="1"/>
    <col min="24" max="24" width="12.54296875" style="12" bestFit="1" customWidth="1"/>
    <col min="25" max="26" width="10.7265625" style="12" bestFit="1" customWidth="1"/>
    <col min="27" max="34" width="7.7265625" style="12" bestFit="1" customWidth="1"/>
    <col min="35" max="35" width="6.90625" style="12" bestFit="1" customWidth="1"/>
    <col min="36" max="36" width="10.7265625" style="12" bestFit="1" customWidth="1"/>
    <col min="37" max="40" width="7.7265625" style="12" bestFit="1" customWidth="1"/>
    <col min="41" max="41" width="6.90625" style="12" bestFit="1" customWidth="1"/>
    <col min="42" max="42" width="10.7265625" style="12" bestFit="1" customWidth="1"/>
    <col min="43" max="16384" width="8.7265625" style="12"/>
  </cols>
  <sheetData>
    <row r="3" spans="1:3" x14ac:dyDescent="0.35">
      <c r="A3" s="12" t="s">
        <v>208</v>
      </c>
      <c r="B3" s="12" t="s">
        <v>229</v>
      </c>
      <c r="C3" s="12" t="s">
        <v>228</v>
      </c>
    </row>
    <row r="4" spans="1:3" x14ac:dyDescent="0.35">
      <c r="A4" s="13" t="s">
        <v>74</v>
      </c>
      <c r="B4" s="12">
        <v>1207.6923076923076</v>
      </c>
      <c r="C4" s="12">
        <v>934.61538461538464</v>
      </c>
    </row>
    <row r="5" spans="1:3" x14ac:dyDescent="0.35">
      <c r="A5" s="13" t="s">
        <v>76</v>
      </c>
      <c r="B5" s="12">
        <v>1075</v>
      </c>
      <c r="C5" s="12">
        <v>650</v>
      </c>
    </row>
    <row r="6" spans="1:3" x14ac:dyDescent="0.35">
      <c r="A6" s="13" t="s">
        <v>175</v>
      </c>
      <c r="B6" s="12">
        <v>200</v>
      </c>
      <c r="C6" s="12">
        <v>500</v>
      </c>
    </row>
    <row r="7" spans="1:3" x14ac:dyDescent="0.35">
      <c r="A7" s="13" t="s">
        <v>88</v>
      </c>
      <c r="B7" s="12">
        <v>1916.6666666666667</v>
      </c>
      <c r="C7" s="12">
        <v>1075</v>
      </c>
    </row>
    <row r="8" spans="1:3" x14ac:dyDescent="0.35">
      <c r="A8" s="13" t="s">
        <v>80</v>
      </c>
      <c r="B8" s="12">
        <v>700</v>
      </c>
      <c r="C8" s="12">
        <v>100</v>
      </c>
    </row>
    <row r="9" spans="1:3" x14ac:dyDescent="0.35">
      <c r="A9" s="13" t="s">
        <v>71</v>
      </c>
      <c r="B9" s="12">
        <v>1293.3333333333333</v>
      </c>
      <c r="C9" s="12">
        <v>666.66666666666663</v>
      </c>
    </row>
    <row r="10" spans="1:3" x14ac:dyDescent="0.35">
      <c r="A10" s="13" t="s">
        <v>164</v>
      </c>
      <c r="B10" s="12">
        <v>1400</v>
      </c>
      <c r="C10" s="12">
        <v>700</v>
      </c>
    </row>
    <row r="11" spans="1:3" x14ac:dyDescent="0.35">
      <c r="A11" s="13" t="s">
        <v>78</v>
      </c>
      <c r="B11" s="12">
        <v>700</v>
      </c>
      <c r="C11" s="12">
        <v>550</v>
      </c>
    </row>
    <row r="12" spans="1:3" x14ac:dyDescent="0.35">
      <c r="A12" s="13" t="s">
        <v>201</v>
      </c>
      <c r="B12" s="12">
        <v>1191.6666666666667</v>
      </c>
      <c r="C12" s="12">
        <v>808.33333333333337</v>
      </c>
    </row>
    <row r="13" spans="1:3" x14ac:dyDescent="0.35">
      <c r="A13" s="13" t="s">
        <v>84</v>
      </c>
      <c r="B13" s="12">
        <v>998</v>
      </c>
      <c r="C13" s="12">
        <v>422.22222222222223</v>
      </c>
    </row>
    <row r="14" spans="1:3" x14ac:dyDescent="0.35">
      <c r="A14" s="13" t="s">
        <v>67</v>
      </c>
      <c r="B14" s="12">
        <v>1230.7692307692307</v>
      </c>
      <c r="C14" s="12">
        <v>530.76923076923072</v>
      </c>
    </row>
    <row r="15" spans="1:3" x14ac:dyDescent="0.35">
      <c r="A15" s="13" t="s">
        <v>82</v>
      </c>
      <c r="B15" s="12">
        <v>1160</v>
      </c>
      <c r="C15" s="12">
        <v>640</v>
      </c>
    </row>
    <row r="16" spans="1:3" x14ac:dyDescent="0.35">
      <c r="A16" s="13" t="s">
        <v>199</v>
      </c>
      <c r="B16" s="12">
        <v>600</v>
      </c>
      <c r="C16" s="12">
        <v>400</v>
      </c>
    </row>
    <row r="17" spans="1:3" x14ac:dyDescent="0.35">
      <c r="A17" s="13" t="s">
        <v>200</v>
      </c>
      <c r="B17" s="12">
        <v>966.66666666666663</v>
      </c>
      <c r="C17" s="12">
        <v>350</v>
      </c>
    </row>
    <row r="18" spans="1:3" x14ac:dyDescent="0.35">
      <c r="A18" s="13" t="s">
        <v>195</v>
      </c>
      <c r="B18" s="12">
        <v>7000</v>
      </c>
      <c r="C18" s="12">
        <v>2500</v>
      </c>
    </row>
    <row r="19" spans="1:3" x14ac:dyDescent="0.35">
      <c r="A19" s="13" t="s">
        <v>197</v>
      </c>
      <c r="B19" s="12">
        <v>900</v>
      </c>
      <c r="C19" s="12">
        <v>150</v>
      </c>
    </row>
    <row r="20" spans="1:3" x14ac:dyDescent="0.35">
      <c r="A20" s="13" t="s">
        <v>196</v>
      </c>
      <c r="B20" s="12">
        <v>1175</v>
      </c>
      <c r="C20" s="12">
        <v>1000</v>
      </c>
    </row>
    <row r="21" spans="1:3" x14ac:dyDescent="0.35">
      <c r="A21" s="13" t="s">
        <v>156</v>
      </c>
      <c r="B21" s="12">
        <v>650</v>
      </c>
      <c r="C21" s="12">
        <v>85</v>
      </c>
    </row>
    <row r="22" spans="1:3" x14ac:dyDescent="0.35">
      <c r="A22" s="13" t="s">
        <v>86</v>
      </c>
      <c r="B22" s="12">
        <v>1571.4285714285713</v>
      </c>
      <c r="C22" s="12">
        <v>671.42857142857144</v>
      </c>
    </row>
    <row r="23" spans="1:3" x14ac:dyDescent="0.35">
      <c r="A23" s="13" t="s">
        <v>69</v>
      </c>
      <c r="B23" s="12">
        <v>700</v>
      </c>
      <c r="C23" s="12">
        <v>420.83333333333331</v>
      </c>
    </row>
    <row r="24" spans="1:3" x14ac:dyDescent="0.35">
      <c r="A24" s="13" t="s">
        <v>173</v>
      </c>
      <c r="B24" s="12">
        <v>1666.6666666666667</v>
      </c>
      <c r="C24" s="12">
        <v>633.33333333333337</v>
      </c>
    </row>
    <row r="25" spans="1:3" x14ac:dyDescent="0.35">
      <c r="A25" s="13" t="s">
        <v>167</v>
      </c>
      <c r="B25" s="12">
        <v>871.42857142857144</v>
      </c>
      <c r="C25" s="12">
        <v>328.57142857142856</v>
      </c>
    </row>
    <row r="26" spans="1:3" x14ac:dyDescent="0.35">
      <c r="A26" s="13" t="s">
        <v>198</v>
      </c>
      <c r="B26" s="12">
        <v>1915.3846153846155</v>
      </c>
      <c r="C26" s="12">
        <v>746.15384615384619</v>
      </c>
    </row>
    <row r="27" spans="1:3" x14ac:dyDescent="0.35">
      <c r="A27" s="13" t="s">
        <v>209</v>
      </c>
      <c r="B27" s="12">
        <v>1245.1094890510949</v>
      </c>
      <c r="C27" s="12">
        <v>645.18382352941171</v>
      </c>
    </row>
    <row r="29" spans="1:3" x14ac:dyDescent="0.35">
      <c r="A29" s="12" t="s">
        <v>208</v>
      </c>
      <c r="B29" s="12" t="s">
        <v>229</v>
      </c>
      <c r="C29" s="12" t="s">
        <v>228</v>
      </c>
    </row>
    <row r="30" spans="1:3" x14ac:dyDescent="0.35">
      <c r="A30" s="13" t="s">
        <v>218</v>
      </c>
      <c r="B30" s="14">
        <v>777.77777777777783</v>
      </c>
      <c r="C30" s="14">
        <v>577.77777777777783</v>
      </c>
    </row>
    <row r="31" spans="1:3" x14ac:dyDescent="0.35">
      <c r="A31" s="13" t="s">
        <v>219</v>
      </c>
      <c r="B31" s="14">
        <v>898</v>
      </c>
      <c r="C31" s="14">
        <v>437</v>
      </c>
    </row>
    <row r="32" spans="1:3" x14ac:dyDescent="0.35">
      <c r="A32" s="13" t="s">
        <v>220</v>
      </c>
      <c r="B32" s="14">
        <v>1116.6666666666667</v>
      </c>
      <c r="C32" s="14">
        <v>391.66666666666669</v>
      </c>
    </row>
    <row r="33" spans="1:3" x14ac:dyDescent="0.35">
      <c r="A33" s="13" t="s">
        <v>221</v>
      </c>
      <c r="B33" s="14">
        <v>764.28571428571433</v>
      </c>
      <c r="C33" s="14">
        <v>337.5</v>
      </c>
    </row>
    <row r="34" spans="1:3" x14ac:dyDescent="0.35">
      <c r="A34" s="13" t="s">
        <v>222</v>
      </c>
      <c r="B34" s="14">
        <v>1573.3333333333333</v>
      </c>
      <c r="C34" s="14">
        <v>624.66666666666663</v>
      </c>
    </row>
    <row r="35" spans="1:3" x14ac:dyDescent="0.35">
      <c r="A35" s="13" t="s">
        <v>211</v>
      </c>
      <c r="B35" s="14">
        <v>1580</v>
      </c>
      <c r="C35" s="14">
        <v>826.66666666666663</v>
      </c>
    </row>
    <row r="36" spans="1:3" x14ac:dyDescent="0.35">
      <c r="A36" s="13" t="s">
        <v>212</v>
      </c>
      <c r="B36" s="14">
        <v>1581.25</v>
      </c>
      <c r="C36" s="14">
        <v>728.125</v>
      </c>
    </row>
    <row r="37" spans="1:3" x14ac:dyDescent="0.35">
      <c r="A37" s="13" t="s">
        <v>213</v>
      </c>
      <c r="B37" s="14">
        <v>1500</v>
      </c>
      <c r="C37" s="14">
        <v>911.76470588235293</v>
      </c>
    </row>
    <row r="38" spans="1:3" x14ac:dyDescent="0.35">
      <c r="A38" s="13" t="s">
        <v>214</v>
      </c>
      <c r="B38" s="14">
        <v>1097.0588235294117</v>
      </c>
      <c r="C38" s="14">
        <v>588.23529411764707</v>
      </c>
    </row>
    <row r="39" spans="1:3" x14ac:dyDescent="0.35">
      <c r="A39" s="13" t="s">
        <v>215</v>
      </c>
      <c r="B39" s="14">
        <v>1577.7777777777778</v>
      </c>
      <c r="C39" s="14">
        <v>666.66666666666663</v>
      </c>
    </row>
    <row r="40" spans="1:3" x14ac:dyDescent="0.35">
      <c r="A40" s="13" t="s">
        <v>216</v>
      </c>
      <c r="B40" s="14">
        <v>627.27272727272725</v>
      </c>
      <c r="C40" s="14">
        <v>525.4545454545455</v>
      </c>
    </row>
    <row r="41" spans="1:3" x14ac:dyDescent="0.35">
      <c r="A41" s="13" t="s">
        <v>223</v>
      </c>
      <c r="B41" s="14">
        <v>940</v>
      </c>
      <c r="C41" s="14">
        <v>620</v>
      </c>
    </row>
    <row r="42" spans="1:3" x14ac:dyDescent="0.35">
      <c r="A42" s="13" t="s">
        <v>209</v>
      </c>
      <c r="B42" s="14">
        <v>1245.1094890510949</v>
      </c>
      <c r="C42" s="14">
        <v>645.18382352941171</v>
      </c>
    </row>
    <row r="46" spans="1:3" x14ac:dyDescent="0.35">
      <c r="A46" s="12" t="s">
        <v>208</v>
      </c>
      <c r="B46" s="12" t="s">
        <v>226</v>
      </c>
    </row>
    <row r="47" spans="1:3" x14ac:dyDescent="0.35">
      <c r="A47" s="13" t="s">
        <v>28</v>
      </c>
      <c r="B47" s="15">
        <v>1253.7037037037037</v>
      </c>
    </row>
    <row r="48" spans="1:3" x14ac:dyDescent="0.35">
      <c r="A48" s="13" t="s">
        <v>33</v>
      </c>
      <c r="B48" s="15">
        <v>655.90909090909088</v>
      </c>
    </row>
    <row r="49" spans="1:2" x14ac:dyDescent="0.35">
      <c r="A49" s="13" t="s">
        <v>16</v>
      </c>
      <c r="B49" s="15">
        <v>1588.2352941176471</v>
      </c>
    </row>
    <row r="50" spans="1:2" x14ac:dyDescent="0.35">
      <c r="A50" s="13" t="s">
        <v>20</v>
      </c>
      <c r="B50" s="15">
        <v>1944.4444444444443</v>
      </c>
    </row>
    <row r="51" spans="1:2" x14ac:dyDescent="0.35">
      <c r="A51" s="13" t="s">
        <v>113</v>
      </c>
      <c r="B51" s="15">
        <v>900</v>
      </c>
    </row>
    <row r="52" spans="1:2" x14ac:dyDescent="0.35">
      <c r="A52" s="13" t="s">
        <v>23</v>
      </c>
      <c r="B52" s="15">
        <v>1400</v>
      </c>
    </row>
    <row r="53" spans="1:2" x14ac:dyDescent="0.35">
      <c r="A53" s="13" t="s">
        <v>209</v>
      </c>
      <c r="B53" s="15">
        <v>1336.3478260869565</v>
      </c>
    </row>
    <row r="65" spans="1:2" x14ac:dyDescent="0.35">
      <c r="A65" s="12" t="s">
        <v>208</v>
      </c>
      <c r="B65" s="12" t="s">
        <v>231</v>
      </c>
    </row>
    <row r="66" spans="1:2" x14ac:dyDescent="0.35">
      <c r="A66" s="13" t="s">
        <v>74</v>
      </c>
      <c r="B66" s="12">
        <v>13</v>
      </c>
    </row>
    <row r="67" spans="1:2" x14ac:dyDescent="0.35">
      <c r="A67" s="13" t="s">
        <v>76</v>
      </c>
      <c r="B67" s="12">
        <v>6</v>
      </c>
    </row>
    <row r="68" spans="1:2" x14ac:dyDescent="0.35">
      <c r="A68" s="13" t="s">
        <v>175</v>
      </c>
      <c r="B68" s="12">
        <v>1</v>
      </c>
    </row>
    <row r="69" spans="1:2" x14ac:dyDescent="0.35">
      <c r="A69" s="13" t="s">
        <v>88</v>
      </c>
      <c r="B69" s="12">
        <v>3</v>
      </c>
    </row>
    <row r="70" spans="1:2" x14ac:dyDescent="0.35">
      <c r="A70" s="13" t="s">
        <v>80</v>
      </c>
      <c r="B70" s="12">
        <v>1</v>
      </c>
    </row>
    <row r="71" spans="1:2" x14ac:dyDescent="0.35">
      <c r="A71" s="13" t="s">
        <v>71</v>
      </c>
      <c r="B71" s="12">
        <v>15</v>
      </c>
    </row>
    <row r="72" spans="1:2" x14ac:dyDescent="0.35">
      <c r="A72" s="13" t="s">
        <v>164</v>
      </c>
      <c r="B72" s="12">
        <v>1</v>
      </c>
    </row>
    <row r="73" spans="1:2" x14ac:dyDescent="0.35">
      <c r="A73" s="13" t="s">
        <v>78</v>
      </c>
      <c r="B73" s="12">
        <v>3</v>
      </c>
    </row>
    <row r="74" spans="1:2" x14ac:dyDescent="0.35">
      <c r="A74" s="13" t="s">
        <v>201</v>
      </c>
      <c r="B74" s="12">
        <v>12</v>
      </c>
    </row>
    <row r="75" spans="1:2" x14ac:dyDescent="0.35">
      <c r="A75" s="13" t="s">
        <v>84</v>
      </c>
      <c r="B75" s="12">
        <v>10</v>
      </c>
    </row>
    <row r="76" spans="1:2" x14ac:dyDescent="0.35">
      <c r="A76" s="13" t="s">
        <v>67</v>
      </c>
      <c r="B76" s="12">
        <v>13</v>
      </c>
    </row>
    <row r="77" spans="1:2" x14ac:dyDescent="0.35">
      <c r="A77" s="13" t="s">
        <v>82</v>
      </c>
      <c r="B77" s="12">
        <v>5</v>
      </c>
    </row>
    <row r="78" spans="1:2" x14ac:dyDescent="0.35">
      <c r="A78" s="13" t="s">
        <v>199</v>
      </c>
      <c r="B78" s="12">
        <v>1</v>
      </c>
    </row>
    <row r="79" spans="1:2" x14ac:dyDescent="0.35">
      <c r="A79" s="13" t="s">
        <v>200</v>
      </c>
      <c r="B79" s="12">
        <v>3</v>
      </c>
    </row>
    <row r="80" spans="1:2" x14ac:dyDescent="0.35">
      <c r="A80" s="13" t="s">
        <v>195</v>
      </c>
      <c r="B80" s="12">
        <v>1</v>
      </c>
    </row>
    <row r="81" spans="1:2" x14ac:dyDescent="0.35">
      <c r="A81" s="13" t="s">
        <v>197</v>
      </c>
      <c r="B81" s="12">
        <v>1</v>
      </c>
    </row>
    <row r="82" spans="1:2" x14ac:dyDescent="0.35">
      <c r="A82" s="13" t="s">
        <v>196</v>
      </c>
      <c r="B82" s="12">
        <v>4</v>
      </c>
    </row>
    <row r="83" spans="1:2" x14ac:dyDescent="0.35">
      <c r="A83" s="13" t="s">
        <v>156</v>
      </c>
      <c r="B83" s="12">
        <v>2</v>
      </c>
    </row>
    <row r="84" spans="1:2" x14ac:dyDescent="0.35">
      <c r="A84" s="13" t="s">
        <v>86</v>
      </c>
      <c r="B84" s="12">
        <v>7</v>
      </c>
    </row>
    <row r="85" spans="1:2" x14ac:dyDescent="0.35">
      <c r="A85" s="13" t="s">
        <v>69</v>
      </c>
      <c r="B85" s="12">
        <v>12</v>
      </c>
    </row>
    <row r="86" spans="1:2" x14ac:dyDescent="0.35">
      <c r="A86" s="13" t="s">
        <v>173</v>
      </c>
      <c r="B86" s="12">
        <v>3</v>
      </c>
    </row>
    <row r="87" spans="1:2" x14ac:dyDescent="0.35">
      <c r="A87" s="13" t="s">
        <v>167</v>
      </c>
      <c r="B87" s="12">
        <v>7</v>
      </c>
    </row>
    <row r="88" spans="1:2" x14ac:dyDescent="0.35">
      <c r="A88" s="13" t="s">
        <v>198</v>
      </c>
      <c r="B88" s="12">
        <v>13</v>
      </c>
    </row>
    <row r="89" spans="1:2" x14ac:dyDescent="0.35">
      <c r="A89" s="13" t="s">
        <v>209</v>
      </c>
      <c r="B89" s="12">
        <v>137</v>
      </c>
    </row>
    <row r="91" spans="1:2" x14ac:dyDescent="0.35">
      <c r="A91" s="12" t="s">
        <v>208</v>
      </c>
      <c r="B91" s="12" t="s">
        <v>230</v>
      </c>
    </row>
    <row r="92" spans="1:2" x14ac:dyDescent="0.35">
      <c r="A92" s="13" t="s">
        <v>185</v>
      </c>
      <c r="B92" s="12">
        <v>75</v>
      </c>
    </row>
    <row r="93" spans="1:2" x14ac:dyDescent="0.35">
      <c r="A93" s="13" t="s">
        <v>58</v>
      </c>
      <c r="B93" s="12">
        <v>6</v>
      </c>
    </row>
    <row r="94" spans="1:2" x14ac:dyDescent="0.35">
      <c r="A94" s="13" t="s">
        <v>135</v>
      </c>
      <c r="B94" s="12">
        <v>3</v>
      </c>
    </row>
    <row r="95" spans="1:2" x14ac:dyDescent="0.35">
      <c r="A95" s="13" t="s">
        <v>73</v>
      </c>
      <c r="B95" s="12">
        <v>13</v>
      </c>
    </row>
    <row r="96" spans="1:2" x14ac:dyDescent="0.35">
      <c r="A96" s="13" t="s">
        <v>171</v>
      </c>
      <c r="B96" s="12">
        <v>1</v>
      </c>
    </row>
    <row r="97" spans="1:6" x14ac:dyDescent="0.35">
      <c r="A97" s="13" t="s">
        <v>108</v>
      </c>
      <c r="B97" s="12">
        <v>1</v>
      </c>
    </row>
    <row r="98" spans="1:6" x14ac:dyDescent="0.35">
      <c r="A98" s="13" t="s">
        <v>29</v>
      </c>
      <c r="B98" s="12">
        <v>37</v>
      </c>
    </row>
    <row r="99" spans="1:6" x14ac:dyDescent="0.35">
      <c r="A99" s="13" t="s">
        <v>209</v>
      </c>
      <c r="B99" s="12">
        <v>136</v>
      </c>
    </row>
    <row r="108" spans="1:6" x14ac:dyDescent="0.35">
      <c r="A108" s="12" t="s">
        <v>230</v>
      </c>
      <c r="B108" s="12" t="s">
        <v>225</v>
      </c>
    </row>
    <row r="109" spans="1:6" x14ac:dyDescent="0.35">
      <c r="A109" s="12" t="s">
        <v>208</v>
      </c>
      <c r="B109" s="12" t="s">
        <v>74</v>
      </c>
      <c r="C109" s="12" t="s">
        <v>71</v>
      </c>
      <c r="D109" s="12" t="s">
        <v>67</v>
      </c>
      <c r="E109" s="12" t="s">
        <v>198</v>
      </c>
      <c r="F109" s="12" t="s">
        <v>209</v>
      </c>
    </row>
    <row r="110" spans="1:6" x14ac:dyDescent="0.35">
      <c r="A110" s="13" t="s">
        <v>185</v>
      </c>
      <c r="B110" s="16">
        <v>0.18518518518518517</v>
      </c>
      <c r="C110" s="16">
        <v>0.18518518518518517</v>
      </c>
      <c r="D110" s="16">
        <v>9.2592592592592587E-2</v>
      </c>
      <c r="E110" s="16">
        <v>0.14814814814814814</v>
      </c>
      <c r="F110" s="16">
        <v>0.61111111111111116</v>
      </c>
    </row>
    <row r="111" spans="1:6" x14ac:dyDescent="0.35">
      <c r="A111" s="13" t="s">
        <v>58</v>
      </c>
      <c r="B111" s="16">
        <v>0</v>
      </c>
      <c r="C111" s="16">
        <v>0</v>
      </c>
      <c r="D111" s="16">
        <v>1.8518518518518517E-2</v>
      </c>
      <c r="E111" s="16">
        <v>1.8518518518518517E-2</v>
      </c>
      <c r="F111" s="16">
        <v>3.7037037037037035E-2</v>
      </c>
    </row>
    <row r="112" spans="1:6" x14ac:dyDescent="0.35">
      <c r="A112" s="13" t="s">
        <v>73</v>
      </c>
      <c r="B112" s="16">
        <v>3.7037037037037035E-2</v>
      </c>
      <c r="C112" s="16">
        <v>1.8518518518518517E-2</v>
      </c>
      <c r="D112" s="16">
        <v>0</v>
      </c>
      <c r="E112" s="16">
        <v>7.407407407407407E-2</v>
      </c>
      <c r="F112" s="16">
        <v>0.12962962962962962</v>
      </c>
    </row>
    <row r="113" spans="1:6" x14ac:dyDescent="0.35">
      <c r="A113" s="13" t="s">
        <v>29</v>
      </c>
      <c r="B113" s="16">
        <v>1.8518518518518517E-2</v>
      </c>
      <c r="C113" s="16">
        <v>7.407407407407407E-2</v>
      </c>
      <c r="D113" s="16">
        <v>0.12962962962962962</v>
      </c>
      <c r="E113" s="16">
        <v>0</v>
      </c>
      <c r="F113" s="16">
        <v>0.22222222222222221</v>
      </c>
    </row>
    <row r="114" spans="1:6" x14ac:dyDescent="0.35">
      <c r="A114" s="13" t="s">
        <v>209</v>
      </c>
      <c r="B114" s="16">
        <v>0.24074074074074073</v>
      </c>
      <c r="C114" s="16">
        <v>0.27777777777777779</v>
      </c>
      <c r="D114" s="16">
        <v>0.24074074074074073</v>
      </c>
      <c r="E114" s="16">
        <v>0.24074074074074073</v>
      </c>
      <c r="F114" s="16">
        <v>1</v>
      </c>
    </row>
    <row r="134" spans="1:15" x14ac:dyDescent="0.35">
      <c r="A134" s="12" t="s">
        <v>208</v>
      </c>
      <c r="B134" s="12" t="s">
        <v>232</v>
      </c>
      <c r="M134" s="12" t="s">
        <v>208</v>
      </c>
      <c r="N134" s="12" t="s">
        <v>233</v>
      </c>
      <c r="O134" s="12" t="s">
        <v>227</v>
      </c>
    </row>
    <row r="135" spans="1:15" x14ac:dyDescent="0.35">
      <c r="A135" s="13" t="s">
        <v>18</v>
      </c>
      <c r="B135" s="16">
        <v>0.51094890510948909</v>
      </c>
      <c r="M135" s="13" t="s">
        <v>210</v>
      </c>
      <c r="N135" s="12">
        <v>2700</v>
      </c>
      <c r="O135" s="12">
        <v>4400</v>
      </c>
    </row>
    <row r="136" spans="1:15" x14ac:dyDescent="0.35">
      <c r="A136" s="13" t="s">
        <v>14</v>
      </c>
      <c r="B136" s="16">
        <v>0.48905109489051096</v>
      </c>
      <c r="M136" s="13" t="s">
        <v>217</v>
      </c>
      <c r="N136" s="12">
        <v>23800</v>
      </c>
      <c r="O136" s="12">
        <v>36350</v>
      </c>
    </row>
    <row r="137" spans="1:15" x14ac:dyDescent="0.35">
      <c r="A137" s="13" t="s">
        <v>209</v>
      </c>
      <c r="B137" s="16">
        <v>1</v>
      </c>
      <c r="M137" s="13" t="s">
        <v>224</v>
      </c>
      <c r="N137" s="12">
        <v>45875</v>
      </c>
      <c r="O137" s="12">
        <v>97630</v>
      </c>
    </row>
    <row r="138" spans="1:15" x14ac:dyDescent="0.35">
      <c r="M138" s="13" t="s">
        <v>209</v>
      </c>
      <c r="N138" s="12">
        <v>72375</v>
      </c>
      <c r="O138" s="12">
        <v>138380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Travel details dataset</vt:lpstr>
      <vt:lpstr>Copy of data source</vt:lpstr>
      <vt:lpstr>Data Validation</vt:lpstr>
      <vt:lpstr>Questions to Answer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dcterms:created xsi:type="dcterms:W3CDTF">2023-03-09T20:59:13Z</dcterms:created>
  <dcterms:modified xsi:type="dcterms:W3CDTF">2023-03-13T00:17:26Z</dcterms:modified>
</cp:coreProperties>
</file>