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22" documentId="13_ncr:40009_{3AA86808-2B1C-4F4F-BAC5-C45F6281FC81}" xr6:coauthVersionLast="47" xr6:coauthVersionMax="47" xr10:uidLastSave="{EFFF9FEB-CE91-4037-9B56-51A7C3CB20EB}"/>
  <bookViews>
    <workbookView xWindow="28680" yWindow="-120" windowWidth="29040" windowHeight="15840" xr2:uid="{00000000-000D-0000-FFFF-FFFF00000000}"/>
  </bookViews>
  <sheets>
    <sheet name="titanic" sheetId="1" r:id="rId1"/>
    <sheet name="Sheet1" sheetId="2" r:id="rId2"/>
  </sheets>
  <definedNames>
    <definedName name="_xlchart.v1.0" hidden="1">titanic!$J$1</definedName>
    <definedName name="_xlchart.v1.1" hidden="1">titanic!$J$2:$J$101</definedName>
    <definedName name="_xlchart.v1.10" hidden="1">titanic!$J$1</definedName>
    <definedName name="_xlchart.v1.11" hidden="1">titanic!$J$2:$J$101</definedName>
    <definedName name="_xlchart.v1.12" hidden="1">titanic!$J$1</definedName>
    <definedName name="_xlchart.v1.13" hidden="1">titanic!$J$2:$J$101</definedName>
    <definedName name="_xlchart.v1.2" hidden="1">titanic!$J$1</definedName>
    <definedName name="_xlchart.v1.3" hidden="1">titanic!$J$2:$J$101</definedName>
    <definedName name="_xlchart.v1.4" hidden="1">titanic!$J$1</definedName>
    <definedName name="_xlchart.v1.5" hidden="1">titanic!$J$2:$J$101</definedName>
    <definedName name="_xlchart.v1.6" hidden="1">titanic!$J$1</definedName>
    <definedName name="_xlchart.v1.7" hidden="1">titanic!$J$2:$J$101</definedName>
    <definedName name="_xlchart.v1.8" hidden="1">titanic!$J$1</definedName>
    <definedName name="_xlchart.v1.9" hidden="1">titanic!$J$2:$J$101</definedName>
  </definedNames>
  <calcPr calcId="191029"/>
  <pivotCaches>
    <pivotCache cacheId="0" r:id="rId3"/>
    <pivotCache cacheId="1" r:id="rId4"/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<sst xmlns="http://schemas.openxmlformats.org/spreadsheetml/2006/main" count="40" uniqueCount="21">
  <si>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</si>
  <si>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</si>
  <si>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</si>
  <si>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</si>
  <si>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</si>
  <si>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</si>
  <si>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</si>
  <si>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</si>
  <si>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</si>
  <si>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</si>
  <si>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</si>
  <si>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Column Labels</t>
  </si>
  <si>
    <t>Sum of Pclass_1</t>
  </si>
  <si>
    <t>Sum of Pclass_2</t>
  </si>
  <si>
    <t>Sum of Pclass_3</t>
  </si>
  <si>
    <t>Sum of PassengerId</t>
  </si>
  <si>
    <t>Count of PassengerId</t>
  </si>
  <si>
    <t>Family Size as INT</t>
  </si>
  <si>
    <t>Age x 100</t>
  </si>
  <si>
    <t>Fare x 100</t>
  </si>
  <si>
    <t>Average of Fare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</si>
</sst>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left"/>
    </xf>
    <xf numFmtId="0" fontId="0" fillId="34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Surviving</a:t>
            </a:r>
            <a:r>
              <a:rPr lang="en-US" baseline="0"/>
              <a:t> Passengers by Class (Question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CEA-869B-BC5796E663F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F-4CEA-869B-BC5796E663F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F-4CEA-869B-BC5796E6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635983"/>
        <c:axId val="564667711"/>
      </c:barChart>
      <c:catAx>
        <c:axId val="5546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7711"/>
        <c:crosses val="autoZero"/>
        <c:auto val="1"/>
        <c:lblAlgn val="ctr"/>
        <c:lblOffset val="100"/>
        <c:noMultiLvlLbl val="0"/>
      </c:catAx>
      <c:valAx>
        <c:axId val="5646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Size per Passenger, Survival Rate</a:t>
            </a:r>
            <a:r>
              <a:rPr lang="en-US" baseline="0"/>
              <a:t> per Family Size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(Question 2 and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56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1-4B75-93FC-ADBCC047BD12}"/>
            </c:ext>
          </c:extLst>
        </c:ser>
        <c:ser>
          <c:idx val="1"/>
          <c:order val="1"/>
          <c:tx>
            <c:strRef>
              <c:f>Sheet1!$J$3:$J$4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2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1-4B75-93FC-ADBCC047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89119"/>
        <c:axId val="1019176335"/>
      </c:barChart>
      <c:catAx>
        <c:axId val="50118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76335"/>
        <c:crosses val="autoZero"/>
        <c:auto val="1"/>
        <c:lblAlgn val="ctr"/>
        <c:lblOffset val="100"/>
        <c:noMultiLvlLbl val="0"/>
      </c:catAx>
      <c:valAx>
        <c:axId val="10191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by Gender (Question 3)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Sheet1!$I$20:$I$21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Sheet1!$H$22:$H$68</c:f>
              <c:strCach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78</c:v>
                </c:pt>
                <c:pt idx="45">
                  <c:v>93</c:v>
                </c:pt>
              </c:strCache>
            </c:strRef>
          </c:cat>
          <c:val>
            <c:numRef>
              <c:f>Sheet1!$I$22:$I$68</c:f>
              <c:numCache>
                <c:formatCode>General</c:formatCode>
                <c:ptCount val="46"/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5">
                  <c:v>2</c:v>
                </c:pt>
                <c:pt idx="27">
                  <c:v>1</c:v>
                </c:pt>
                <c:pt idx="32">
                  <c:v>2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D27-B014-0B421D4E8A25}"/>
            </c:ext>
          </c:extLst>
        </c:ser>
        <c:ser>
          <c:idx val="1"/>
          <c:order val="1"/>
          <c:tx>
            <c:strRef>
              <c:f>Sheet1!$J$20:$J$21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Sheet1!$H$22:$H$68</c:f>
              <c:strCach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78</c:v>
                </c:pt>
                <c:pt idx="45">
                  <c:v>93</c:v>
                </c:pt>
              </c:strCache>
            </c:strRef>
          </c:cat>
          <c:val>
            <c:numRef>
              <c:f>Sheet1!$J$22:$J$68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14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8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3-4D27-B014-0B421D4E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405279"/>
        <c:axId val="1029304463"/>
      </c:barChart>
      <c:catAx>
        <c:axId val="548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4463"/>
        <c:crosses val="autoZero"/>
        <c:auto val="1"/>
        <c:lblAlgn val="ctr"/>
        <c:lblOffset val="100"/>
        <c:noMultiLvlLbl val="0"/>
      </c:catAx>
      <c:valAx>
        <c:axId val="1029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Rate by Gender (extra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Sheet1!$B$34:$B$35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Sheet1!$B$36:$B$38</c:f>
              <c:numCache>
                <c:formatCode>General</c:formatCode>
                <c:ptCount val="2"/>
                <c:pt idx="0">
                  <c:v>9262</c:v>
                </c:pt>
                <c:pt idx="1">
                  <c:v>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6C8-A24D-CFF2606255F9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Sheet1!$C$36:$C$38</c:f>
              <c:numCache>
                <c:formatCode>General</c:formatCode>
                <c:ptCount val="2"/>
                <c:pt idx="0">
                  <c:v>20336</c:v>
                </c:pt>
                <c:pt idx="1">
                  <c:v>10020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6-46C8-A24D-CFF26062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5103"/>
        <c:axId val="1029309743"/>
      </c:barChart>
      <c:catAx>
        <c:axId val="10321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9743"/>
        <c:crosses val="autoZero"/>
        <c:auto val="1"/>
        <c:lblAlgn val="ctr"/>
        <c:lblOffset val="100"/>
        <c:noMultiLvlLbl val="0"/>
      </c:catAx>
      <c:valAx>
        <c:axId val="10293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and Women per Passenger</a:t>
            </a:r>
            <a:r>
              <a:rPr lang="en-US" baseline="0"/>
              <a:t> Class (Question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5-4F6C-87B3-0C4800338CA6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Sheet1!$C$57:$C$59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5-4F6C-87B3-0C4800338CA6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Sheet1!$D$57:$D$59</c:f>
              <c:numCache>
                <c:formatCode>General</c:formatCode>
                <c:ptCount val="2"/>
                <c:pt idx="0">
                  <c:v>16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5-4F6C-87B3-0C480033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001135"/>
        <c:axId val="510391871"/>
      </c:barChart>
      <c:catAx>
        <c:axId val="11200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1871"/>
        <c:crosses val="autoZero"/>
        <c:auto val="1"/>
        <c:lblAlgn val="ctr"/>
        <c:lblOffset val="100"/>
        <c:noMultiLvlLbl val="0"/>
      </c:catAx>
      <c:valAx>
        <c:axId val="5103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Amount paid per passenger</a:t>
            </a:r>
            <a:r>
              <a:rPr lang="en-US" baseline="0"/>
              <a:t> based on survival rate (extra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04238455341597"/>
              <c:y val="-8.864796057536679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Sheet1!$N$48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9-47D4-B645-75177366A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91-4F76-A761-1173DCC1544D}"/>
              </c:ext>
            </c:extLst>
          </c:dPt>
          <c:dLbls>
            <c:dLbl>
              <c:idx val="1"/>
              <c:layout>
                <c:manualLayout>
                  <c:x val="0.10904238455341597"/>
                  <c:y val="-8.8647960575366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1-4F76-A761-1173DCC154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Sheet1!$M$49:$M$51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Sheet1!$N$49:$N$51</c:f>
              <c:numCache>
                <c:formatCode>0.00%</c:formatCode>
                <c:ptCount val="2"/>
                <c:pt idx="0">
                  <c:v>0.68681255834618427</c:v>
                </c:pt>
                <c:pt idx="1">
                  <c:v>1.5567776740512271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1-4F76-A761-1173DCC1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Family Size as 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Size as INT</a:t>
          </a:r>
        </a:p>
      </cx:txPr>
    </cx:title>
    <cx:plotArea>
      <cx:plotAreaRegion>
        <cx:series layoutId="clusteredColumn" uniqueId="{358CA83B-28E4-4FEE-94B9-95997012429C}">
          <cx:tx>
            <cx:txData>
              <cx:f>_xlchart.v1.10</cx:f>
              <cx:v>Family Size as INT</cx:v>
            </cx:txData>
          </cx:tx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1</xdr:row>
      <xdr:rowOff>92075</xdr:rowOff>
    </xdr:from>
    <xdr:to>
      <xdr:col>17</xdr:col>
      <xdr:colOff>473075</xdr:colOff>
      <xdr:row>13</xdr:row>
      <xdr:rowOff>41274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729F6A-7B6F-BE2F-2893-B675D87F6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6" y="273050"/>
              <a:ext cx="3425824" cy="2120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5</xdr:row>
      <xdr:rowOff>96837</xdr:rowOff>
    </xdr:from>
    <xdr:to>
      <xdr:col>6</xdr:col>
      <xdr:colOff>41274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82EA-AFF7-772E-10AF-7AD7CCED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92075</xdr:colOff>
      <xdr:row>2</xdr:row>
      <xdr:rowOff>55562</xdr:rowOff>
    </xdr:from>
    <xdr:to>
      <xdr:col>17</xdr:col>
      <xdr:colOff>28575</xdr:colOff>
      <xdr:row>17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2853E-DFA5-156D-65FA-F2AB74DCA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19</xdr:row>
      <xdr:rowOff>46036</xdr:rowOff>
    </xdr:from>
    <xdr:to>
      <xdr:col>17</xdr:col>
      <xdr:colOff>1047750</xdr:colOff>
      <xdr:row>44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78C469-B9B9-FBE8-EE6D-9704D119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225425</xdr:colOff>
      <xdr:row>39</xdr:row>
      <xdr:rowOff>49212</xdr:rowOff>
    </xdr:from>
    <xdr:to>
      <xdr:col>6</xdr:col>
      <xdr:colOff>130175</xdr:colOff>
      <xdr:row>54</xdr:row>
      <xdr:rowOff>84137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E0D441-BF6C-0A4C-D98F-A9402EF5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59</xdr:row>
      <xdr:rowOff>125412</xdr:rowOff>
    </xdr:from>
    <xdr:to>
      <xdr:col>6</xdr:col>
      <xdr:colOff>53975</xdr:colOff>
      <xdr:row>75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FEAA06-C5FE-B923-8148-7B0235C7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52</xdr:row>
      <xdr:rowOff>173037</xdr:rowOff>
    </xdr:from>
    <xdr:to>
      <xdr:col>16</xdr:col>
      <xdr:colOff>558801</xdr:colOff>
      <xdr:row>68</xdr:row>
      <xdr:rowOff>26987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958A4F-9375-1047-3613-BEFB7362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3.673413310185" createdVersion="8" refreshedVersion="8" minRefreshableVersion="3" recordCount="100" xr:uid="{00000000-000A-0000-FFFF-FFFF2F000000}">
  <cacheSource type="worksheet">
    <worksheetSource ref="A1:I101" sheet="titanic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4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3.674029282411" createdVersion="8" refreshedVersion="8" minRefreshableVersion="3" recordCount="100" xr:uid="{00000000-000A-0000-FFFF-FFFF33000000}">
  <cacheSource type="worksheet">
    <worksheetSource ref="A1:J101" sheet="titanic"/>
  </cacheSource>
  <cacheFields count="10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5.2500000000000003E-3" maxValue="0.92500000000000004"/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4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  <cacheField name="Family Size as IN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3.679070370374" createdVersion="8" refreshedVersion="8" minRefreshableVersion="3" recordCount="100" xr:uid="{00000000-000A-0000-FFFF-FFFF3B000000}">
  <cacheSource type="worksheet">
    <worksheetSource ref="A1:K101" sheet="titanic"/>
  </cacheSource>
  <cacheFields count="11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/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4">
      <sharedItems containsSemiMixedTypes="0" containsString="0" containsNumber="1" minValue="0" maxValue="1"/>
    </cacheField>
    <cacheField name="Family Size as INT" numFmtId="0">
      <sharedItems containsSemiMixedTypes="0" containsString="0" containsNumber="1" containsInteger="1" minValue="0" maxValue="1"/>
    </cacheField>
    <cacheField name="Age x 100" numFmtId="1">
      <sharedItems containsSemiMixedTypes="0" containsString="0" containsNumber="1" minValue="0.52500000000000002" maxValue="92.5" count="46">
        <n v="20"/>
        <n v="35"/>
        <n v="31.25"/>
        <n v="48.75"/>
        <n v="61.250000000000007"/>
        <n v="38.75"/>
        <n v="37.5"/>
        <n v="42.5"/>
        <n v="13.750000000000002"/>
        <n v="0.52500000000000002"/>
        <n v="33.75"/>
        <n v="22.5"/>
        <n v="41.25"/>
        <n v="32.5"/>
        <n v="43.75"/>
        <n v="7.5"/>
        <n v="38.125"/>
        <n v="28.749999999999996"/>
        <n v="53.75"/>
        <n v="12.5"/>
        <n v="65"/>
        <n v="47.5"/>
        <n v="2.5"/>
        <n v="1.25"/>
        <n v="77.5"/>
        <n v="18.75"/>
        <n v="1.0375000000000001"/>
        <n v="26.25"/>
        <n v="40"/>
        <n v="25"/>
        <n v="43.125"/>
        <n v="21.25"/>
        <n v="52.5"/>
        <n v="5"/>
        <n v="92.5"/>
        <n v="11.25"/>
        <n v="55.000000000000007"/>
        <n v="56.25"/>
        <n v="63.749999999999993"/>
        <n v="30"/>
        <n v="51.249999999999993"/>
        <n v="60"/>
        <n v="58.75"/>
        <n v="23.75"/>
        <n v="70"/>
        <n v="27.5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3.685723958333" createdVersion="8" refreshedVersion="8" minRefreshableVersion="3" recordCount="100" xr:uid="{00000000-000A-0000-FFFF-FFFF46000000}">
  <cacheSource type="worksheet">
    <worksheetSource ref="A1:L101" sheet="titanic"/>
  </cacheSource>
  <cacheFields count="12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/>
    </cacheField>
    <cacheField name="Fare" numFmtId="0">
      <sharedItems containsSemiMixedTypes="0" containsString="0" containsNumber="1" minValue="0" maxValue="0.32179836699999997" count="66">
        <n v="5.0748620000000001E-2"/>
        <n v="0.13575255899999999"/>
        <n v="5.9914211000000002E-2"/>
        <n v="1.5411575E-2"/>
        <n v="2.5374310000000001E-2"/>
        <n v="5.0610427999999999E-2"/>
        <n v="1.6948673000000001E-2"/>
        <n v="1.4110459000000001E-2"/>
        <n v="4.7137660999999997E-2"/>
        <n v="5.1236588E-2"/>
        <n v="0.234224401"/>
        <n v="1.6623491000000001E-2"/>
        <n v="1.3614293E-2"/>
        <n v="1.5175789E-2"/>
        <n v="0"/>
        <n v="0.103644297"/>
        <n v="1.5395374999999999E-2"/>
        <n v="2.0494635000000001E-2"/>
        <n v="6.1044735000000003E-2"/>
        <n v="1.5712554E-2"/>
        <n v="1.5468569999999999E-2"/>
        <n v="7.2227388000000003E-2"/>
        <n v="1.2589562E-2"/>
        <n v="5.4457172999999998E-2"/>
        <n v="0.18249984599999999"/>
        <n v="1.6908073999999999E-2"/>
        <n v="2.4349578E-2"/>
        <n v="7.7464841000000006E-2"/>
        <n v="1.3565496999999999E-2"/>
        <n v="0.110272458"/>
        <n v="1.5126993E-2"/>
        <n v="0.156149601"/>
        <n v="2.8212719000000001E-2"/>
        <n v="3.6597563E-2"/>
        <n v="1.5330376999999999E-2"/>
        <n v="1.6200520999999999E-2"/>
        <n v="0.162314192"/>
        <n v="5.7970539000000001E-2"/>
        <n v="6.0507970000000001E-2"/>
        <n v="1.2565163000000001E-2"/>
        <n v="1.4736618999999999E-2"/>
        <n v="6.4411709999999997E-2"/>
        <n v="0.173919816"/>
        <n v="2.9757820000000001E-2"/>
        <n v="7.6903678000000003E-2"/>
        <n v="1.8249985E-2"/>
        <n v="0.32179836699999997"/>
        <n v="5.1822148999999998E-2"/>
        <n v="3.7589697999999998E-2"/>
        <n v="2.7537567999999998E-2"/>
        <n v="2.2446504999999999E-2"/>
        <n v="2.70496E-2"/>
        <n v="9.8561237999999995E-2"/>
        <n v="1.8542764999999999E-2"/>
        <n v="2.1730754000000001E-2"/>
        <n v="0.10257896699999999"/>
        <n v="9.75935E-3"/>
        <n v="1.7566829999999999E-2"/>
        <n v="4.6844879999999998E-2"/>
        <n v="1.4102261E-2"/>
        <n v="1.9217722E-2"/>
        <n v="2.0527231E-2"/>
        <n v="1.3760684E-2"/>
        <n v="5.6848214000000001E-2"/>
        <n v="5.85561E-2"/>
        <n v="4.5771352000000001E-2"/>
      </sharedItems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164">
      <sharedItems containsSemiMixedTypes="0" containsString="0" containsNumber="1" minValue="0" maxValue="1"/>
    </cacheField>
    <cacheField name="Family Size as INT" numFmtId="0">
      <sharedItems containsSemiMixedTypes="0" containsString="0" containsNumber="1" containsInteger="1" minValue="0" maxValue="1"/>
    </cacheField>
    <cacheField name="Age x 100" numFmtId="1">
      <sharedItems containsSemiMixedTypes="0" containsString="0" containsNumber="1" minValue="0.52500000000000002" maxValue="92.5"/>
    </cacheField>
    <cacheField name="Fare x 100" numFmtId="1">
      <sharedItems containsSemiMixedTypes="0" containsString="0" containsNumber="1" minValue="0" maxValue="32.179836699999996" count="66">
        <n v="5.0748620000000004"/>
        <n v="13.5752559"/>
        <n v="5.9914211000000002"/>
        <n v="1.5411575"/>
        <n v="2.5374310000000002"/>
        <n v="5.0610428000000001"/>
        <n v="1.6948673000000001"/>
        <n v="1.4110459"/>
        <n v="4.7137661"/>
        <n v="5.1236588000000003"/>
        <n v="23.422440099999999"/>
        <n v="1.6623491000000001"/>
        <n v="1.3614293"/>
        <n v="1.5175789"/>
        <n v="0"/>
        <n v="10.364429699999999"/>
        <n v="1.5395375"/>
        <n v="2.0494634999999999"/>
        <n v="6.1044735000000001"/>
        <n v="1.5712554000000001"/>
        <n v="1.5468569999999999"/>
        <n v="7.2227388000000001"/>
        <n v="1.2589562000000001"/>
        <n v="5.4457173000000001"/>
        <n v="18.249984599999998"/>
        <n v="1.6908074"/>
        <n v="2.4349577999999998"/>
        <n v="7.7464841000000009"/>
        <n v="1.3565497"/>
        <n v="11.027245800000001"/>
        <n v="1.5126993"/>
        <n v="15.614960099999999"/>
        <n v="2.8212719000000002"/>
        <n v="3.6597562999999997"/>
        <n v="1.5330376999999999"/>
        <n v="1.6200520999999999"/>
        <n v="16.231419200000001"/>
        <n v="5.7970538999999999"/>
        <n v="6.0507970000000002"/>
        <n v="1.2565163000000001"/>
        <n v="1.4736619"/>
        <n v="6.4411709999999998"/>
        <n v="17.391981600000001"/>
        <n v="2.9757820000000001"/>
        <n v="7.6903678000000006"/>
        <n v="1.8249985"/>
        <n v="32.179836699999996"/>
        <n v="5.1822149"/>
        <n v="3.7589697999999996"/>
        <n v="2.7537567999999997"/>
        <n v="2.2446504999999997"/>
        <n v="2.7049599999999998"/>
        <n v="9.8561237999999989"/>
        <n v="1.8542764999999999"/>
        <n v="2.1730754000000001"/>
        <n v="10.2578967"/>
        <n v="0.975935"/>
        <n v="1.7566829999999998"/>
        <n v="4.684488"/>
        <n v="1.4102261"/>
        <n v="1.9217721999999999"/>
        <n v="2.0527231000000001"/>
        <n v="1.3760684000000001"/>
        <n v="5.6848213999999997"/>
        <n v="5.8556100000000004"/>
        <n v="4.5771351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2"/>
    <x v="0"/>
    <x v="0"/>
    <x v="0"/>
    <n v="5.0748620000000001E-2"/>
    <n v="0"/>
    <n v="1"/>
    <n v="0"/>
    <x v="0"/>
  </r>
  <r>
    <n v="793"/>
    <x v="0"/>
    <x v="1"/>
    <x v="1"/>
    <n v="0.13575255899999999"/>
    <n v="0"/>
    <n v="0"/>
    <n v="1"/>
    <x v="1"/>
  </r>
  <r>
    <n v="794"/>
    <x v="0"/>
    <x v="0"/>
    <x v="1"/>
    <n v="5.9914211000000002E-2"/>
    <n v="1"/>
    <n v="0"/>
    <n v="0"/>
    <x v="0"/>
  </r>
  <r>
    <n v="795"/>
    <x v="0"/>
    <x v="0"/>
    <x v="2"/>
    <n v="1.5411575E-2"/>
    <n v="0"/>
    <n v="0"/>
    <n v="1"/>
    <x v="0"/>
  </r>
  <r>
    <n v="796"/>
    <x v="0"/>
    <x v="0"/>
    <x v="3"/>
    <n v="2.5374310000000001E-2"/>
    <n v="0"/>
    <n v="1"/>
    <n v="0"/>
    <x v="0"/>
  </r>
  <r>
    <n v="797"/>
    <x v="1"/>
    <x v="1"/>
    <x v="4"/>
    <n v="5.0610427999999999E-2"/>
    <n v="1"/>
    <n v="0"/>
    <n v="0"/>
    <x v="0"/>
  </r>
  <r>
    <n v="798"/>
    <x v="1"/>
    <x v="1"/>
    <x v="5"/>
    <n v="1.6948673000000001E-2"/>
    <n v="0"/>
    <n v="0"/>
    <n v="1"/>
    <x v="0"/>
  </r>
  <r>
    <n v="799"/>
    <x v="0"/>
    <x v="0"/>
    <x v="6"/>
    <n v="1.4110459000000001E-2"/>
    <n v="0"/>
    <n v="0"/>
    <n v="1"/>
    <x v="0"/>
  </r>
  <r>
    <n v="800"/>
    <x v="0"/>
    <x v="1"/>
    <x v="6"/>
    <n v="4.7137660999999997E-2"/>
    <n v="0"/>
    <n v="0"/>
    <n v="1"/>
    <x v="2"/>
  </r>
  <r>
    <n v="801"/>
    <x v="0"/>
    <x v="0"/>
    <x v="7"/>
    <n v="2.5374310000000001E-2"/>
    <n v="0"/>
    <n v="1"/>
    <n v="0"/>
    <x v="0"/>
  </r>
  <r>
    <n v="802"/>
    <x v="1"/>
    <x v="1"/>
    <x v="5"/>
    <n v="5.1236588E-2"/>
    <n v="0"/>
    <n v="1"/>
    <n v="0"/>
    <x v="2"/>
  </r>
  <r>
    <n v="803"/>
    <x v="1"/>
    <x v="0"/>
    <x v="8"/>
    <n v="0.234224401"/>
    <n v="1"/>
    <n v="0"/>
    <n v="0"/>
    <x v="3"/>
  </r>
  <r>
    <n v="804"/>
    <x v="1"/>
    <x v="0"/>
    <x v="9"/>
    <n v="1.6623491000000001E-2"/>
    <n v="0"/>
    <n v="0"/>
    <n v="1"/>
    <x v="4"/>
  </r>
  <r>
    <n v="805"/>
    <x v="1"/>
    <x v="0"/>
    <x v="10"/>
    <n v="1.3614293E-2"/>
    <n v="0"/>
    <n v="0"/>
    <n v="1"/>
    <x v="0"/>
  </r>
  <r>
    <n v="806"/>
    <x v="0"/>
    <x v="0"/>
    <x v="5"/>
    <n v="1.5175789E-2"/>
    <n v="0"/>
    <n v="0"/>
    <n v="1"/>
    <x v="0"/>
  </r>
  <r>
    <n v="807"/>
    <x v="0"/>
    <x v="0"/>
    <x v="3"/>
    <n v="0"/>
    <n v="1"/>
    <n v="0"/>
    <n v="0"/>
    <x v="0"/>
  </r>
  <r>
    <n v="808"/>
    <x v="0"/>
    <x v="1"/>
    <x v="11"/>
    <n v="1.5175789E-2"/>
    <n v="0"/>
    <n v="0"/>
    <n v="1"/>
    <x v="0"/>
  </r>
  <r>
    <n v="809"/>
    <x v="0"/>
    <x v="0"/>
    <x v="3"/>
    <n v="2.5374310000000001E-2"/>
    <n v="0"/>
    <n v="1"/>
    <n v="0"/>
    <x v="0"/>
  </r>
  <r>
    <n v="810"/>
    <x v="1"/>
    <x v="1"/>
    <x v="12"/>
    <n v="0.103644297"/>
    <n v="1"/>
    <n v="0"/>
    <n v="0"/>
    <x v="4"/>
  </r>
  <r>
    <n v="811"/>
    <x v="0"/>
    <x v="0"/>
    <x v="13"/>
    <n v="1.5395374999999999E-2"/>
    <n v="0"/>
    <n v="0"/>
    <n v="1"/>
    <x v="0"/>
  </r>
  <r>
    <n v="812"/>
    <x v="0"/>
    <x v="0"/>
    <x v="3"/>
    <n v="4.7137660999999997E-2"/>
    <n v="0"/>
    <n v="0"/>
    <n v="1"/>
    <x v="0"/>
  </r>
  <r>
    <n v="813"/>
    <x v="0"/>
    <x v="0"/>
    <x v="14"/>
    <n v="2.0494635000000001E-2"/>
    <n v="0"/>
    <n v="1"/>
    <n v="0"/>
    <x v="0"/>
  </r>
  <r>
    <n v="814"/>
    <x v="0"/>
    <x v="1"/>
    <x v="15"/>
    <n v="6.1044735000000003E-2"/>
    <n v="0"/>
    <n v="0"/>
    <n v="1"/>
    <x v="5"/>
  </r>
  <r>
    <n v="815"/>
    <x v="0"/>
    <x v="0"/>
    <x v="16"/>
    <n v="1.5712554E-2"/>
    <n v="0"/>
    <n v="0"/>
    <n v="1"/>
    <x v="0"/>
  </r>
  <r>
    <n v="816"/>
    <x v="0"/>
    <x v="0"/>
    <x v="1"/>
    <n v="0"/>
    <n v="1"/>
    <n v="0"/>
    <n v="0"/>
    <x v="0"/>
  </r>
  <r>
    <n v="817"/>
    <x v="0"/>
    <x v="1"/>
    <x v="17"/>
    <n v="1.5468569999999999E-2"/>
    <n v="0"/>
    <n v="0"/>
    <n v="1"/>
    <x v="0"/>
  </r>
  <r>
    <n v="818"/>
    <x v="0"/>
    <x v="0"/>
    <x v="5"/>
    <n v="7.2227388000000003E-2"/>
    <n v="0"/>
    <n v="1"/>
    <n v="0"/>
    <x v="2"/>
  </r>
  <r>
    <n v="819"/>
    <x v="0"/>
    <x v="0"/>
    <x v="18"/>
    <n v="1.2589562E-2"/>
    <n v="0"/>
    <n v="0"/>
    <n v="1"/>
    <x v="0"/>
  </r>
  <r>
    <n v="820"/>
    <x v="0"/>
    <x v="0"/>
    <x v="19"/>
    <n v="5.4457172999999998E-2"/>
    <n v="0"/>
    <n v="0"/>
    <n v="1"/>
    <x v="6"/>
  </r>
  <r>
    <n v="821"/>
    <x v="1"/>
    <x v="1"/>
    <x v="20"/>
    <n v="0.18249984599999999"/>
    <n v="1"/>
    <n v="0"/>
    <n v="0"/>
    <x v="2"/>
  </r>
  <r>
    <n v="822"/>
    <x v="1"/>
    <x v="0"/>
    <x v="10"/>
    <n v="1.6908073999999999E-2"/>
    <n v="0"/>
    <n v="0"/>
    <n v="1"/>
    <x v="0"/>
  </r>
  <r>
    <n v="823"/>
    <x v="0"/>
    <x v="0"/>
    <x v="21"/>
    <n v="0"/>
    <n v="1"/>
    <n v="0"/>
    <n v="0"/>
    <x v="0"/>
  </r>
  <r>
    <n v="824"/>
    <x v="1"/>
    <x v="1"/>
    <x v="10"/>
    <n v="2.4349578E-2"/>
    <n v="0"/>
    <n v="0"/>
    <n v="1"/>
    <x v="4"/>
  </r>
  <r>
    <n v="825"/>
    <x v="0"/>
    <x v="0"/>
    <x v="22"/>
    <n v="7.7464841000000006E-2"/>
    <n v="0"/>
    <n v="0"/>
    <n v="1"/>
    <x v="6"/>
  </r>
  <r>
    <n v="826"/>
    <x v="0"/>
    <x v="0"/>
    <x v="1"/>
    <n v="1.3565496999999999E-2"/>
    <n v="0"/>
    <n v="0"/>
    <n v="1"/>
    <x v="0"/>
  </r>
  <r>
    <n v="827"/>
    <x v="0"/>
    <x v="0"/>
    <x v="1"/>
    <n v="0.110272458"/>
    <n v="0"/>
    <n v="0"/>
    <n v="1"/>
    <x v="0"/>
  </r>
  <r>
    <n v="828"/>
    <x v="1"/>
    <x v="0"/>
    <x v="23"/>
    <n v="7.2227388000000003E-2"/>
    <n v="0"/>
    <n v="1"/>
    <n v="0"/>
    <x v="2"/>
  </r>
  <r>
    <n v="829"/>
    <x v="1"/>
    <x v="0"/>
    <x v="1"/>
    <n v="1.5126993E-2"/>
    <n v="0"/>
    <n v="0"/>
    <n v="1"/>
    <x v="0"/>
  </r>
  <r>
    <n v="830"/>
    <x v="1"/>
    <x v="1"/>
    <x v="24"/>
    <n v="0.156149601"/>
    <n v="1"/>
    <n v="0"/>
    <n v="0"/>
    <x v="0"/>
  </r>
  <r>
    <n v="831"/>
    <x v="1"/>
    <x v="1"/>
    <x v="25"/>
    <n v="2.8212719000000001E-2"/>
    <n v="0"/>
    <n v="0"/>
    <n v="1"/>
    <x v="4"/>
  </r>
  <r>
    <n v="832"/>
    <x v="1"/>
    <x v="0"/>
    <x v="26"/>
    <n v="3.6597563E-2"/>
    <n v="0"/>
    <n v="1"/>
    <n v="0"/>
    <x v="2"/>
  </r>
  <r>
    <n v="833"/>
    <x v="0"/>
    <x v="0"/>
    <x v="1"/>
    <n v="1.4110459000000001E-2"/>
    <n v="0"/>
    <n v="0"/>
    <n v="1"/>
    <x v="0"/>
  </r>
  <r>
    <n v="834"/>
    <x v="0"/>
    <x v="0"/>
    <x v="17"/>
    <n v="1.5330376999999999E-2"/>
    <n v="0"/>
    <n v="0"/>
    <n v="1"/>
    <x v="0"/>
  </r>
  <r>
    <n v="835"/>
    <x v="0"/>
    <x v="0"/>
    <x v="11"/>
    <n v="1.6200520999999999E-2"/>
    <n v="0"/>
    <n v="0"/>
    <n v="1"/>
    <x v="0"/>
  </r>
  <r>
    <n v="836"/>
    <x v="1"/>
    <x v="1"/>
    <x v="3"/>
    <n v="0.162314192"/>
    <n v="1"/>
    <n v="0"/>
    <n v="0"/>
    <x v="2"/>
  </r>
  <r>
    <n v="837"/>
    <x v="0"/>
    <x v="0"/>
    <x v="27"/>
    <n v="1.6908073999999999E-2"/>
    <n v="0"/>
    <n v="0"/>
    <n v="1"/>
    <x v="0"/>
  </r>
  <r>
    <n v="838"/>
    <x v="0"/>
    <x v="0"/>
    <x v="1"/>
    <n v="1.5712554E-2"/>
    <n v="0"/>
    <n v="0"/>
    <n v="1"/>
    <x v="0"/>
  </r>
  <r>
    <n v="839"/>
    <x v="1"/>
    <x v="0"/>
    <x v="28"/>
    <n v="0.110272458"/>
    <n v="0"/>
    <n v="0"/>
    <n v="1"/>
    <x v="0"/>
  </r>
  <r>
    <n v="840"/>
    <x v="1"/>
    <x v="0"/>
    <x v="1"/>
    <n v="5.7970539000000001E-2"/>
    <n v="1"/>
    <n v="0"/>
    <n v="0"/>
    <x v="0"/>
  </r>
  <r>
    <n v="841"/>
    <x v="0"/>
    <x v="0"/>
    <x v="29"/>
    <n v="1.5468569999999999E-2"/>
    <n v="0"/>
    <n v="0"/>
    <n v="1"/>
    <x v="0"/>
  </r>
  <r>
    <n v="842"/>
    <x v="0"/>
    <x v="0"/>
    <x v="0"/>
    <n v="2.0494635000000001E-2"/>
    <n v="0"/>
    <n v="1"/>
    <n v="0"/>
    <x v="0"/>
  </r>
  <r>
    <n v="843"/>
    <x v="1"/>
    <x v="1"/>
    <x v="6"/>
    <n v="6.0507970000000001E-2"/>
    <n v="1"/>
    <n v="0"/>
    <n v="0"/>
    <x v="0"/>
  </r>
  <r>
    <n v="844"/>
    <x v="0"/>
    <x v="0"/>
    <x v="30"/>
    <n v="1.2565163000000001E-2"/>
    <n v="0"/>
    <n v="0"/>
    <n v="1"/>
    <x v="0"/>
  </r>
  <r>
    <n v="845"/>
    <x v="0"/>
    <x v="0"/>
    <x v="31"/>
    <n v="1.6908073999999999E-2"/>
    <n v="0"/>
    <n v="0"/>
    <n v="1"/>
    <x v="0"/>
  </r>
  <r>
    <n v="846"/>
    <x v="0"/>
    <x v="0"/>
    <x v="32"/>
    <n v="1.4736618999999999E-2"/>
    <n v="0"/>
    <n v="0"/>
    <n v="1"/>
    <x v="0"/>
  </r>
  <r>
    <n v="847"/>
    <x v="0"/>
    <x v="0"/>
    <x v="1"/>
    <n v="0.13575255899999999"/>
    <n v="0"/>
    <n v="0"/>
    <n v="1"/>
    <x v="1"/>
  </r>
  <r>
    <n v="848"/>
    <x v="0"/>
    <x v="0"/>
    <x v="14"/>
    <n v="1.5411575E-2"/>
    <n v="0"/>
    <n v="0"/>
    <n v="1"/>
    <x v="0"/>
  </r>
  <r>
    <n v="849"/>
    <x v="0"/>
    <x v="0"/>
    <x v="1"/>
    <n v="6.4411709999999997E-2"/>
    <n v="0"/>
    <n v="1"/>
    <n v="0"/>
    <x v="4"/>
  </r>
  <r>
    <n v="850"/>
    <x v="1"/>
    <x v="1"/>
    <x v="1"/>
    <n v="0.173919816"/>
    <n v="1"/>
    <n v="0"/>
    <n v="0"/>
    <x v="4"/>
  </r>
  <r>
    <n v="851"/>
    <x v="0"/>
    <x v="0"/>
    <x v="33"/>
    <n v="6.1044735000000003E-2"/>
    <n v="0"/>
    <n v="0"/>
    <n v="1"/>
    <x v="5"/>
  </r>
  <r>
    <n v="852"/>
    <x v="0"/>
    <x v="0"/>
    <x v="34"/>
    <n v="1.5175789E-2"/>
    <n v="0"/>
    <n v="0"/>
    <n v="1"/>
    <x v="0"/>
  </r>
  <r>
    <n v="853"/>
    <x v="0"/>
    <x v="1"/>
    <x v="35"/>
    <n v="2.9757820000000001E-2"/>
    <n v="0"/>
    <n v="0"/>
    <n v="1"/>
    <x v="2"/>
  </r>
  <r>
    <n v="854"/>
    <x v="1"/>
    <x v="1"/>
    <x v="0"/>
    <n v="7.6903678000000003E-2"/>
    <n v="1"/>
    <n v="0"/>
    <n v="0"/>
    <x v="4"/>
  </r>
  <r>
    <n v="855"/>
    <x v="0"/>
    <x v="1"/>
    <x v="36"/>
    <n v="5.0748620000000001E-2"/>
    <n v="0"/>
    <n v="1"/>
    <n v="0"/>
    <x v="4"/>
  </r>
  <r>
    <n v="856"/>
    <x v="1"/>
    <x v="1"/>
    <x v="11"/>
    <n v="1.8249985E-2"/>
    <n v="0"/>
    <n v="0"/>
    <n v="1"/>
    <x v="4"/>
  </r>
  <r>
    <n v="857"/>
    <x v="1"/>
    <x v="1"/>
    <x v="37"/>
    <n v="0.32179836699999997"/>
    <n v="1"/>
    <n v="0"/>
    <n v="0"/>
    <x v="2"/>
  </r>
  <r>
    <n v="858"/>
    <x v="1"/>
    <x v="0"/>
    <x v="38"/>
    <n v="5.1822148999999998E-2"/>
    <n v="1"/>
    <n v="0"/>
    <n v="0"/>
    <x v="0"/>
  </r>
  <r>
    <n v="859"/>
    <x v="1"/>
    <x v="1"/>
    <x v="39"/>
    <n v="3.7589697999999998E-2"/>
    <n v="0"/>
    <n v="0"/>
    <n v="1"/>
    <x v="3"/>
  </r>
  <r>
    <n v="860"/>
    <x v="0"/>
    <x v="0"/>
    <x v="1"/>
    <n v="1.4110459000000001E-2"/>
    <n v="0"/>
    <n v="0"/>
    <n v="1"/>
    <x v="0"/>
  </r>
  <r>
    <n v="861"/>
    <x v="0"/>
    <x v="0"/>
    <x v="40"/>
    <n v="2.7537567999999998E-2"/>
    <n v="0"/>
    <n v="0"/>
    <n v="1"/>
    <x v="2"/>
  </r>
  <r>
    <n v="862"/>
    <x v="0"/>
    <x v="0"/>
    <x v="27"/>
    <n v="2.2446504999999999E-2"/>
    <n v="0"/>
    <n v="1"/>
    <n v="0"/>
    <x v="4"/>
  </r>
  <r>
    <n v="863"/>
    <x v="1"/>
    <x v="1"/>
    <x v="41"/>
    <n v="5.0610427999999999E-2"/>
    <n v="1"/>
    <n v="0"/>
    <n v="0"/>
    <x v="0"/>
  </r>
  <r>
    <n v="864"/>
    <x v="0"/>
    <x v="1"/>
    <x v="1"/>
    <n v="0.13575255899999999"/>
    <n v="0"/>
    <n v="0"/>
    <n v="1"/>
    <x v="1"/>
  </r>
  <r>
    <n v="865"/>
    <x v="0"/>
    <x v="0"/>
    <x v="39"/>
    <n v="2.5374310000000001E-2"/>
    <n v="0"/>
    <n v="1"/>
    <n v="0"/>
    <x v="0"/>
  </r>
  <r>
    <n v="866"/>
    <x v="1"/>
    <x v="1"/>
    <x v="32"/>
    <n v="2.5374310000000001E-2"/>
    <n v="0"/>
    <n v="1"/>
    <n v="0"/>
    <x v="0"/>
  </r>
  <r>
    <n v="867"/>
    <x v="1"/>
    <x v="1"/>
    <x v="10"/>
    <n v="2.70496E-2"/>
    <n v="0"/>
    <n v="1"/>
    <n v="0"/>
    <x v="4"/>
  </r>
  <r>
    <n v="868"/>
    <x v="0"/>
    <x v="0"/>
    <x v="5"/>
    <n v="9.8561237999999995E-2"/>
    <n v="1"/>
    <n v="0"/>
    <n v="0"/>
    <x v="0"/>
  </r>
  <r>
    <n v="869"/>
    <x v="0"/>
    <x v="0"/>
    <x v="1"/>
    <n v="1.8542764999999999E-2"/>
    <n v="0"/>
    <n v="0"/>
    <n v="1"/>
    <x v="0"/>
  </r>
  <r>
    <n v="870"/>
    <x v="1"/>
    <x v="0"/>
    <x v="33"/>
    <n v="2.1730754000000001E-2"/>
    <n v="0"/>
    <n v="0"/>
    <n v="1"/>
    <x v="2"/>
  </r>
  <r>
    <n v="871"/>
    <x v="0"/>
    <x v="0"/>
    <x v="13"/>
    <n v="1.5411575E-2"/>
    <n v="0"/>
    <n v="0"/>
    <n v="1"/>
    <x v="0"/>
  </r>
  <r>
    <n v="872"/>
    <x v="1"/>
    <x v="1"/>
    <x v="42"/>
    <n v="0.10257896699999999"/>
    <n v="1"/>
    <n v="0"/>
    <n v="0"/>
    <x v="2"/>
  </r>
  <r>
    <n v="873"/>
    <x v="0"/>
    <x v="0"/>
    <x v="12"/>
    <n v="9.75935E-3"/>
    <n v="1"/>
    <n v="0"/>
    <n v="0"/>
    <x v="0"/>
  </r>
  <r>
    <n v="874"/>
    <x v="0"/>
    <x v="0"/>
    <x v="42"/>
    <n v="1.7566829999999999E-2"/>
    <n v="0"/>
    <n v="0"/>
    <n v="1"/>
    <x v="0"/>
  </r>
  <r>
    <n v="875"/>
    <x v="1"/>
    <x v="1"/>
    <x v="1"/>
    <n v="4.6844879999999998E-2"/>
    <n v="0"/>
    <n v="1"/>
    <n v="0"/>
    <x v="4"/>
  </r>
  <r>
    <n v="876"/>
    <x v="1"/>
    <x v="1"/>
    <x v="25"/>
    <n v="1.4102261E-2"/>
    <n v="0"/>
    <n v="0"/>
    <n v="1"/>
    <x v="0"/>
  </r>
  <r>
    <n v="877"/>
    <x v="0"/>
    <x v="0"/>
    <x v="29"/>
    <n v="1.9217722E-2"/>
    <n v="0"/>
    <n v="0"/>
    <n v="1"/>
    <x v="0"/>
  </r>
  <r>
    <n v="878"/>
    <x v="0"/>
    <x v="0"/>
    <x v="43"/>
    <n v="1.5411575E-2"/>
    <n v="0"/>
    <n v="0"/>
    <n v="1"/>
    <x v="0"/>
  </r>
  <r>
    <n v="879"/>
    <x v="0"/>
    <x v="0"/>
    <x v="1"/>
    <n v="1.5411575E-2"/>
    <n v="0"/>
    <n v="0"/>
    <n v="1"/>
    <x v="0"/>
  </r>
  <r>
    <n v="880"/>
    <x v="1"/>
    <x v="1"/>
    <x v="44"/>
    <n v="0.162314192"/>
    <n v="1"/>
    <n v="0"/>
    <n v="0"/>
    <x v="4"/>
  </r>
  <r>
    <n v="881"/>
    <x v="1"/>
    <x v="1"/>
    <x v="2"/>
    <n v="5.0748620000000001E-2"/>
    <n v="0"/>
    <n v="1"/>
    <n v="0"/>
    <x v="4"/>
  </r>
  <r>
    <n v="882"/>
    <x v="0"/>
    <x v="0"/>
    <x v="12"/>
    <n v="1.5411575E-2"/>
    <n v="0"/>
    <n v="0"/>
    <n v="1"/>
    <x v="0"/>
  </r>
  <r>
    <n v="883"/>
    <x v="0"/>
    <x v="1"/>
    <x v="45"/>
    <n v="2.0527231E-2"/>
    <n v="0"/>
    <n v="0"/>
    <n v="1"/>
    <x v="0"/>
  </r>
  <r>
    <n v="884"/>
    <x v="0"/>
    <x v="0"/>
    <x v="1"/>
    <n v="2.0494635000000001E-2"/>
    <n v="0"/>
    <n v="1"/>
    <n v="0"/>
    <x v="0"/>
  </r>
  <r>
    <n v="885"/>
    <x v="0"/>
    <x v="0"/>
    <x v="2"/>
    <n v="1.3760684E-2"/>
    <n v="0"/>
    <n v="0"/>
    <n v="1"/>
    <x v="0"/>
  </r>
  <r>
    <n v="886"/>
    <x v="0"/>
    <x v="1"/>
    <x v="3"/>
    <n v="5.6848214000000001E-2"/>
    <n v="0"/>
    <n v="0"/>
    <n v="1"/>
    <x v="6"/>
  </r>
  <r>
    <n v="887"/>
    <x v="0"/>
    <x v="0"/>
    <x v="10"/>
    <n v="2.5374310000000001E-2"/>
    <n v="0"/>
    <n v="1"/>
    <n v="0"/>
    <x v="0"/>
  </r>
  <r>
    <n v="888"/>
    <x v="1"/>
    <x v="1"/>
    <x v="43"/>
    <n v="5.85561E-2"/>
    <n v="1"/>
    <n v="0"/>
    <n v="0"/>
    <x v="0"/>
  </r>
  <r>
    <n v="889"/>
    <x v="0"/>
    <x v="1"/>
    <x v="1"/>
    <n v="4.5771352000000001E-2"/>
    <n v="0"/>
    <n v="0"/>
    <n v="1"/>
    <x v="3"/>
  </r>
  <r>
    <n v="890"/>
    <x v="1"/>
    <x v="0"/>
    <x v="13"/>
    <n v="5.85561E-2"/>
    <n v="1"/>
    <n v="0"/>
    <n v="0"/>
    <x v="0"/>
  </r>
  <r>
    <n v="891"/>
    <x v="0"/>
    <x v="0"/>
    <x v="28"/>
    <n v="1.5126993E-2"/>
    <n v="0"/>
    <n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792"/>
    <x v="0"/>
    <n v="1"/>
    <n v="0.2"/>
    <n v="5.0748620000000001E-2"/>
    <n v="0"/>
    <n v="1"/>
    <n v="0"/>
    <x v="0"/>
    <x v="0"/>
  </r>
  <r>
    <n v="793"/>
    <x v="0"/>
    <n v="0"/>
    <n v="0.35"/>
    <n v="0.13575255899999999"/>
    <n v="0"/>
    <n v="0"/>
    <n v="1"/>
    <x v="1"/>
    <x v="1"/>
  </r>
  <r>
    <n v="794"/>
    <x v="0"/>
    <n v="1"/>
    <n v="0.35"/>
    <n v="5.9914211000000002E-2"/>
    <n v="1"/>
    <n v="0"/>
    <n v="0"/>
    <x v="0"/>
    <x v="0"/>
  </r>
  <r>
    <n v="795"/>
    <x v="0"/>
    <n v="1"/>
    <n v="0.3125"/>
    <n v="1.5411575E-2"/>
    <n v="0"/>
    <n v="0"/>
    <n v="1"/>
    <x v="0"/>
    <x v="0"/>
  </r>
  <r>
    <n v="796"/>
    <x v="0"/>
    <n v="1"/>
    <n v="0.48749999999999999"/>
    <n v="2.5374310000000001E-2"/>
    <n v="0"/>
    <n v="1"/>
    <n v="0"/>
    <x v="0"/>
    <x v="0"/>
  </r>
  <r>
    <n v="797"/>
    <x v="1"/>
    <n v="0"/>
    <n v="0.61250000000000004"/>
    <n v="5.0610427999999999E-2"/>
    <n v="1"/>
    <n v="0"/>
    <n v="0"/>
    <x v="0"/>
    <x v="0"/>
  </r>
  <r>
    <n v="798"/>
    <x v="1"/>
    <n v="0"/>
    <n v="0.38750000000000001"/>
    <n v="1.6948673000000001E-2"/>
    <n v="0"/>
    <n v="0"/>
    <n v="1"/>
    <x v="0"/>
    <x v="0"/>
  </r>
  <r>
    <n v="799"/>
    <x v="0"/>
    <n v="1"/>
    <n v="0.375"/>
    <n v="1.4110459000000001E-2"/>
    <n v="0"/>
    <n v="0"/>
    <n v="1"/>
    <x v="0"/>
    <x v="0"/>
  </r>
  <r>
    <n v="800"/>
    <x v="0"/>
    <n v="0"/>
    <n v="0.375"/>
    <n v="4.7137660999999997E-2"/>
    <n v="0"/>
    <n v="0"/>
    <n v="1"/>
    <x v="2"/>
    <x v="0"/>
  </r>
  <r>
    <n v="801"/>
    <x v="0"/>
    <n v="1"/>
    <n v="0.42499999999999999"/>
    <n v="2.5374310000000001E-2"/>
    <n v="0"/>
    <n v="1"/>
    <n v="0"/>
    <x v="0"/>
    <x v="0"/>
  </r>
  <r>
    <n v="802"/>
    <x v="1"/>
    <n v="0"/>
    <n v="0.38750000000000001"/>
    <n v="5.1236588E-2"/>
    <n v="0"/>
    <n v="1"/>
    <n v="0"/>
    <x v="2"/>
    <x v="0"/>
  </r>
  <r>
    <n v="803"/>
    <x v="1"/>
    <n v="1"/>
    <n v="0.13750000000000001"/>
    <n v="0.234224401"/>
    <n v="1"/>
    <n v="0"/>
    <n v="0"/>
    <x v="3"/>
    <x v="0"/>
  </r>
  <r>
    <n v="804"/>
    <x v="1"/>
    <n v="1"/>
    <n v="5.2500000000000003E-3"/>
    <n v="1.6623491000000001E-2"/>
    <n v="0"/>
    <n v="0"/>
    <n v="1"/>
    <x v="4"/>
    <x v="0"/>
  </r>
  <r>
    <n v="805"/>
    <x v="1"/>
    <n v="1"/>
    <n v="0.33750000000000002"/>
    <n v="1.3614293E-2"/>
    <n v="0"/>
    <n v="0"/>
    <n v="1"/>
    <x v="0"/>
    <x v="0"/>
  </r>
  <r>
    <n v="806"/>
    <x v="0"/>
    <n v="1"/>
    <n v="0.38750000000000001"/>
    <n v="1.5175789E-2"/>
    <n v="0"/>
    <n v="0"/>
    <n v="1"/>
    <x v="0"/>
    <x v="0"/>
  </r>
  <r>
    <n v="807"/>
    <x v="0"/>
    <n v="1"/>
    <n v="0.48749999999999999"/>
    <n v="0"/>
    <n v="1"/>
    <n v="0"/>
    <n v="0"/>
    <x v="0"/>
    <x v="0"/>
  </r>
  <r>
    <n v="808"/>
    <x v="0"/>
    <n v="0"/>
    <n v="0.22500000000000001"/>
    <n v="1.5175789E-2"/>
    <n v="0"/>
    <n v="0"/>
    <n v="1"/>
    <x v="0"/>
    <x v="0"/>
  </r>
  <r>
    <n v="809"/>
    <x v="0"/>
    <n v="1"/>
    <n v="0.48749999999999999"/>
    <n v="2.5374310000000001E-2"/>
    <n v="0"/>
    <n v="1"/>
    <n v="0"/>
    <x v="0"/>
    <x v="0"/>
  </r>
  <r>
    <n v="810"/>
    <x v="1"/>
    <n v="0"/>
    <n v="0.41249999999999998"/>
    <n v="0.103644297"/>
    <n v="1"/>
    <n v="0"/>
    <n v="0"/>
    <x v="4"/>
    <x v="0"/>
  </r>
  <r>
    <n v="811"/>
    <x v="0"/>
    <n v="1"/>
    <n v="0.32500000000000001"/>
    <n v="1.5395374999999999E-2"/>
    <n v="0"/>
    <n v="0"/>
    <n v="1"/>
    <x v="0"/>
    <x v="0"/>
  </r>
  <r>
    <n v="812"/>
    <x v="0"/>
    <n v="1"/>
    <n v="0.48749999999999999"/>
    <n v="4.7137660999999997E-2"/>
    <n v="0"/>
    <n v="0"/>
    <n v="1"/>
    <x v="0"/>
    <x v="0"/>
  </r>
  <r>
    <n v="813"/>
    <x v="0"/>
    <n v="1"/>
    <n v="0.4375"/>
    <n v="2.0494635000000001E-2"/>
    <n v="0"/>
    <n v="1"/>
    <n v="0"/>
    <x v="0"/>
    <x v="0"/>
  </r>
  <r>
    <n v="814"/>
    <x v="0"/>
    <n v="0"/>
    <n v="7.4999999999999997E-2"/>
    <n v="6.1044735000000003E-2"/>
    <n v="0"/>
    <n v="0"/>
    <n v="1"/>
    <x v="5"/>
    <x v="1"/>
  </r>
  <r>
    <n v="815"/>
    <x v="0"/>
    <n v="1"/>
    <n v="0.38124999999999998"/>
    <n v="1.5712554E-2"/>
    <n v="0"/>
    <n v="0"/>
    <n v="1"/>
    <x v="0"/>
    <x v="0"/>
  </r>
  <r>
    <n v="816"/>
    <x v="0"/>
    <n v="1"/>
    <n v="0.35"/>
    <n v="0"/>
    <n v="1"/>
    <n v="0"/>
    <n v="0"/>
    <x v="0"/>
    <x v="0"/>
  </r>
  <r>
    <n v="817"/>
    <x v="0"/>
    <n v="0"/>
    <n v="0.28749999999999998"/>
    <n v="1.5468569999999999E-2"/>
    <n v="0"/>
    <n v="0"/>
    <n v="1"/>
    <x v="0"/>
    <x v="0"/>
  </r>
  <r>
    <n v="818"/>
    <x v="0"/>
    <n v="1"/>
    <n v="0.38750000000000001"/>
    <n v="7.2227388000000003E-2"/>
    <n v="0"/>
    <n v="1"/>
    <n v="0"/>
    <x v="2"/>
    <x v="0"/>
  </r>
  <r>
    <n v="819"/>
    <x v="0"/>
    <n v="1"/>
    <n v="0.53749999999999998"/>
    <n v="1.2589562E-2"/>
    <n v="0"/>
    <n v="0"/>
    <n v="1"/>
    <x v="0"/>
    <x v="0"/>
  </r>
  <r>
    <n v="820"/>
    <x v="0"/>
    <n v="1"/>
    <n v="0.125"/>
    <n v="5.4457172999999998E-2"/>
    <n v="0"/>
    <n v="0"/>
    <n v="1"/>
    <x v="6"/>
    <x v="1"/>
  </r>
  <r>
    <n v="821"/>
    <x v="1"/>
    <n v="0"/>
    <n v="0.65"/>
    <n v="0.18249984599999999"/>
    <n v="1"/>
    <n v="0"/>
    <n v="0"/>
    <x v="2"/>
    <x v="0"/>
  </r>
  <r>
    <n v="822"/>
    <x v="1"/>
    <n v="1"/>
    <n v="0.33750000000000002"/>
    <n v="1.6908073999999999E-2"/>
    <n v="0"/>
    <n v="0"/>
    <n v="1"/>
    <x v="0"/>
    <x v="0"/>
  </r>
  <r>
    <n v="823"/>
    <x v="0"/>
    <n v="1"/>
    <n v="0.47499999999999998"/>
    <n v="0"/>
    <n v="1"/>
    <n v="0"/>
    <n v="0"/>
    <x v="0"/>
    <x v="0"/>
  </r>
  <r>
    <n v="824"/>
    <x v="1"/>
    <n v="0"/>
    <n v="0.33750000000000002"/>
    <n v="2.4349578E-2"/>
    <n v="0"/>
    <n v="0"/>
    <n v="1"/>
    <x v="4"/>
    <x v="0"/>
  </r>
  <r>
    <n v="825"/>
    <x v="0"/>
    <n v="1"/>
    <n v="2.5000000000000001E-2"/>
    <n v="7.7464841000000006E-2"/>
    <n v="0"/>
    <n v="0"/>
    <n v="1"/>
    <x v="6"/>
    <x v="1"/>
  </r>
  <r>
    <n v="826"/>
    <x v="0"/>
    <n v="1"/>
    <n v="0.35"/>
    <n v="1.3565496999999999E-2"/>
    <n v="0"/>
    <n v="0"/>
    <n v="1"/>
    <x v="0"/>
    <x v="0"/>
  </r>
  <r>
    <n v="827"/>
    <x v="0"/>
    <n v="1"/>
    <n v="0.35"/>
    <n v="0.110272458"/>
    <n v="0"/>
    <n v="0"/>
    <n v="1"/>
    <x v="0"/>
    <x v="0"/>
  </r>
  <r>
    <n v="828"/>
    <x v="1"/>
    <n v="1"/>
    <n v="1.2500000000000001E-2"/>
    <n v="7.2227388000000003E-2"/>
    <n v="0"/>
    <n v="1"/>
    <n v="0"/>
    <x v="2"/>
    <x v="0"/>
  </r>
  <r>
    <n v="829"/>
    <x v="1"/>
    <n v="1"/>
    <n v="0.35"/>
    <n v="1.5126993E-2"/>
    <n v="0"/>
    <n v="0"/>
    <n v="1"/>
    <x v="0"/>
    <x v="0"/>
  </r>
  <r>
    <n v="830"/>
    <x v="1"/>
    <n v="0"/>
    <n v="0.77500000000000002"/>
    <n v="0.156149601"/>
    <n v="1"/>
    <n v="0"/>
    <n v="0"/>
    <x v="0"/>
    <x v="0"/>
  </r>
  <r>
    <n v="831"/>
    <x v="1"/>
    <n v="0"/>
    <n v="0.1875"/>
    <n v="2.8212719000000001E-2"/>
    <n v="0"/>
    <n v="0"/>
    <n v="1"/>
    <x v="4"/>
    <x v="0"/>
  </r>
  <r>
    <n v="832"/>
    <x v="1"/>
    <n v="1"/>
    <n v="1.0375000000000001E-2"/>
    <n v="3.6597563E-2"/>
    <n v="0"/>
    <n v="1"/>
    <n v="0"/>
    <x v="2"/>
    <x v="0"/>
  </r>
  <r>
    <n v="833"/>
    <x v="0"/>
    <n v="1"/>
    <n v="0.35"/>
    <n v="1.4110459000000001E-2"/>
    <n v="0"/>
    <n v="0"/>
    <n v="1"/>
    <x v="0"/>
    <x v="0"/>
  </r>
  <r>
    <n v="834"/>
    <x v="0"/>
    <n v="1"/>
    <n v="0.28749999999999998"/>
    <n v="1.5330376999999999E-2"/>
    <n v="0"/>
    <n v="0"/>
    <n v="1"/>
    <x v="0"/>
    <x v="0"/>
  </r>
  <r>
    <n v="835"/>
    <x v="0"/>
    <n v="1"/>
    <n v="0.22500000000000001"/>
    <n v="1.6200520999999999E-2"/>
    <n v="0"/>
    <n v="0"/>
    <n v="1"/>
    <x v="0"/>
    <x v="0"/>
  </r>
  <r>
    <n v="836"/>
    <x v="1"/>
    <n v="0"/>
    <n v="0.48749999999999999"/>
    <n v="0.162314192"/>
    <n v="1"/>
    <n v="0"/>
    <n v="0"/>
    <x v="2"/>
    <x v="0"/>
  </r>
  <r>
    <n v="837"/>
    <x v="0"/>
    <n v="1"/>
    <n v="0.26250000000000001"/>
    <n v="1.6908073999999999E-2"/>
    <n v="0"/>
    <n v="0"/>
    <n v="1"/>
    <x v="0"/>
    <x v="0"/>
  </r>
  <r>
    <n v="838"/>
    <x v="0"/>
    <n v="1"/>
    <n v="0.35"/>
    <n v="1.5712554E-2"/>
    <n v="0"/>
    <n v="0"/>
    <n v="1"/>
    <x v="0"/>
    <x v="0"/>
  </r>
  <r>
    <n v="839"/>
    <x v="1"/>
    <n v="1"/>
    <n v="0.4"/>
    <n v="0.110272458"/>
    <n v="0"/>
    <n v="0"/>
    <n v="1"/>
    <x v="0"/>
    <x v="0"/>
  </r>
  <r>
    <n v="840"/>
    <x v="1"/>
    <n v="1"/>
    <n v="0.35"/>
    <n v="5.7970539000000001E-2"/>
    <n v="1"/>
    <n v="0"/>
    <n v="0"/>
    <x v="0"/>
    <x v="0"/>
  </r>
  <r>
    <n v="841"/>
    <x v="0"/>
    <n v="1"/>
    <n v="0.25"/>
    <n v="1.5468569999999999E-2"/>
    <n v="0"/>
    <n v="0"/>
    <n v="1"/>
    <x v="0"/>
    <x v="0"/>
  </r>
  <r>
    <n v="842"/>
    <x v="0"/>
    <n v="1"/>
    <n v="0.2"/>
    <n v="2.0494635000000001E-2"/>
    <n v="0"/>
    <n v="1"/>
    <n v="0"/>
    <x v="0"/>
    <x v="0"/>
  </r>
  <r>
    <n v="843"/>
    <x v="1"/>
    <n v="0"/>
    <n v="0.375"/>
    <n v="6.0507970000000001E-2"/>
    <n v="1"/>
    <n v="0"/>
    <n v="0"/>
    <x v="0"/>
    <x v="0"/>
  </r>
  <r>
    <n v="844"/>
    <x v="0"/>
    <n v="1"/>
    <n v="0.43125000000000002"/>
    <n v="1.2565163000000001E-2"/>
    <n v="0"/>
    <n v="0"/>
    <n v="1"/>
    <x v="0"/>
    <x v="0"/>
  </r>
  <r>
    <n v="845"/>
    <x v="0"/>
    <n v="1"/>
    <n v="0.21249999999999999"/>
    <n v="1.6908073999999999E-2"/>
    <n v="0"/>
    <n v="0"/>
    <n v="1"/>
    <x v="0"/>
    <x v="0"/>
  </r>
  <r>
    <n v="846"/>
    <x v="0"/>
    <n v="1"/>
    <n v="0.52500000000000002"/>
    <n v="1.4736618999999999E-2"/>
    <n v="0"/>
    <n v="0"/>
    <n v="1"/>
    <x v="0"/>
    <x v="0"/>
  </r>
  <r>
    <n v="847"/>
    <x v="0"/>
    <n v="1"/>
    <n v="0.35"/>
    <n v="0.13575255899999999"/>
    <n v="0"/>
    <n v="0"/>
    <n v="1"/>
    <x v="1"/>
    <x v="1"/>
  </r>
  <r>
    <n v="848"/>
    <x v="0"/>
    <n v="1"/>
    <n v="0.4375"/>
    <n v="1.5411575E-2"/>
    <n v="0"/>
    <n v="0"/>
    <n v="1"/>
    <x v="0"/>
    <x v="0"/>
  </r>
  <r>
    <n v="849"/>
    <x v="0"/>
    <n v="1"/>
    <n v="0.35"/>
    <n v="6.4411709999999997E-2"/>
    <n v="0"/>
    <n v="1"/>
    <n v="0"/>
    <x v="4"/>
    <x v="0"/>
  </r>
  <r>
    <n v="850"/>
    <x v="1"/>
    <n v="0"/>
    <n v="0.35"/>
    <n v="0.173919816"/>
    <n v="1"/>
    <n v="0"/>
    <n v="0"/>
    <x v="4"/>
    <x v="0"/>
  </r>
  <r>
    <n v="851"/>
    <x v="0"/>
    <n v="1"/>
    <n v="0.05"/>
    <n v="6.1044735000000003E-2"/>
    <n v="0"/>
    <n v="0"/>
    <n v="1"/>
    <x v="5"/>
    <x v="1"/>
  </r>
  <r>
    <n v="852"/>
    <x v="0"/>
    <n v="1"/>
    <n v="0.92500000000000004"/>
    <n v="1.5175789E-2"/>
    <n v="0"/>
    <n v="0"/>
    <n v="1"/>
    <x v="0"/>
    <x v="0"/>
  </r>
  <r>
    <n v="853"/>
    <x v="0"/>
    <n v="0"/>
    <n v="0.1125"/>
    <n v="2.9757820000000001E-2"/>
    <n v="0"/>
    <n v="0"/>
    <n v="1"/>
    <x v="2"/>
    <x v="0"/>
  </r>
  <r>
    <n v="854"/>
    <x v="1"/>
    <n v="0"/>
    <n v="0.2"/>
    <n v="7.6903678000000003E-2"/>
    <n v="1"/>
    <n v="0"/>
    <n v="0"/>
    <x v="4"/>
    <x v="0"/>
  </r>
  <r>
    <n v="855"/>
    <x v="0"/>
    <n v="0"/>
    <n v="0.55000000000000004"/>
    <n v="5.0748620000000001E-2"/>
    <n v="0"/>
    <n v="1"/>
    <n v="0"/>
    <x v="4"/>
    <x v="0"/>
  </r>
  <r>
    <n v="856"/>
    <x v="1"/>
    <n v="0"/>
    <n v="0.22500000000000001"/>
    <n v="1.8249985E-2"/>
    <n v="0"/>
    <n v="0"/>
    <n v="1"/>
    <x v="4"/>
    <x v="0"/>
  </r>
  <r>
    <n v="857"/>
    <x v="1"/>
    <n v="0"/>
    <n v="0.5625"/>
    <n v="0.32179836699999997"/>
    <n v="1"/>
    <n v="0"/>
    <n v="0"/>
    <x v="2"/>
    <x v="0"/>
  </r>
  <r>
    <n v="858"/>
    <x v="1"/>
    <n v="1"/>
    <n v="0.63749999999999996"/>
    <n v="5.1822148999999998E-2"/>
    <n v="1"/>
    <n v="0"/>
    <n v="0"/>
    <x v="0"/>
    <x v="0"/>
  </r>
  <r>
    <n v="859"/>
    <x v="1"/>
    <n v="0"/>
    <n v="0.3"/>
    <n v="3.7589697999999998E-2"/>
    <n v="0"/>
    <n v="0"/>
    <n v="1"/>
    <x v="3"/>
    <x v="0"/>
  </r>
  <r>
    <n v="860"/>
    <x v="0"/>
    <n v="1"/>
    <n v="0.35"/>
    <n v="1.4110459000000001E-2"/>
    <n v="0"/>
    <n v="0"/>
    <n v="1"/>
    <x v="0"/>
    <x v="0"/>
  </r>
  <r>
    <n v="861"/>
    <x v="0"/>
    <n v="1"/>
    <n v="0.51249999999999996"/>
    <n v="2.7537567999999998E-2"/>
    <n v="0"/>
    <n v="0"/>
    <n v="1"/>
    <x v="2"/>
    <x v="0"/>
  </r>
  <r>
    <n v="862"/>
    <x v="0"/>
    <n v="1"/>
    <n v="0.26250000000000001"/>
    <n v="2.2446504999999999E-2"/>
    <n v="0"/>
    <n v="1"/>
    <n v="0"/>
    <x v="4"/>
    <x v="0"/>
  </r>
  <r>
    <n v="863"/>
    <x v="1"/>
    <n v="0"/>
    <n v="0.6"/>
    <n v="5.0610427999999999E-2"/>
    <n v="1"/>
    <n v="0"/>
    <n v="0"/>
    <x v="0"/>
    <x v="0"/>
  </r>
  <r>
    <n v="864"/>
    <x v="0"/>
    <n v="0"/>
    <n v="0.35"/>
    <n v="0.13575255899999999"/>
    <n v="0"/>
    <n v="0"/>
    <n v="1"/>
    <x v="1"/>
    <x v="1"/>
  </r>
  <r>
    <n v="865"/>
    <x v="0"/>
    <n v="1"/>
    <n v="0.3"/>
    <n v="2.5374310000000001E-2"/>
    <n v="0"/>
    <n v="1"/>
    <n v="0"/>
    <x v="0"/>
    <x v="0"/>
  </r>
  <r>
    <n v="866"/>
    <x v="1"/>
    <n v="0"/>
    <n v="0.52500000000000002"/>
    <n v="2.5374310000000001E-2"/>
    <n v="0"/>
    <n v="1"/>
    <n v="0"/>
    <x v="0"/>
    <x v="0"/>
  </r>
  <r>
    <n v="867"/>
    <x v="1"/>
    <n v="0"/>
    <n v="0.33750000000000002"/>
    <n v="2.70496E-2"/>
    <n v="0"/>
    <n v="1"/>
    <n v="0"/>
    <x v="4"/>
    <x v="0"/>
  </r>
  <r>
    <n v="868"/>
    <x v="0"/>
    <n v="1"/>
    <n v="0.38750000000000001"/>
    <n v="9.8561237999999995E-2"/>
    <n v="1"/>
    <n v="0"/>
    <n v="0"/>
    <x v="0"/>
    <x v="0"/>
  </r>
  <r>
    <n v="869"/>
    <x v="0"/>
    <n v="1"/>
    <n v="0.35"/>
    <n v="1.8542764999999999E-2"/>
    <n v="0"/>
    <n v="0"/>
    <n v="1"/>
    <x v="0"/>
    <x v="0"/>
  </r>
  <r>
    <n v="870"/>
    <x v="1"/>
    <n v="1"/>
    <n v="0.05"/>
    <n v="2.1730754000000001E-2"/>
    <n v="0"/>
    <n v="0"/>
    <n v="1"/>
    <x v="2"/>
    <x v="0"/>
  </r>
  <r>
    <n v="871"/>
    <x v="0"/>
    <n v="1"/>
    <n v="0.32500000000000001"/>
    <n v="1.5411575E-2"/>
    <n v="0"/>
    <n v="0"/>
    <n v="1"/>
    <x v="0"/>
    <x v="0"/>
  </r>
  <r>
    <n v="872"/>
    <x v="1"/>
    <n v="0"/>
    <n v="0.58750000000000002"/>
    <n v="0.10257896699999999"/>
    <n v="1"/>
    <n v="0"/>
    <n v="0"/>
    <x v="2"/>
    <x v="0"/>
  </r>
  <r>
    <n v="873"/>
    <x v="0"/>
    <n v="1"/>
    <n v="0.41249999999999998"/>
    <n v="9.75935E-3"/>
    <n v="1"/>
    <n v="0"/>
    <n v="0"/>
    <x v="0"/>
    <x v="0"/>
  </r>
  <r>
    <n v="874"/>
    <x v="0"/>
    <n v="1"/>
    <n v="0.58750000000000002"/>
    <n v="1.7566829999999999E-2"/>
    <n v="0"/>
    <n v="0"/>
    <n v="1"/>
    <x v="0"/>
    <x v="0"/>
  </r>
  <r>
    <n v="875"/>
    <x v="1"/>
    <n v="0"/>
    <n v="0.35"/>
    <n v="4.6844879999999998E-2"/>
    <n v="0"/>
    <n v="1"/>
    <n v="0"/>
    <x v="4"/>
    <x v="0"/>
  </r>
  <r>
    <n v="876"/>
    <x v="1"/>
    <n v="0"/>
    <n v="0.1875"/>
    <n v="1.4102261E-2"/>
    <n v="0"/>
    <n v="0"/>
    <n v="1"/>
    <x v="0"/>
    <x v="0"/>
  </r>
  <r>
    <n v="877"/>
    <x v="0"/>
    <n v="1"/>
    <n v="0.25"/>
    <n v="1.9217722E-2"/>
    <n v="0"/>
    <n v="0"/>
    <n v="1"/>
    <x v="0"/>
    <x v="0"/>
  </r>
  <r>
    <n v="878"/>
    <x v="0"/>
    <n v="1"/>
    <n v="0.23749999999999999"/>
    <n v="1.5411575E-2"/>
    <n v="0"/>
    <n v="0"/>
    <n v="1"/>
    <x v="0"/>
    <x v="0"/>
  </r>
  <r>
    <n v="879"/>
    <x v="0"/>
    <n v="1"/>
    <n v="0.35"/>
    <n v="1.5411575E-2"/>
    <n v="0"/>
    <n v="0"/>
    <n v="1"/>
    <x v="0"/>
    <x v="0"/>
  </r>
  <r>
    <n v="880"/>
    <x v="1"/>
    <n v="0"/>
    <n v="0.7"/>
    <n v="0.162314192"/>
    <n v="1"/>
    <n v="0"/>
    <n v="0"/>
    <x v="4"/>
    <x v="0"/>
  </r>
  <r>
    <n v="881"/>
    <x v="1"/>
    <n v="0"/>
    <n v="0.3125"/>
    <n v="5.0748620000000001E-2"/>
    <n v="0"/>
    <n v="1"/>
    <n v="0"/>
    <x v="4"/>
    <x v="0"/>
  </r>
  <r>
    <n v="882"/>
    <x v="0"/>
    <n v="1"/>
    <n v="0.41249999999999998"/>
    <n v="1.5411575E-2"/>
    <n v="0"/>
    <n v="0"/>
    <n v="1"/>
    <x v="0"/>
    <x v="0"/>
  </r>
  <r>
    <n v="883"/>
    <x v="0"/>
    <n v="0"/>
    <n v="0.27500000000000002"/>
    <n v="2.0527231E-2"/>
    <n v="0"/>
    <n v="0"/>
    <n v="1"/>
    <x v="0"/>
    <x v="0"/>
  </r>
  <r>
    <n v="884"/>
    <x v="0"/>
    <n v="1"/>
    <n v="0.35"/>
    <n v="2.0494635000000001E-2"/>
    <n v="0"/>
    <n v="1"/>
    <n v="0"/>
    <x v="0"/>
    <x v="0"/>
  </r>
  <r>
    <n v="885"/>
    <x v="0"/>
    <n v="1"/>
    <n v="0.3125"/>
    <n v="1.3760684E-2"/>
    <n v="0"/>
    <n v="0"/>
    <n v="1"/>
    <x v="0"/>
    <x v="0"/>
  </r>
  <r>
    <n v="886"/>
    <x v="0"/>
    <n v="0"/>
    <n v="0.48749999999999999"/>
    <n v="5.6848214000000001E-2"/>
    <n v="0"/>
    <n v="0"/>
    <n v="1"/>
    <x v="6"/>
    <x v="1"/>
  </r>
  <r>
    <n v="887"/>
    <x v="0"/>
    <n v="1"/>
    <n v="0.33750000000000002"/>
    <n v="2.5374310000000001E-2"/>
    <n v="0"/>
    <n v="1"/>
    <n v="0"/>
    <x v="0"/>
    <x v="0"/>
  </r>
  <r>
    <n v="888"/>
    <x v="1"/>
    <n v="0"/>
    <n v="0.23749999999999999"/>
    <n v="5.85561E-2"/>
    <n v="1"/>
    <n v="0"/>
    <n v="0"/>
    <x v="0"/>
    <x v="0"/>
  </r>
  <r>
    <n v="889"/>
    <x v="0"/>
    <n v="0"/>
    <n v="0.35"/>
    <n v="4.5771352000000001E-2"/>
    <n v="0"/>
    <n v="0"/>
    <n v="1"/>
    <x v="3"/>
    <x v="0"/>
  </r>
  <r>
    <n v="890"/>
    <x v="1"/>
    <n v="1"/>
    <n v="0.32500000000000001"/>
    <n v="5.85561E-2"/>
    <n v="1"/>
    <n v="0"/>
    <n v="0"/>
    <x v="0"/>
    <x v="0"/>
  </r>
  <r>
    <n v="891"/>
    <x v="0"/>
    <n v="1"/>
    <n v="0.4"/>
    <n v="1.5126993E-2"/>
    <n v="0"/>
    <n v="0"/>
    <n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n v="792"/>
    <n v="0"/>
    <x v="0"/>
    <x v="0"/>
    <n v="5.0748620000000001E-2"/>
    <n v="0"/>
    <n v="1"/>
    <n v="0"/>
    <n v="0"/>
    <n v="0"/>
    <x v="0"/>
  </r>
  <r>
    <n v="793"/>
    <n v="0"/>
    <x v="1"/>
    <x v="1"/>
    <n v="0.13575255899999999"/>
    <n v="0"/>
    <n v="0"/>
    <n v="1"/>
    <n v="1"/>
    <n v="1"/>
    <x v="1"/>
  </r>
  <r>
    <n v="794"/>
    <n v="0"/>
    <x v="0"/>
    <x v="1"/>
    <n v="5.9914211000000002E-2"/>
    <n v="1"/>
    <n v="0"/>
    <n v="0"/>
    <n v="0"/>
    <n v="0"/>
    <x v="1"/>
  </r>
  <r>
    <n v="795"/>
    <n v="0"/>
    <x v="0"/>
    <x v="2"/>
    <n v="1.5411575E-2"/>
    <n v="0"/>
    <n v="0"/>
    <n v="1"/>
    <n v="0"/>
    <n v="0"/>
    <x v="2"/>
  </r>
  <r>
    <n v="796"/>
    <n v="0"/>
    <x v="0"/>
    <x v="3"/>
    <n v="2.5374310000000001E-2"/>
    <n v="0"/>
    <n v="1"/>
    <n v="0"/>
    <n v="0"/>
    <n v="0"/>
    <x v="3"/>
  </r>
  <r>
    <n v="797"/>
    <n v="1"/>
    <x v="1"/>
    <x v="4"/>
    <n v="5.0610427999999999E-2"/>
    <n v="1"/>
    <n v="0"/>
    <n v="0"/>
    <n v="0"/>
    <n v="0"/>
    <x v="4"/>
  </r>
  <r>
    <n v="798"/>
    <n v="1"/>
    <x v="1"/>
    <x v="5"/>
    <n v="1.6948673000000001E-2"/>
    <n v="0"/>
    <n v="0"/>
    <n v="1"/>
    <n v="0"/>
    <n v="0"/>
    <x v="5"/>
  </r>
  <r>
    <n v="799"/>
    <n v="0"/>
    <x v="0"/>
    <x v="6"/>
    <n v="1.4110459000000001E-2"/>
    <n v="0"/>
    <n v="0"/>
    <n v="1"/>
    <n v="0"/>
    <n v="0"/>
    <x v="6"/>
  </r>
  <r>
    <n v="800"/>
    <n v="0"/>
    <x v="1"/>
    <x v="6"/>
    <n v="4.7137660999999997E-2"/>
    <n v="0"/>
    <n v="0"/>
    <n v="1"/>
    <n v="0.2"/>
    <n v="0"/>
    <x v="6"/>
  </r>
  <r>
    <n v="801"/>
    <n v="0"/>
    <x v="0"/>
    <x v="7"/>
    <n v="2.5374310000000001E-2"/>
    <n v="0"/>
    <n v="1"/>
    <n v="0"/>
    <n v="0"/>
    <n v="0"/>
    <x v="7"/>
  </r>
  <r>
    <n v="802"/>
    <n v="1"/>
    <x v="1"/>
    <x v="5"/>
    <n v="5.1236588E-2"/>
    <n v="0"/>
    <n v="1"/>
    <n v="0"/>
    <n v="0.2"/>
    <n v="0"/>
    <x v="5"/>
  </r>
  <r>
    <n v="803"/>
    <n v="1"/>
    <x v="0"/>
    <x v="8"/>
    <n v="0.234224401"/>
    <n v="1"/>
    <n v="0"/>
    <n v="0"/>
    <n v="0.3"/>
    <n v="0"/>
    <x v="8"/>
  </r>
  <r>
    <n v="804"/>
    <n v="1"/>
    <x v="0"/>
    <x v="9"/>
    <n v="1.6623491000000001E-2"/>
    <n v="0"/>
    <n v="0"/>
    <n v="1"/>
    <n v="0.1"/>
    <n v="0"/>
    <x v="9"/>
  </r>
  <r>
    <n v="805"/>
    <n v="1"/>
    <x v="0"/>
    <x v="10"/>
    <n v="1.3614293E-2"/>
    <n v="0"/>
    <n v="0"/>
    <n v="1"/>
    <n v="0"/>
    <n v="0"/>
    <x v="10"/>
  </r>
  <r>
    <n v="806"/>
    <n v="0"/>
    <x v="0"/>
    <x v="5"/>
    <n v="1.5175789E-2"/>
    <n v="0"/>
    <n v="0"/>
    <n v="1"/>
    <n v="0"/>
    <n v="0"/>
    <x v="5"/>
  </r>
  <r>
    <n v="807"/>
    <n v="0"/>
    <x v="0"/>
    <x v="3"/>
    <n v="0"/>
    <n v="1"/>
    <n v="0"/>
    <n v="0"/>
    <n v="0"/>
    <n v="0"/>
    <x v="3"/>
  </r>
  <r>
    <n v="808"/>
    <n v="0"/>
    <x v="1"/>
    <x v="11"/>
    <n v="1.5175789E-2"/>
    <n v="0"/>
    <n v="0"/>
    <n v="1"/>
    <n v="0"/>
    <n v="0"/>
    <x v="11"/>
  </r>
  <r>
    <n v="809"/>
    <n v="0"/>
    <x v="0"/>
    <x v="3"/>
    <n v="2.5374310000000001E-2"/>
    <n v="0"/>
    <n v="1"/>
    <n v="0"/>
    <n v="0"/>
    <n v="0"/>
    <x v="3"/>
  </r>
  <r>
    <n v="810"/>
    <n v="1"/>
    <x v="1"/>
    <x v="12"/>
    <n v="0.103644297"/>
    <n v="1"/>
    <n v="0"/>
    <n v="0"/>
    <n v="0.1"/>
    <n v="0"/>
    <x v="12"/>
  </r>
  <r>
    <n v="811"/>
    <n v="0"/>
    <x v="0"/>
    <x v="13"/>
    <n v="1.5395374999999999E-2"/>
    <n v="0"/>
    <n v="0"/>
    <n v="1"/>
    <n v="0"/>
    <n v="0"/>
    <x v="13"/>
  </r>
  <r>
    <n v="812"/>
    <n v="0"/>
    <x v="0"/>
    <x v="3"/>
    <n v="4.7137660999999997E-2"/>
    <n v="0"/>
    <n v="0"/>
    <n v="1"/>
    <n v="0"/>
    <n v="0"/>
    <x v="3"/>
  </r>
  <r>
    <n v="813"/>
    <n v="0"/>
    <x v="0"/>
    <x v="14"/>
    <n v="2.0494635000000001E-2"/>
    <n v="0"/>
    <n v="1"/>
    <n v="0"/>
    <n v="0"/>
    <n v="0"/>
    <x v="14"/>
  </r>
  <r>
    <n v="814"/>
    <n v="0"/>
    <x v="1"/>
    <x v="15"/>
    <n v="6.1044735000000003E-2"/>
    <n v="0"/>
    <n v="0"/>
    <n v="1"/>
    <n v="0.6"/>
    <n v="1"/>
    <x v="15"/>
  </r>
  <r>
    <n v="815"/>
    <n v="0"/>
    <x v="0"/>
    <x v="16"/>
    <n v="1.5712554E-2"/>
    <n v="0"/>
    <n v="0"/>
    <n v="1"/>
    <n v="0"/>
    <n v="0"/>
    <x v="16"/>
  </r>
  <r>
    <n v="816"/>
    <n v="0"/>
    <x v="0"/>
    <x v="1"/>
    <n v="0"/>
    <n v="1"/>
    <n v="0"/>
    <n v="0"/>
    <n v="0"/>
    <n v="0"/>
    <x v="1"/>
  </r>
  <r>
    <n v="817"/>
    <n v="0"/>
    <x v="1"/>
    <x v="17"/>
    <n v="1.5468569999999999E-2"/>
    <n v="0"/>
    <n v="0"/>
    <n v="1"/>
    <n v="0"/>
    <n v="0"/>
    <x v="17"/>
  </r>
  <r>
    <n v="818"/>
    <n v="0"/>
    <x v="0"/>
    <x v="5"/>
    <n v="7.2227388000000003E-2"/>
    <n v="0"/>
    <n v="1"/>
    <n v="0"/>
    <n v="0.2"/>
    <n v="0"/>
    <x v="5"/>
  </r>
  <r>
    <n v="819"/>
    <n v="0"/>
    <x v="0"/>
    <x v="18"/>
    <n v="1.2589562E-2"/>
    <n v="0"/>
    <n v="0"/>
    <n v="1"/>
    <n v="0"/>
    <n v="0"/>
    <x v="18"/>
  </r>
  <r>
    <n v="820"/>
    <n v="0"/>
    <x v="0"/>
    <x v="19"/>
    <n v="5.4457172999999998E-2"/>
    <n v="0"/>
    <n v="0"/>
    <n v="1"/>
    <n v="0.5"/>
    <n v="1"/>
    <x v="19"/>
  </r>
  <r>
    <n v="821"/>
    <n v="1"/>
    <x v="1"/>
    <x v="20"/>
    <n v="0.18249984599999999"/>
    <n v="1"/>
    <n v="0"/>
    <n v="0"/>
    <n v="0.2"/>
    <n v="0"/>
    <x v="20"/>
  </r>
  <r>
    <n v="822"/>
    <n v="1"/>
    <x v="0"/>
    <x v="10"/>
    <n v="1.6908073999999999E-2"/>
    <n v="0"/>
    <n v="0"/>
    <n v="1"/>
    <n v="0"/>
    <n v="0"/>
    <x v="10"/>
  </r>
  <r>
    <n v="823"/>
    <n v="0"/>
    <x v="0"/>
    <x v="21"/>
    <n v="0"/>
    <n v="1"/>
    <n v="0"/>
    <n v="0"/>
    <n v="0"/>
    <n v="0"/>
    <x v="21"/>
  </r>
  <r>
    <n v="824"/>
    <n v="1"/>
    <x v="1"/>
    <x v="10"/>
    <n v="2.4349578E-2"/>
    <n v="0"/>
    <n v="0"/>
    <n v="1"/>
    <n v="0.1"/>
    <n v="0"/>
    <x v="10"/>
  </r>
  <r>
    <n v="825"/>
    <n v="0"/>
    <x v="0"/>
    <x v="22"/>
    <n v="7.7464841000000006E-2"/>
    <n v="0"/>
    <n v="0"/>
    <n v="1"/>
    <n v="0.5"/>
    <n v="1"/>
    <x v="22"/>
  </r>
  <r>
    <n v="826"/>
    <n v="0"/>
    <x v="0"/>
    <x v="1"/>
    <n v="1.3565496999999999E-2"/>
    <n v="0"/>
    <n v="0"/>
    <n v="1"/>
    <n v="0"/>
    <n v="0"/>
    <x v="1"/>
  </r>
  <r>
    <n v="827"/>
    <n v="0"/>
    <x v="0"/>
    <x v="1"/>
    <n v="0.110272458"/>
    <n v="0"/>
    <n v="0"/>
    <n v="1"/>
    <n v="0"/>
    <n v="0"/>
    <x v="1"/>
  </r>
  <r>
    <n v="828"/>
    <n v="1"/>
    <x v="0"/>
    <x v="23"/>
    <n v="7.2227388000000003E-2"/>
    <n v="0"/>
    <n v="1"/>
    <n v="0"/>
    <n v="0.2"/>
    <n v="0"/>
    <x v="23"/>
  </r>
  <r>
    <n v="829"/>
    <n v="1"/>
    <x v="0"/>
    <x v="1"/>
    <n v="1.5126993E-2"/>
    <n v="0"/>
    <n v="0"/>
    <n v="1"/>
    <n v="0"/>
    <n v="0"/>
    <x v="1"/>
  </r>
  <r>
    <n v="830"/>
    <n v="1"/>
    <x v="1"/>
    <x v="24"/>
    <n v="0.156149601"/>
    <n v="1"/>
    <n v="0"/>
    <n v="0"/>
    <n v="0"/>
    <n v="0"/>
    <x v="24"/>
  </r>
  <r>
    <n v="831"/>
    <n v="1"/>
    <x v="1"/>
    <x v="25"/>
    <n v="2.8212719000000001E-2"/>
    <n v="0"/>
    <n v="0"/>
    <n v="1"/>
    <n v="0.1"/>
    <n v="0"/>
    <x v="25"/>
  </r>
  <r>
    <n v="832"/>
    <n v="1"/>
    <x v="0"/>
    <x v="26"/>
    <n v="3.6597563E-2"/>
    <n v="0"/>
    <n v="1"/>
    <n v="0"/>
    <n v="0.2"/>
    <n v="0"/>
    <x v="26"/>
  </r>
  <r>
    <n v="833"/>
    <n v="0"/>
    <x v="0"/>
    <x v="1"/>
    <n v="1.4110459000000001E-2"/>
    <n v="0"/>
    <n v="0"/>
    <n v="1"/>
    <n v="0"/>
    <n v="0"/>
    <x v="1"/>
  </r>
  <r>
    <n v="834"/>
    <n v="0"/>
    <x v="0"/>
    <x v="17"/>
    <n v="1.5330376999999999E-2"/>
    <n v="0"/>
    <n v="0"/>
    <n v="1"/>
    <n v="0"/>
    <n v="0"/>
    <x v="17"/>
  </r>
  <r>
    <n v="835"/>
    <n v="0"/>
    <x v="0"/>
    <x v="11"/>
    <n v="1.6200520999999999E-2"/>
    <n v="0"/>
    <n v="0"/>
    <n v="1"/>
    <n v="0"/>
    <n v="0"/>
    <x v="11"/>
  </r>
  <r>
    <n v="836"/>
    <n v="1"/>
    <x v="1"/>
    <x v="3"/>
    <n v="0.162314192"/>
    <n v="1"/>
    <n v="0"/>
    <n v="0"/>
    <n v="0.2"/>
    <n v="0"/>
    <x v="3"/>
  </r>
  <r>
    <n v="837"/>
    <n v="0"/>
    <x v="0"/>
    <x v="27"/>
    <n v="1.6908073999999999E-2"/>
    <n v="0"/>
    <n v="0"/>
    <n v="1"/>
    <n v="0"/>
    <n v="0"/>
    <x v="27"/>
  </r>
  <r>
    <n v="838"/>
    <n v="0"/>
    <x v="0"/>
    <x v="1"/>
    <n v="1.5712554E-2"/>
    <n v="0"/>
    <n v="0"/>
    <n v="1"/>
    <n v="0"/>
    <n v="0"/>
    <x v="1"/>
  </r>
  <r>
    <n v="839"/>
    <n v="1"/>
    <x v="0"/>
    <x v="28"/>
    <n v="0.110272458"/>
    <n v="0"/>
    <n v="0"/>
    <n v="1"/>
    <n v="0"/>
    <n v="0"/>
    <x v="28"/>
  </r>
  <r>
    <n v="840"/>
    <n v="1"/>
    <x v="0"/>
    <x v="1"/>
    <n v="5.7970539000000001E-2"/>
    <n v="1"/>
    <n v="0"/>
    <n v="0"/>
    <n v="0"/>
    <n v="0"/>
    <x v="1"/>
  </r>
  <r>
    <n v="841"/>
    <n v="0"/>
    <x v="0"/>
    <x v="29"/>
    <n v="1.5468569999999999E-2"/>
    <n v="0"/>
    <n v="0"/>
    <n v="1"/>
    <n v="0"/>
    <n v="0"/>
    <x v="29"/>
  </r>
  <r>
    <n v="842"/>
    <n v="0"/>
    <x v="0"/>
    <x v="0"/>
    <n v="2.0494635000000001E-2"/>
    <n v="0"/>
    <n v="1"/>
    <n v="0"/>
    <n v="0"/>
    <n v="0"/>
    <x v="0"/>
  </r>
  <r>
    <n v="843"/>
    <n v="1"/>
    <x v="1"/>
    <x v="6"/>
    <n v="6.0507970000000001E-2"/>
    <n v="1"/>
    <n v="0"/>
    <n v="0"/>
    <n v="0"/>
    <n v="0"/>
    <x v="6"/>
  </r>
  <r>
    <n v="844"/>
    <n v="0"/>
    <x v="0"/>
    <x v="30"/>
    <n v="1.2565163000000001E-2"/>
    <n v="0"/>
    <n v="0"/>
    <n v="1"/>
    <n v="0"/>
    <n v="0"/>
    <x v="30"/>
  </r>
  <r>
    <n v="845"/>
    <n v="0"/>
    <x v="0"/>
    <x v="31"/>
    <n v="1.6908073999999999E-2"/>
    <n v="0"/>
    <n v="0"/>
    <n v="1"/>
    <n v="0"/>
    <n v="0"/>
    <x v="31"/>
  </r>
  <r>
    <n v="846"/>
    <n v="0"/>
    <x v="0"/>
    <x v="32"/>
    <n v="1.4736618999999999E-2"/>
    <n v="0"/>
    <n v="0"/>
    <n v="1"/>
    <n v="0"/>
    <n v="0"/>
    <x v="32"/>
  </r>
  <r>
    <n v="847"/>
    <n v="0"/>
    <x v="0"/>
    <x v="1"/>
    <n v="0.13575255899999999"/>
    <n v="0"/>
    <n v="0"/>
    <n v="1"/>
    <n v="1"/>
    <n v="1"/>
    <x v="1"/>
  </r>
  <r>
    <n v="848"/>
    <n v="0"/>
    <x v="0"/>
    <x v="14"/>
    <n v="1.5411575E-2"/>
    <n v="0"/>
    <n v="0"/>
    <n v="1"/>
    <n v="0"/>
    <n v="0"/>
    <x v="14"/>
  </r>
  <r>
    <n v="849"/>
    <n v="0"/>
    <x v="0"/>
    <x v="1"/>
    <n v="6.4411709999999997E-2"/>
    <n v="0"/>
    <n v="1"/>
    <n v="0"/>
    <n v="0.1"/>
    <n v="0"/>
    <x v="1"/>
  </r>
  <r>
    <n v="850"/>
    <n v="1"/>
    <x v="1"/>
    <x v="1"/>
    <n v="0.173919816"/>
    <n v="1"/>
    <n v="0"/>
    <n v="0"/>
    <n v="0.1"/>
    <n v="0"/>
    <x v="1"/>
  </r>
  <r>
    <n v="851"/>
    <n v="0"/>
    <x v="0"/>
    <x v="33"/>
    <n v="6.1044735000000003E-2"/>
    <n v="0"/>
    <n v="0"/>
    <n v="1"/>
    <n v="0.6"/>
    <n v="1"/>
    <x v="33"/>
  </r>
  <r>
    <n v="852"/>
    <n v="0"/>
    <x v="0"/>
    <x v="34"/>
    <n v="1.5175789E-2"/>
    <n v="0"/>
    <n v="0"/>
    <n v="1"/>
    <n v="0"/>
    <n v="0"/>
    <x v="34"/>
  </r>
  <r>
    <n v="853"/>
    <n v="0"/>
    <x v="1"/>
    <x v="35"/>
    <n v="2.9757820000000001E-2"/>
    <n v="0"/>
    <n v="0"/>
    <n v="1"/>
    <n v="0.2"/>
    <n v="0"/>
    <x v="35"/>
  </r>
  <r>
    <n v="854"/>
    <n v="1"/>
    <x v="1"/>
    <x v="0"/>
    <n v="7.6903678000000003E-2"/>
    <n v="1"/>
    <n v="0"/>
    <n v="0"/>
    <n v="0.1"/>
    <n v="0"/>
    <x v="0"/>
  </r>
  <r>
    <n v="855"/>
    <n v="0"/>
    <x v="1"/>
    <x v="36"/>
    <n v="5.0748620000000001E-2"/>
    <n v="0"/>
    <n v="1"/>
    <n v="0"/>
    <n v="0.1"/>
    <n v="0"/>
    <x v="36"/>
  </r>
  <r>
    <n v="856"/>
    <n v="1"/>
    <x v="1"/>
    <x v="11"/>
    <n v="1.8249985E-2"/>
    <n v="0"/>
    <n v="0"/>
    <n v="1"/>
    <n v="0.1"/>
    <n v="0"/>
    <x v="11"/>
  </r>
  <r>
    <n v="857"/>
    <n v="1"/>
    <x v="1"/>
    <x v="37"/>
    <n v="0.32179836699999997"/>
    <n v="1"/>
    <n v="0"/>
    <n v="0"/>
    <n v="0.2"/>
    <n v="0"/>
    <x v="37"/>
  </r>
  <r>
    <n v="858"/>
    <n v="1"/>
    <x v="0"/>
    <x v="38"/>
    <n v="5.1822148999999998E-2"/>
    <n v="1"/>
    <n v="0"/>
    <n v="0"/>
    <n v="0"/>
    <n v="0"/>
    <x v="38"/>
  </r>
  <r>
    <n v="859"/>
    <n v="1"/>
    <x v="1"/>
    <x v="39"/>
    <n v="3.7589697999999998E-2"/>
    <n v="0"/>
    <n v="0"/>
    <n v="1"/>
    <n v="0.3"/>
    <n v="0"/>
    <x v="39"/>
  </r>
  <r>
    <n v="860"/>
    <n v="0"/>
    <x v="0"/>
    <x v="1"/>
    <n v="1.4110459000000001E-2"/>
    <n v="0"/>
    <n v="0"/>
    <n v="1"/>
    <n v="0"/>
    <n v="0"/>
    <x v="1"/>
  </r>
  <r>
    <n v="861"/>
    <n v="0"/>
    <x v="0"/>
    <x v="40"/>
    <n v="2.7537567999999998E-2"/>
    <n v="0"/>
    <n v="0"/>
    <n v="1"/>
    <n v="0.2"/>
    <n v="0"/>
    <x v="40"/>
  </r>
  <r>
    <n v="862"/>
    <n v="0"/>
    <x v="0"/>
    <x v="27"/>
    <n v="2.2446504999999999E-2"/>
    <n v="0"/>
    <n v="1"/>
    <n v="0"/>
    <n v="0.1"/>
    <n v="0"/>
    <x v="27"/>
  </r>
  <r>
    <n v="863"/>
    <n v="1"/>
    <x v="1"/>
    <x v="41"/>
    <n v="5.0610427999999999E-2"/>
    <n v="1"/>
    <n v="0"/>
    <n v="0"/>
    <n v="0"/>
    <n v="0"/>
    <x v="41"/>
  </r>
  <r>
    <n v="864"/>
    <n v="0"/>
    <x v="1"/>
    <x v="1"/>
    <n v="0.13575255899999999"/>
    <n v="0"/>
    <n v="0"/>
    <n v="1"/>
    <n v="1"/>
    <n v="1"/>
    <x v="1"/>
  </r>
  <r>
    <n v="865"/>
    <n v="0"/>
    <x v="0"/>
    <x v="39"/>
    <n v="2.5374310000000001E-2"/>
    <n v="0"/>
    <n v="1"/>
    <n v="0"/>
    <n v="0"/>
    <n v="0"/>
    <x v="39"/>
  </r>
  <r>
    <n v="866"/>
    <n v="1"/>
    <x v="1"/>
    <x v="32"/>
    <n v="2.5374310000000001E-2"/>
    <n v="0"/>
    <n v="1"/>
    <n v="0"/>
    <n v="0"/>
    <n v="0"/>
    <x v="32"/>
  </r>
  <r>
    <n v="867"/>
    <n v="1"/>
    <x v="1"/>
    <x v="10"/>
    <n v="2.70496E-2"/>
    <n v="0"/>
    <n v="1"/>
    <n v="0"/>
    <n v="0.1"/>
    <n v="0"/>
    <x v="10"/>
  </r>
  <r>
    <n v="868"/>
    <n v="0"/>
    <x v="0"/>
    <x v="5"/>
    <n v="9.8561237999999995E-2"/>
    <n v="1"/>
    <n v="0"/>
    <n v="0"/>
    <n v="0"/>
    <n v="0"/>
    <x v="5"/>
  </r>
  <r>
    <n v="869"/>
    <n v="0"/>
    <x v="0"/>
    <x v="1"/>
    <n v="1.8542764999999999E-2"/>
    <n v="0"/>
    <n v="0"/>
    <n v="1"/>
    <n v="0"/>
    <n v="0"/>
    <x v="1"/>
  </r>
  <r>
    <n v="870"/>
    <n v="1"/>
    <x v="0"/>
    <x v="33"/>
    <n v="2.1730754000000001E-2"/>
    <n v="0"/>
    <n v="0"/>
    <n v="1"/>
    <n v="0.2"/>
    <n v="0"/>
    <x v="33"/>
  </r>
  <r>
    <n v="871"/>
    <n v="0"/>
    <x v="0"/>
    <x v="13"/>
    <n v="1.5411575E-2"/>
    <n v="0"/>
    <n v="0"/>
    <n v="1"/>
    <n v="0"/>
    <n v="0"/>
    <x v="13"/>
  </r>
  <r>
    <n v="872"/>
    <n v="1"/>
    <x v="1"/>
    <x v="42"/>
    <n v="0.10257896699999999"/>
    <n v="1"/>
    <n v="0"/>
    <n v="0"/>
    <n v="0.2"/>
    <n v="0"/>
    <x v="42"/>
  </r>
  <r>
    <n v="873"/>
    <n v="0"/>
    <x v="0"/>
    <x v="12"/>
    <n v="9.75935E-3"/>
    <n v="1"/>
    <n v="0"/>
    <n v="0"/>
    <n v="0"/>
    <n v="0"/>
    <x v="12"/>
  </r>
  <r>
    <n v="874"/>
    <n v="0"/>
    <x v="0"/>
    <x v="42"/>
    <n v="1.7566829999999999E-2"/>
    <n v="0"/>
    <n v="0"/>
    <n v="1"/>
    <n v="0"/>
    <n v="0"/>
    <x v="42"/>
  </r>
  <r>
    <n v="875"/>
    <n v="1"/>
    <x v="1"/>
    <x v="1"/>
    <n v="4.6844879999999998E-2"/>
    <n v="0"/>
    <n v="1"/>
    <n v="0"/>
    <n v="0.1"/>
    <n v="0"/>
    <x v="1"/>
  </r>
  <r>
    <n v="876"/>
    <n v="1"/>
    <x v="1"/>
    <x v="25"/>
    <n v="1.4102261E-2"/>
    <n v="0"/>
    <n v="0"/>
    <n v="1"/>
    <n v="0"/>
    <n v="0"/>
    <x v="25"/>
  </r>
  <r>
    <n v="877"/>
    <n v="0"/>
    <x v="0"/>
    <x v="29"/>
    <n v="1.9217722E-2"/>
    <n v="0"/>
    <n v="0"/>
    <n v="1"/>
    <n v="0"/>
    <n v="0"/>
    <x v="29"/>
  </r>
  <r>
    <n v="878"/>
    <n v="0"/>
    <x v="0"/>
    <x v="43"/>
    <n v="1.5411575E-2"/>
    <n v="0"/>
    <n v="0"/>
    <n v="1"/>
    <n v="0"/>
    <n v="0"/>
    <x v="43"/>
  </r>
  <r>
    <n v="879"/>
    <n v="0"/>
    <x v="0"/>
    <x v="1"/>
    <n v="1.5411575E-2"/>
    <n v="0"/>
    <n v="0"/>
    <n v="1"/>
    <n v="0"/>
    <n v="0"/>
    <x v="1"/>
  </r>
  <r>
    <n v="880"/>
    <n v="1"/>
    <x v="1"/>
    <x v="44"/>
    <n v="0.162314192"/>
    <n v="1"/>
    <n v="0"/>
    <n v="0"/>
    <n v="0.1"/>
    <n v="0"/>
    <x v="44"/>
  </r>
  <r>
    <n v="881"/>
    <n v="1"/>
    <x v="1"/>
    <x v="2"/>
    <n v="5.0748620000000001E-2"/>
    <n v="0"/>
    <n v="1"/>
    <n v="0"/>
    <n v="0.1"/>
    <n v="0"/>
    <x v="2"/>
  </r>
  <r>
    <n v="882"/>
    <n v="0"/>
    <x v="0"/>
    <x v="12"/>
    <n v="1.5411575E-2"/>
    <n v="0"/>
    <n v="0"/>
    <n v="1"/>
    <n v="0"/>
    <n v="0"/>
    <x v="12"/>
  </r>
  <r>
    <n v="883"/>
    <n v="0"/>
    <x v="1"/>
    <x v="45"/>
    <n v="2.0527231E-2"/>
    <n v="0"/>
    <n v="0"/>
    <n v="1"/>
    <n v="0"/>
    <n v="0"/>
    <x v="45"/>
  </r>
  <r>
    <n v="884"/>
    <n v="0"/>
    <x v="0"/>
    <x v="1"/>
    <n v="2.0494635000000001E-2"/>
    <n v="0"/>
    <n v="1"/>
    <n v="0"/>
    <n v="0"/>
    <n v="0"/>
    <x v="1"/>
  </r>
  <r>
    <n v="885"/>
    <n v="0"/>
    <x v="0"/>
    <x v="2"/>
    <n v="1.3760684E-2"/>
    <n v="0"/>
    <n v="0"/>
    <n v="1"/>
    <n v="0"/>
    <n v="0"/>
    <x v="2"/>
  </r>
  <r>
    <n v="886"/>
    <n v="0"/>
    <x v="1"/>
    <x v="3"/>
    <n v="5.6848214000000001E-2"/>
    <n v="0"/>
    <n v="0"/>
    <n v="1"/>
    <n v="0.5"/>
    <n v="1"/>
    <x v="3"/>
  </r>
  <r>
    <n v="887"/>
    <n v="0"/>
    <x v="0"/>
    <x v="10"/>
    <n v="2.5374310000000001E-2"/>
    <n v="0"/>
    <n v="1"/>
    <n v="0"/>
    <n v="0"/>
    <n v="0"/>
    <x v="10"/>
  </r>
  <r>
    <n v="888"/>
    <n v="1"/>
    <x v="1"/>
    <x v="43"/>
    <n v="5.85561E-2"/>
    <n v="1"/>
    <n v="0"/>
    <n v="0"/>
    <n v="0"/>
    <n v="0"/>
    <x v="43"/>
  </r>
  <r>
    <n v="889"/>
    <n v="0"/>
    <x v="1"/>
    <x v="1"/>
    <n v="4.5771352000000001E-2"/>
    <n v="0"/>
    <n v="0"/>
    <n v="1"/>
    <n v="0.3"/>
    <n v="0"/>
    <x v="1"/>
  </r>
  <r>
    <n v="890"/>
    <n v="1"/>
    <x v="0"/>
    <x v="13"/>
    <n v="5.85561E-2"/>
    <n v="1"/>
    <n v="0"/>
    <n v="0"/>
    <n v="0"/>
    <n v="0"/>
    <x v="13"/>
  </r>
  <r>
    <n v="891"/>
    <n v="0"/>
    <x v="0"/>
    <x v="28"/>
    <n v="1.5126993E-2"/>
    <n v="0"/>
    <n v="0"/>
    <n v="1"/>
    <n v="0"/>
    <n v="0"/>
    <x v="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n v="792"/>
    <x v="0"/>
    <x v="0"/>
    <n v="0.2"/>
    <x v="0"/>
    <x v="0"/>
    <x v="0"/>
    <x v="0"/>
    <n v="0"/>
    <n v="0"/>
    <n v="20"/>
    <x v="0"/>
  </r>
  <r>
    <n v="793"/>
    <x v="0"/>
    <x v="1"/>
    <n v="0.35"/>
    <x v="1"/>
    <x v="0"/>
    <x v="1"/>
    <x v="1"/>
    <n v="1"/>
    <n v="1"/>
    <n v="35"/>
    <x v="1"/>
  </r>
  <r>
    <n v="794"/>
    <x v="0"/>
    <x v="0"/>
    <n v="0.35"/>
    <x v="2"/>
    <x v="1"/>
    <x v="1"/>
    <x v="0"/>
    <n v="0"/>
    <n v="0"/>
    <n v="35"/>
    <x v="2"/>
  </r>
  <r>
    <n v="795"/>
    <x v="0"/>
    <x v="0"/>
    <n v="0.3125"/>
    <x v="3"/>
    <x v="0"/>
    <x v="1"/>
    <x v="1"/>
    <n v="0"/>
    <n v="0"/>
    <n v="31.25"/>
    <x v="3"/>
  </r>
  <r>
    <n v="796"/>
    <x v="0"/>
    <x v="0"/>
    <n v="0.48749999999999999"/>
    <x v="4"/>
    <x v="0"/>
    <x v="0"/>
    <x v="0"/>
    <n v="0"/>
    <n v="0"/>
    <n v="48.75"/>
    <x v="4"/>
  </r>
  <r>
    <n v="797"/>
    <x v="1"/>
    <x v="1"/>
    <n v="0.61250000000000004"/>
    <x v="5"/>
    <x v="1"/>
    <x v="1"/>
    <x v="0"/>
    <n v="0"/>
    <n v="0"/>
    <n v="61.250000000000007"/>
    <x v="5"/>
  </r>
  <r>
    <n v="798"/>
    <x v="1"/>
    <x v="1"/>
    <n v="0.38750000000000001"/>
    <x v="6"/>
    <x v="0"/>
    <x v="1"/>
    <x v="1"/>
    <n v="0"/>
    <n v="0"/>
    <n v="38.75"/>
    <x v="6"/>
  </r>
  <r>
    <n v="799"/>
    <x v="0"/>
    <x v="0"/>
    <n v="0.375"/>
    <x v="7"/>
    <x v="0"/>
    <x v="1"/>
    <x v="1"/>
    <n v="0"/>
    <n v="0"/>
    <n v="37.5"/>
    <x v="7"/>
  </r>
  <r>
    <n v="800"/>
    <x v="0"/>
    <x v="1"/>
    <n v="0.375"/>
    <x v="8"/>
    <x v="0"/>
    <x v="1"/>
    <x v="1"/>
    <n v="0.2"/>
    <n v="0"/>
    <n v="37.5"/>
    <x v="8"/>
  </r>
  <r>
    <n v="801"/>
    <x v="0"/>
    <x v="0"/>
    <n v="0.42499999999999999"/>
    <x v="4"/>
    <x v="0"/>
    <x v="0"/>
    <x v="0"/>
    <n v="0"/>
    <n v="0"/>
    <n v="42.5"/>
    <x v="4"/>
  </r>
  <r>
    <n v="802"/>
    <x v="1"/>
    <x v="1"/>
    <n v="0.38750000000000001"/>
    <x v="9"/>
    <x v="0"/>
    <x v="0"/>
    <x v="0"/>
    <n v="0.2"/>
    <n v="0"/>
    <n v="38.75"/>
    <x v="9"/>
  </r>
  <r>
    <n v="803"/>
    <x v="1"/>
    <x v="0"/>
    <n v="0.13750000000000001"/>
    <x v="10"/>
    <x v="1"/>
    <x v="1"/>
    <x v="0"/>
    <n v="0.3"/>
    <n v="0"/>
    <n v="13.750000000000002"/>
    <x v="10"/>
  </r>
  <r>
    <n v="804"/>
    <x v="1"/>
    <x v="0"/>
    <n v="5.2500000000000003E-3"/>
    <x v="11"/>
    <x v="0"/>
    <x v="1"/>
    <x v="1"/>
    <n v="0.1"/>
    <n v="0"/>
    <n v="0.52500000000000002"/>
    <x v="11"/>
  </r>
  <r>
    <n v="805"/>
    <x v="1"/>
    <x v="0"/>
    <n v="0.33750000000000002"/>
    <x v="12"/>
    <x v="0"/>
    <x v="1"/>
    <x v="1"/>
    <n v="0"/>
    <n v="0"/>
    <n v="33.75"/>
    <x v="12"/>
  </r>
  <r>
    <n v="806"/>
    <x v="0"/>
    <x v="0"/>
    <n v="0.38750000000000001"/>
    <x v="13"/>
    <x v="0"/>
    <x v="1"/>
    <x v="1"/>
    <n v="0"/>
    <n v="0"/>
    <n v="38.75"/>
    <x v="13"/>
  </r>
  <r>
    <n v="807"/>
    <x v="0"/>
    <x v="0"/>
    <n v="0.48749999999999999"/>
    <x v="14"/>
    <x v="1"/>
    <x v="1"/>
    <x v="0"/>
    <n v="0"/>
    <n v="0"/>
    <n v="48.75"/>
    <x v="14"/>
  </r>
  <r>
    <n v="808"/>
    <x v="0"/>
    <x v="1"/>
    <n v="0.22500000000000001"/>
    <x v="13"/>
    <x v="0"/>
    <x v="1"/>
    <x v="1"/>
    <n v="0"/>
    <n v="0"/>
    <n v="22.5"/>
    <x v="13"/>
  </r>
  <r>
    <n v="809"/>
    <x v="0"/>
    <x v="0"/>
    <n v="0.48749999999999999"/>
    <x v="4"/>
    <x v="0"/>
    <x v="0"/>
    <x v="0"/>
    <n v="0"/>
    <n v="0"/>
    <n v="48.75"/>
    <x v="4"/>
  </r>
  <r>
    <n v="810"/>
    <x v="1"/>
    <x v="1"/>
    <n v="0.41249999999999998"/>
    <x v="15"/>
    <x v="1"/>
    <x v="1"/>
    <x v="0"/>
    <n v="0.1"/>
    <n v="0"/>
    <n v="41.25"/>
    <x v="15"/>
  </r>
  <r>
    <n v="811"/>
    <x v="0"/>
    <x v="0"/>
    <n v="0.32500000000000001"/>
    <x v="16"/>
    <x v="0"/>
    <x v="1"/>
    <x v="1"/>
    <n v="0"/>
    <n v="0"/>
    <n v="32.5"/>
    <x v="16"/>
  </r>
  <r>
    <n v="812"/>
    <x v="0"/>
    <x v="0"/>
    <n v="0.48749999999999999"/>
    <x v="8"/>
    <x v="0"/>
    <x v="1"/>
    <x v="1"/>
    <n v="0"/>
    <n v="0"/>
    <n v="48.75"/>
    <x v="8"/>
  </r>
  <r>
    <n v="813"/>
    <x v="0"/>
    <x v="0"/>
    <n v="0.4375"/>
    <x v="17"/>
    <x v="0"/>
    <x v="0"/>
    <x v="0"/>
    <n v="0"/>
    <n v="0"/>
    <n v="43.75"/>
    <x v="17"/>
  </r>
  <r>
    <n v="814"/>
    <x v="0"/>
    <x v="1"/>
    <n v="7.4999999999999997E-2"/>
    <x v="18"/>
    <x v="0"/>
    <x v="1"/>
    <x v="1"/>
    <n v="0.6"/>
    <n v="1"/>
    <n v="7.5"/>
    <x v="18"/>
  </r>
  <r>
    <n v="815"/>
    <x v="0"/>
    <x v="0"/>
    <n v="0.38124999999999998"/>
    <x v="19"/>
    <x v="0"/>
    <x v="1"/>
    <x v="1"/>
    <n v="0"/>
    <n v="0"/>
    <n v="38.125"/>
    <x v="19"/>
  </r>
  <r>
    <n v="816"/>
    <x v="0"/>
    <x v="0"/>
    <n v="0.35"/>
    <x v="14"/>
    <x v="1"/>
    <x v="1"/>
    <x v="0"/>
    <n v="0"/>
    <n v="0"/>
    <n v="35"/>
    <x v="14"/>
  </r>
  <r>
    <n v="817"/>
    <x v="0"/>
    <x v="1"/>
    <n v="0.28749999999999998"/>
    <x v="20"/>
    <x v="0"/>
    <x v="1"/>
    <x v="1"/>
    <n v="0"/>
    <n v="0"/>
    <n v="28.749999999999996"/>
    <x v="20"/>
  </r>
  <r>
    <n v="818"/>
    <x v="0"/>
    <x v="0"/>
    <n v="0.38750000000000001"/>
    <x v="21"/>
    <x v="0"/>
    <x v="0"/>
    <x v="0"/>
    <n v="0.2"/>
    <n v="0"/>
    <n v="38.75"/>
    <x v="21"/>
  </r>
  <r>
    <n v="819"/>
    <x v="0"/>
    <x v="0"/>
    <n v="0.53749999999999998"/>
    <x v="22"/>
    <x v="0"/>
    <x v="1"/>
    <x v="1"/>
    <n v="0"/>
    <n v="0"/>
    <n v="53.75"/>
    <x v="22"/>
  </r>
  <r>
    <n v="820"/>
    <x v="0"/>
    <x v="0"/>
    <n v="0.125"/>
    <x v="23"/>
    <x v="0"/>
    <x v="1"/>
    <x v="1"/>
    <n v="0.5"/>
    <n v="1"/>
    <n v="12.5"/>
    <x v="23"/>
  </r>
  <r>
    <n v="821"/>
    <x v="1"/>
    <x v="1"/>
    <n v="0.65"/>
    <x v="24"/>
    <x v="1"/>
    <x v="1"/>
    <x v="0"/>
    <n v="0.2"/>
    <n v="0"/>
    <n v="65"/>
    <x v="24"/>
  </r>
  <r>
    <n v="822"/>
    <x v="1"/>
    <x v="0"/>
    <n v="0.33750000000000002"/>
    <x v="25"/>
    <x v="0"/>
    <x v="1"/>
    <x v="1"/>
    <n v="0"/>
    <n v="0"/>
    <n v="33.75"/>
    <x v="25"/>
  </r>
  <r>
    <n v="823"/>
    <x v="0"/>
    <x v="0"/>
    <n v="0.47499999999999998"/>
    <x v="14"/>
    <x v="1"/>
    <x v="1"/>
    <x v="0"/>
    <n v="0"/>
    <n v="0"/>
    <n v="47.5"/>
    <x v="14"/>
  </r>
  <r>
    <n v="824"/>
    <x v="1"/>
    <x v="1"/>
    <n v="0.33750000000000002"/>
    <x v="26"/>
    <x v="0"/>
    <x v="1"/>
    <x v="1"/>
    <n v="0.1"/>
    <n v="0"/>
    <n v="33.75"/>
    <x v="26"/>
  </r>
  <r>
    <n v="825"/>
    <x v="0"/>
    <x v="0"/>
    <n v="2.5000000000000001E-2"/>
    <x v="27"/>
    <x v="0"/>
    <x v="1"/>
    <x v="1"/>
    <n v="0.5"/>
    <n v="1"/>
    <n v="2.5"/>
    <x v="27"/>
  </r>
  <r>
    <n v="826"/>
    <x v="0"/>
    <x v="0"/>
    <n v="0.35"/>
    <x v="28"/>
    <x v="0"/>
    <x v="1"/>
    <x v="1"/>
    <n v="0"/>
    <n v="0"/>
    <n v="35"/>
    <x v="28"/>
  </r>
  <r>
    <n v="827"/>
    <x v="0"/>
    <x v="0"/>
    <n v="0.35"/>
    <x v="29"/>
    <x v="0"/>
    <x v="1"/>
    <x v="1"/>
    <n v="0"/>
    <n v="0"/>
    <n v="35"/>
    <x v="29"/>
  </r>
  <r>
    <n v="828"/>
    <x v="1"/>
    <x v="0"/>
    <n v="1.2500000000000001E-2"/>
    <x v="21"/>
    <x v="0"/>
    <x v="0"/>
    <x v="0"/>
    <n v="0.2"/>
    <n v="0"/>
    <n v="1.25"/>
    <x v="21"/>
  </r>
  <r>
    <n v="829"/>
    <x v="1"/>
    <x v="0"/>
    <n v="0.35"/>
    <x v="30"/>
    <x v="0"/>
    <x v="1"/>
    <x v="1"/>
    <n v="0"/>
    <n v="0"/>
    <n v="35"/>
    <x v="30"/>
  </r>
  <r>
    <n v="830"/>
    <x v="1"/>
    <x v="1"/>
    <n v="0.77500000000000002"/>
    <x v="31"/>
    <x v="1"/>
    <x v="1"/>
    <x v="0"/>
    <n v="0"/>
    <n v="0"/>
    <n v="77.5"/>
    <x v="31"/>
  </r>
  <r>
    <n v="831"/>
    <x v="1"/>
    <x v="1"/>
    <n v="0.1875"/>
    <x v="32"/>
    <x v="0"/>
    <x v="1"/>
    <x v="1"/>
    <n v="0.1"/>
    <n v="0"/>
    <n v="18.75"/>
    <x v="32"/>
  </r>
  <r>
    <n v="832"/>
    <x v="1"/>
    <x v="0"/>
    <n v="1.0375000000000001E-2"/>
    <x v="33"/>
    <x v="0"/>
    <x v="0"/>
    <x v="0"/>
    <n v="0.2"/>
    <n v="0"/>
    <n v="1.0375000000000001"/>
    <x v="33"/>
  </r>
  <r>
    <n v="833"/>
    <x v="0"/>
    <x v="0"/>
    <n v="0.35"/>
    <x v="7"/>
    <x v="0"/>
    <x v="1"/>
    <x v="1"/>
    <n v="0"/>
    <n v="0"/>
    <n v="35"/>
    <x v="7"/>
  </r>
  <r>
    <n v="834"/>
    <x v="0"/>
    <x v="0"/>
    <n v="0.28749999999999998"/>
    <x v="34"/>
    <x v="0"/>
    <x v="1"/>
    <x v="1"/>
    <n v="0"/>
    <n v="0"/>
    <n v="28.749999999999996"/>
    <x v="34"/>
  </r>
  <r>
    <n v="835"/>
    <x v="0"/>
    <x v="0"/>
    <n v="0.22500000000000001"/>
    <x v="35"/>
    <x v="0"/>
    <x v="1"/>
    <x v="1"/>
    <n v="0"/>
    <n v="0"/>
    <n v="22.5"/>
    <x v="35"/>
  </r>
  <r>
    <n v="836"/>
    <x v="1"/>
    <x v="1"/>
    <n v="0.48749999999999999"/>
    <x v="36"/>
    <x v="1"/>
    <x v="1"/>
    <x v="0"/>
    <n v="0.2"/>
    <n v="0"/>
    <n v="48.75"/>
    <x v="36"/>
  </r>
  <r>
    <n v="837"/>
    <x v="0"/>
    <x v="0"/>
    <n v="0.26250000000000001"/>
    <x v="25"/>
    <x v="0"/>
    <x v="1"/>
    <x v="1"/>
    <n v="0"/>
    <n v="0"/>
    <n v="26.25"/>
    <x v="25"/>
  </r>
  <r>
    <n v="838"/>
    <x v="0"/>
    <x v="0"/>
    <n v="0.35"/>
    <x v="19"/>
    <x v="0"/>
    <x v="1"/>
    <x v="1"/>
    <n v="0"/>
    <n v="0"/>
    <n v="35"/>
    <x v="19"/>
  </r>
  <r>
    <n v="839"/>
    <x v="1"/>
    <x v="0"/>
    <n v="0.4"/>
    <x v="29"/>
    <x v="0"/>
    <x v="1"/>
    <x v="1"/>
    <n v="0"/>
    <n v="0"/>
    <n v="40"/>
    <x v="29"/>
  </r>
  <r>
    <n v="840"/>
    <x v="1"/>
    <x v="0"/>
    <n v="0.35"/>
    <x v="37"/>
    <x v="1"/>
    <x v="1"/>
    <x v="0"/>
    <n v="0"/>
    <n v="0"/>
    <n v="35"/>
    <x v="37"/>
  </r>
  <r>
    <n v="841"/>
    <x v="0"/>
    <x v="0"/>
    <n v="0.25"/>
    <x v="20"/>
    <x v="0"/>
    <x v="1"/>
    <x v="1"/>
    <n v="0"/>
    <n v="0"/>
    <n v="25"/>
    <x v="20"/>
  </r>
  <r>
    <n v="842"/>
    <x v="0"/>
    <x v="0"/>
    <n v="0.2"/>
    <x v="17"/>
    <x v="0"/>
    <x v="0"/>
    <x v="0"/>
    <n v="0"/>
    <n v="0"/>
    <n v="20"/>
    <x v="17"/>
  </r>
  <r>
    <n v="843"/>
    <x v="1"/>
    <x v="1"/>
    <n v="0.375"/>
    <x v="38"/>
    <x v="1"/>
    <x v="1"/>
    <x v="0"/>
    <n v="0"/>
    <n v="0"/>
    <n v="37.5"/>
    <x v="38"/>
  </r>
  <r>
    <n v="844"/>
    <x v="0"/>
    <x v="0"/>
    <n v="0.43125000000000002"/>
    <x v="39"/>
    <x v="0"/>
    <x v="1"/>
    <x v="1"/>
    <n v="0"/>
    <n v="0"/>
    <n v="43.125"/>
    <x v="39"/>
  </r>
  <r>
    <n v="845"/>
    <x v="0"/>
    <x v="0"/>
    <n v="0.21249999999999999"/>
    <x v="25"/>
    <x v="0"/>
    <x v="1"/>
    <x v="1"/>
    <n v="0"/>
    <n v="0"/>
    <n v="21.25"/>
    <x v="25"/>
  </r>
  <r>
    <n v="846"/>
    <x v="0"/>
    <x v="0"/>
    <n v="0.52500000000000002"/>
    <x v="40"/>
    <x v="0"/>
    <x v="1"/>
    <x v="1"/>
    <n v="0"/>
    <n v="0"/>
    <n v="52.5"/>
    <x v="40"/>
  </r>
  <r>
    <n v="847"/>
    <x v="0"/>
    <x v="0"/>
    <n v="0.35"/>
    <x v="1"/>
    <x v="0"/>
    <x v="1"/>
    <x v="1"/>
    <n v="1"/>
    <n v="1"/>
    <n v="35"/>
    <x v="1"/>
  </r>
  <r>
    <n v="848"/>
    <x v="0"/>
    <x v="0"/>
    <n v="0.4375"/>
    <x v="3"/>
    <x v="0"/>
    <x v="1"/>
    <x v="1"/>
    <n v="0"/>
    <n v="0"/>
    <n v="43.75"/>
    <x v="3"/>
  </r>
  <r>
    <n v="849"/>
    <x v="0"/>
    <x v="0"/>
    <n v="0.35"/>
    <x v="41"/>
    <x v="0"/>
    <x v="0"/>
    <x v="0"/>
    <n v="0.1"/>
    <n v="0"/>
    <n v="35"/>
    <x v="41"/>
  </r>
  <r>
    <n v="850"/>
    <x v="1"/>
    <x v="1"/>
    <n v="0.35"/>
    <x v="42"/>
    <x v="1"/>
    <x v="1"/>
    <x v="0"/>
    <n v="0.1"/>
    <n v="0"/>
    <n v="35"/>
    <x v="42"/>
  </r>
  <r>
    <n v="851"/>
    <x v="0"/>
    <x v="0"/>
    <n v="0.05"/>
    <x v="18"/>
    <x v="0"/>
    <x v="1"/>
    <x v="1"/>
    <n v="0.6"/>
    <n v="1"/>
    <n v="5"/>
    <x v="18"/>
  </r>
  <r>
    <n v="852"/>
    <x v="0"/>
    <x v="0"/>
    <n v="0.92500000000000004"/>
    <x v="13"/>
    <x v="0"/>
    <x v="1"/>
    <x v="1"/>
    <n v="0"/>
    <n v="0"/>
    <n v="92.5"/>
    <x v="13"/>
  </r>
  <r>
    <n v="853"/>
    <x v="0"/>
    <x v="1"/>
    <n v="0.1125"/>
    <x v="43"/>
    <x v="0"/>
    <x v="1"/>
    <x v="1"/>
    <n v="0.2"/>
    <n v="0"/>
    <n v="11.25"/>
    <x v="43"/>
  </r>
  <r>
    <n v="854"/>
    <x v="1"/>
    <x v="1"/>
    <n v="0.2"/>
    <x v="44"/>
    <x v="1"/>
    <x v="1"/>
    <x v="0"/>
    <n v="0.1"/>
    <n v="0"/>
    <n v="20"/>
    <x v="44"/>
  </r>
  <r>
    <n v="855"/>
    <x v="0"/>
    <x v="1"/>
    <n v="0.55000000000000004"/>
    <x v="0"/>
    <x v="0"/>
    <x v="0"/>
    <x v="0"/>
    <n v="0.1"/>
    <n v="0"/>
    <n v="55.000000000000007"/>
    <x v="0"/>
  </r>
  <r>
    <n v="856"/>
    <x v="1"/>
    <x v="1"/>
    <n v="0.22500000000000001"/>
    <x v="45"/>
    <x v="0"/>
    <x v="1"/>
    <x v="1"/>
    <n v="0.1"/>
    <n v="0"/>
    <n v="22.5"/>
    <x v="45"/>
  </r>
  <r>
    <n v="857"/>
    <x v="1"/>
    <x v="1"/>
    <n v="0.5625"/>
    <x v="46"/>
    <x v="1"/>
    <x v="1"/>
    <x v="0"/>
    <n v="0.2"/>
    <n v="0"/>
    <n v="56.25"/>
    <x v="46"/>
  </r>
  <r>
    <n v="858"/>
    <x v="1"/>
    <x v="0"/>
    <n v="0.63749999999999996"/>
    <x v="47"/>
    <x v="1"/>
    <x v="1"/>
    <x v="0"/>
    <n v="0"/>
    <n v="0"/>
    <n v="63.749999999999993"/>
    <x v="47"/>
  </r>
  <r>
    <n v="859"/>
    <x v="1"/>
    <x v="1"/>
    <n v="0.3"/>
    <x v="48"/>
    <x v="0"/>
    <x v="1"/>
    <x v="1"/>
    <n v="0.3"/>
    <n v="0"/>
    <n v="30"/>
    <x v="48"/>
  </r>
  <r>
    <n v="860"/>
    <x v="0"/>
    <x v="0"/>
    <n v="0.35"/>
    <x v="7"/>
    <x v="0"/>
    <x v="1"/>
    <x v="1"/>
    <n v="0"/>
    <n v="0"/>
    <n v="35"/>
    <x v="7"/>
  </r>
  <r>
    <n v="861"/>
    <x v="0"/>
    <x v="0"/>
    <n v="0.51249999999999996"/>
    <x v="49"/>
    <x v="0"/>
    <x v="1"/>
    <x v="1"/>
    <n v="0.2"/>
    <n v="0"/>
    <n v="51.249999999999993"/>
    <x v="49"/>
  </r>
  <r>
    <n v="862"/>
    <x v="0"/>
    <x v="0"/>
    <n v="0.26250000000000001"/>
    <x v="50"/>
    <x v="0"/>
    <x v="0"/>
    <x v="0"/>
    <n v="0.1"/>
    <n v="0"/>
    <n v="26.25"/>
    <x v="50"/>
  </r>
  <r>
    <n v="863"/>
    <x v="1"/>
    <x v="1"/>
    <n v="0.6"/>
    <x v="5"/>
    <x v="1"/>
    <x v="1"/>
    <x v="0"/>
    <n v="0"/>
    <n v="0"/>
    <n v="60"/>
    <x v="5"/>
  </r>
  <r>
    <n v="864"/>
    <x v="0"/>
    <x v="1"/>
    <n v="0.35"/>
    <x v="1"/>
    <x v="0"/>
    <x v="1"/>
    <x v="1"/>
    <n v="1"/>
    <n v="1"/>
    <n v="35"/>
    <x v="1"/>
  </r>
  <r>
    <n v="865"/>
    <x v="0"/>
    <x v="0"/>
    <n v="0.3"/>
    <x v="4"/>
    <x v="0"/>
    <x v="0"/>
    <x v="0"/>
    <n v="0"/>
    <n v="0"/>
    <n v="30"/>
    <x v="4"/>
  </r>
  <r>
    <n v="866"/>
    <x v="1"/>
    <x v="1"/>
    <n v="0.52500000000000002"/>
    <x v="4"/>
    <x v="0"/>
    <x v="0"/>
    <x v="0"/>
    <n v="0"/>
    <n v="0"/>
    <n v="52.5"/>
    <x v="4"/>
  </r>
  <r>
    <n v="867"/>
    <x v="1"/>
    <x v="1"/>
    <n v="0.33750000000000002"/>
    <x v="51"/>
    <x v="0"/>
    <x v="0"/>
    <x v="0"/>
    <n v="0.1"/>
    <n v="0"/>
    <n v="33.75"/>
    <x v="51"/>
  </r>
  <r>
    <n v="868"/>
    <x v="0"/>
    <x v="0"/>
    <n v="0.38750000000000001"/>
    <x v="52"/>
    <x v="1"/>
    <x v="1"/>
    <x v="0"/>
    <n v="0"/>
    <n v="0"/>
    <n v="38.75"/>
    <x v="52"/>
  </r>
  <r>
    <n v="869"/>
    <x v="0"/>
    <x v="0"/>
    <n v="0.35"/>
    <x v="53"/>
    <x v="0"/>
    <x v="1"/>
    <x v="1"/>
    <n v="0"/>
    <n v="0"/>
    <n v="35"/>
    <x v="53"/>
  </r>
  <r>
    <n v="870"/>
    <x v="1"/>
    <x v="0"/>
    <n v="0.05"/>
    <x v="54"/>
    <x v="0"/>
    <x v="1"/>
    <x v="1"/>
    <n v="0.2"/>
    <n v="0"/>
    <n v="5"/>
    <x v="54"/>
  </r>
  <r>
    <n v="871"/>
    <x v="0"/>
    <x v="0"/>
    <n v="0.32500000000000001"/>
    <x v="3"/>
    <x v="0"/>
    <x v="1"/>
    <x v="1"/>
    <n v="0"/>
    <n v="0"/>
    <n v="32.5"/>
    <x v="3"/>
  </r>
  <r>
    <n v="872"/>
    <x v="1"/>
    <x v="1"/>
    <n v="0.58750000000000002"/>
    <x v="55"/>
    <x v="1"/>
    <x v="1"/>
    <x v="0"/>
    <n v="0.2"/>
    <n v="0"/>
    <n v="58.75"/>
    <x v="55"/>
  </r>
  <r>
    <n v="873"/>
    <x v="0"/>
    <x v="0"/>
    <n v="0.41249999999999998"/>
    <x v="56"/>
    <x v="1"/>
    <x v="1"/>
    <x v="0"/>
    <n v="0"/>
    <n v="0"/>
    <n v="41.25"/>
    <x v="56"/>
  </r>
  <r>
    <n v="874"/>
    <x v="0"/>
    <x v="0"/>
    <n v="0.58750000000000002"/>
    <x v="57"/>
    <x v="0"/>
    <x v="1"/>
    <x v="1"/>
    <n v="0"/>
    <n v="0"/>
    <n v="58.75"/>
    <x v="57"/>
  </r>
  <r>
    <n v="875"/>
    <x v="1"/>
    <x v="1"/>
    <n v="0.35"/>
    <x v="58"/>
    <x v="0"/>
    <x v="0"/>
    <x v="0"/>
    <n v="0.1"/>
    <n v="0"/>
    <n v="35"/>
    <x v="58"/>
  </r>
  <r>
    <n v="876"/>
    <x v="1"/>
    <x v="1"/>
    <n v="0.1875"/>
    <x v="59"/>
    <x v="0"/>
    <x v="1"/>
    <x v="1"/>
    <n v="0"/>
    <n v="0"/>
    <n v="18.75"/>
    <x v="59"/>
  </r>
  <r>
    <n v="877"/>
    <x v="0"/>
    <x v="0"/>
    <n v="0.25"/>
    <x v="60"/>
    <x v="0"/>
    <x v="1"/>
    <x v="1"/>
    <n v="0"/>
    <n v="0"/>
    <n v="25"/>
    <x v="60"/>
  </r>
  <r>
    <n v="878"/>
    <x v="0"/>
    <x v="0"/>
    <n v="0.23749999999999999"/>
    <x v="3"/>
    <x v="0"/>
    <x v="1"/>
    <x v="1"/>
    <n v="0"/>
    <n v="0"/>
    <n v="23.75"/>
    <x v="3"/>
  </r>
  <r>
    <n v="879"/>
    <x v="0"/>
    <x v="0"/>
    <n v="0.35"/>
    <x v="3"/>
    <x v="0"/>
    <x v="1"/>
    <x v="1"/>
    <n v="0"/>
    <n v="0"/>
    <n v="35"/>
    <x v="3"/>
  </r>
  <r>
    <n v="880"/>
    <x v="1"/>
    <x v="1"/>
    <n v="0.7"/>
    <x v="36"/>
    <x v="1"/>
    <x v="1"/>
    <x v="0"/>
    <n v="0.1"/>
    <n v="0"/>
    <n v="70"/>
    <x v="36"/>
  </r>
  <r>
    <n v="881"/>
    <x v="1"/>
    <x v="1"/>
    <n v="0.3125"/>
    <x v="0"/>
    <x v="0"/>
    <x v="0"/>
    <x v="0"/>
    <n v="0.1"/>
    <n v="0"/>
    <n v="31.25"/>
    <x v="0"/>
  </r>
  <r>
    <n v="882"/>
    <x v="0"/>
    <x v="0"/>
    <n v="0.41249999999999998"/>
    <x v="3"/>
    <x v="0"/>
    <x v="1"/>
    <x v="1"/>
    <n v="0"/>
    <n v="0"/>
    <n v="41.25"/>
    <x v="3"/>
  </r>
  <r>
    <n v="883"/>
    <x v="0"/>
    <x v="1"/>
    <n v="0.27500000000000002"/>
    <x v="61"/>
    <x v="0"/>
    <x v="1"/>
    <x v="1"/>
    <n v="0"/>
    <n v="0"/>
    <n v="27.500000000000004"/>
    <x v="61"/>
  </r>
  <r>
    <n v="884"/>
    <x v="0"/>
    <x v="0"/>
    <n v="0.35"/>
    <x v="17"/>
    <x v="0"/>
    <x v="0"/>
    <x v="0"/>
    <n v="0"/>
    <n v="0"/>
    <n v="35"/>
    <x v="17"/>
  </r>
  <r>
    <n v="885"/>
    <x v="0"/>
    <x v="0"/>
    <n v="0.3125"/>
    <x v="62"/>
    <x v="0"/>
    <x v="1"/>
    <x v="1"/>
    <n v="0"/>
    <n v="0"/>
    <n v="31.25"/>
    <x v="62"/>
  </r>
  <r>
    <n v="886"/>
    <x v="0"/>
    <x v="1"/>
    <n v="0.48749999999999999"/>
    <x v="63"/>
    <x v="0"/>
    <x v="1"/>
    <x v="1"/>
    <n v="0.5"/>
    <n v="1"/>
    <n v="48.75"/>
    <x v="63"/>
  </r>
  <r>
    <n v="887"/>
    <x v="0"/>
    <x v="0"/>
    <n v="0.33750000000000002"/>
    <x v="4"/>
    <x v="0"/>
    <x v="0"/>
    <x v="0"/>
    <n v="0"/>
    <n v="0"/>
    <n v="33.75"/>
    <x v="4"/>
  </r>
  <r>
    <n v="888"/>
    <x v="1"/>
    <x v="1"/>
    <n v="0.23749999999999999"/>
    <x v="64"/>
    <x v="1"/>
    <x v="1"/>
    <x v="0"/>
    <n v="0"/>
    <n v="0"/>
    <n v="23.75"/>
    <x v="64"/>
  </r>
  <r>
    <n v="889"/>
    <x v="0"/>
    <x v="1"/>
    <n v="0.35"/>
    <x v="65"/>
    <x v="0"/>
    <x v="1"/>
    <x v="1"/>
    <n v="0.3"/>
    <n v="0"/>
    <n v="35"/>
    <x v="65"/>
  </r>
  <r>
    <n v="890"/>
    <x v="1"/>
    <x v="0"/>
    <n v="0.32500000000000001"/>
    <x v="64"/>
    <x v="1"/>
    <x v="1"/>
    <x v="0"/>
    <n v="0"/>
    <n v="0"/>
    <n v="32.5"/>
    <x v="64"/>
  </r>
  <r>
    <n v="891"/>
    <x v="0"/>
    <x v="0"/>
    <n v="0.4"/>
    <x v="30"/>
    <x v="0"/>
    <x v="1"/>
    <x v="1"/>
    <n v="0"/>
    <n v="0"/>
    <n v="4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6:D59" firstHeaderRow="0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numFmtId="164" showAll="0"/>
    <pivotField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4:D38" firstHeaderRow="1" firstDataRow="2" firstDataCol="1"/>
  <pivotFields count="9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formats count="20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20:K68" firstHeaderRow="1" firstDataRow="2" firstDataCol="1"/>
  <pivotFields count="11">
    <pivotField dataField="1" showAll="0"/>
    <pivotField showAll="0"/>
    <pivotField axis="axisCol" showAll="0">
      <items count="3">
        <item x="1"/>
        <item x="0"/>
        <item t="default"/>
      </items>
    </pivotField>
    <pivotField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</pivotFields>
  <rowFields count="1">
    <field x="1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assengerId" fld="0" subtotal="count" baseField="3" baseItem="0"/>
  </dataFields>
  <formats count="20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10" type="button" dataOnly="0" labelOnly="1" outline="0" axis="axisRow" fieldPosition="0"/>
    </format>
    <format dxfId="39">
      <pivotArea dataOnly="0" labelOnly="1" fieldPosition="0">
        <references count="1">
          <reference field="1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0" type="button" dataOnly="0" labelOnly="1" outline="0" axis="axisRow" fieldPosition="0"/>
    </format>
    <format dxfId="29">
      <pivotArea dataOnly="0" labelOnly="1" fieldPosition="0">
        <references count="1">
          <reference field="1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K7" firstHeaderRow="1" firstDataRow="2" firstDataCol="1"/>
  <pivotFields count="10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0"/>
        <item x="4"/>
        <item x="2"/>
        <item x="3"/>
        <item x="6"/>
        <item x="5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9"/>
  </dataFields>
  <formats count="20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1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9" type="button" dataOnly="0" labelOnly="1" outline="0" axis="axisRow" fieldPosition="0"/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Col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9" type="button" dataOnly="0" labelOnly="1" outline="0" axis="axisRow" fieldPosition="0"/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Col="1" outline="0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5" firstHeaderRow="0" firstDataRow="1" firstDataCol="1"/>
  <pivotFields count="9">
    <pivotField showAll="0"/>
    <pivotField axis="axisRow" showAll="0">
      <items count="3">
        <item h="1" x="0"/>
        <item x="1"/>
        <item t="default"/>
      </items>
    </pivotField>
    <pivotField multipleItemSelectionAllowed="1"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formats count="12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48:N51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" showAll="0"/>
    <pivotField dataField="1" numFmtId="1" showAll="0">
      <items count="67">
        <item x="14"/>
        <item x="56"/>
        <item x="39"/>
        <item x="22"/>
        <item x="28"/>
        <item x="12"/>
        <item x="62"/>
        <item x="59"/>
        <item x="7"/>
        <item x="40"/>
        <item x="30"/>
        <item x="13"/>
        <item x="34"/>
        <item x="16"/>
        <item x="3"/>
        <item x="20"/>
        <item x="19"/>
        <item x="35"/>
        <item x="11"/>
        <item x="25"/>
        <item x="6"/>
        <item x="57"/>
        <item x="45"/>
        <item x="53"/>
        <item x="60"/>
        <item x="17"/>
        <item x="61"/>
        <item x="54"/>
        <item x="50"/>
        <item x="26"/>
        <item x="4"/>
        <item x="51"/>
        <item x="49"/>
        <item x="32"/>
        <item x="43"/>
        <item x="33"/>
        <item x="48"/>
        <item x="65"/>
        <item x="58"/>
        <item x="8"/>
        <item x="5"/>
        <item x="0"/>
        <item x="9"/>
        <item x="47"/>
        <item x="23"/>
        <item x="63"/>
        <item x="37"/>
        <item x="64"/>
        <item x="2"/>
        <item x="38"/>
        <item x="18"/>
        <item x="41"/>
        <item x="21"/>
        <item x="44"/>
        <item x="27"/>
        <item x="52"/>
        <item x="55"/>
        <item x="15"/>
        <item x="29"/>
        <item x="1"/>
        <item x="31"/>
        <item x="36"/>
        <item x="42"/>
        <item x="24"/>
        <item x="10"/>
        <item x="4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are x 100" fld="11" subtotal="average" showDataAs="percentOfTotal" baseField="1" baseItem="0" numFmtId="10"/>
  </dataFields>
  <formats count="6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O20" sqref="O20"/>
    </sheetView>
  </sheetViews>
  <sheetFormatPr defaultRowHeight="14.5" x14ac:dyDescent="0.35"/>
  <cols>
    <col min="1" max="1" width="11.1796875" bestFit="1" customWidth="1"/>
    <col min="2" max="2" width="8.26953125" bestFit="1" customWidth="1"/>
    <col min="3" max="3" width="3.90625" bestFit="1" customWidth="1"/>
    <col min="4" max="4" width="8.81640625" customWidth="1"/>
    <col min="5" max="5" width="11.81640625" bestFit="1" customWidth="1"/>
    <col min="6" max="8" width="7.90625" bestFit="1" customWidth="1"/>
    <col min="9" max="9" width="12.36328125" bestFit="1" customWidth="1"/>
    <col min="10" max="10" width="15.90625" customWidth="1"/>
    <col min="11" max="11" width="8.81640625" bestFit="1" customWidth="1"/>
    <col min="12" max="12" width="9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17</v>
      </c>
      <c r="K1" s="6" t="s">
        <v>18</v>
      </c>
      <c r="L1" s="6" t="s">
        <v>19</v>
      </c>
    </row>
    <row r="2" spans="1:12" x14ac:dyDescent="0.35">
      <c r="A2">
        <v>792</v>
      </c>
      <c r="B2">
        <v>0</v>
      </c>
      <c r="C2">
        <v>1</v>
      </c>
      <c r="D2">
        <v>0.2</v>
      </c>
      <c r="E2">
        <v>5.0748620000000001E-2</v>
      </c>
      <c r="F2">
        <v>0</v>
      </c>
      <c r="G2">
        <v>1</v>
      </c>
      <c r="H2">
        <v>0</v>
      </c>
      <c r="I2" s="1">
        <v>0</v>
      </c>
      <c r="J2">
        <f>IF(I2&gt;=0.5,1,0)</f>
        <v>0</v>
      </c>
      <c r="K2" s="2">
        <f>D2*100</f>
        <v>20</v>
      </c>
      <c r="L2" s="2">
        <f>E2*100</f>
        <v>5.0748620000000004</v>
      </c>
    </row>
    <row r="3" spans="1:12" x14ac:dyDescent="0.35">
      <c r="A3">
        <v>793</v>
      </c>
      <c r="B3">
        <v>0</v>
      </c>
      <c r="C3">
        <v>0</v>
      </c>
      <c r="D3">
        <v>0.35</v>
      </c>
      <c r="E3">
        <v>0.13575255899999999</v>
      </c>
      <c r="F3">
        <v>0</v>
      </c>
      <c r="G3">
        <v>0</v>
      </c>
      <c r="H3">
        <v>1</v>
      </c>
      <c r="I3" s="1">
        <v>1</v>
      </c>
      <c r="J3">
        <f t="shared" ref="J3:J66" si="0">IF(I3&gt;=0.5,1,0)</f>
        <v>1</v>
      </c>
      <c r="K3" s="2">
        <f t="shared" ref="K3:K66" si="1">D3*100</f>
        <v>35</v>
      </c>
      <c r="L3" s="2">
        <f t="shared" ref="L3:L66" si="2">E3*100</f>
        <v>13.5752559</v>
      </c>
    </row>
    <row r="4" spans="1:12" x14ac:dyDescent="0.35">
      <c r="A4">
        <v>794</v>
      </c>
      <c r="B4">
        <v>0</v>
      </c>
      <c r="C4">
        <v>1</v>
      </c>
      <c r="D4">
        <v>0.35</v>
      </c>
      <c r="E4">
        <v>5.9914211000000002E-2</v>
      </c>
      <c r="F4">
        <v>1</v>
      </c>
      <c r="G4">
        <v>0</v>
      </c>
      <c r="H4">
        <v>0</v>
      </c>
      <c r="I4" s="1">
        <v>0</v>
      </c>
      <c r="J4">
        <f t="shared" si="0"/>
        <v>0</v>
      </c>
      <c r="K4" s="2">
        <f t="shared" si="1"/>
        <v>35</v>
      </c>
      <c r="L4" s="2">
        <f t="shared" si="2"/>
        <v>5.9914211000000002</v>
      </c>
    </row>
    <row r="5" spans="1:12" x14ac:dyDescent="0.35">
      <c r="A5">
        <v>795</v>
      </c>
      <c r="B5">
        <v>0</v>
      </c>
      <c r="C5">
        <v>1</v>
      </c>
      <c r="D5">
        <v>0.3125</v>
      </c>
      <c r="E5">
        <v>1.5411575E-2</v>
      </c>
      <c r="F5">
        <v>0</v>
      </c>
      <c r="G5">
        <v>0</v>
      </c>
      <c r="H5">
        <v>1</v>
      </c>
      <c r="I5" s="1">
        <v>0</v>
      </c>
      <c r="J5">
        <f t="shared" si="0"/>
        <v>0</v>
      </c>
      <c r="K5" s="2">
        <f t="shared" si="1"/>
        <v>31.25</v>
      </c>
      <c r="L5" s="2">
        <f t="shared" si="2"/>
        <v>1.5411575</v>
      </c>
    </row>
    <row r="6" spans="1:12" x14ac:dyDescent="0.35">
      <c r="A6">
        <v>796</v>
      </c>
      <c r="B6">
        <v>0</v>
      </c>
      <c r="C6">
        <v>1</v>
      </c>
      <c r="D6">
        <v>0.48749999999999999</v>
      </c>
      <c r="E6">
        <v>2.5374310000000001E-2</v>
      </c>
      <c r="F6">
        <v>0</v>
      </c>
      <c r="G6">
        <v>1</v>
      </c>
      <c r="H6">
        <v>0</v>
      </c>
      <c r="I6" s="1">
        <v>0</v>
      </c>
      <c r="J6">
        <f t="shared" si="0"/>
        <v>0</v>
      </c>
      <c r="K6" s="2">
        <f t="shared" si="1"/>
        <v>48.75</v>
      </c>
      <c r="L6" s="2">
        <f t="shared" si="2"/>
        <v>2.5374310000000002</v>
      </c>
    </row>
    <row r="7" spans="1:12" x14ac:dyDescent="0.35">
      <c r="A7">
        <v>797</v>
      </c>
      <c r="B7">
        <v>1</v>
      </c>
      <c r="C7">
        <v>0</v>
      </c>
      <c r="D7">
        <v>0.61250000000000004</v>
      </c>
      <c r="E7">
        <v>5.0610427999999999E-2</v>
      </c>
      <c r="F7">
        <v>1</v>
      </c>
      <c r="G7">
        <v>0</v>
      </c>
      <c r="H7">
        <v>0</v>
      </c>
      <c r="I7" s="1">
        <v>0</v>
      </c>
      <c r="J7">
        <f t="shared" si="0"/>
        <v>0</v>
      </c>
      <c r="K7" s="2">
        <f t="shared" si="1"/>
        <v>61.250000000000007</v>
      </c>
      <c r="L7" s="2">
        <f t="shared" si="2"/>
        <v>5.0610428000000001</v>
      </c>
    </row>
    <row r="8" spans="1:12" x14ac:dyDescent="0.35">
      <c r="A8">
        <v>798</v>
      </c>
      <c r="B8">
        <v>1</v>
      </c>
      <c r="C8">
        <v>0</v>
      </c>
      <c r="D8">
        <v>0.38750000000000001</v>
      </c>
      <c r="E8">
        <v>1.6948673000000001E-2</v>
      </c>
      <c r="F8">
        <v>0</v>
      </c>
      <c r="G8">
        <v>0</v>
      </c>
      <c r="H8">
        <v>1</v>
      </c>
      <c r="I8" s="1">
        <v>0</v>
      </c>
      <c r="J8">
        <f t="shared" si="0"/>
        <v>0</v>
      </c>
      <c r="K8" s="2">
        <f t="shared" si="1"/>
        <v>38.75</v>
      </c>
      <c r="L8" s="2">
        <f t="shared" si="2"/>
        <v>1.6948673000000001</v>
      </c>
    </row>
    <row r="9" spans="1:12" x14ac:dyDescent="0.35">
      <c r="A9">
        <v>799</v>
      </c>
      <c r="B9">
        <v>0</v>
      </c>
      <c r="C9">
        <v>1</v>
      </c>
      <c r="D9">
        <v>0.375</v>
      </c>
      <c r="E9">
        <v>1.4110459000000001E-2</v>
      </c>
      <c r="F9">
        <v>0</v>
      </c>
      <c r="G9">
        <v>0</v>
      </c>
      <c r="H9">
        <v>1</v>
      </c>
      <c r="I9" s="1">
        <v>0</v>
      </c>
      <c r="J9">
        <f t="shared" si="0"/>
        <v>0</v>
      </c>
      <c r="K9" s="2">
        <f t="shared" si="1"/>
        <v>37.5</v>
      </c>
      <c r="L9" s="2">
        <f t="shared" si="2"/>
        <v>1.4110459</v>
      </c>
    </row>
    <row r="10" spans="1:12" x14ac:dyDescent="0.35">
      <c r="A10">
        <v>800</v>
      </c>
      <c r="B10">
        <v>0</v>
      </c>
      <c r="C10">
        <v>0</v>
      </c>
      <c r="D10">
        <v>0.375</v>
      </c>
      <c r="E10">
        <v>4.7137660999999997E-2</v>
      </c>
      <c r="F10">
        <v>0</v>
      </c>
      <c r="G10">
        <v>0</v>
      </c>
      <c r="H10">
        <v>1</v>
      </c>
      <c r="I10" s="1">
        <v>0.2</v>
      </c>
      <c r="J10">
        <f t="shared" si="0"/>
        <v>0</v>
      </c>
      <c r="K10" s="2">
        <f t="shared" si="1"/>
        <v>37.5</v>
      </c>
      <c r="L10" s="2">
        <f t="shared" si="2"/>
        <v>4.7137661</v>
      </c>
    </row>
    <row r="11" spans="1:12" x14ac:dyDescent="0.35">
      <c r="A11">
        <v>801</v>
      </c>
      <c r="B11">
        <v>0</v>
      </c>
      <c r="C11">
        <v>1</v>
      </c>
      <c r="D11">
        <v>0.42499999999999999</v>
      </c>
      <c r="E11">
        <v>2.5374310000000001E-2</v>
      </c>
      <c r="F11">
        <v>0</v>
      </c>
      <c r="G11">
        <v>1</v>
      </c>
      <c r="H11">
        <v>0</v>
      </c>
      <c r="I11" s="1">
        <v>0</v>
      </c>
      <c r="J11">
        <f t="shared" si="0"/>
        <v>0</v>
      </c>
      <c r="K11" s="2">
        <f t="shared" si="1"/>
        <v>42.5</v>
      </c>
      <c r="L11" s="2">
        <f t="shared" si="2"/>
        <v>2.5374310000000002</v>
      </c>
    </row>
    <row r="12" spans="1:12" x14ac:dyDescent="0.35">
      <c r="A12">
        <v>802</v>
      </c>
      <c r="B12">
        <v>1</v>
      </c>
      <c r="C12">
        <v>0</v>
      </c>
      <c r="D12">
        <v>0.38750000000000001</v>
      </c>
      <c r="E12">
        <v>5.1236588E-2</v>
      </c>
      <c r="F12">
        <v>0</v>
      </c>
      <c r="G12">
        <v>1</v>
      </c>
      <c r="H12">
        <v>0</v>
      </c>
      <c r="I12" s="1">
        <v>0.2</v>
      </c>
      <c r="J12">
        <f t="shared" si="0"/>
        <v>0</v>
      </c>
      <c r="K12" s="2">
        <f t="shared" si="1"/>
        <v>38.75</v>
      </c>
      <c r="L12" s="2">
        <f t="shared" si="2"/>
        <v>5.1236588000000003</v>
      </c>
    </row>
    <row r="13" spans="1:12" x14ac:dyDescent="0.35">
      <c r="A13">
        <v>803</v>
      </c>
      <c r="B13">
        <v>1</v>
      </c>
      <c r="C13">
        <v>1</v>
      </c>
      <c r="D13">
        <v>0.13750000000000001</v>
      </c>
      <c r="E13">
        <v>0.234224401</v>
      </c>
      <c r="F13">
        <v>1</v>
      </c>
      <c r="G13">
        <v>0</v>
      </c>
      <c r="H13">
        <v>0</v>
      </c>
      <c r="I13" s="1">
        <v>0.3</v>
      </c>
      <c r="J13">
        <f t="shared" si="0"/>
        <v>0</v>
      </c>
      <c r="K13" s="2">
        <f t="shared" si="1"/>
        <v>13.750000000000002</v>
      </c>
      <c r="L13" s="2">
        <f t="shared" si="2"/>
        <v>23.422440099999999</v>
      </c>
    </row>
    <row r="14" spans="1:12" x14ac:dyDescent="0.35">
      <c r="A14">
        <v>804</v>
      </c>
      <c r="B14">
        <v>1</v>
      </c>
      <c r="C14">
        <v>1</v>
      </c>
      <c r="D14">
        <v>5.2500000000000003E-3</v>
      </c>
      <c r="E14">
        <v>1.6623491000000001E-2</v>
      </c>
      <c r="F14">
        <v>0</v>
      </c>
      <c r="G14">
        <v>0</v>
      </c>
      <c r="H14">
        <v>1</v>
      </c>
      <c r="I14" s="1">
        <v>0.1</v>
      </c>
      <c r="J14">
        <f t="shared" si="0"/>
        <v>0</v>
      </c>
      <c r="K14" s="2">
        <f t="shared" si="1"/>
        <v>0.52500000000000002</v>
      </c>
      <c r="L14" s="2">
        <f t="shared" si="2"/>
        <v>1.6623491000000001</v>
      </c>
    </row>
    <row r="15" spans="1:12" x14ac:dyDescent="0.35">
      <c r="A15">
        <v>805</v>
      </c>
      <c r="B15">
        <v>1</v>
      </c>
      <c r="C15">
        <v>1</v>
      </c>
      <c r="D15">
        <v>0.33750000000000002</v>
      </c>
      <c r="E15">
        <v>1.3614293E-2</v>
      </c>
      <c r="F15">
        <v>0</v>
      </c>
      <c r="G15">
        <v>0</v>
      </c>
      <c r="H15">
        <v>1</v>
      </c>
      <c r="I15" s="1">
        <v>0</v>
      </c>
      <c r="J15">
        <f t="shared" si="0"/>
        <v>0</v>
      </c>
      <c r="K15" s="2">
        <f t="shared" si="1"/>
        <v>33.75</v>
      </c>
      <c r="L15" s="2">
        <f t="shared" si="2"/>
        <v>1.3614293</v>
      </c>
    </row>
    <row r="16" spans="1:12" x14ac:dyDescent="0.35">
      <c r="A16">
        <v>806</v>
      </c>
      <c r="B16">
        <v>0</v>
      </c>
      <c r="C16">
        <v>1</v>
      </c>
      <c r="D16">
        <v>0.38750000000000001</v>
      </c>
      <c r="E16">
        <v>1.5175789E-2</v>
      </c>
      <c r="F16">
        <v>0</v>
      </c>
      <c r="G16">
        <v>0</v>
      </c>
      <c r="H16">
        <v>1</v>
      </c>
      <c r="I16" s="1">
        <v>0</v>
      </c>
      <c r="J16">
        <f t="shared" si="0"/>
        <v>0</v>
      </c>
      <c r="K16" s="2">
        <f t="shared" si="1"/>
        <v>38.75</v>
      </c>
      <c r="L16" s="2">
        <f t="shared" si="2"/>
        <v>1.5175789</v>
      </c>
    </row>
    <row r="17" spans="1:12" x14ac:dyDescent="0.35">
      <c r="A17">
        <v>807</v>
      </c>
      <c r="B17">
        <v>0</v>
      </c>
      <c r="C17">
        <v>1</v>
      </c>
      <c r="D17">
        <v>0.48749999999999999</v>
      </c>
      <c r="E17">
        <v>0</v>
      </c>
      <c r="F17">
        <v>1</v>
      </c>
      <c r="G17">
        <v>0</v>
      </c>
      <c r="H17">
        <v>0</v>
      </c>
      <c r="I17" s="1">
        <v>0</v>
      </c>
      <c r="J17">
        <f t="shared" si="0"/>
        <v>0</v>
      </c>
      <c r="K17" s="2">
        <f t="shared" si="1"/>
        <v>48.75</v>
      </c>
      <c r="L17" s="2">
        <f t="shared" si="2"/>
        <v>0</v>
      </c>
    </row>
    <row r="18" spans="1:12" x14ac:dyDescent="0.35">
      <c r="A18">
        <v>808</v>
      </c>
      <c r="B18">
        <v>0</v>
      </c>
      <c r="C18">
        <v>0</v>
      </c>
      <c r="D18">
        <v>0.22500000000000001</v>
      </c>
      <c r="E18">
        <v>1.5175789E-2</v>
      </c>
      <c r="F18">
        <v>0</v>
      </c>
      <c r="G18">
        <v>0</v>
      </c>
      <c r="H18">
        <v>1</v>
      </c>
      <c r="I18" s="1">
        <v>0</v>
      </c>
      <c r="J18">
        <f t="shared" si="0"/>
        <v>0</v>
      </c>
      <c r="K18" s="2">
        <f t="shared" si="1"/>
        <v>22.5</v>
      </c>
      <c r="L18" s="2">
        <f t="shared" si="2"/>
        <v>1.5175789</v>
      </c>
    </row>
    <row r="19" spans="1:12" x14ac:dyDescent="0.35">
      <c r="A19">
        <v>809</v>
      </c>
      <c r="B19">
        <v>0</v>
      </c>
      <c r="C19">
        <v>1</v>
      </c>
      <c r="D19">
        <v>0.48749999999999999</v>
      </c>
      <c r="E19">
        <v>2.5374310000000001E-2</v>
      </c>
      <c r="F19">
        <v>0</v>
      </c>
      <c r="G19">
        <v>1</v>
      </c>
      <c r="H19">
        <v>0</v>
      </c>
      <c r="I19" s="1">
        <v>0</v>
      </c>
      <c r="J19">
        <f t="shared" si="0"/>
        <v>0</v>
      </c>
      <c r="K19" s="2">
        <f t="shared" si="1"/>
        <v>48.75</v>
      </c>
      <c r="L19" s="2">
        <f t="shared" si="2"/>
        <v>2.5374310000000002</v>
      </c>
    </row>
    <row r="20" spans="1:12" x14ac:dyDescent="0.35">
      <c r="A20">
        <v>810</v>
      </c>
      <c r="B20">
        <v>1</v>
      </c>
      <c r="C20">
        <v>0</v>
      </c>
      <c r="D20">
        <v>0.41249999999999998</v>
      </c>
      <c r="E20">
        <v>0.103644297</v>
      </c>
      <c r="F20">
        <v>1</v>
      </c>
      <c r="G20">
        <v>0</v>
      </c>
      <c r="H20">
        <v>0</v>
      </c>
      <c r="I20" s="1">
        <v>0.1</v>
      </c>
      <c r="J20">
        <f t="shared" si="0"/>
        <v>0</v>
      </c>
      <c r="K20" s="2">
        <f t="shared" si="1"/>
        <v>41.25</v>
      </c>
      <c r="L20" s="2">
        <f t="shared" si="2"/>
        <v>10.364429699999999</v>
      </c>
    </row>
    <row r="21" spans="1:12" x14ac:dyDescent="0.35">
      <c r="A21">
        <v>811</v>
      </c>
      <c r="B21">
        <v>0</v>
      </c>
      <c r="C21">
        <v>1</v>
      </c>
      <c r="D21">
        <v>0.32500000000000001</v>
      </c>
      <c r="E21">
        <v>1.5395374999999999E-2</v>
      </c>
      <c r="F21">
        <v>0</v>
      </c>
      <c r="G21">
        <v>0</v>
      </c>
      <c r="H21">
        <v>1</v>
      </c>
      <c r="I21" s="1">
        <v>0</v>
      </c>
      <c r="J21">
        <f t="shared" si="0"/>
        <v>0</v>
      </c>
      <c r="K21" s="2">
        <f t="shared" si="1"/>
        <v>32.5</v>
      </c>
      <c r="L21" s="2">
        <f t="shared" si="2"/>
        <v>1.5395375</v>
      </c>
    </row>
    <row r="22" spans="1:12" x14ac:dyDescent="0.35">
      <c r="A22">
        <v>812</v>
      </c>
      <c r="B22">
        <v>0</v>
      </c>
      <c r="C22">
        <v>1</v>
      </c>
      <c r="D22">
        <v>0.48749999999999999</v>
      </c>
      <c r="E22">
        <v>4.7137660999999997E-2</v>
      </c>
      <c r="F22">
        <v>0</v>
      </c>
      <c r="G22">
        <v>0</v>
      </c>
      <c r="H22">
        <v>1</v>
      </c>
      <c r="I22" s="1">
        <v>0</v>
      </c>
      <c r="J22">
        <f t="shared" si="0"/>
        <v>0</v>
      </c>
      <c r="K22" s="2">
        <f t="shared" si="1"/>
        <v>48.75</v>
      </c>
      <c r="L22" s="2">
        <f t="shared" si="2"/>
        <v>4.7137661</v>
      </c>
    </row>
    <row r="23" spans="1:12" x14ac:dyDescent="0.35">
      <c r="A23">
        <v>813</v>
      </c>
      <c r="B23">
        <v>0</v>
      </c>
      <c r="C23">
        <v>1</v>
      </c>
      <c r="D23">
        <v>0.4375</v>
      </c>
      <c r="E23">
        <v>2.0494635000000001E-2</v>
      </c>
      <c r="F23">
        <v>0</v>
      </c>
      <c r="G23">
        <v>1</v>
      </c>
      <c r="H23">
        <v>0</v>
      </c>
      <c r="I23" s="1">
        <v>0</v>
      </c>
      <c r="J23">
        <f t="shared" si="0"/>
        <v>0</v>
      </c>
      <c r="K23" s="2">
        <f t="shared" si="1"/>
        <v>43.75</v>
      </c>
      <c r="L23" s="2">
        <f t="shared" si="2"/>
        <v>2.0494634999999999</v>
      </c>
    </row>
    <row r="24" spans="1:12" x14ac:dyDescent="0.35">
      <c r="A24">
        <v>814</v>
      </c>
      <c r="B24">
        <v>0</v>
      </c>
      <c r="C24">
        <v>0</v>
      </c>
      <c r="D24">
        <v>7.4999999999999997E-2</v>
      </c>
      <c r="E24">
        <v>6.1044735000000003E-2</v>
      </c>
      <c r="F24">
        <v>0</v>
      </c>
      <c r="G24">
        <v>0</v>
      </c>
      <c r="H24">
        <v>1</v>
      </c>
      <c r="I24" s="1">
        <v>0.6</v>
      </c>
      <c r="J24">
        <f t="shared" si="0"/>
        <v>1</v>
      </c>
      <c r="K24" s="2">
        <f t="shared" si="1"/>
        <v>7.5</v>
      </c>
      <c r="L24" s="2">
        <f t="shared" si="2"/>
        <v>6.1044735000000001</v>
      </c>
    </row>
    <row r="25" spans="1:12" x14ac:dyDescent="0.35">
      <c r="A25">
        <v>815</v>
      </c>
      <c r="B25">
        <v>0</v>
      </c>
      <c r="C25">
        <v>1</v>
      </c>
      <c r="D25">
        <v>0.38124999999999998</v>
      </c>
      <c r="E25">
        <v>1.5712554E-2</v>
      </c>
      <c r="F25">
        <v>0</v>
      </c>
      <c r="G25">
        <v>0</v>
      </c>
      <c r="H25">
        <v>1</v>
      </c>
      <c r="I25" s="1">
        <v>0</v>
      </c>
      <c r="J25">
        <f t="shared" si="0"/>
        <v>0</v>
      </c>
      <c r="K25" s="2">
        <f t="shared" si="1"/>
        <v>38.125</v>
      </c>
      <c r="L25" s="2">
        <f t="shared" si="2"/>
        <v>1.5712554000000001</v>
      </c>
    </row>
    <row r="26" spans="1:12" x14ac:dyDescent="0.35">
      <c r="A26">
        <v>816</v>
      </c>
      <c r="B26">
        <v>0</v>
      </c>
      <c r="C26">
        <v>1</v>
      </c>
      <c r="D26">
        <v>0.35</v>
      </c>
      <c r="E26">
        <v>0</v>
      </c>
      <c r="F26">
        <v>1</v>
      </c>
      <c r="G26">
        <v>0</v>
      </c>
      <c r="H26">
        <v>0</v>
      </c>
      <c r="I26" s="1">
        <v>0</v>
      </c>
      <c r="J26">
        <f t="shared" si="0"/>
        <v>0</v>
      </c>
      <c r="K26" s="2">
        <f t="shared" si="1"/>
        <v>35</v>
      </c>
      <c r="L26" s="2">
        <f t="shared" si="2"/>
        <v>0</v>
      </c>
    </row>
    <row r="27" spans="1:12" x14ac:dyDescent="0.35">
      <c r="A27">
        <v>817</v>
      </c>
      <c r="B27">
        <v>0</v>
      </c>
      <c r="C27">
        <v>0</v>
      </c>
      <c r="D27">
        <v>0.28749999999999998</v>
      </c>
      <c r="E27">
        <v>1.5468569999999999E-2</v>
      </c>
      <c r="F27">
        <v>0</v>
      </c>
      <c r="G27">
        <v>0</v>
      </c>
      <c r="H27">
        <v>1</v>
      </c>
      <c r="I27" s="1">
        <v>0</v>
      </c>
      <c r="J27">
        <f t="shared" si="0"/>
        <v>0</v>
      </c>
      <c r="K27" s="2">
        <f t="shared" si="1"/>
        <v>28.749999999999996</v>
      </c>
      <c r="L27" s="2">
        <f t="shared" si="2"/>
        <v>1.5468569999999999</v>
      </c>
    </row>
    <row r="28" spans="1:12" x14ac:dyDescent="0.35">
      <c r="A28">
        <v>818</v>
      </c>
      <c r="B28">
        <v>0</v>
      </c>
      <c r="C28">
        <v>1</v>
      </c>
      <c r="D28">
        <v>0.38750000000000001</v>
      </c>
      <c r="E28">
        <v>7.2227388000000003E-2</v>
      </c>
      <c r="F28">
        <v>0</v>
      </c>
      <c r="G28">
        <v>1</v>
      </c>
      <c r="H28">
        <v>0</v>
      </c>
      <c r="I28" s="1">
        <v>0.2</v>
      </c>
      <c r="J28">
        <f t="shared" si="0"/>
        <v>0</v>
      </c>
      <c r="K28" s="2">
        <f t="shared" si="1"/>
        <v>38.75</v>
      </c>
      <c r="L28" s="2">
        <f t="shared" si="2"/>
        <v>7.2227388000000001</v>
      </c>
    </row>
    <row r="29" spans="1:12" x14ac:dyDescent="0.35">
      <c r="A29">
        <v>819</v>
      </c>
      <c r="B29">
        <v>0</v>
      </c>
      <c r="C29">
        <v>1</v>
      </c>
      <c r="D29">
        <v>0.53749999999999998</v>
      </c>
      <c r="E29">
        <v>1.2589562E-2</v>
      </c>
      <c r="F29">
        <v>0</v>
      </c>
      <c r="G29">
        <v>0</v>
      </c>
      <c r="H29">
        <v>1</v>
      </c>
      <c r="I29" s="1">
        <v>0</v>
      </c>
      <c r="J29">
        <f t="shared" si="0"/>
        <v>0</v>
      </c>
      <c r="K29" s="2">
        <f t="shared" si="1"/>
        <v>53.75</v>
      </c>
      <c r="L29" s="2">
        <f t="shared" si="2"/>
        <v>1.2589562000000001</v>
      </c>
    </row>
    <row r="30" spans="1:12" x14ac:dyDescent="0.35">
      <c r="A30">
        <v>820</v>
      </c>
      <c r="B30">
        <v>0</v>
      </c>
      <c r="C30">
        <v>1</v>
      </c>
      <c r="D30">
        <v>0.125</v>
      </c>
      <c r="E30">
        <v>5.4457172999999998E-2</v>
      </c>
      <c r="F30">
        <v>0</v>
      </c>
      <c r="G30">
        <v>0</v>
      </c>
      <c r="H30">
        <v>1</v>
      </c>
      <c r="I30" s="1">
        <v>0.5</v>
      </c>
      <c r="J30">
        <f t="shared" si="0"/>
        <v>1</v>
      </c>
      <c r="K30" s="2">
        <f t="shared" si="1"/>
        <v>12.5</v>
      </c>
      <c r="L30" s="2">
        <f t="shared" si="2"/>
        <v>5.4457173000000001</v>
      </c>
    </row>
    <row r="31" spans="1:12" x14ac:dyDescent="0.35">
      <c r="A31">
        <v>821</v>
      </c>
      <c r="B31">
        <v>1</v>
      </c>
      <c r="C31">
        <v>0</v>
      </c>
      <c r="D31">
        <v>0.65</v>
      </c>
      <c r="E31">
        <v>0.18249984599999999</v>
      </c>
      <c r="F31">
        <v>1</v>
      </c>
      <c r="G31">
        <v>0</v>
      </c>
      <c r="H31">
        <v>0</v>
      </c>
      <c r="I31" s="1">
        <v>0.2</v>
      </c>
      <c r="J31">
        <f t="shared" si="0"/>
        <v>0</v>
      </c>
      <c r="K31" s="2">
        <f t="shared" si="1"/>
        <v>65</v>
      </c>
      <c r="L31" s="2">
        <f t="shared" si="2"/>
        <v>18.249984599999998</v>
      </c>
    </row>
    <row r="32" spans="1:12" x14ac:dyDescent="0.35">
      <c r="A32">
        <v>822</v>
      </c>
      <c r="B32">
        <v>1</v>
      </c>
      <c r="C32">
        <v>1</v>
      </c>
      <c r="D32">
        <v>0.33750000000000002</v>
      </c>
      <c r="E32">
        <v>1.6908073999999999E-2</v>
      </c>
      <c r="F32">
        <v>0</v>
      </c>
      <c r="G32">
        <v>0</v>
      </c>
      <c r="H32">
        <v>1</v>
      </c>
      <c r="I32" s="1">
        <v>0</v>
      </c>
      <c r="J32">
        <f t="shared" si="0"/>
        <v>0</v>
      </c>
      <c r="K32" s="2">
        <f t="shared" si="1"/>
        <v>33.75</v>
      </c>
      <c r="L32" s="2">
        <f t="shared" si="2"/>
        <v>1.6908074</v>
      </c>
    </row>
    <row r="33" spans="1:12" x14ac:dyDescent="0.35">
      <c r="A33">
        <v>823</v>
      </c>
      <c r="B33">
        <v>0</v>
      </c>
      <c r="C33">
        <v>1</v>
      </c>
      <c r="D33">
        <v>0.47499999999999998</v>
      </c>
      <c r="E33">
        <v>0</v>
      </c>
      <c r="F33">
        <v>1</v>
      </c>
      <c r="G33">
        <v>0</v>
      </c>
      <c r="H33">
        <v>0</v>
      </c>
      <c r="I33" s="1">
        <v>0</v>
      </c>
      <c r="J33">
        <f t="shared" si="0"/>
        <v>0</v>
      </c>
      <c r="K33" s="2">
        <f t="shared" si="1"/>
        <v>47.5</v>
      </c>
      <c r="L33" s="2">
        <f t="shared" si="2"/>
        <v>0</v>
      </c>
    </row>
    <row r="34" spans="1:12" x14ac:dyDescent="0.35">
      <c r="A34">
        <v>824</v>
      </c>
      <c r="B34">
        <v>1</v>
      </c>
      <c r="C34">
        <v>0</v>
      </c>
      <c r="D34">
        <v>0.33750000000000002</v>
      </c>
      <c r="E34">
        <v>2.4349578E-2</v>
      </c>
      <c r="F34">
        <v>0</v>
      </c>
      <c r="G34">
        <v>0</v>
      </c>
      <c r="H34">
        <v>1</v>
      </c>
      <c r="I34" s="1">
        <v>0.1</v>
      </c>
      <c r="J34">
        <f t="shared" si="0"/>
        <v>0</v>
      </c>
      <c r="K34" s="2">
        <f t="shared" si="1"/>
        <v>33.75</v>
      </c>
      <c r="L34" s="2">
        <f t="shared" si="2"/>
        <v>2.4349577999999998</v>
      </c>
    </row>
    <row r="35" spans="1:12" x14ac:dyDescent="0.35">
      <c r="A35">
        <v>825</v>
      </c>
      <c r="B35">
        <v>0</v>
      </c>
      <c r="C35">
        <v>1</v>
      </c>
      <c r="D35">
        <v>2.5000000000000001E-2</v>
      </c>
      <c r="E35">
        <v>7.7464841000000006E-2</v>
      </c>
      <c r="F35">
        <v>0</v>
      </c>
      <c r="G35">
        <v>0</v>
      </c>
      <c r="H35">
        <v>1</v>
      </c>
      <c r="I35" s="1">
        <v>0.5</v>
      </c>
      <c r="J35">
        <f t="shared" si="0"/>
        <v>1</v>
      </c>
      <c r="K35" s="2">
        <f t="shared" si="1"/>
        <v>2.5</v>
      </c>
      <c r="L35" s="2">
        <f t="shared" si="2"/>
        <v>7.7464841000000009</v>
      </c>
    </row>
    <row r="36" spans="1:12" x14ac:dyDescent="0.35">
      <c r="A36">
        <v>826</v>
      </c>
      <c r="B36">
        <v>0</v>
      </c>
      <c r="C36">
        <v>1</v>
      </c>
      <c r="D36">
        <v>0.35</v>
      </c>
      <c r="E36">
        <v>1.3565496999999999E-2</v>
      </c>
      <c r="F36">
        <v>0</v>
      </c>
      <c r="G36">
        <v>0</v>
      </c>
      <c r="H36">
        <v>1</v>
      </c>
      <c r="I36" s="1">
        <v>0</v>
      </c>
      <c r="J36">
        <f t="shared" si="0"/>
        <v>0</v>
      </c>
      <c r="K36" s="2">
        <f t="shared" si="1"/>
        <v>35</v>
      </c>
      <c r="L36" s="2">
        <f t="shared" si="2"/>
        <v>1.3565497</v>
      </c>
    </row>
    <row r="37" spans="1:12" x14ac:dyDescent="0.35">
      <c r="A37">
        <v>827</v>
      </c>
      <c r="B37">
        <v>0</v>
      </c>
      <c r="C37">
        <v>1</v>
      </c>
      <c r="D37">
        <v>0.35</v>
      </c>
      <c r="E37">
        <v>0.110272458</v>
      </c>
      <c r="F37">
        <v>0</v>
      </c>
      <c r="G37">
        <v>0</v>
      </c>
      <c r="H37">
        <v>1</v>
      </c>
      <c r="I37" s="1">
        <v>0</v>
      </c>
      <c r="J37">
        <f t="shared" si="0"/>
        <v>0</v>
      </c>
      <c r="K37" s="2">
        <f t="shared" si="1"/>
        <v>35</v>
      </c>
      <c r="L37" s="2">
        <f t="shared" si="2"/>
        <v>11.027245800000001</v>
      </c>
    </row>
    <row r="38" spans="1:12" x14ac:dyDescent="0.35">
      <c r="A38">
        <v>828</v>
      </c>
      <c r="B38">
        <v>1</v>
      </c>
      <c r="C38">
        <v>1</v>
      </c>
      <c r="D38">
        <v>1.2500000000000001E-2</v>
      </c>
      <c r="E38">
        <v>7.2227388000000003E-2</v>
      </c>
      <c r="F38">
        <v>0</v>
      </c>
      <c r="G38">
        <v>1</v>
      </c>
      <c r="H38">
        <v>0</v>
      </c>
      <c r="I38" s="1">
        <v>0.2</v>
      </c>
      <c r="J38">
        <f t="shared" si="0"/>
        <v>0</v>
      </c>
      <c r="K38" s="2">
        <f t="shared" si="1"/>
        <v>1.25</v>
      </c>
      <c r="L38" s="2">
        <f t="shared" si="2"/>
        <v>7.2227388000000001</v>
      </c>
    </row>
    <row r="39" spans="1:12" x14ac:dyDescent="0.35">
      <c r="A39">
        <v>829</v>
      </c>
      <c r="B39">
        <v>1</v>
      </c>
      <c r="C39">
        <v>1</v>
      </c>
      <c r="D39">
        <v>0.35</v>
      </c>
      <c r="E39">
        <v>1.5126993E-2</v>
      </c>
      <c r="F39">
        <v>0</v>
      </c>
      <c r="G39">
        <v>0</v>
      </c>
      <c r="H39">
        <v>1</v>
      </c>
      <c r="I39" s="1">
        <v>0</v>
      </c>
      <c r="J39">
        <f t="shared" si="0"/>
        <v>0</v>
      </c>
      <c r="K39" s="2">
        <f t="shared" si="1"/>
        <v>35</v>
      </c>
      <c r="L39" s="2">
        <f t="shared" si="2"/>
        <v>1.5126993</v>
      </c>
    </row>
    <row r="40" spans="1:12" x14ac:dyDescent="0.35">
      <c r="A40">
        <v>830</v>
      </c>
      <c r="B40">
        <v>1</v>
      </c>
      <c r="C40">
        <v>0</v>
      </c>
      <c r="D40">
        <v>0.77500000000000002</v>
      </c>
      <c r="E40">
        <v>0.156149601</v>
      </c>
      <c r="F40">
        <v>1</v>
      </c>
      <c r="G40">
        <v>0</v>
      </c>
      <c r="H40">
        <v>0</v>
      </c>
      <c r="I40" s="1">
        <v>0</v>
      </c>
      <c r="J40">
        <f t="shared" si="0"/>
        <v>0</v>
      </c>
      <c r="K40" s="2">
        <f t="shared" si="1"/>
        <v>77.5</v>
      </c>
      <c r="L40" s="2">
        <f t="shared" si="2"/>
        <v>15.614960099999999</v>
      </c>
    </row>
    <row r="41" spans="1:12" x14ac:dyDescent="0.35">
      <c r="A41">
        <v>831</v>
      </c>
      <c r="B41">
        <v>1</v>
      </c>
      <c r="C41">
        <v>0</v>
      </c>
      <c r="D41">
        <v>0.1875</v>
      </c>
      <c r="E41">
        <v>2.8212719000000001E-2</v>
      </c>
      <c r="F41">
        <v>0</v>
      </c>
      <c r="G41">
        <v>0</v>
      </c>
      <c r="H41">
        <v>1</v>
      </c>
      <c r="I41" s="1">
        <v>0.1</v>
      </c>
      <c r="J41">
        <f t="shared" si="0"/>
        <v>0</v>
      </c>
      <c r="K41" s="2">
        <f t="shared" si="1"/>
        <v>18.75</v>
      </c>
      <c r="L41" s="2">
        <f t="shared" si="2"/>
        <v>2.8212719000000002</v>
      </c>
    </row>
    <row r="42" spans="1:12" x14ac:dyDescent="0.35">
      <c r="A42">
        <v>832</v>
      </c>
      <c r="B42">
        <v>1</v>
      </c>
      <c r="C42">
        <v>1</v>
      </c>
      <c r="D42">
        <v>1.0375000000000001E-2</v>
      </c>
      <c r="E42">
        <v>3.6597563E-2</v>
      </c>
      <c r="F42">
        <v>0</v>
      </c>
      <c r="G42">
        <v>1</v>
      </c>
      <c r="H42">
        <v>0</v>
      </c>
      <c r="I42" s="1">
        <v>0.2</v>
      </c>
      <c r="J42">
        <f t="shared" si="0"/>
        <v>0</v>
      </c>
      <c r="K42" s="2">
        <f t="shared" si="1"/>
        <v>1.0375000000000001</v>
      </c>
      <c r="L42" s="2">
        <f t="shared" si="2"/>
        <v>3.6597562999999997</v>
      </c>
    </row>
    <row r="43" spans="1:12" x14ac:dyDescent="0.35">
      <c r="A43">
        <v>833</v>
      </c>
      <c r="B43">
        <v>0</v>
      </c>
      <c r="C43">
        <v>1</v>
      </c>
      <c r="D43">
        <v>0.35</v>
      </c>
      <c r="E43">
        <v>1.4110459000000001E-2</v>
      </c>
      <c r="F43">
        <v>0</v>
      </c>
      <c r="G43">
        <v>0</v>
      </c>
      <c r="H43">
        <v>1</v>
      </c>
      <c r="I43" s="1">
        <v>0</v>
      </c>
      <c r="J43">
        <f t="shared" si="0"/>
        <v>0</v>
      </c>
      <c r="K43" s="2">
        <f t="shared" si="1"/>
        <v>35</v>
      </c>
      <c r="L43" s="2">
        <f t="shared" si="2"/>
        <v>1.4110459</v>
      </c>
    </row>
    <row r="44" spans="1:12" x14ac:dyDescent="0.35">
      <c r="A44">
        <v>834</v>
      </c>
      <c r="B44">
        <v>0</v>
      </c>
      <c r="C44">
        <v>1</v>
      </c>
      <c r="D44">
        <v>0.28749999999999998</v>
      </c>
      <c r="E44">
        <v>1.5330376999999999E-2</v>
      </c>
      <c r="F44">
        <v>0</v>
      </c>
      <c r="G44">
        <v>0</v>
      </c>
      <c r="H44">
        <v>1</v>
      </c>
      <c r="I44" s="1">
        <v>0</v>
      </c>
      <c r="J44">
        <f t="shared" si="0"/>
        <v>0</v>
      </c>
      <c r="K44" s="2">
        <f t="shared" si="1"/>
        <v>28.749999999999996</v>
      </c>
      <c r="L44" s="2">
        <f t="shared" si="2"/>
        <v>1.5330376999999999</v>
      </c>
    </row>
    <row r="45" spans="1:12" x14ac:dyDescent="0.35">
      <c r="A45">
        <v>835</v>
      </c>
      <c r="B45">
        <v>0</v>
      </c>
      <c r="C45">
        <v>1</v>
      </c>
      <c r="D45">
        <v>0.22500000000000001</v>
      </c>
      <c r="E45">
        <v>1.6200520999999999E-2</v>
      </c>
      <c r="F45">
        <v>0</v>
      </c>
      <c r="G45">
        <v>0</v>
      </c>
      <c r="H45">
        <v>1</v>
      </c>
      <c r="I45" s="1">
        <v>0</v>
      </c>
      <c r="J45">
        <f t="shared" si="0"/>
        <v>0</v>
      </c>
      <c r="K45" s="2">
        <f t="shared" si="1"/>
        <v>22.5</v>
      </c>
      <c r="L45" s="2">
        <f t="shared" si="2"/>
        <v>1.6200520999999999</v>
      </c>
    </row>
    <row r="46" spans="1:12" x14ac:dyDescent="0.35">
      <c r="A46">
        <v>836</v>
      </c>
      <c r="B46">
        <v>1</v>
      </c>
      <c r="C46">
        <v>0</v>
      </c>
      <c r="D46">
        <v>0.48749999999999999</v>
      </c>
      <c r="E46">
        <v>0.162314192</v>
      </c>
      <c r="F46">
        <v>1</v>
      </c>
      <c r="G46">
        <v>0</v>
      </c>
      <c r="H46">
        <v>0</v>
      </c>
      <c r="I46" s="1">
        <v>0.2</v>
      </c>
      <c r="J46">
        <f t="shared" si="0"/>
        <v>0</v>
      </c>
      <c r="K46" s="2">
        <f t="shared" si="1"/>
        <v>48.75</v>
      </c>
      <c r="L46" s="2">
        <f t="shared" si="2"/>
        <v>16.231419200000001</v>
      </c>
    </row>
    <row r="47" spans="1:12" x14ac:dyDescent="0.35">
      <c r="A47">
        <v>837</v>
      </c>
      <c r="B47">
        <v>0</v>
      </c>
      <c r="C47">
        <v>1</v>
      </c>
      <c r="D47">
        <v>0.26250000000000001</v>
      </c>
      <c r="E47">
        <v>1.6908073999999999E-2</v>
      </c>
      <c r="F47">
        <v>0</v>
      </c>
      <c r="G47">
        <v>0</v>
      </c>
      <c r="H47">
        <v>1</v>
      </c>
      <c r="I47" s="1">
        <v>0</v>
      </c>
      <c r="J47">
        <f t="shared" si="0"/>
        <v>0</v>
      </c>
      <c r="K47" s="2">
        <f t="shared" si="1"/>
        <v>26.25</v>
      </c>
      <c r="L47" s="2">
        <f t="shared" si="2"/>
        <v>1.6908074</v>
      </c>
    </row>
    <row r="48" spans="1:12" x14ac:dyDescent="0.35">
      <c r="A48">
        <v>838</v>
      </c>
      <c r="B48">
        <v>0</v>
      </c>
      <c r="C48">
        <v>1</v>
      </c>
      <c r="D48">
        <v>0.35</v>
      </c>
      <c r="E48">
        <v>1.5712554E-2</v>
      </c>
      <c r="F48">
        <v>0</v>
      </c>
      <c r="G48">
        <v>0</v>
      </c>
      <c r="H48">
        <v>1</v>
      </c>
      <c r="I48" s="1">
        <v>0</v>
      </c>
      <c r="J48">
        <f t="shared" si="0"/>
        <v>0</v>
      </c>
      <c r="K48" s="2">
        <f t="shared" si="1"/>
        <v>35</v>
      </c>
      <c r="L48" s="2">
        <f t="shared" si="2"/>
        <v>1.5712554000000001</v>
      </c>
    </row>
    <row r="49" spans="1:12" x14ac:dyDescent="0.35">
      <c r="A49">
        <v>839</v>
      </c>
      <c r="B49">
        <v>1</v>
      </c>
      <c r="C49">
        <v>1</v>
      </c>
      <c r="D49">
        <v>0.4</v>
      </c>
      <c r="E49">
        <v>0.110272458</v>
      </c>
      <c r="F49">
        <v>0</v>
      </c>
      <c r="G49">
        <v>0</v>
      </c>
      <c r="H49">
        <v>1</v>
      </c>
      <c r="I49" s="1">
        <v>0</v>
      </c>
      <c r="J49">
        <f t="shared" si="0"/>
        <v>0</v>
      </c>
      <c r="K49" s="2">
        <f t="shared" si="1"/>
        <v>40</v>
      </c>
      <c r="L49" s="2">
        <f t="shared" si="2"/>
        <v>11.027245800000001</v>
      </c>
    </row>
    <row r="50" spans="1:12" x14ac:dyDescent="0.35">
      <c r="A50">
        <v>840</v>
      </c>
      <c r="B50">
        <v>1</v>
      </c>
      <c r="C50">
        <v>1</v>
      </c>
      <c r="D50">
        <v>0.35</v>
      </c>
      <c r="E50">
        <v>5.7970539000000001E-2</v>
      </c>
      <c r="F50">
        <v>1</v>
      </c>
      <c r="G50">
        <v>0</v>
      </c>
      <c r="H50">
        <v>0</v>
      </c>
      <c r="I50" s="1">
        <v>0</v>
      </c>
      <c r="J50">
        <f t="shared" si="0"/>
        <v>0</v>
      </c>
      <c r="K50" s="2">
        <f t="shared" si="1"/>
        <v>35</v>
      </c>
      <c r="L50" s="2">
        <f t="shared" si="2"/>
        <v>5.7970538999999999</v>
      </c>
    </row>
    <row r="51" spans="1:12" x14ac:dyDescent="0.35">
      <c r="A51">
        <v>841</v>
      </c>
      <c r="B51">
        <v>0</v>
      </c>
      <c r="C51">
        <v>1</v>
      </c>
      <c r="D51">
        <v>0.25</v>
      </c>
      <c r="E51">
        <v>1.5468569999999999E-2</v>
      </c>
      <c r="F51">
        <v>0</v>
      </c>
      <c r="G51">
        <v>0</v>
      </c>
      <c r="H51">
        <v>1</v>
      </c>
      <c r="I51" s="1">
        <v>0</v>
      </c>
      <c r="J51">
        <f t="shared" si="0"/>
        <v>0</v>
      </c>
      <c r="K51" s="2">
        <f t="shared" si="1"/>
        <v>25</v>
      </c>
      <c r="L51" s="2">
        <f t="shared" si="2"/>
        <v>1.5468569999999999</v>
      </c>
    </row>
    <row r="52" spans="1:12" x14ac:dyDescent="0.35">
      <c r="A52">
        <v>842</v>
      </c>
      <c r="B52">
        <v>0</v>
      </c>
      <c r="C52">
        <v>1</v>
      </c>
      <c r="D52">
        <v>0.2</v>
      </c>
      <c r="E52">
        <v>2.0494635000000001E-2</v>
      </c>
      <c r="F52">
        <v>0</v>
      </c>
      <c r="G52">
        <v>1</v>
      </c>
      <c r="H52">
        <v>0</v>
      </c>
      <c r="I52" s="1">
        <v>0</v>
      </c>
      <c r="J52">
        <f t="shared" si="0"/>
        <v>0</v>
      </c>
      <c r="K52" s="2">
        <f t="shared" si="1"/>
        <v>20</v>
      </c>
      <c r="L52" s="2">
        <f t="shared" si="2"/>
        <v>2.0494634999999999</v>
      </c>
    </row>
    <row r="53" spans="1:12" x14ac:dyDescent="0.35">
      <c r="A53">
        <v>843</v>
      </c>
      <c r="B53">
        <v>1</v>
      </c>
      <c r="C53">
        <v>0</v>
      </c>
      <c r="D53">
        <v>0.375</v>
      </c>
      <c r="E53">
        <v>6.0507970000000001E-2</v>
      </c>
      <c r="F53">
        <v>1</v>
      </c>
      <c r="G53">
        <v>0</v>
      </c>
      <c r="H53">
        <v>0</v>
      </c>
      <c r="I53" s="1">
        <v>0</v>
      </c>
      <c r="J53">
        <f t="shared" si="0"/>
        <v>0</v>
      </c>
      <c r="K53" s="2">
        <f t="shared" si="1"/>
        <v>37.5</v>
      </c>
      <c r="L53" s="2">
        <f t="shared" si="2"/>
        <v>6.0507970000000002</v>
      </c>
    </row>
    <row r="54" spans="1:12" x14ac:dyDescent="0.35">
      <c r="A54">
        <v>844</v>
      </c>
      <c r="B54">
        <v>0</v>
      </c>
      <c r="C54">
        <v>1</v>
      </c>
      <c r="D54">
        <v>0.43125000000000002</v>
      </c>
      <c r="E54">
        <v>1.2565163000000001E-2</v>
      </c>
      <c r="F54">
        <v>0</v>
      </c>
      <c r="G54">
        <v>0</v>
      </c>
      <c r="H54">
        <v>1</v>
      </c>
      <c r="I54" s="1">
        <v>0</v>
      </c>
      <c r="J54">
        <f t="shared" si="0"/>
        <v>0</v>
      </c>
      <c r="K54" s="2">
        <f t="shared" si="1"/>
        <v>43.125</v>
      </c>
      <c r="L54" s="2">
        <f t="shared" si="2"/>
        <v>1.2565163000000001</v>
      </c>
    </row>
    <row r="55" spans="1:12" x14ac:dyDescent="0.35">
      <c r="A55">
        <v>845</v>
      </c>
      <c r="B55">
        <v>0</v>
      </c>
      <c r="C55">
        <v>1</v>
      </c>
      <c r="D55">
        <v>0.21249999999999999</v>
      </c>
      <c r="E55">
        <v>1.6908073999999999E-2</v>
      </c>
      <c r="F55">
        <v>0</v>
      </c>
      <c r="G55">
        <v>0</v>
      </c>
      <c r="H55">
        <v>1</v>
      </c>
      <c r="I55" s="1">
        <v>0</v>
      </c>
      <c r="J55">
        <f t="shared" si="0"/>
        <v>0</v>
      </c>
      <c r="K55" s="2">
        <f t="shared" si="1"/>
        <v>21.25</v>
      </c>
      <c r="L55" s="2">
        <f t="shared" si="2"/>
        <v>1.6908074</v>
      </c>
    </row>
    <row r="56" spans="1:12" x14ac:dyDescent="0.35">
      <c r="A56">
        <v>846</v>
      </c>
      <c r="B56">
        <v>0</v>
      </c>
      <c r="C56">
        <v>1</v>
      </c>
      <c r="D56">
        <v>0.52500000000000002</v>
      </c>
      <c r="E56">
        <v>1.4736618999999999E-2</v>
      </c>
      <c r="F56">
        <v>0</v>
      </c>
      <c r="G56">
        <v>0</v>
      </c>
      <c r="H56">
        <v>1</v>
      </c>
      <c r="I56" s="1">
        <v>0</v>
      </c>
      <c r="J56">
        <f t="shared" si="0"/>
        <v>0</v>
      </c>
      <c r="K56" s="2">
        <f t="shared" si="1"/>
        <v>52.5</v>
      </c>
      <c r="L56" s="2">
        <f t="shared" si="2"/>
        <v>1.4736619</v>
      </c>
    </row>
    <row r="57" spans="1:12" x14ac:dyDescent="0.35">
      <c r="A57">
        <v>847</v>
      </c>
      <c r="B57">
        <v>0</v>
      </c>
      <c r="C57">
        <v>1</v>
      </c>
      <c r="D57">
        <v>0.35</v>
      </c>
      <c r="E57">
        <v>0.13575255899999999</v>
      </c>
      <c r="F57">
        <v>0</v>
      </c>
      <c r="G57">
        <v>0</v>
      </c>
      <c r="H57">
        <v>1</v>
      </c>
      <c r="I57" s="1">
        <v>1</v>
      </c>
      <c r="J57">
        <f t="shared" si="0"/>
        <v>1</v>
      </c>
      <c r="K57" s="2">
        <f t="shared" si="1"/>
        <v>35</v>
      </c>
      <c r="L57" s="2">
        <f t="shared" si="2"/>
        <v>13.5752559</v>
      </c>
    </row>
    <row r="58" spans="1:12" x14ac:dyDescent="0.35">
      <c r="A58">
        <v>848</v>
      </c>
      <c r="B58">
        <v>0</v>
      </c>
      <c r="C58">
        <v>1</v>
      </c>
      <c r="D58">
        <v>0.4375</v>
      </c>
      <c r="E58">
        <v>1.5411575E-2</v>
      </c>
      <c r="F58">
        <v>0</v>
      </c>
      <c r="G58">
        <v>0</v>
      </c>
      <c r="H58">
        <v>1</v>
      </c>
      <c r="I58" s="1">
        <v>0</v>
      </c>
      <c r="J58">
        <f t="shared" si="0"/>
        <v>0</v>
      </c>
      <c r="K58" s="2">
        <f t="shared" si="1"/>
        <v>43.75</v>
      </c>
      <c r="L58" s="2">
        <f t="shared" si="2"/>
        <v>1.5411575</v>
      </c>
    </row>
    <row r="59" spans="1:12" x14ac:dyDescent="0.35">
      <c r="A59">
        <v>849</v>
      </c>
      <c r="B59">
        <v>0</v>
      </c>
      <c r="C59">
        <v>1</v>
      </c>
      <c r="D59">
        <v>0.35</v>
      </c>
      <c r="E59">
        <v>6.4411709999999997E-2</v>
      </c>
      <c r="F59">
        <v>0</v>
      </c>
      <c r="G59">
        <v>1</v>
      </c>
      <c r="H59">
        <v>0</v>
      </c>
      <c r="I59" s="1">
        <v>0.1</v>
      </c>
      <c r="J59">
        <f t="shared" si="0"/>
        <v>0</v>
      </c>
      <c r="K59" s="2">
        <f t="shared" si="1"/>
        <v>35</v>
      </c>
      <c r="L59" s="2">
        <f t="shared" si="2"/>
        <v>6.4411709999999998</v>
      </c>
    </row>
    <row r="60" spans="1:12" x14ac:dyDescent="0.35">
      <c r="A60">
        <v>850</v>
      </c>
      <c r="B60">
        <v>1</v>
      </c>
      <c r="C60">
        <v>0</v>
      </c>
      <c r="D60">
        <v>0.35</v>
      </c>
      <c r="E60">
        <v>0.173919816</v>
      </c>
      <c r="F60">
        <v>1</v>
      </c>
      <c r="G60">
        <v>0</v>
      </c>
      <c r="H60">
        <v>0</v>
      </c>
      <c r="I60" s="1">
        <v>0.1</v>
      </c>
      <c r="J60">
        <f t="shared" si="0"/>
        <v>0</v>
      </c>
      <c r="K60" s="2">
        <f t="shared" si="1"/>
        <v>35</v>
      </c>
      <c r="L60" s="2">
        <f t="shared" si="2"/>
        <v>17.391981600000001</v>
      </c>
    </row>
    <row r="61" spans="1:12" x14ac:dyDescent="0.35">
      <c r="A61">
        <v>851</v>
      </c>
      <c r="B61">
        <v>0</v>
      </c>
      <c r="C61">
        <v>1</v>
      </c>
      <c r="D61">
        <v>0.05</v>
      </c>
      <c r="E61">
        <v>6.1044735000000003E-2</v>
      </c>
      <c r="F61">
        <v>0</v>
      </c>
      <c r="G61">
        <v>0</v>
      </c>
      <c r="H61">
        <v>1</v>
      </c>
      <c r="I61" s="1">
        <v>0.6</v>
      </c>
      <c r="J61">
        <f t="shared" si="0"/>
        <v>1</v>
      </c>
      <c r="K61" s="2">
        <f t="shared" si="1"/>
        <v>5</v>
      </c>
      <c r="L61" s="2">
        <f t="shared" si="2"/>
        <v>6.1044735000000001</v>
      </c>
    </row>
    <row r="62" spans="1:12" x14ac:dyDescent="0.35">
      <c r="A62">
        <v>852</v>
      </c>
      <c r="B62">
        <v>0</v>
      </c>
      <c r="C62">
        <v>1</v>
      </c>
      <c r="D62">
        <v>0.92500000000000004</v>
      </c>
      <c r="E62">
        <v>1.5175789E-2</v>
      </c>
      <c r="F62">
        <v>0</v>
      </c>
      <c r="G62">
        <v>0</v>
      </c>
      <c r="H62">
        <v>1</v>
      </c>
      <c r="I62" s="1">
        <v>0</v>
      </c>
      <c r="J62">
        <f t="shared" si="0"/>
        <v>0</v>
      </c>
      <c r="K62" s="2">
        <f t="shared" si="1"/>
        <v>92.5</v>
      </c>
      <c r="L62" s="2">
        <f t="shared" si="2"/>
        <v>1.5175789</v>
      </c>
    </row>
    <row r="63" spans="1:12" x14ac:dyDescent="0.35">
      <c r="A63">
        <v>853</v>
      </c>
      <c r="B63">
        <v>0</v>
      </c>
      <c r="C63">
        <v>0</v>
      </c>
      <c r="D63">
        <v>0.1125</v>
      </c>
      <c r="E63">
        <v>2.9757820000000001E-2</v>
      </c>
      <c r="F63">
        <v>0</v>
      </c>
      <c r="G63">
        <v>0</v>
      </c>
      <c r="H63">
        <v>1</v>
      </c>
      <c r="I63" s="1">
        <v>0.2</v>
      </c>
      <c r="J63">
        <f t="shared" si="0"/>
        <v>0</v>
      </c>
      <c r="K63" s="2">
        <f t="shared" si="1"/>
        <v>11.25</v>
      </c>
      <c r="L63" s="2">
        <f t="shared" si="2"/>
        <v>2.9757820000000001</v>
      </c>
    </row>
    <row r="64" spans="1:12" x14ac:dyDescent="0.35">
      <c r="A64">
        <v>854</v>
      </c>
      <c r="B64">
        <v>1</v>
      </c>
      <c r="C64">
        <v>0</v>
      </c>
      <c r="D64">
        <v>0.2</v>
      </c>
      <c r="E64">
        <v>7.6903678000000003E-2</v>
      </c>
      <c r="F64">
        <v>1</v>
      </c>
      <c r="G64">
        <v>0</v>
      </c>
      <c r="H64">
        <v>0</v>
      </c>
      <c r="I64" s="1">
        <v>0.1</v>
      </c>
      <c r="J64">
        <f t="shared" si="0"/>
        <v>0</v>
      </c>
      <c r="K64" s="2">
        <f t="shared" si="1"/>
        <v>20</v>
      </c>
      <c r="L64" s="2">
        <f t="shared" si="2"/>
        <v>7.6903678000000006</v>
      </c>
    </row>
    <row r="65" spans="1:12" x14ac:dyDescent="0.35">
      <c r="A65">
        <v>855</v>
      </c>
      <c r="B65">
        <v>0</v>
      </c>
      <c r="C65">
        <v>0</v>
      </c>
      <c r="D65">
        <v>0.55000000000000004</v>
      </c>
      <c r="E65">
        <v>5.0748620000000001E-2</v>
      </c>
      <c r="F65">
        <v>0</v>
      </c>
      <c r="G65">
        <v>1</v>
      </c>
      <c r="H65">
        <v>0</v>
      </c>
      <c r="I65" s="1">
        <v>0.1</v>
      </c>
      <c r="J65">
        <f t="shared" si="0"/>
        <v>0</v>
      </c>
      <c r="K65" s="2">
        <f t="shared" si="1"/>
        <v>55.000000000000007</v>
      </c>
      <c r="L65" s="2">
        <f t="shared" si="2"/>
        <v>5.0748620000000004</v>
      </c>
    </row>
    <row r="66" spans="1:12" x14ac:dyDescent="0.35">
      <c r="A66">
        <v>856</v>
      </c>
      <c r="B66">
        <v>1</v>
      </c>
      <c r="C66">
        <v>0</v>
      </c>
      <c r="D66">
        <v>0.22500000000000001</v>
      </c>
      <c r="E66">
        <v>1.8249985E-2</v>
      </c>
      <c r="F66">
        <v>0</v>
      </c>
      <c r="G66">
        <v>0</v>
      </c>
      <c r="H66">
        <v>1</v>
      </c>
      <c r="I66" s="1">
        <v>0.1</v>
      </c>
      <c r="J66">
        <f t="shared" si="0"/>
        <v>0</v>
      </c>
      <c r="K66" s="2">
        <f t="shared" si="1"/>
        <v>22.5</v>
      </c>
      <c r="L66" s="2">
        <f t="shared" si="2"/>
        <v>1.8249985</v>
      </c>
    </row>
    <row r="67" spans="1:12" x14ac:dyDescent="0.35">
      <c r="A67">
        <v>857</v>
      </c>
      <c r="B67">
        <v>1</v>
      </c>
      <c r="C67">
        <v>0</v>
      </c>
      <c r="D67">
        <v>0.5625</v>
      </c>
      <c r="E67">
        <v>0.32179836699999997</v>
      </c>
      <c r="F67">
        <v>1</v>
      </c>
      <c r="G67">
        <v>0</v>
      </c>
      <c r="H67">
        <v>0</v>
      </c>
      <c r="I67" s="1">
        <v>0.2</v>
      </c>
      <c r="J67">
        <f t="shared" ref="J67:J101" si="3">IF(I67&gt;=0.5,1,0)</f>
        <v>0</v>
      </c>
      <c r="K67" s="2">
        <f t="shared" ref="K67:K101" si="4">D67*100</f>
        <v>56.25</v>
      </c>
      <c r="L67" s="2">
        <f t="shared" ref="L67:L101" si="5">E67*100</f>
        <v>32.179836699999996</v>
      </c>
    </row>
    <row r="68" spans="1:12" x14ac:dyDescent="0.35">
      <c r="A68">
        <v>858</v>
      </c>
      <c r="B68">
        <v>1</v>
      </c>
      <c r="C68">
        <v>1</v>
      </c>
      <c r="D68">
        <v>0.63749999999999996</v>
      </c>
      <c r="E68">
        <v>5.1822148999999998E-2</v>
      </c>
      <c r="F68">
        <v>1</v>
      </c>
      <c r="G68">
        <v>0</v>
      </c>
      <c r="H68">
        <v>0</v>
      </c>
      <c r="I68" s="1">
        <v>0</v>
      </c>
      <c r="J68">
        <f t="shared" si="3"/>
        <v>0</v>
      </c>
      <c r="K68" s="2">
        <f t="shared" si="4"/>
        <v>63.749999999999993</v>
      </c>
      <c r="L68" s="2">
        <f t="shared" si="5"/>
        <v>5.1822149</v>
      </c>
    </row>
    <row r="69" spans="1:12" x14ac:dyDescent="0.35">
      <c r="A69">
        <v>859</v>
      </c>
      <c r="B69">
        <v>1</v>
      </c>
      <c r="C69">
        <v>0</v>
      </c>
      <c r="D69">
        <v>0.3</v>
      </c>
      <c r="E69">
        <v>3.7589697999999998E-2</v>
      </c>
      <c r="F69">
        <v>0</v>
      </c>
      <c r="G69">
        <v>0</v>
      </c>
      <c r="H69">
        <v>1</v>
      </c>
      <c r="I69" s="1">
        <v>0.3</v>
      </c>
      <c r="J69">
        <f t="shared" si="3"/>
        <v>0</v>
      </c>
      <c r="K69" s="2">
        <f t="shared" si="4"/>
        <v>30</v>
      </c>
      <c r="L69" s="2">
        <f t="shared" si="5"/>
        <v>3.7589697999999996</v>
      </c>
    </row>
    <row r="70" spans="1:12" x14ac:dyDescent="0.35">
      <c r="A70">
        <v>860</v>
      </c>
      <c r="B70">
        <v>0</v>
      </c>
      <c r="C70">
        <v>1</v>
      </c>
      <c r="D70">
        <v>0.35</v>
      </c>
      <c r="E70">
        <v>1.4110459000000001E-2</v>
      </c>
      <c r="F70">
        <v>0</v>
      </c>
      <c r="G70">
        <v>0</v>
      </c>
      <c r="H70">
        <v>1</v>
      </c>
      <c r="I70" s="1">
        <v>0</v>
      </c>
      <c r="J70">
        <f t="shared" si="3"/>
        <v>0</v>
      </c>
      <c r="K70" s="2">
        <f t="shared" si="4"/>
        <v>35</v>
      </c>
      <c r="L70" s="2">
        <f t="shared" si="5"/>
        <v>1.4110459</v>
      </c>
    </row>
    <row r="71" spans="1:12" x14ac:dyDescent="0.35">
      <c r="A71">
        <v>861</v>
      </c>
      <c r="B71">
        <v>0</v>
      </c>
      <c r="C71">
        <v>1</v>
      </c>
      <c r="D71">
        <v>0.51249999999999996</v>
      </c>
      <c r="E71">
        <v>2.7537567999999998E-2</v>
      </c>
      <c r="F71">
        <v>0</v>
      </c>
      <c r="G71">
        <v>0</v>
      </c>
      <c r="H71">
        <v>1</v>
      </c>
      <c r="I71" s="1">
        <v>0.2</v>
      </c>
      <c r="J71">
        <f t="shared" si="3"/>
        <v>0</v>
      </c>
      <c r="K71" s="2">
        <f t="shared" si="4"/>
        <v>51.249999999999993</v>
      </c>
      <c r="L71" s="2">
        <f t="shared" si="5"/>
        <v>2.7537567999999997</v>
      </c>
    </row>
    <row r="72" spans="1:12" x14ac:dyDescent="0.35">
      <c r="A72">
        <v>862</v>
      </c>
      <c r="B72">
        <v>0</v>
      </c>
      <c r="C72">
        <v>1</v>
      </c>
      <c r="D72">
        <v>0.26250000000000001</v>
      </c>
      <c r="E72">
        <v>2.2446504999999999E-2</v>
      </c>
      <c r="F72">
        <v>0</v>
      </c>
      <c r="G72">
        <v>1</v>
      </c>
      <c r="H72">
        <v>0</v>
      </c>
      <c r="I72" s="1">
        <v>0.1</v>
      </c>
      <c r="J72">
        <f t="shared" si="3"/>
        <v>0</v>
      </c>
      <c r="K72" s="2">
        <f t="shared" si="4"/>
        <v>26.25</v>
      </c>
      <c r="L72" s="2">
        <f t="shared" si="5"/>
        <v>2.2446504999999997</v>
      </c>
    </row>
    <row r="73" spans="1:12" x14ac:dyDescent="0.35">
      <c r="A73">
        <v>863</v>
      </c>
      <c r="B73">
        <v>1</v>
      </c>
      <c r="C73">
        <v>0</v>
      </c>
      <c r="D73">
        <v>0.6</v>
      </c>
      <c r="E73">
        <v>5.0610427999999999E-2</v>
      </c>
      <c r="F73">
        <v>1</v>
      </c>
      <c r="G73">
        <v>0</v>
      </c>
      <c r="H73">
        <v>0</v>
      </c>
      <c r="I73" s="1">
        <v>0</v>
      </c>
      <c r="J73">
        <f t="shared" si="3"/>
        <v>0</v>
      </c>
      <c r="K73" s="2">
        <f t="shared" si="4"/>
        <v>60</v>
      </c>
      <c r="L73" s="2">
        <f t="shared" si="5"/>
        <v>5.0610428000000001</v>
      </c>
    </row>
    <row r="74" spans="1:12" x14ac:dyDescent="0.35">
      <c r="A74">
        <v>864</v>
      </c>
      <c r="B74">
        <v>0</v>
      </c>
      <c r="C74">
        <v>0</v>
      </c>
      <c r="D74">
        <v>0.35</v>
      </c>
      <c r="E74">
        <v>0.13575255899999999</v>
      </c>
      <c r="F74">
        <v>0</v>
      </c>
      <c r="G74">
        <v>0</v>
      </c>
      <c r="H74">
        <v>1</v>
      </c>
      <c r="I74" s="1">
        <v>1</v>
      </c>
      <c r="J74">
        <f t="shared" si="3"/>
        <v>1</v>
      </c>
      <c r="K74" s="2">
        <f t="shared" si="4"/>
        <v>35</v>
      </c>
      <c r="L74" s="2">
        <f t="shared" si="5"/>
        <v>13.5752559</v>
      </c>
    </row>
    <row r="75" spans="1:12" x14ac:dyDescent="0.35">
      <c r="A75">
        <v>865</v>
      </c>
      <c r="B75">
        <v>0</v>
      </c>
      <c r="C75">
        <v>1</v>
      </c>
      <c r="D75">
        <v>0.3</v>
      </c>
      <c r="E75">
        <v>2.5374310000000001E-2</v>
      </c>
      <c r="F75">
        <v>0</v>
      </c>
      <c r="G75">
        <v>1</v>
      </c>
      <c r="H75">
        <v>0</v>
      </c>
      <c r="I75" s="1">
        <v>0</v>
      </c>
      <c r="J75">
        <f t="shared" si="3"/>
        <v>0</v>
      </c>
      <c r="K75" s="2">
        <f t="shared" si="4"/>
        <v>30</v>
      </c>
      <c r="L75" s="2">
        <f t="shared" si="5"/>
        <v>2.5374310000000002</v>
      </c>
    </row>
    <row r="76" spans="1:12" x14ac:dyDescent="0.35">
      <c r="A76">
        <v>866</v>
      </c>
      <c r="B76">
        <v>1</v>
      </c>
      <c r="C76">
        <v>0</v>
      </c>
      <c r="D76">
        <v>0.52500000000000002</v>
      </c>
      <c r="E76">
        <v>2.5374310000000001E-2</v>
      </c>
      <c r="F76">
        <v>0</v>
      </c>
      <c r="G76">
        <v>1</v>
      </c>
      <c r="H76">
        <v>0</v>
      </c>
      <c r="I76" s="1">
        <v>0</v>
      </c>
      <c r="J76">
        <f t="shared" si="3"/>
        <v>0</v>
      </c>
      <c r="K76" s="2">
        <f t="shared" si="4"/>
        <v>52.5</v>
      </c>
      <c r="L76" s="2">
        <f t="shared" si="5"/>
        <v>2.5374310000000002</v>
      </c>
    </row>
    <row r="77" spans="1:12" x14ac:dyDescent="0.35">
      <c r="A77">
        <v>867</v>
      </c>
      <c r="B77">
        <v>1</v>
      </c>
      <c r="C77">
        <v>0</v>
      </c>
      <c r="D77">
        <v>0.33750000000000002</v>
      </c>
      <c r="E77">
        <v>2.70496E-2</v>
      </c>
      <c r="F77">
        <v>0</v>
      </c>
      <c r="G77">
        <v>1</v>
      </c>
      <c r="H77">
        <v>0</v>
      </c>
      <c r="I77" s="1">
        <v>0.1</v>
      </c>
      <c r="J77">
        <f t="shared" si="3"/>
        <v>0</v>
      </c>
      <c r="K77" s="2">
        <f t="shared" si="4"/>
        <v>33.75</v>
      </c>
      <c r="L77" s="2">
        <f t="shared" si="5"/>
        <v>2.7049599999999998</v>
      </c>
    </row>
    <row r="78" spans="1:12" x14ac:dyDescent="0.35">
      <c r="A78">
        <v>868</v>
      </c>
      <c r="B78">
        <v>0</v>
      </c>
      <c r="C78">
        <v>1</v>
      </c>
      <c r="D78">
        <v>0.38750000000000001</v>
      </c>
      <c r="E78">
        <v>9.8561237999999995E-2</v>
      </c>
      <c r="F78">
        <v>1</v>
      </c>
      <c r="G78">
        <v>0</v>
      </c>
      <c r="H78">
        <v>0</v>
      </c>
      <c r="I78" s="1">
        <v>0</v>
      </c>
      <c r="J78">
        <f t="shared" si="3"/>
        <v>0</v>
      </c>
      <c r="K78" s="2">
        <f t="shared" si="4"/>
        <v>38.75</v>
      </c>
      <c r="L78" s="2">
        <f t="shared" si="5"/>
        <v>9.8561237999999989</v>
      </c>
    </row>
    <row r="79" spans="1:12" x14ac:dyDescent="0.35">
      <c r="A79">
        <v>869</v>
      </c>
      <c r="B79">
        <v>0</v>
      </c>
      <c r="C79">
        <v>1</v>
      </c>
      <c r="D79">
        <v>0.35</v>
      </c>
      <c r="E79">
        <v>1.8542764999999999E-2</v>
      </c>
      <c r="F79">
        <v>0</v>
      </c>
      <c r="G79">
        <v>0</v>
      </c>
      <c r="H79">
        <v>1</v>
      </c>
      <c r="I79" s="1">
        <v>0</v>
      </c>
      <c r="J79">
        <f t="shared" si="3"/>
        <v>0</v>
      </c>
      <c r="K79" s="2">
        <f t="shared" si="4"/>
        <v>35</v>
      </c>
      <c r="L79" s="2">
        <f t="shared" si="5"/>
        <v>1.8542764999999999</v>
      </c>
    </row>
    <row r="80" spans="1:12" x14ac:dyDescent="0.35">
      <c r="A80">
        <v>870</v>
      </c>
      <c r="B80">
        <v>1</v>
      </c>
      <c r="C80">
        <v>1</v>
      </c>
      <c r="D80">
        <v>0.05</v>
      </c>
      <c r="E80">
        <v>2.1730754000000001E-2</v>
      </c>
      <c r="F80">
        <v>0</v>
      </c>
      <c r="G80">
        <v>0</v>
      </c>
      <c r="H80">
        <v>1</v>
      </c>
      <c r="I80" s="1">
        <v>0.2</v>
      </c>
      <c r="J80">
        <f t="shared" si="3"/>
        <v>0</v>
      </c>
      <c r="K80" s="2">
        <f t="shared" si="4"/>
        <v>5</v>
      </c>
      <c r="L80" s="2">
        <f t="shared" si="5"/>
        <v>2.1730754000000001</v>
      </c>
    </row>
    <row r="81" spans="1:12" x14ac:dyDescent="0.35">
      <c r="A81">
        <v>871</v>
      </c>
      <c r="B81">
        <v>0</v>
      </c>
      <c r="C81">
        <v>1</v>
      </c>
      <c r="D81">
        <v>0.32500000000000001</v>
      </c>
      <c r="E81">
        <v>1.5411575E-2</v>
      </c>
      <c r="F81">
        <v>0</v>
      </c>
      <c r="G81">
        <v>0</v>
      </c>
      <c r="H81">
        <v>1</v>
      </c>
      <c r="I81" s="1">
        <v>0</v>
      </c>
      <c r="J81">
        <f t="shared" si="3"/>
        <v>0</v>
      </c>
      <c r="K81" s="2">
        <f t="shared" si="4"/>
        <v>32.5</v>
      </c>
      <c r="L81" s="2">
        <f t="shared" si="5"/>
        <v>1.5411575</v>
      </c>
    </row>
    <row r="82" spans="1:12" x14ac:dyDescent="0.35">
      <c r="A82">
        <v>872</v>
      </c>
      <c r="B82">
        <v>1</v>
      </c>
      <c r="C82">
        <v>0</v>
      </c>
      <c r="D82">
        <v>0.58750000000000002</v>
      </c>
      <c r="E82">
        <v>0.10257896699999999</v>
      </c>
      <c r="F82">
        <v>1</v>
      </c>
      <c r="G82">
        <v>0</v>
      </c>
      <c r="H82">
        <v>0</v>
      </c>
      <c r="I82" s="1">
        <v>0.2</v>
      </c>
      <c r="J82">
        <f t="shared" si="3"/>
        <v>0</v>
      </c>
      <c r="K82" s="2">
        <f t="shared" si="4"/>
        <v>58.75</v>
      </c>
      <c r="L82" s="2">
        <f t="shared" si="5"/>
        <v>10.2578967</v>
      </c>
    </row>
    <row r="83" spans="1:12" x14ac:dyDescent="0.35">
      <c r="A83">
        <v>873</v>
      </c>
      <c r="B83">
        <v>0</v>
      </c>
      <c r="C83">
        <v>1</v>
      </c>
      <c r="D83">
        <v>0.41249999999999998</v>
      </c>
      <c r="E83">
        <v>9.75935E-3</v>
      </c>
      <c r="F83">
        <v>1</v>
      </c>
      <c r="G83">
        <v>0</v>
      </c>
      <c r="H83">
        <v>0</v>
      </c>
      <c r="I83" s="1">
        <v>0</v>
      </c>
      <c r="J83">
        <f t="shared" si="3"/>
        <v>0</v>
      </c>
      <c r="K83" s="2">
        <f t="shared" si="4"/>
        <v>41.25</v>
      </c>
      <c r="L83" s="2">
        <f t="shared" si="5"/>
        <v>0.975935</v>
      </c>
    </row>
    <row r="84" spans="1:12" x14ac:dyDescent="0.35">
      <c r="A84">
        <v>874</v>
      </c>
      <c r="B84">
        <v>0</v>
      </c>
      <c r="C84">
        <v>1</v>
      </c>
      <c r="D84">
        <v>0.58750000000000002</v>
      </c>
      <c r="E84">
        <v>1.7566829999999999E-2</v>
      </c>
      <c r="F84">
        <v>0</v>
      </c>
      <c r="G84">
        <v>0</v>
      </c>
      <c r="H84">
        <v>1</v>
      </c>
      <c r="I84" s="1">
        <v>0</v>
      </c>
      <c r="J84">
        <f t="shared" si="3"/>
        <v>0</v>
      </c>
      <c r="K84" s="2">
        <f t="shared" si="4"/>
        <v>58.75</v>
      </c>
      <c r="L84" s="2">
        <f t="shared" si="5"/>
        <v>1.7566829999999998</v>
      </c>
    </row>
    <row r="85" spans="1:12" x14ac:dyDescent="0.35">
      <c r="A85">
        <v>875</v>
      </c>
      <c r="B85">
        <v>1</v>
      </c>
      <c r="C85">
        <v>0</v>
      </c>
      <c r="D85">
        <v>0.35</v>
      </c>
      <c r="E85">
        <v>4.6844879999999998E-2</v>
      </c>
      <c r="F85">
        <v>0</v>
      </c>
      <c r="G85">
        <v>1</v>
      </c>
      <c r="H85">
        <v>0</v>
      </c>
      <c r="I85" s="1">
        <v>0.1</v>
      </c>
      <c r="J85">
        <f t="shared" si="3"/>
        <v>0</v>
      </c>
      <c r="K85" s="2">
        <f t="shared" si="4"/>
        <v>35</v>
      </c>
      <c r="L85" s="2">
        <f t="shared" si="5"/>
        <v>4.684488</v>
      </c>
    </row>
    <row r="86" spans="1:12" x14ac:dyDescent="0.35">
      <c r="A86">
        <v>876</v>
      </c>
      <c r="B86">
        <v>1</v>
      </c>
      <c r="C86">
        <v>0</v>
      </c>
      <c r="D86">
        <v>0.1875</v>
      </c>
      <c r="E86">
        <v>1.4102261E-2</v>
      </c>
      <c r="F86">
        <v>0</v>
      </c>
      <c r="G86">
        <v>0</v>
      </c>
      <c r="H86">
        <v>1</v>
      </c>
      <c r="I86" s="1">
        <v>0</v>
      </c>
      <c r="J86">
        <f t="shared" si="3"/>
        <v>0</v>
      </c>
      <c r="K86" s="2">
        <f t="shared" si="4"/>
        <v>18.75</v>
      </c>
      <c r="L86" s="2">
        <f t="shared" si="5"/>
        <v>1.4102261</v>
      </c>
    </row>
    <row r="87" spans="1:12" x14ac:dyDescent="0.35">
      <c r="A87">
        <v>877</v>
      </c>
      <c r="B87">
        <v>0</v>
      </c>
      <c r="C87">
        <v>1</v>
      </c>
      <c r="D87">
        <v>0.25</v>
      </c>
      <c r="E87">
        <v>1.9217722E-2</v>
      </c>
      <c r="F87">
        <v>0</v>
      </c>
      <c r="G87">
        <v>0</v>
      </c>
      <c r="H87">
        <v>1</v>
      </c>
      <c r="I87" s="1">
        <v>0</v>
      </c>
      <c r="J87">
        <f t="shared" si="3"/>
        <v>0</v>
      </c>
      <c r="K87" s="2">
        <f t="shared" si="4"/>
        <v>25</v>
      </c>
      <c r="L87" s="2">
        <f t="shared" si="5"/>
        <v>1.9217721999999999</v>
      </c>
    </row>
    <row r="88" spans="1:12" x14ac:dyDescent="0.35">
      <c r="A88">
        <v>878</v>
      </c>
      <c r="B88">
        <v>0</v>
      </c>
      <c r="C88">
        <v>1</v>
      </c>
      <c r="D88">
        <v>0.23749999999999999</v>
      </c>
      <c r="E88">
        <v>1.5411575E-2</v>
      </c>
      <c r="F88">
        <v>0</v>
      </c>
      <c r="G88">
        <v>0</v>
      </c>
      <c r="H88">
        <v>1</v>
      </c>
      <c r="I88" s="1">
        <v>0</v>
      </c>
      <c r="J88">
        <f t="shared" si="3"/>
        <v>0</v>
      </c>
      <c r="K88" s="2">
        <f t="shared" si="4"/>
        <v>23.75</v>
      </c>
      <c r="L88" s="2">
        <f t="shared" si="5"/>
        <v>1.5411575</v>
      </c>
    </row>
    <row r="89" spans="1:12" x14ac:dyDescent="0.35">
      <c r="A89">
        <v>879</v>
      </c>
      <c r="B89">
        <v>0</v>
      </c>
      <c r="C89">
        <v>1</v>
      </c>
      <c r="D89">
        <v>0.35</v>
      </c>
      <c r="E89">
        <v>1.5411575E-2</v>
      </c>
      <c r="F89">
        <v>0</v>
      </c>
      <c r="G89">
        <v>0</v>
      </c>
      <c r="H89">
        <v>1</v>
      </c>
      <c r="I89" s="1">
        <v>0</v>
      </c>
      <c r="J89">
        <f t="shared" si="3"/>
        <v>0</v>
      </c>
      <c r="K89" s="2">
        <f t="shared" si="4"/>
        <v>35</v>
      </c>
      <c r="L89" s="2">
        <f t="shared" si="5"/>
        <v>1.5411575</v>
      </c>
    </row>
    <row r="90" spans="1:12" x14ac:dyDescent="0.35">
      <c r="A90">
        <v>880</v>
      </c>
      <c r="B90">
        <v>1</v>
      </c>
      <c r="C90">
        <v>0</v>
      </c>
      <c r="D90">
        <v>0.7</v>
      </c>
      <c r="E90">
        <v>0.162314192</v>
      </c>
      <c r="F90">
        <v>1</v>
      </c>
      <c r="G90">
        <v>0</v>
      </c>
      <c r="H90">
        <v>0</v>
      </c>
      <c r="I90" s="1">
        <v>0.1</v>
      </c>
      <c r="J90">
        <f t="shared" si="3"/>
        <v>0</v>
      </c>
      <c r="K90" s="2">
        <f t="shared" si="4"/>
        <v>70</v>
      </c>
      <c r="L90" s="2">
        <f t="shared" si="5"/>
        <v>16.231419200000001</v>
      </c>
    </row>
    <row r="91" spans="1:12" x14ac:dyDescent="0.35">
      <c r="A91">
        <v>881</v>
      </c>
      <c r="B91">
        <v>1</v>
      </c>
      <c r="C91">
        <v>0</v>
      </c>
      <c r="D91">
        <v>0.3125</v>
      </c>
      <c r="E91">
        <v>5.0748620000000001E-2</v>
      </c>
      <c r="F91">
        <v>0</v>
      </c>
      <c r="G91">
        <v>1</v>
      </c>
      <c r="H91">
        <v>0</v>
      </c>
      <c r="I91" s="1">
        <v>0.1</v>
      </c>
      <c r="J91">
        <f t="shared" si="3"/>
        <v>0</v>
      </c>
      <c r="K91" s="2">
        <f t="shared" si="4"/>
        <v>31.25</v>
      </c>
      <c r="L91" s="2">
        <f t="shared" si="5"/>
        <v>5.0748620000000004</v>
      </c>
    </row>
    <row r="92" spans="1:12" x14ac:dyDescent="0.35">
      <c r="A92">
        <v>882</v>
      </c>
      <c r="B92">
        <v>0</v>
      </c>
      <c r="C92">
        <v>1</v>
      </c>
      <c r="D92">
        <v>0.41249999999999998</v>
      </c>
      <c r="E92">
        <v>1.5411575E-2</v>
      </c>
      <c r="F92">
        <v>0</v>
      </c>
      <c r="G92">
        <v>0</v>
      </c>
      <c r="H92">
        <v>1</v>
      </c>
      <c r="I92" s="1">
        <v>0</v>
      </c>
      <c r="J92">
        <f t="shared" si="3"/>
        <v>0</v>
      </c>
      <c r="K92" s="2">
        <f t="shared" si="4"/>
        <v>41.25</v>
      </c>
      <c r="L92" s="2">
        <f t="shared" si="5"/>
        <v>1.5411575</v>
      </c>
    </row>
    <row r="93" spans="1:12" x14ac:dyDescent="0.35">
      <c r="A93">
        <v>883</v>
      </c>
      <c r="B93">
        <v>0</v>
      </c>
      <c r="C93">
        <v>0</v>
      </c>
      <c r="D93">
        <v>0.27500000000000002</v>
      </c>
      <c r="E93">
        <v>2.0527231E-2</v>
      </c>
      <c r="F93">
        <v>0</v>
      </c>
      <c r="G93">
        <v>0</v>
      </c>
      <c r="H93">
        <v>1</v>
      </c>
      <c r="I93" s="1">
        <v>0</v>
      </c>
      <c r="J93">
        <f t="shared" si="3"/>
        <v>0</v>
      </c>
      <c r="K93" s="2">
        <f t="shared" si="4"/>
        <v>27.500000000000004</v>
      </c>
      <c r="L93" s="2">
        <f t="shared" si="5"/>
        <v>2.0527231000000001</v>
      </c>
    </row>
    <row r="94" spans="1:12" x14ac:dyDescent="0.35">
      <c r="A94">
        <v>884</v>
      </c>
      <c r="B94">
        <v>0</v>
      </c>
      <c r="C94">
        <v>1</v>
      </c>
      <c r="D94">
        <v>0.35</v>
      </c>
      <c r="E94">
        <v>2.0494635000000001E-2</v>
      </c>
      <c r="F94">
        <v>0</v>
      </c>
      <c r="G94">
        <v>1</v>
      </c>
      <c r="H94">
        <v>0</v>
      </c>
      <c r="I94" s="1">
        <v>0</v>
      </c>
      <c r="J94">
        <f t="shared" si="3"/>
        <v>0</v>
      </c>
      <c r="K94" s="2">
        <f t="shared" si="4"/>
        <v>35</v>
      </c>
      <c r="L94" s="2">
        <f t="shared" si="5"/>
        <v>2.0494634999999999</v>
      </c>
    </row>
    <row r="95" spans="1:12" x14ac:dyDescent="0.35">
      <c r="A95">
        <v>885</v>
      </c>
      <c r="B95">
        <v>0</v>
      </c>
      <c r="C95">
        <v>1</v>
      </c>
      <c r="D95">
        <v>0.3125</v>
      </c>
      <c r="E95">
        <v>1.3760684E-2</v>
      </c>
      <c r="F95">
        <v>0</v>
      </c>
      <c r="G95">
        <v>0</v>
      </c>
      <c r="H95">
        <v>1</v>
      </c>
      <c r="I95" s="1">
        <v>0</v>
      </c>
      <c r="J95">
        <f t="shared" si="3"/>
        <v>0</v>
      </c>
      <c r="K95" s="2">
        <f t="shared" si="4"/>
        <v>31.25</v>
      </c>
      <c r="L95" s="2">
        <f t="shared" si="5"/>
        <v>1.3760684000000001</v>
      </c>
    </row>
    <row r="96" spans="1:12" x14ac:dyDescent="0.35">
      <c r="A96">
        <v>886</v>
      </c>
      <c r="B96">
        <v>0</v>
      </c>
      <c r="C96">
        <v>0</v>
      </c>
      <c r="D96">
        <v>0.48749999999999999</v>
      </c>
      <c r="E96">
        <v>5.6848214000000001E-2</v>
      </c>
      <c r="F96">
        <v>0</v>
      </c>
      <c r="G96">
        <v>0</v>
      </c>
      <c r="H96">
        <v>1</v>
      </c>
      <c r="I96" s="1">
        <v>0.5</v>
      </c>
      <c r="J96">
        <f t="shared" si="3"/>
        <v>1</v>
      </c>
      <c r="K96" s="2">
        <f t="shared" si="4"/>
        <v>48.75</v>
      </c>
      <c r="L96" s="2">
        <f t="shared" si="5"/>
        <v>5.6848213999999997</v>
      </c>
    </row>
    <row r="97" spans="1:12" x14ac:dyDescent="0.35">
      <c r="A97">
        <v>887</v>
      </c>
      <c r="B97">
        <v>0</v>
      </c>
      <c r="C97">
        <v>1</v>
      </c>
      <c r="D97">
        <v>0.33750000000000002</v>
      </c>
      <c r="E97">
        <v>2.5374310000000001E-2</v>
      </c>
      <c r="F97">
        <v>0</v>
      </c>
      <c r="G97">
        <v>1</v>
      </c>
      <c r="H97">
        <v>0</v>
      </c>
      <c r="I97" s="1">
        <v>0</v>
      </c>
      <c r="J97">
        <f t="shared" si="3"/>
        <v>0</v>
      </c>
      <c r="K97" s="2">
        <f t="shared" si="4"/>
        <v>33.75</v>
      </c>
      <c r="L97" s="2">
        <f t="shared" si="5"/>
        <v>2.5374310000000002</v>
      </c>
    </row>
    <row r="98" spans="1:12" x14ac:dyDescent="0.35">
      <c r="A98">
        <v>888</v>
      </c>
      <c r="B98">
        <v>1</v>
      </c>
      <c r="C98">
        <v>0</v>
      </c>
      <c r="D98">
        <v>0.23749999999999999</v>
      </c>
      <c r="E98">
        <v>5.85561E-2</v>
      </c>
      <c r="F98">
        <v>1</v>
      </c>
      <c r="G98">
        <v>0</v>
      </c>
      <c r="H98">
        <v>0</v>
      </c>
      <c r="I98" s="1">
        <v>0</v>
      </c>
      <c r="J98">
        <f t="shared" si="3"/>
        <v>0</v>
      </c>
      <c r="K98" s="2">
        <f t="shared" si="4"/>
        <v>23.75</v>
      </c>
      <c r="L98" s="2">
        <f t="shared" si="5"/>
        <v>5.8556100000000004</v>
      </c>
    </row>
    <row r="99" spans="1:12" x14ac:dyDescent="0.35">
      <c r="A99">
        <v>889</v>
      </c>
      <c r="B99">
        <v>0</v>
      </c>
      <c r="C99">
        <v>0</v>
      </c>
      <c r="D99">
        <v>0.35</v>
      </c>
      <c r="E99">
        <v>4.5771352000000001E-2</v>
      </c>
      <c r="F99">
        <v>0</v>
      </c>
      <c r="G99">
        <v>0</v>
      </c>
      <c r="H99">
        <v>1</v>
      </c>
      <c r="I99" s="1">
        <v>0.3</v>
      </c>
      <c r="J99">
        <f t="shared" si="3"/>
        <v>0</v>
      </c>
      <c r="K99" s="2">
        <f t="shared" si="4"/>
        <v>35</v>
      </c>
      <c r="L99" s="2">
        <f t="shared" si="5"/>
        <v>4.5771351999999998</v>
      </c>
    </row>
    <row r="100" spans="1:12" x14ac:dyDescent="0.35">
      <c r="A100">
        <v>890</v>
      </c>
      <c r="B100">
        <v>1</v>
      </c>
      <c r="C100">
        <v>1</v>
      </c>
      <c r="D100">
        <v>0.32500000000000001</v>
      </c>
      <c r="E100">
        <v>5.85561E-2</v>
      </c>
      <c r="F100">
        <v>1</v>
      </c>
      <c r="G100">
        <v>0</v>
      </c>
      <c r="H100">
        <v>0</v>
      </c>
      <c r="I100" s="1">
        <v>0</v>
      </c>
      <c r="J100">
        <f t="shared" si="3"/>
        <v>0</v>
      </c>
      <c r="K100" s="2">
        <f t="shared" si="4"/>
        <v>32.5</v>
      </c>
      <c r="L100" s="2">
        <f t="shared" si="5"/>
        <v>5.8556100000000004</v>
      </c>
    </row>
    <row r="101" spans="1:12" x14ac:dyDescent="0.35">
      <c r="A101">
        <v>891</v>
      </c>
      <c r="B101">
        <v>0</v>
      </c>
      <c r="C101">
        <v>1</v>
      </c>
      <c r="D101">
        <v>0.4</v>
      </c>
      <c r="E101">
        <v>1.5126993E-2</v>
      </c>
      <c r="F101">
        <v>0</v>
      </c>
      <c r="G101">
        <v>0</v>
      </c>
      <c r="H101">
        <v>1</v>
      </c>
      <c r="I101" s="1">
        <v>0</v>
      </c>
      <c r="J101">
        <f t="shared" si="3"/>
        <v>0</v>
      </c>
      <c r="K101" s="2">
        <f t="shared" si="4"/>
        <v>40</v>
      </c>
      <c r="L101" s="2">
        <f t="shared" si="5"/>
        <v>1.5126993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68"/>
  <sheetViews>
    <sheetView topLeftCell="K1" zoomScaleNormal="100" workbookViewId="0">
      <selection activeCell="S9" sqref="S9"/>
    </sheetView>
  </sheetViews>
  <sheetFormatPr defaultRowHeight="14.5" x14ac:dyDescent="0.35"/>
  <cols>
    <col min="1" max="1" width="12.6328125" style="3" bestFit="1" customWidth="1"/>
    <col min="2" max="4" width="14.26953125" style="3" bestFit="1" customWidth="1"/>
    <col min="5" max="5" width="10.1796875" style="3" bestFit="1" customWidth="1"/>
    <col min="6" max="6" width="6.54296875" style="3" bestFit="1" customWidth="1"/>
    <col min="7" max="7" width="8.54296875" style="3" bestFit="1" customWidth="1"/>
    <col min="8" max="8" width="19.08984375" style="3" bestFit="1" customWidth="1"/>
    <col min="9" max="9" width="15.6328125" style="3" bestFit="1" customWidth="1"/>
    <col min="10" max="10" width="2.81640625" style="3" bestFit="1" customWidth="1"/>
    <col min="11" max="11" width="10.7265625" style="3" bestFit="1" customWidth="1"/>
    <col min="12" max="12" width="15.6328125" style="3" bestFit="1" customWidth="1"/>
    <col min="13" max="13" width="12.6328125" style="3" bestFit="1" customWidth="1"/>
    <col min="14" max="14" width="19.08984375" style="3" bestFit="1" customWidth="1"/>
    <col min="15" max="78" width="15.6328125" style="3" bestFit="1" customWidth="1"/>
    <col min="79" max="79" width="10.7265625" style="3" bestFit="1" customWidth="1"/>
    <col min="80" max="108" width="3.81640625" style="3" bestFit="1" customWidth="1"/>
    <col min="109" max="109" width="10.7265625" style="3" bestFit="1" customWidth="1"/>
    <col min="110" max="16384" width="8.7265625" style="3"/>
  </cols>
  <sheetData>
    <row r="3" spans="1:11" x14ac:dyDescent="0.35">
      <c r="A3" s="3" t="s">
        <v>9</v>
      </c>
      <c r="B3" s="3" t="s">
        <v>12</v>
      </c>
      <c r="C3" s="3" t="s">
        <v>13</v>
      </c>
      <c r="D3" s="3" t="s">
        <v>14</v>
      </c>
      <c r="H3" s="3" t="s">
        <v>16</v>
      </c>
      <c r="I3" s="3" t="s">
        <v>11</v>
      </c>
    </row>
    <row r="4" spans="1:11" x14ac:dyDescent="0.35">
      <c r="A4" s="4">
        <v>1</v>
      </c>
      <c r="B4" s="3">
        <v>17</v>
      </c>
      <c r="C4" s="3">
        <v>7</v>
      </c>
      <c r="D4" s="3">
        <v>12</v>
      </c>
      <c r="H4" s="3" t="s">
        <v>9</v>
      </c>
      <c r="I4" s="3">
        <v>0</v>
      </c>
      <c r="J4" s="3">
        <v>1</v>
      </c>
      <c r="K4" s="3" t="s">
        <v>10</v>
      </c>
    </row>
    <row r="5" spans="1:11" x14ac:dyDescent="0.35">
      <c r="A5" s="4" t="s">
        <v>10</v>
      </c>
      <c r="B5" s="3">
        <v>17</v>
      </c>
      <c r="C5" s="3">
        <v>7</v>
      </c>
      <c r="D5" s="3">
        <v>12</v>
      </c>
      <c r="H5" s="4">
        <v>0</v>
      </c>
      <c r="I5" s="3">
        <v>56</v>
      </c>
      <c r="J5" s="3">
        <v>36</v>
      </c>
      <c r="K5" s="3">
        <v>92</v>
      </c>
    </row>
    <row r="6" spans="1:11" x14ac:dyDescent="0.35">
      <c r="H6" s="4">
        <v>1</v>
      </c>
      <c r="I6" s="3">
        <v>8</v>
      </c>
      <c r="K6" s="3">
        <v>8</v>
      </c>
    </row>
    <row r="7" spans="1:11" x14ac:dyDescent="0.35">
      <c r="H7" s="4" t="s">
        <v>10</v>
      </c>
      <c r="I7" s="3">
        <v>64</v>
      </c>
      <c r="J7" s="3">
        <v>36</v>
      </c>
      <c r="K7" s="3">
        <v>100</v>
      </c>
    </row>
    <row r="20" spans="8:11" x14ac:dyDescent="0.35">
      <c r="H20" s="3" t="s">
        <v>16</v>
      </c>
      <c r="I20" s="3" t="s">
        <v>11</v>
      </c>
    </row>
    <row r="21" spans="8:11" x14ac:dyDescent="0.35">
      <c r="H21" s="3" t="s">
        <v>9</v>
      </c>
      <c r="I21" s="3">
        <v>0</v>
      </c>
      <c r="J21" s="3">
        <v>1</v>
      </c>
      <c r="K21" s="3" t="s">
        <v>10</v>
      </c>
    </row>
    <row r="22" spans="8:11" x14ac:dyDescent="0.35">
      <c r="H22" s="5">
        <v>0.52500000000000002</v>
      </c>
      <c r="J22" s="3">
        <v>1</v>
      </c>
      <c r="K22" s="3">
        <v>1</v>
      </c>
    </row>
    <row r="23" spans="8:11" x14ac:dyDescent="0.35">
      <c r="H23" s="5">
        <v>1.0375000000000001</v>
      </c>
      <c r="J23" s="3">
        <v>1</v>
      </c>
      <c r="K23" s="3">
        <v>1</v>
      </c>
    </row>
    <row r="24" spans="8:11" x14ac:dyDescent="0.35">
      <c r="H24" s="5">
        <v>1.25</v>
      </c>
      <c r="J24" s="3">
        <v>1</v>
      </c>
      <c r="K24" s="3">
        <v>1</v>
      </c>
    </row>
    <row r="25" spans="8:11" x14ac:dyDescent="0.35">
      <c r="H25" s="5">
        <v>2.5</v>
      </c>
      <c r="J25" s="3">
        <v>1</v>
      </c>
      <c r="K25" s="3">
        <v>1</v>
      </c>
    </row>
    <row r="26" spans="8:11" x14ac:dyDescent="0.35">
      <c r="H26" s="5">
        <v>5</v>
      </c>
      <c r="J26" s="3">
        <v>2</v>
      </c>
      <c r="K26" s="3">
        <v>2</v>
      </c>
    </row>
    <row r="27" spans="8:11" x14ac:dyDescent="0.35">
      <c r="H27" s="5">
        <v>7.5</v>
      </c>
      <c r="I27" s="3">
        <v>1</v>
      </c>
      <c r="K27" s="3">
        <v>1</v>
      </c>
    </row>
    <row r="28" spans="8:11" x14ac:dyDescent="0.35">
      <c r="H28" s="5">
        <v>11.25</v>
      </c>
      <c r="I28" s="3">
        <v>1</v>
      </c>
      <c r="K28" s="3">
        <v>1</v>
      </c>
    </row>
    <row r="29" spans="8:11" x14ac:dyDescent="0.35">
      <c r="H29" s="5">
        <v>12.5</v>
      </c>
      <c r="J29" s="3">
        <v>1</v>
      </c>
      <c r="K29" s="3">
        <v>1</v>
      </c>
    </row>
    <row r="30" spans="8:11" x14ac:dyDescent="0.35">
      <c r="H30" s="5">
        <v>13.750000000000002</v>
      </c>
      <c r="J30" s="3">
        <v>1</v>
      </c>
      <c r="K30" s="3">
        <v>1</v>
      </c>
    </row>
    <row r="31" spans="8:11" x14ac:dyDescent="0.35">
      <c r="H31" s="5">
        <v>18.75</v>
      </c>
      <c r="I31" s="3">
        <v>2</v>
      </c>
      <c r="K31" s="3">
        <v>2</v>
      </c>
    </row>
    <row r="32" spans="8:11" x14ac:dyDescent="0.35">
      <c r="H32" s="5">
        <v>20</v>
      </c>
      <c r="I32" s="3">
        <v>1</v>
      </c>
      <c r="J32" s="3">
        <v>2</v>
      </c>
      <c r="K32" s="3">
        <v>3</v>
      </c>
    </row>
    <row r="33" spans="1:14" x14ac:dyDescent="0.35">
      <c r="H33" s="5">
        <v>21.25</v>
      </c>
      <c r="J33" s="3">
        <v>1</v>
      </c>
      <c r="K33" s="3">
        <v>1</v>
      </c>
    </row>
    <row r="34" spans="1:14" x14ac:dyDescent="0.35">
      <c r="A34" s="3" t="s">
        <v>15</v>
      </c>
      <c r="B34" s="3" t="s">
        <v>11</v>
      </c>
      <c r="H34" s="5">
        <v>22.5</v>
      </c>
      <c r="I34" s="3">
        <v>2</v>
      </c>
      <c r="J34" s="3">
        <v>1</v>
      </c>
      <c r="K34" s="3">
        <v>3</v>
      </c>
    </row>
    <row r="35" spans="1:14" x14ac:dyDescent="0.35">
      <c r="A35" s="3" t="s">
        <v>9</v>
      </c>
      <c r="B35" s="3">
        <v>0</v>
      </c>
      <c r="C35" s="3">
        <v>1</v>
      </c>
      <c r="D35" s="3" t="s">
        <v>10</v>
      </c>
      <c r="H35" s="5">
        <v>23.75</v>
      </c>
      <c r="I35" s="3">
        <v>1</v>
      </c>
      <c r="J35" s="3">
        <v>1</v>
      </c>
      <c r="K35" s="3">
        <v>2</v>
      </c>
    </row>
    <row r="36" spans="1:14" x14ac:dyDescent="0.35">
      <c r="A36" s="4">
        <v>0</v>
      </c>
      <c r="B36" s="3">
        <v>9262</v>
      </c>
      <c r="C36" s="3">
        <v>20336</v>
      </c>
      <c r="D36" s="3">
        <v>29598</v>
      </c>
      <c r="H36" s="5">
        <v>25</v>
      </c>
      <c r="J36" s="3">
        <v>2</v>
      </c>
      <c r="K36" s="3">
        <v>2</v>
      </c>
    </row>
    <row r="37" spans="1:14" x14ac:dyDescent="0.35">
      <c r="A37" s="4">
        <v>1</v>
      </c>
      <c r="B37" s="3">
        <v>44532</v>
      </c>
      <c r="C37" s="3">
        <v>10020</v>
      </c>
      <c r="D37" s="3">
        <v>54552</v>
      </c>
      <c r="H37" s="5">
        <v>26.25</v>
      </c>
      <c r="J37" s="3">
        <v>2</v>
      </c>
      <c r="K37" s="3">
        <v>2</v>
      </c>
    </row>
    <row r="38" spans="1:14" x14ac:dyDescent="0.35">
      <c r="A38" s="4" t="s">
        <v>10</v>
      </c>
      <c r="B38" s="3">
        <v>53794</v>
      </c>
      <c r="C38" s="3">
        <v>30356</v>
      </c>
      <c r="D38" s="3">
        <v>84150</v>
      </c>
      <c r="H38" s="5">
        <v>27.500000000000004</v>
      </c>
      <c r="I38" s="3">
        <v>1</v>
      </c>
      <c r="K38" s="3">
        <v>1</v>
      </c>
    </row>
    <row r="39" spans="1:14" x14ac:dyDescent="0.35">
      <c r="H39" s="5">
        <v>28.749999999999996</v>
      </c>
      <c r="I39" s="3">
        <v>1</v>
      </c>
      <c r="J39" s="3">
        <v>1</v>
      </c>
      <c r="K39" s="3">
        <v>2</v>
      </c>
    </row>
    <row r="40" spans="1:14" x14ac:dyDescent="0.35">
      <c r="H40" s="5">
        <v>30</v>
      </c>
      <c r="I40" s="3">
        <v>1</v>
      </c>
      <c r="J40" s="3">
        <v>1</v>
      </c>
      <c r="K40" s="3">
        <v>2</v>
      </c>
    </row>
    <row r="41" spans="1:14" x14ac:dyDescent="0.35">
      <c r="H41" s="5">
        <v>31.25</v>
      </c>
      <c r="I41" s="3">
        <v>1</v>
      </c>
      <c r="J41" s="3">
        <v>2</v>
      </c>
      <c r="K41" s="3">
        <v>3</v>
      </c>
    </row>
    <row r="42" spans="1:14" x14ac:dyDescent="0.35">
      <c r="H42" s="5">
        <v>32.5</v>
      </c>
      <c r="J42" s="3">
        <v>3</v>
      </c>
      <c r="K42" s="3">
        <v>3</v>
      </c>
    </row>
    <row r="43" spans="1:14" x14ac:dyDescent="0.35">
      <c r="H43" s="5">
        <v>33.75</v>
      </c>
      <c r="I43" s="3">
        <v>2</v>
      </c>
      <c r="J43" s="3">
        <v>3</v>
      </c>
      <c r="K43" s="3">
        <v>5</v>
      </c>
    </row>
    <row r="44" spans="1:14" x14ac:dyDescent="0.35">
      <c r="H44" s="5">
        <v>35</v>
      </c>
      <c r="I44" s="3">
        <v>5</v>
      </c>
      <c r="J44" s="3">
        <v>14</v>
      </c>
      <c r="K44" s="3">
        <v>19</v>
      </c>
    </row>
    <row r="45" spans="1:14" x14ac:dyDescent="0.35">
      <c r="H45" s="5">
        <v>37.5</v>
      </c>
      <c r="I45" s="3">
        <v>2</v>
      </c>
      <c r="J45" s="3">
        <v>1</v>
      </c>
      <c r="K45" s="3">
        <v>3</v>
      </c>
    </row>
    <row r="46" spans="1:14" x14ac:dyDescent="0.35">
      <c r="H46" s="5">
        <v>38.125</v>
      </c>
      <c r="J46" s="3">
        <v>1</v>
      </c>
      <c r="K46" s="3">
        <v>1</v>
      </c>
    </row>
    <row r="47" spans="1:14" x14ac:dyDescent="0.35">
      <c r="H47" s="5">
        <v>38.75</v>
      </c>
      <c r="I47" s="3">
        <v>2</v>
      </c>
      <c r="J47" s="3">
        <v>3</v>
      </c>
      <c r="K47" s="3">
        <v>5</v>
      </c>
    </row>
    <row r="48" spans="1:14" x14ac:dyDescent="0.35">
      <c r="H48" s="5">
        <v>40</v>
      </c>
      <c r="J48" s="3">
        <v>2</v>
      </c>
      <c r="K48" s="3">
        <v>2</v>
      </c>
      <c r="M48" s="3" t="s">
        <v>9</v>
      </c>
      <c r="N48" s="3" t="s">
        <v>20</v>
      </c>
    </row>
    <row r="49" spans="1:14" x14ac:dyDescent="0.35">
      <c r="H49" s="5">
        <v>41.25</v>
      </c>
      <c r="I49" s="3">
        <v>1</v>
      </c>
      <c r="J49" s="3">
        <v>2</v>
      </c>
      <c r="K49" s="3">
        <v>3</v>
      </c>
      <c r="M49" s="4">
        <v>0</v>
      </c>
      <c r="N49" s="7">
        <v>0.68681255834618427</v>
      </c>
    </row>
    <row r="50" spans="1:14" x14ac:dyDescent="0.35">
      <c r="H50" s="5">
        <v>42.5</v>
      </c>
      <c r="J50" s="3">
        <v>1</v>
      </c>
      <c r="K50" s="3">
        <v>1</v>
      </c>
      <c r="M50" s="4">
        <v>1</v>
      </c>
      <c r="N50" s="7">
        <v>1.5567776740512271</v>
      </c>
    </row>
    <row r="51" spans="1:14" x14ac:dyDescent="0.35">
      <c r="H51" s="5">
        <v>43.125</v>
      </c>
      <c r="J51" s="3">
        <v>1</v>
      </c>
      <c r="K51" s="3">
        <v>1</v>
      </c>
      <c r="M51" s="4" t="s">
        <v>10</v>
      </c>
      <c r="N51" s="7">
        <v>1</v>
      </c>
    </row>
    <row r="52" spans="1:14" x14ac:dyDescent="0.35">
      <c r="H52" s="5">
        <v>43.75</v>
      </c>
      <c r="J52" s="3">
        <v>2</v>
      </c>
      <c r="K52" s="3">
        <v>2</v>
      </c>
    </row>
    <row r="53" spans="1:14" x14ac:dyDescent="0.35">
      <c r="H53" s="5">
        <v>47.5</v>
      </c>
      <c r="J53" s="3">
        <v>1</v>
      </c>
      <c r="K53" s="3">
        <v>1</v>
      </c>
    </row>
    <row r="54" spans="1:14" x14ac:dyDescent="0.35">
      <c r="H54" s="5">
        <v>48.75</v>
      </c>
      <c r="I54" s="3">
        <v>2</v>
      </c>
      <c r="J54" s="3">
        <v>4</v>
      </c>
      <c r="K54" s="3">
        <v>6</v>
      </c>
    </row>
    <row r="55" spans="1:14" x14ac:dyDescent="0.35">
      <c r="H55" s="5">
        <v>51.249999999999993</v>
      </c>
      <c r="J55" s="3">
        <v>1</v>
      </c>
      <c r="K55" s="3">
        <v>1</v>
      </c>
    </row>
    <row r="56" spans="1:14" x14ac:dyDescent="0.35">
      <c r="A56" s="3" t="s">
        <v>9</v>
      </c>
      <c r="B56" s="3" t="s">
        <v>12</v>
      </c>
      <c r="C56" s="3" t="s">
        <v>13</v>
      </c>
      <c r="D56" s="3" t="s">
        <v>14</v>
      </c>
      <c r="H56" s="5">
        <v>52.5</v>
      </c>
      <c r="I56" s="3">
        <v>1</v>
      </c>
      <c r="J56" s="3">
        <v>1</v>
      </c>
      <c r="K56" s="3">
        <v>2</v>
      </c>
    </row>
    <row r="57" spans="1:14" x14ac:dyDescent="0.35">
      <c r="A57" s="4">
        <v>0</v>
      </c>
      <c r="B57" s="3">
        <v>13</v>
      </c>
      <c r="C57" s="3">
        <v>6</v>
      </c>
      <c r="D57" s="3">
        <v>16</v>
      </c>
      <c r="H57" s="5">
        <v>53.75</v>
      </c>
      <c r="J57" s="3">
        <v>1</v>
      </c>
      <c r="K57" s="3">
        <v>1</v>
      </c>
    </row>
    <row r="58" spans="1:14" x14ac:dyDescent="0.35">
      <c r="A58" s="4">
        <v>1</v>
      </c>
      <c r="B58" s="3">
        <v>10</v>
      </c>
      <c r="C58" s="3">
        <v>14</v>
      </c>
      <c r="D58" s="3">
        <v>41</v>
      </c>
      <c r="H58" s="5">
        <v>55.000000000000007</v>
      </c>
      <c r="I58" s="3">
        <v>1</v>
      </c>
      <c r="K58" s="3">
        <v>1</v>
      </c>
    </row>
    <row r="59" spans="1:14" x14ac:dyDescent="0.35">
      <c r="A59" s="4" t="s">
        <v>10</v>
      </c>
      <c r="B59" s="3">
        <v>23</v>
      </c>
      <c r="C59" s="3">
        <v>20</v>
      </c>
      <c r="D59" s="3">
        <v>57</v>
      </c>
      <c r="H59" s="5">
        <v>56.25</v>
      </c>
      <c r="I59" s="3">
        <v>1</v>
      </c>
      <c r="K59" s="3">
        <v>1</v>
      </c>
    </row>
    <row r="60" spans="1:14" x14ac:dyDescent="0.35">
      <c r="H60" s="5">
        <v>58.75</v>
      </c>
      <c r="I60" s="3">
        <v>1</v>
      </c>
      <c r="J60" s="3">
        <v>1</v>
      </c>
      <c r="K60" s="3">
        <v>2</v>
      </c>
    </row>
    <row r="61" spans="1:14" x14ac:dyDescent="0.35">
      <c r="H61" s="5">
        <v>60</v>
      </c>
      <c r="I61" s="3">
        <v>1</v>
      </c>
      <c r="K61" s="3">
        <v>1</v>
      </c>
    </row>
    <row r="62" spans="1:14" x14ac:dyDescent="0.35">
      <c r="H62" s="5">
        <v>61.250000000000007</v>
      </c>
      <c r="I62" s="3">
        <v>1</v>
      </c>
      <c r="K62" s="3">
        <v>1</v>
      </c>
    </row>
    <row r="63" spans="1:14" x14ac:dyDescent="0.35">
      <c r="H63" s="5">
        <v>63.749999999999993</v>
      </c>
      <c r="J63" s="3">
        <v>1</v>
      </c>
      <c r="K63" s="3">
        <v>1</v>
      </c>
    </row>
    <row r="64" spans="1:14" x14ac:dyDescent="0.35">
      <c r="H64" s="5">
        <v>65</v>
      </c>
      <c r="I64" s="3">
        <v>1</v>
      </c>
      <c r="K64" s="3">
        <v>1</v>
      </c>
    </row>
    <row r="65" spans="8:11" x14ac:dyDescent="0.35">
      <c r="H65" s="5">
        <v>70</v>
      </c>
      <c r="I65" s="3">
        <v>1</v>
      </c>
      <c r="K65" s="3">
        <v>1</v>
      </c>
    </row>
    <row r="66" spans="8:11" x14ac:dyDescent="0.35">
      <c r="H66" s="5">
        <v>77.5</v>
      </c>
      <c r="I66" s="3">
        <v>1</v>
      </c>
      <c r="K66" s="3">
        <v>1</v>
      </c>
    </row>
    <row r="67" spans="8:11" x14ac:dyDescent="0.35">
      <c r="H67" s="5">
        <v>92.5</v>
      </c>
      <c r="J67" s="3">
        <v>1</v>
      </c>
      <c r="K67" s="3">
        <v>1</v>
      </c>
    </row>
    <row r="68" spans="8:11" x14ac:dyDescent="0.35">
      <c r="H68" s="5" t="s">
        <v>10</v>
      </c>
      <c r="I68" s="3">
        <v>35</v>
      </c>
      <c r="J68" s="3">
        <v>65</v>
      </c>
      <c r="K68" s="3">
        <v>100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2023-03-08T20:13:09Z</dcterms:created>
  <dcterms:modified xsi:type="dcterms:W3CDTF">2023-03-08T22:10:13Z</dcterms:modified>
</cp:coreProperties>
</file>