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080" yWindow="0" windowWidth="23900" windowHeight="1926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58" i="1" l="1"/>
  <c r="B258" i="1"/>
  <c r="A259" i="1"/>
  <c r="B259" i="1"/>
  <c r="A260" i="1"/>
  <c r="B260" i="1"/>
  <c r="A261" i="1"/>
  <c r="B261" i="1"/>
  <c r="A262" i="1"/>
  <c r="B262" i="1"/>
  <c r="A263" i="1"/>
  <c r="B263" i="1"/>
  <c r="A264" i="1"/>
  <c r="B264" i="1"/>
  <c r="A265" i="1"/>
  <c r="B265" i="1"/>
  <c r="B266" i="1"/>
  <c r="A266" i="1"/>
  <c r="A302" i="3"/>
  <c r="A303" i="3"/>
  <c r="A304" i="3"/>
  <c r="A305" i="3"/>
  <c r="A306" i="3"/>
  <c r="A307" i="3"/>
  <c r="A308" i="3"/>
  <c r="A309"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M3" i="1"/>
  <c r="A2" i="3"/>
  <c r="M4" i="1"/>
  <c r="A3" i="3"/>
  <c r="M5" i="1"/>
  <c r="A4" i="3"/>
  <c r="M6" i="1"/>
  <c r="A5" i="3"/>
  <c r="M7" i="1"/>
  <c r="A6" i="3"/>
  <c r="M8" i="1"/>
  <c r="A7" i="3"/>
  <c r="M9" i="1"/>
  <c r="A8" i="3"/>
  <c r="M10" i="1"/>
  <c r="A9" i="3"/>
  <c r="M11" i="1"/>
  <c r="A10" i="3"/>
  <c r="M12" i="1"/>
  <c r="A11" i="3"/>
  <c r="M13" i="1"/>
  <c r="A12" i="3"/>
  <c r="M14" i="1"/>
  <c r="A13" i="3"/>
  <c r="M15" i="1"/>
  <c r="A14" i="3"/>
  <c r="M16" i="1"/>
  <c r="A15" i="3"/>
  <c r="M17" i="1"/>
  <c r="A16" i="3"/>
  <c r="M18" i="1"/>
  <c r="A17" i="3"/>
  <c r="M19" i="1"/>
  <c r="A18" i="3"/>
  <c r="M20" i="1"/>
  <c r="A19" i="3"/>
  <c r="M21" i="1"/>
  <c r="A20" i="3"/>
  <c r="M22" i="1"/>
  <c r="A21" i="3"/>
  <c r="M23" i="1"/>
  <c r="A22" i="3"/>
  <c r="M24" i="1"/>
  <c r="A23" i="3"/>
  <c r="M25" i="1"/>
  <c r="A24" i="3"/>
  <c r="M26" i="1"/>
  <c r="A25" i="3"/>
  <c r="M27" i="1"/>
  <c r="A26" i="3"/>
  <c r="M28" i="1"/>
  <c r="A27" i="3"/>
  <c r="M29" i="1"/>
  <c r="A28" i="3"/>
  <c r="M30" i="1"/>
  <c r="A29" i="3"/>
  <c r="M31" i="1"/>
  <c r="A30" i="3"/>
  <c r="M32" i="1"/>
  <c r="A31" i="3"/>
  <c r="M33" i="1"/>
  <c r="A32" i="3"/>
  <c r="M34" i="1"/>
  <c r="A33" i="3"/>
  <c r="M35" i="1"/>
  <c r="A34" i="3"/>
  <c r="M36" i="1"/>
  <c r="A35" i="3"/>
  <c r="M37" i="1"/>
  <c r="A36" i="3"/>
  <c r="M38" i="1"/>
  <c r="A37" i="3"/>
  <c r="M39" i="1"/>
  <c r="A38" i="3"/>
  <c r="M40" i="1"/>
  <c r="A39" i="3"/>
  <c r="M41" i="1"/>
  <c r="A40" i="3"/>
  <c r="M42" i="1"/>
  <c r="A41" i="3"/>
  <c r="M43" i="1"/>
  <c r="A42" i="3"/>
  <c r="M44" i="1"/>
  <c r="A43" i="3"/>
  <c r="M45" i="1"/>
  <c r="A44" i="3"/>
  <c r="M46" i="1"/>
  <c r="A45" i="3"/>
  <c r="M47" i="1"/>
  <c r="A46" i="3"/>
  <c r="M48" i="1"/>
  <c r="A47" i="3"/>
  <c r="M49" i="1"/>
  <c r="A48" i="3"/>
  <c r="M50" i="1"/>
  <c r="A49" i="3"/>
  <c r="M51" i="1"/>
  <c r="A50" i="3"/>
  <c r="M52" i="1"/>
  <c r="A51" i="3"/>
  <c r="M53" i="1"/>
  <c r="A52" i="3"/>
  <c r="M54" i="1"/>
  <c r="A53" i="3"/>
  <c r="M55" i="1"/>
  <c r="A54" i="3"/>
  <c r="M56" i="1"/>
  <c r="A55" i="3"/>
  <c r="M57" i="1"/>
  <c r="A56" i="3"/>
  <c r="M58" i="1"/>
  <c r="A57" i="3"/>
  <c r="M59" i="1"/>
  <c r="A58" i="3"/>
  <c r="M60" i="1"/>
  <c r="A59" i="3"/>
  <c r="M61" i="1"/>
  <c r="A60" i="3"/>
  <c r="M62" i="1"/>
  <c r="A61" i="3"/>
  <c r="M63" i="1"/>
  <c r="A62" i="3"/>
  <c r="M64" i="1"/>
  <c r="A63" i="3"/>
  <c r="M65" i="1"/>
  <c r="A64" i="3"/>
  <c r="M66" i="1"/>
  <c r="A65" i="3"/>
  <c r="M67" i="1"/>
  <c r="A66" i="3"/>
  <c r="M68" i="1"/>
  <c r="A67" i="3"/>
  <c r="M69" i="1"/>
  <c r="A68" i="3"/>
  <c r="M70" i="1"/>
  <c r="A69" i="3"/>
  <c r="M71" i="1"/>
  <c r="A70" i="3"/>
  <c r="M72" i="1"/>
  <c r="A71" i="3"/>
  <c r="M73" i="1"/>
  <c r="A72" i="3"/>
  <c r="M74" i="1"/>
  <c r="A73" i="3"/>
  <c r="M75" i="1"/>
  <c r="A74" i="3"/>
  <c r="M76" i="1"/>
  <c r="A75" i="3"/>
  <c r="M77" i="1"/>
  <c r="A76" i="3"/>
  <c r="M78" i="1"/>
  <c r="A77" i="3"/>
  <c r="M79" i="1"/>
  <c r="A78" i="3"/>
  <c r="M80" i="1"/>
  <c r="A79" i="3"/>
  <c r="M81" i="1"/>
  <c r="A80" i="3"/>
  <c r="M82" i="1"/>
  <c r="A81" i="3"/>
  <c r="M83" i="1"/>
  <c r="A82" i="3"/>
  <c r="M84" i="1"/>
  <c r="A83" i="3"/>
  <c r="M85" i="1"/>
  <c r="A84" i="3"/>
  <c r="M86" i="1"/>
  <c r="A85" i="3"/>
  <c r="M87" i="1"/>
  <c r="A86" i="3"/>
  <c r="M88" i="1"/>
  <c r="A87" i="3"/>
  <c r="M89" i="1"/>
  <c r="A88" i="3"/>
  <c r="M90" i="1"/>
  <c r="A89" i="3"/>
  <c r="M91" i="1"/>
  <c r="A90" i="3"/>
  <c r="M92" i="1"/>
  <c r="A91" i="3"/>
  <c r="M93" i="1"/>
  <c r="A92" i="3"/>
  <c r="M94" i="1"/>
  <c r="A93" i="3"/>
  <c r="M95" i="1"/>
  <c r="A94" i="3"/>
  <c r="M96" i="1"/>
  <c r="A95" i="3"/>
  <c r="M97" i="1"/>
  <c r="A96" i="3"/>
  <c r="M98" i="1"/>
  <c r="A97" i="3"/>
  <c r="M99" i="1"/>
  <c r="A98" i="3"/>
  <c r="M100" i="1"/>
  <c r="A99" i="3"/>
  <c r="M101" i="1"/>
  <c r="A100" i="3"/>
  <c r="M102" i="1"/>
  <c r="A101" i="3"/>
  <c r="M103" i="1"/>
  <c r="A102" i="3"/>
  <c r="M104" i="1"/>
  <c r="A103" i="3"/>
  <c r="M105" i="1"/>
  <c r="A104" i="3"/>
  <c r="M106" i="1"/>
  <c r="A105" i="3"/>
  <c r="M107" i="1"/>
  <c r="A106" i="3"/>
  <c r="M108" i="1"/>
  <c r="A107" i="3"/>
  <c r="M109" i="1"/>
  <c r="A108" i="3"/>
  <c r="M110" i="1"/>
  <c r="A109" i="3"/>
  <c r="M111" i="1"/>
  <c r="A110" i="3"/>
  <c r="M112" i="1"/>
  <c r="A111" i="3"/>
  <c r="M113" i="1"/>
  <c r="A112" i="3"/>
  <c r="M114" i="1"/>
  <c r="A113" i="3"/>
  <c r="M115" i="1"/>
  <c r="A114" i="3"/>
  <c r="M116" i="1"/>
  <c r="A115" i="3"/>
  <c r="M117" i="1"/>
  <c r="A116" i="3"/>
  <c r="M118" i="1"/>
  <c r="A117" i="3"/>
  <c r="M119" i="1"/>
  <c r="A118" i="3"/>
  <c r="M120" i="1"/>
  <c r="A119" i="3"/>
  <c r="M121" i="1"/>
  <c r="A120" i="3"/>
  <c r="M122" i="1"/>
  <c r="A121" i="3"/>
  <c r="M123" i="1"/>
  <c r="A122" i="3"/>
  <c r="M124" i="1"/>
  <c r="A123" i="3"/>
  <c r="M125" i="1"/>
  <c r="A124" i="3"/>
  <c r="M126" i="1"/>
  <c r="A125" i="3"/>
  <c r="M127" i="1"/>
  <c r="A126" i="3"/>
  <c r="M128" i="1"/>
  <c r="A127" i="3"/>
  <c r="M129" i="1"/>
  <c r="A128" i="3"/>
  <c r="M130" i="1"/>
  <c r="A129" i="3"/>
  <c r="M131" i="1"/>
  <c r="A130" i="3"/>
  <c r="M132" i="1"/>
  <c r="A131" i="3"/>
  <c r="M133" i="1"/>
  <c r="A132" i="3"/>
  <c r="M134" i="1"/>
  <c r="A133" i="3"/>
  <c r="M135" i="1"/>
  <c r="A134" i="3"/>
  <c r="M136" i="1"/>
  <c r="A135" i="3"/>
  <c r="M137" i="1"/>
  <c r="A136" i="3"/>
  <c r="M138" i="1"/>
  <c r="A137" i="3"/>
  <c r="M139" i="1"/>
  <c r="A138" i="3"/>
  <c r="M140" i="1"/>
  <c r="A139" i="3"/>
  <c r="M141" i="1"/>
  <c r="A140" i="3"/>
  <c r="M142" i="1"/>
  <c r="A141" i="3"/>
  <c r="M143" i="1"/>
  <c r="A142" i="3"/>
  <c r="M144" i="1"/>
  <c r="A143" i="3"/>
  <c r="M145" i="1"/>
  <c r="A144" i="3"/>
  <c r="M146" i="1"/>
  <c r="A145" i="3"/>
  <c r="M147" i="1"/>
  <c r="A146" i="3"/>
  <c r="M148" i="1"/>
  <c r="A147" i="3"/>
  <c r="M149" i="1"/>
  <c r="A148" i="3"/>
  <c r="M150" i="1"/>
  <c r="A149" i="3"/>
  <c r="M151" i="1"/>
  <c r="A150" i="3"/>
  <c r="M152" i="1"/>
  <c r="A151" i="3"/>
  <c r="M153" i="1"/>
  <c r="A152" i="3"/>
  <c r="M154" i="1"/>
  <c r="A153" i="3"/>
  <c r="M155" i="1"/>
  <c r="A154" i="3"/>
  <c r="M156" i="1"/>
  <c r="A155" i="3"/>
  <c r="M157" i="1"/>
  <c r="A156" i="3"/>
  <c r="M158" i="1"/>
  <c r="A157" i="3"/>
  <c r="M159" i="1"/>
  <c r="A158" i="3"/>
  <c r="M160" i="1"/>
  <c r="A159" i="3"/>
  <c r="M161" i="1"/>
  <c r="A160" i="3"/>
  <c r="M162" i="1"/>
  <c r="A161" i="3"/>
  <c r="M163" i="1"/>
  <c r="A162" i="3"/>
  <c r="M164" i="1"/>
  <c r="A163" i="3"/>
  <c r="M165" i="1"/>
  <c r="A164" i="3"/>
  <c r="M166" i="1"/>
  <c r="A165" i="3"/>
  <c r="M167" i="1"/>
  <c r="A166" i="3"/>
  <c r="M168" i="1"/>
  <c r="A167" i="3"/>
  <c r="A169" i="1"/>
  <c r="M169" i="1"/>
  <c r="A168" i="3"/>
  <c r="A170" i="1"/>
  <c r="M170" i="1"/>
  <c r="A169" i="3"/>
  <c r="A171" i="1"/>
  <c r="M171" i="1"/>
  <c r="A170" i="3"/>
  <c r="M172" i="1"/>
  <c r="A171" i="3"/>
  <c r="M173" i="1"/>
  <c r="A172" i="3"/>
  <c r="M174" i="1"/>
  <c r="A173" i="3"/>
  <c r="M175" i="1"/>
  <c r="A174" i="3"/>
  <c r="M176" i="1"/>
  <c r="A175" i="3"/>
  <c r="M177" i="1"/>
  <c r="A176" i="3"/>
  <c r="M178" i="1"/>
  <c r="A177" i="3"/>
  <c r="B179" i="1"/>
  <c r="M179" i="1"/>
  <c r="A178" i="3"/>
  <c r="B180" i="1"/>
  <c r="M180" i="1"/>
  <c r="A179" i="3"/>
  <c r="B181" i="1"/>
  <c r="M181" i="1"/>
  <c r="A180" i="3"/>
  <c r="B182" i="1"/>
  <c r="M182" i="1"/>
  <c r="A181" i="3"/>
  <c r="B183" i="1"/>
  <c r="M183" i="1"/>
  <c r="A182" i="3"/>
  <c r="B184" i="1"/>
  <c r="M184" i="1"/>
  <c r="A183" i="3"/>
  <c r="B185" i="1"/>
  <c r="M185" i="1"/>
  <c r="A184" i="3"/>
  <c r="B186" i="1"/>
  <c r="M186" i="1"/>
  <c r="A185" i="3"/>
  <c r="B187" i="1"/>
  <c r="M187" i="1"/>
  <c r="A186" i="3"/>
  <c r="B188" i="1"/>
  <c r="M188" i="1"/>
  <c r="A187" i="3"/>
  <c r="B189" i="1"/>
  <c r="M189" i="1"/>
  <c r="A188" i="3"/>
  <c r="B190" i="1"/>
  <c r="M190" i="1"/>
  <c r="A189" i="3"/>
  <c r="B191" i="1"/>
  <c r="M191" i="1"/>
  <c r="A190" i="3"/>
  <c r="B192" i="1"/>
  <c r="M192" i="1"/>
  <c r="A191" i="3"/>
  <c r="B193" i="1"/>
  <c r="M193" i="1"/>
  <c r="A192" i="3"/>
  <c r="B194" i="1"/>
  <c r="M194" i="1"/>
  <c r="A193" i="3"/>
  <c r="B195" i="1"/>
  <c r="M195" i="1"/>
  <c r="A194" i="3"/>
  <c r="B196" i="1"/>
  <c r="M196" i="1"/>
  <c r="A195" i="3"/>
  <c r="B197" i="1"/>
  <c r="M197" i="1"/>
  <c r="A196" i="3"/>
  <c r="B198" i="1"/>
  <c r="M198" i="1"/>
  <c r="A197" i="3"/>
  <c r="B199" i="1"/>
  <c r="M199" i="1"/>
  <c r="A198" i="3"/>
  <c r="B200" i="1"/>
  <c r="M200" i="1"/>
  <c r="A199" i="3"/>
  <c r="B201" i="1"/>
  <c r="M201" i="1"/>
  <c r="A200" i="3"/>
  <c r="B202" i="1"/>
  <c r="M202" i="1"/>
  <c r="A201" i="3"/>
  <c r="B203" i="1"/>
  <c r="M203" i="1"/>
  <c r="A202" i="3"/>
  <c r="B204" i="1"/>
  <c r="M204" i="1"/>
  <c r="A203" i="3"/>
  <c r="B205" i="1"/>
  <c r="M205" i="1"/>
  <c r="A204" i="3"/>
  <c r="B206" i="1"/>
  <c r="M206" i="1"/>
  <c r="A205" i="3"/>
  <c r="B207" i="1"/>
  <c r="M207" i="1"/>
  <c r="A206" i="3"/>
  <c r="B208" i="1"/>
  <c r="M208" i="1"/>
  <c r="A207" i="3"/>
  <c r="B209" i="1"/>
  <c r="M209" i="1"/>
  <c r="A208" i="3"/>
  <c r="B210" i="1"/>
  <c r="M210" i="1"/>
  <c r="A209" i="3"/>
  <c r="B211" i="1"/>
  <c r="M211" i="1"/>
  <c r="A210" i="3"/>
  <c r="B212" i="1"/>
  <c r="M212" i="1"/>
  <c r="A211" i="3"/>
  <c r="B213" i="1"/>
  <c r="M213" i="1"/>
  <c r="A212" i="3"/>
  <c r="B214" i="1"/>
  <c r="M214" i="1"/>
  <c r="A213" i="3"/>
  <c r="B215" i="1"/>
  <c r="M215" i="1"/>
  <c r="A214" i="3"/>
  <c r="B216" i="1"/>
  <c r="M216" i="1"/>
  <c r="A215" i="3"/>
  <c r="B217" i="1"/>
  <c r="M217" i="1"/>
  <c r="A216" i="3"/>
  <c r="B218" i="1"/>
  <c r="M218" i="1"/>
  <c r="A217" i="3"/>
  <c r="B219" i="1"/>
  <c r="M219" i="1"/>
  <c r="A218" i="3"/>
  <c r="B220" i="1"/>
  <c r="M220" i="1"/>
  <c r="A219" i="3"/>
  <c r="B221" i="1"/>
  <c r="M221" i="1"/>
  <c r="A220" i="3"/>
  <c r="B222" i="1"/>
  <c r="M222" i="1"/>
  <c r="A221" i="3"/>
  <c r="B223" i="1"/>
  <c r="M223" i="1"/>
  <c r="A222" i="3"/>
  <c r="B224" i="1"/>
  <c r="M224" i="1"/>
  <c r="A223" i="3"/>
  <c r="B225" i="1"/>
  <c r="M225" i="1"/>
  <c r="A224" i="3"/>
  <c r="B226" i="1"/>
  <c r="M226" i="1"/>
  <c r="A225" i="3"/>
  <c r="B227" i="1"/>
  <c r="M227" i="1"/>
  <c r="A226" i="3"/>
  <c r="B228" i="1"/>
  <c r="M228" i="1"/>
  <c r="A227" i="3"/>
  <c r="B229" i="1"/>
  <c r="M229" i="1"/>
  <c r="A228" i="3"/>
  <c r="B230" i="1"/>
  <c r="M230" i="1"/>
  <c r="A229" i="3"/>
  <c r="B231" i="1"/>
  <c r="M231" i="1"/>
  <c r="A230" i="3"/>
  <c r="B232" i="1"/>
  <c r="M232" i="1"/>
  <c r="A231" i="3"/>
  <c r="B233" i="1"/>
  <c r="M233" i="1"/>
  <c r="A232" i="3"/>
  <c r="B234" i="1"/>
  <c r="M234" i="1"/>
  <c r="A233" i="3"/>
  <c r="B235" i="1"/>
  <c r="M235" i="1"/>
  <c r="A234" i="3"/>
  <c r="B236" i="1"/>
  <c r="M236" i="1"/>
  <c r="A235" i="3"/>
  <c r="B237" i="1"/>
  <c r="M237" i="1"/>
  <c r="A236" i="3"/>
  <c r="B238" i="1"/>
  <c r="M238" i="1"/>
  <c r="A237" i="3"/>
  <c r="B239" i="1"/>
  <c r="M239" i="1"/>
  <c r="A238" i="3"/>
  <c r="B240" i="1"/>
  <c r="M240" i="1"/>
  <c r="A239" i="3"/>
  <c r="B241" i="1"/>
  <c r="M241" i="1"/>
  <c r="A240" i="3"/>
  <c r="B242" i="1"/>
  <c r="M242" i="1"/>
  <c r="A241" i="3"/>
  <c r="B243" i="1"/>
  <c r="M243" i="1"/>
  <c r="A242" i="3"/>
  <c r="B244" i="1"/>
  <c r="M244" i="1"/>
  <c r="A243" i="3"/>
  <c r="B245" i="1"/>
  <c r="M245" i="1"/>
  <c r="A244" i="3"/>
  <c r="B246" i="1"/>
  <c r="A245" i="3"/>
  <c r="B247" i="1"/>
  <c r="A246" i="3"/>
  <c r="B248" i="1"/>
  <c r="A247" i="3"/>
  <c r="B249" i="1"/>
  <c r="A248" i="3"/>
  <c r="B250" i="1"/>
  <c r="A249" i="3"/>
  <c r="A251" i="1"/>
  <c r="B251" i="1"/>
  <c r="A250" i="3"/>
  <c r="A252" i="1"/>
  <c r="B252" i="1"/>
  <c r="A251" i="3"/>
  <c r="A253" i="1"/>
  <c r="B253" i="1"/>
  <c r="A252" i="3"/>
  <c r="A254" i="1"/>
  <c r="B254" i="1"/>
  <c r="A253" i="3"/>
  <c r="A255" i="1"/>
  <c r="B255" i="1"/>
  <c r="A254" i="3"/>
  <c r="A256" i="1"/>
  <c r="B256" i="1"/>
  <c r="A255" i="3"/>
  <c r="A257" i="1"/>
  <c r="B257" i="1"/>
  <c r="A256" i="3"/>
  <c r="A257" i="3"/>
  <c r="A267" i="1"/>
  <c r="B267" i="1"/>
  <c r="A258" i="3"/>
  <c r="A268" i="1"/>
  <c r="B268" i="1"/>
  <c r="A259" i="3"/>
  <c r="A269" i="1"/>
  <c r="B269" i="1"/>
  <c r="A260" i="3"/>
  <c r="A270" i="1"/>
  <c r="B270" i="1"/>
  <c r="A261" i="3"/>
  <c r="A262" i="3"/>
  <c r="A271" i="1"/>
  <c r="B271" i="1"/>
  <c r="A263" i="3"/>
  <c r="A272" i="1"/>
  <c r="B272" i="1"/>
  <c r="A264" i="3"/>
  <c r="A273" i="1"/>
  <c r="B273" i="1"/>
  <c r="A265" i="3"/>
  <c r="A274" i="1"/>
  <c r="B274" i="1"/>
  <c r="A266" i="3"/>
  <c r="A275" i="1"/>
  <c r="B275" i="1"/>
  <c r="A267" i="3"/>
  <c r="A276" i="1"/>
  <c r="B276" i="1"/>
  <c r="A268" i="3"/>
  <c r="A277" i="1"/>
  <c r="B277" i="1"/>
  <c r="A269" i="3"/>
  <c r="A278" i="1"/>
  <c r="B278" i="1"/>
  <c r="A270" i="3"/>
  <c r="A279" i="1"/>
  <c r="B279" i="1"/>
  <c r="A271" i="3"/>
  <c r="A272" i="3"/>
  <c r="A273" i="3"/>
  <c r="A274" i="3"/>
  <c r="A275"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 i="1"/>
  <c r="P3" i="1"/>
  <c r="P4" i="1"/>
  <c r="P5" i="1"/>
  <c r="P6" i="1"/>
  <c r="P7" i="1"/>
  <c r="P8" i="1"/>
  <c r="P9" i="1"/>
  <c r="P10" i="1"/>
  <c r="P11" i="1"/>
  <c r="P12" i="1"/>
  <c r="P13" i="1"/>
  <c r="P14" i="1"/>
  <c r="P15" i="1"/>
  <c r="P1" i="1"/>
  <c r="M2" i="1"/>
  <c r="A1" i="3"/>
</calcChain>
</file>

<file path=xl/sharedStrings.xml><?xml version="1.0" encoding="utf-8"?>
<sst xmlns="http://schemas.openxmlformats.org/spreadsheetml/2006/main" count="2377" uniqueCount="1023">
  <si>
    <t>Cool Mint + Melon Fresco</t>
  </si>
  <si>
    <t>Green Apple + Golden Pineapple</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</si>
  <si>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</si>
  <si>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</si>
  <si>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</si>
  <si>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</si>
  <si>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</si>
  <si>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</si>
  <si>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</si>
  <si>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</si>
  <si>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</si>
  <si>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</si>
  <si>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</si>
  <si>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</si>
  <si>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</si>
  <si>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</si>
  <si>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</si>
  <si>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</si>
  <si>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</si>
  <si>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</si>
  <si>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</si>
  <si>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</si>
  <si>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</si>
  <si>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</si>
  <si>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</si>
  <si>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</si>
  <si>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</si>
  <si>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</si>
  <si>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</si>
  <si>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</si>
  <si>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</si>
  <si>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</si>
  <si>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</si>
  <si>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</si>
  <si>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</si>
  <si>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</si>
  <si>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</si>
  <si>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</si>
  <si>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</si>
  <si>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</si>
  <si>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</si>
  <si>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</si>
  <si>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</si>
  <si>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</si>
  <si>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</si>
  <si>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</si>
  <si>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</si>
  <si>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</si>
  <si>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</si>
  <si>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</si>
  <si>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</si>
  <si>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</si>
  <si>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</si>
  <si>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</si>
  <si>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</si>
  <si>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</si>
  <si>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</si>
  <si>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</si>
  <si>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</si>
  <si>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</si>
  <si>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</si>
  <si>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</si>
  <si>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</si>
  <si>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</si>
  <si>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</si>
  <si>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</si>
  <si>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</si>
  <si>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</si>
  <si>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</si>
  <si>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</si>
  <si>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</si>
  <si>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</si>
  <si>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</si>
  <si>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</si>
  <si>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</si>
  <si>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</si>
  <si>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</si>
  <si>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</si>
  <si>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</si>
  <si>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</si>
  <si>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</si>
  <si>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</si>
  <si>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</si>
  <si>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</si>
  <si>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</si>
  <si>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</si>
  <si>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</si>
  <si>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</si>
  <si>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</si>
  <si>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</si>
  <si>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</si>
  <si>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</si>
  <si>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</si>
  <si>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</si>
  <si>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</si>
  <si>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</si>
  <si>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t>
  </si>
  <si>
    <t>FRESHEN-UP</t>
  </si>
  <si>
    <t>United States</t>
  </si>
  <si>
    <t>Orange Creme Pop</t>
  </si>
  <si>
    <t>012546600187</t>
  </si>
  <si>
    <t>012546600026</t>
  </si>
  <si>
    <t>Mars Inc Wrigley</t>
  </si>
  <si>
    <t>Trident Layers</t>
  </si>
  <si>
    <t>Trident Splash</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</si>
  <si>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</si>
  <si>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</si>
  <si>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</si>
  <si>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</si>
  <si>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</si>
  <si>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</si>
  <si>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</si>
  <si>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</si>
  <si>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</si>
  <si>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</si>
  <si>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</si>
  <si>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</si>
  <si>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</si>
  <si>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</si>
  <si>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</si>
  <si>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</si>
  <si>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</si>
  <si>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</si>
  <si>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</si>
  <si>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</si>
  <si>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</si>
  <si>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</si>
  <si>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</si>
  <si>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</si>
  <si>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</si>
  <si>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</si>
  <si>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</si>
  <si>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</si>
  <si>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</si>
  <si>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</si>
  <si>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</si>
  <si>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</si>
  <si>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</si>
  <si>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A smooth mint and vanilla flavor with a hint of Green Tea</t>
  </si>
  <si>
    <t>Balance</t>
  </si>
  <si>
    <t>A zingy pomegranate and tangerine flavor blend with Antioxidant Vitamin C</t>
  </si>
  <si>
    <t>A burt of citrus and strawberry with Vitamin C</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</si>
  <si>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</si>
  <si>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</si>
  <si>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</si>
  <si>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</si>
  <si>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</si>
  <si>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</si>
  <si>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</si>
  <si>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</si>
  <si>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</si>
  <si>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</si>
  <si>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</si>
  <si>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</si>
  <si>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</si>
  <si>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</si>
  <si>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</si>
  <si>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</si>
  <si>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</si>
  <si>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</si>
  <si>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</si>
  <si>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</si>
  <si>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</si>
  <si>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</si>
  <si>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</si>
  <si>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</si>
  <si>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</si>
  <si>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quench</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</si>
  <si>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</si>
  <si>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</si>
  <si>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</si>
  <si>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</si>
  <si>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</si>
  <si>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</si>
  <si>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</si>
  <si>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</si>
  <si>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</si>
  <si>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</si>
  <si>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</si>
  <si>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</si>
  <si>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</si>
  <si>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</si>
  <si>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</si>
  <si>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</si>
  <si>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</si>
  <si>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</si>
  <si>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</si>
  <si>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</si>
  <si>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</si>
  <si>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</si>
  <si>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</si>
  <si>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</si>
  <si>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</si>
  <si>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</si>
  <si>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</si>
  <si>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</si>
  <si>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</si>
  <si>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</si>
  <si>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</si>
  <si>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</si>
  <si>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</si>
  <si>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</si>
  <si>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</si>
  <si>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</si>
  <si>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</si>
  <si>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</si>
  <si>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</si>
  <si>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</si>
  <si>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</si>
  <si>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</si>
  <si>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</si>
  <si>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</si>
  <si>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</si>
  <si>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</si>
  <si>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</si>
  <si>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</si>
  <si>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</si>
  <si>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</si>
  <si>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</si>
  <si>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</si>
  <si>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</si>
  <si>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</si>
  <si>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</si>
  <si>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</si>
  <si>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</si>
  <si>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</si>
  <si>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</si>
  <si>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</si>
  <si>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</si>
  <si>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Ever think about what all those lattes are doing to the color of your teeth? Wake up the white and prevent stains with Trident White®. All with no bleach. No dye. And no peroxide.</t>
  </si>
  <si>
    <t>Wrigley's</t>
  </si>
  <si>
    <t>clove</t>
  </si>
  <si>
    <t>012546685115</t>
  </si>
  <si>
    <t>Title</t>
  </si>
  <si>
    <t>Trident Layers Sweet Cherry + Island Lime</t>
  </si>
  <si>
    <t>Trident Layers Juicy Berry + Tangy Tangerine</t>
  </si>
  <si>
    <t>Trident Vitality Zen</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</si>
  <si>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</si>
  <si>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</si>
  <si>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</si>
  <si>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</si>
  <si>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</si>
  <si>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</si>
  <si>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</si>
  <si>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</si>
  <si>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</si>
  <si>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</si>
  <si>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</si>
  <si>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</si>
  <si>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</si>
  <si>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</si>
  <si>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</si>
  <si>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</si>
  <si>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</si>
  <si>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</si>
  <si>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</si>
  <si>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</si>
  <si>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</si>
  <si>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</si>
  <si>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</si>
  <si>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</si>
  <si>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</si>
  <si>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</si>
  <si>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</si>
  <si>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</si>
  <si>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</si>
  <si>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</si>
  <si>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</si>
  <si>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</si>
  <si>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</si>
  <si>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</si>
  <si>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</si>
  <si>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</si>
  <si>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</si>
  <si>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</si>
  <si>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</si>
  <si>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</si>
  <si>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</si>
  <si>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</si>
  <si>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</si>
  <si>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</si>
  <si>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</si>
  <si>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</si>
  <si>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</si>
  <si>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</si>
  <si>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</si>
  <si>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</si>
  <si>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</si>
  <si>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</si>
  <si>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</si>
  <si>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</si>
  <si>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</si>
  <si>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</si>
  <si>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</si>
  <si>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</si>
  <si>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</si>
  <si>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</si>
  <si>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</si>
  <si>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</si>
  <si>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</si>
  <si>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</si>
  <si>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</si>
  <si>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</si>
  <si>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</si>
  <si>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</si>
  <si>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</si>
  <si>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</si>
  <si>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</si>
  <si>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</si>
  <si>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</si>
  <si>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</si>
  <si>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</si>
  <si>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</si>
  <si>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</si>
  <si>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</si>
  <si>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</si>
  <si>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</si>
  <si>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</si>
  <si>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</si>
  <si>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</si>
  <si>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</si>
  <si>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</si>
  <si>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</si>
  <si>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</si>
  <si>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</si>
  <si>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</si>
  <si>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</si>
  <si>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</si>
  <si>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</si>
  <si>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</si>
  <si>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</si>
  <si>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</si>
  <si>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</si>
  <si>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</si>
  <si>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</si>
  <si>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</si>
  <si>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</si>
  <si>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</si>
  <si>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</si>
  <si>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</si>
  <si>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</si>
  <si>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</si>
  <si>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</si>
  <si>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</si>
  <si>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</si>
  <si>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</si>
  <si>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</si>
  <si>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</si>
  <si>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</si>
  <si>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</si>
  <si>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</si>
  <si>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</si>
  <si>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</si>
  <si>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</si>
  <si>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</si>
  <si>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</si>
  <si>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</si>
  <si>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</si>
  <si>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</si>
  <si>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</si>
  <si>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</si>
  <si>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</si>
  <si>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</si>
  <si>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</si>
  <si>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</si>
  <si>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</si>
  <si>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</si>
  <si>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</si>
  <si>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</si>
  <si>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</si>
  <si>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</si>
  <si>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</si>
  <si>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</si>
  <si>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</si>
  <si>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</si>
  <si>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</si>
  <si>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</si>
  <si>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</si>
  <si>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</si>
  <si>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</si>
  <si>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</si>
  <si>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</si>
  <si>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</si>
  <si>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</si>
  <si>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</si>
  <si>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</si>
  <si>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</si>
  <si>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</si>
  <si>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</si>
  <si>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</si>
  <si>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</si>
  <si>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</si>
  <si>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</si>
  <si>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</si>
  <si>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</si>
  <si>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</si>
  <si>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</si>
  <si>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</si>
  <si>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</si>
  <si>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</si>
  <si>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</si>
  <si>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</si>
  <si>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</si>
  <si>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</si>
  <si>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</si>
  <si>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</si>
  <si>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</si>
  <si>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</si>
  <si>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</si>
  <si>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</si>
  <si>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</si>
  <si>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</si>
  <si>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</si>
  <si>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</si>
  <si>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</si>
  <si>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</si>
  <si>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</si>
  <si>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</si>
  <si>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</si>
  <si>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</si>
  <si>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</si>
  <si>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</si>
  <si>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</si>
  <si>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</si>
  <si>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</si>
  <si>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</si>
  <si>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</si>
  <si>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</si>
  <si>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</si>
  <si>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</si>
  <si>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</si>
  <si>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</si>
  <si>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</si>
  <si>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</si>
  <si>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</si>
  <si>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</si>
  <si>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</si>
  <si>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</si>
  <si>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</si>
  <si>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</si>
  <si>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</si>
  <si>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</si>
  <si>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</si>
  <si>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</si>
  <si>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</si>
  <si>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</si>
  <si>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</si>
  <si>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</si>
  <si>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</si>
  <si>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</si>
  <si>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</si>
  <si>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</si>
  <si>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</si>
  <si>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</si>
  <si>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</si>
  <si>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</si>
  <si>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</si>
  <si>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</si>
  <si>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</si>
  <si>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</si>
  <si>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</si>
  <si>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</si>
  <si>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</si>
  <si>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</si>
  <si>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</si>
  <si>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</si>
  <si>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</si>
  <si>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</si>
  <si>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</si>
  <si>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</si>
  <si>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</si>
  <si>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</si>
  <si>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</si>
  <si>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</si>
  <si>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</si>
  <si>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</si>
  <si>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</si>
  <si>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</si>
  <si>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</si>
  <si>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</si>
  <si>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</si>
  <si>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</si>
  <si>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</si>
  <si>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</si>
  <si>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</si>
  <si>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</si>
  <si>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</si>
  <si>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</si>
  <si>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</si>
  <si>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</si>
  <si>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</si>
  <si>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</si>
  <si>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</si>
  <si>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</si>
  <si>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</si>
  <si>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</si>
  <si>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</si>
  <si>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</si>
  <si>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</si>
  <si>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</si>
  <si>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</si>
  <si>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</si>
  <si>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</si>
  <si>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</si>
  <si>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</si>
  <si>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</si>
  <si>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</si>
  <si>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</si>
  <si>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</si>
  <si>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</si>
  <si>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</si>
  <si>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</si>
  <si>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</si>
  <si>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</si>
  <si>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</si>
  <si>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</si>
  <si>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</si>
  <si>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</si>
  <si>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</si>
  <si>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</si>
  <si>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</si>
  <si>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</si>
  <si>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</si>
  <si>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</si>
  <si>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</si>
  <si>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</si>
  <si>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</si>
  <si>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</si>
  <si>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</si>
  <si>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</si>
  <si>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</si>
  <si>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</si>
  <si>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</si>
  <si>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</si>
  <si>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</si>
  <si>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</si>
  <si>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</si>
  <si>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</si>
  <si>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</si>
  <si>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</si>
  <si>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</si>
  <si>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</si>
  <si>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</si>
  <si>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</si>
  <si>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Fruit Stripe</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</si>
  <si>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</si>
  <si>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</si>
  <si>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</si>
  <si>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</si>
  <si>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</si>
  <si>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</si>
  <si>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</si>
  <si>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</si>
  <si>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</si>
  <si>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</si>
  <si>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</si>
  <si>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</si>
  <si>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</si>
  <si>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</si>
  <si>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</si>
  <si>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</si>
  <si>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</si>
  <si>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</si>
  <si>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</si>
  <si>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</si>
  <si>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</si>
  <si>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</si>
  <si>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</si>
  <si>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</si>
  <si>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</si>
  <si>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</si>
  <si>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</si>
  <si>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</si>
  <si>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</si>
  <si>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</si>
  <si>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</si>
  <si>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</si>
  <si>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</si>
  <si>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</si>
  <si>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</si>
  <si>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</si>
  <si>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</si>
  <si>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</si>
  <si>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</si>
  <si>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</si>
  <si>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</si>
  <si>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</si>
  <si>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</si>
  <si>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</si>
  <si>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</si>
  <si>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</si>
  <si>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</si>
  <si>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</si>
  <si>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</si>
  <si>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</si>
  <si>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</si>
  <si>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</si>
  <si>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</si>
  <si>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</si>
  <si>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</si>
  <si>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</si>
  <si>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</si>
  <si>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</si>
  <si>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</si>
  <si>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</si>
  <si>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</si>
  <si>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</si>
  <si>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</si>
  <si>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</si>
  <si>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</si>
  <si>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</si>
  <si>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</si>
  <si>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</si>
  <si>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</si>
  <si>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</si>
  <si>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</si>
  <si>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</si>
  <si>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</si>
  <si>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</si>
  <si>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</si>
  <si>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</si>
  <si>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</si>
  <si>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</si>
  <si>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</si>
  <si>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</si>
  <si>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</si>
  <si>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</si>
  <si>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</si>
  <si>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</si>
  <si>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</si>
  <si>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</si>
  <si>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</si>
  <si>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</si>
  <si>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</si>
  <si>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</si>
  <si>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</si>
  <si>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</si>
  <si>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</si>
  <si>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</si>
  <si>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</si>
  <si>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</si>
  <si>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trident_splashing_fruit</t>
  </si>
  <si>
    <t>012546670302</t>
  </si>
  <si>
    <t>jpeg</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</si>
  <si>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</si>
  <si>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</si>
  <si>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</si>
  <si>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</si>
  <si>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</si>
  <si>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</si>
  <si>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</si>
  <si>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</si>
  <si>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</si>
  <si>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</si>
  <si>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</si>
  <si>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</si>
  <si>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</si>
  <si>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</si>
  <si>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</si>
  <si>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</si>
  <si>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</si>
  <si>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</si>
  <si>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</si>
  <si>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</si>
  <si>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</si>
  <si>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</si>
  <si>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</si>
  <si>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</si>
  <si>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</si>
  <si>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</si>
  <si>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</si>
  <si>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</si>
  <si>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</si>
  <si>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</si>
  <si>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</si>
  <si>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</si>
  <si>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</si>
  <si>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</si>
  <si>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</si>
  <si>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</si>
  <si>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</si>
  <si>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SIZES? Tiny etc</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</si>
  <si>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</si>
  <si>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</si>
  <si>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</si>
  <si>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</si>
  <si>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</si>
  <si>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</si>
  <si>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</si>
  <si>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</si>
  <si>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</si>
  <si>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</si>
  <si>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</si>
  <si>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</si>
  <si>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</si>
  <si>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ice_breakers_ice_cubes_strawberry_smoothie_gum</t>
  </si>
  <si>
    <t>ice_breakers_ice_cubes_cool_lemon</t>
  </si>
  <si>
    <t>ice_breakers_ice_cubes_bubble_breeze</t>
  </si>
  <si>
    <t>03462005</t>
  </si>
  <si>
    <t>03464508</t>
  </si>
  <si>
    <t>012546001915</t>
  </si>
  <si>
    <t>Island Berry Lime</t>
  </si>
  <si>
    <t>trident_island_berry_lime</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</si>
  <si>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</si>
  <si>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</si>
  <si>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</si>
  <si>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</si>
  <si>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</si>
  <si>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</si>
  <si>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</si>
  <si>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</si>
  <si>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</si>
  <si>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</si>
  <si>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</si>
  <si>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</si>
  <si>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</si>
  <si>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</si>
  <si>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</si>
  <si>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</si>
  <si>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</si>
  <si>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</si>
  <si>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</si>
  <si>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</si>
  <si>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</si>
  <si>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</si>
  <si>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</si>
  <si>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</si>
  <si>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</si>
  <si>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</si>
  <si>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</si>
  <si>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</si>
  <si>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</si>
  <si>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</si>
  <si>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</si>
  <si>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</si>
  <si>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</si>
  <si>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</si>
  <si>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</si>
  <si>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</si>
  <si>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</si>
  <si>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</si>
  <si>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</si>
  <si>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</si>
  <si>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</si>
  <si>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</si>
  <si>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</si>
  <si>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</si>
  <si>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</si>
  <si>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</si>
  <si>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</si>
  <si>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</si>
  <si>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</si>
  <si>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</si>
  <si>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</si>
  <si>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</si>
  <si>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</si>
  <si>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</si>
  <si>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</si>
  <si>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</si>
  <si>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</si>
  <si>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</si>
  <si>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</si>
  <si>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</si>
  <si>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</si>
  <si>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</si>
  <si>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</si>
  <si>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</si>
  <si>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</si>
  <si>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</si>
  <si>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</si>
  <si>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</si>
  <si>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</si>
  <si>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</si>
  <si>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</si>
  <si>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</si>
  <si>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</si>
  <si>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</si>
  <si>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</si>
  <si>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</si>
  <si>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</si>
  <si>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</si>
  <si>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</si>
  <si>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</si>
  <si>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</si>
  <si>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</si>
  <si>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</si>
  <si>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</si>
  <si>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</si>
  <si>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</si>
  <si>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</si>
  <si>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</si>
  <si>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</si>
  <si>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</si>
  <si>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</si>
  <si>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</si>
  <si>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</si>
  <si>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</si>
  <si>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</si>
  <si>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</si>
  <si>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</si>
  <si>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</si>
  <si>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</si>
  <si>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</si>
  <si>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</si>
  <si>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</si>
  <si>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</si>
  <si>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</si>
  <si>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</si>
  <si>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</si>
  <si>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</si>
  <si>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</si>
  <si>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</si>
  <si>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</si>
  <si>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</si>
  <si>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</si>
  <si>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</si>
  <si>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</si>
  <si>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</si>
  <si>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</si>
  <si>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</si>
  <si>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</si>
  <si>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</si>
  <si>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</si>
  <si>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</si>
  <si>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</si>
  <si>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</si>
  <si>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</si>
  <si>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</si>
  <si>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</si>
  <si>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</si>
  <si>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</si>
  <si>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</si>
  <si>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</si>
  <si>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</si>
  <si>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</si>
  <si>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</si>
  <si>
    <t>Discontinued</t>
  </si>
  <si>
    <t>Introducing new Trident Layers (TM). It's much more than gum. It's a gumwich (TM)! Try Citrus sandwiched between two layers Strawberry. Find out what Apple stacked on Pineapple stacked on Apple tastes like. As if chewing Trident(R) wasn't good enough, now happy comes in layers.</t>
  </si>
  <si>
    <t>Trident Layers(TM)</t>
  </si>
  <si>
    <t>Trident Splash(R)</t>
  </si>
  <si>
    <t>Trident Layers(TM) Orchard Peach + Ripe Mango</t>
  </si>
  <si>
    <t>Trident Layers(TM) Sweet Cherry + Island Lime</t>
  </si>
  <si>
    <t>Trident Layers(TM) Juicy Berry + Tangy Tangerine</t>
  </si>
  <si>
    <t>Trident Layers(TM) Cool Mint + Melon Fresco</t>
  </si>
  <si>
    <t>Trident Layers(TM) Wild Strawberry + Tangy Citrus</t>
  </si>
  <si>
    <t>Trident Layers(TM) Green Apple + Golden Pineapple</t>
  </si>
  <si>
    <t>Trident Splash(R) Pucker Me Berry</t>
  </si>
  <si>
    <t>Trident Splash(R) Peppermint Swirl</t>
  </si>
  <si>
    <t>Trident Splash(R) Strawberry Lime</t>
  </si>
  <si>
    <t>Trident Splash(R) Apple Rasberry</t>
  </si>
  <si>
    <t>Trident Splash(R) Citrus Blackberry</t>
  </si>
  <si>
    <t>Trident Xtra Care(R)</t>
  </si>
  <si>
    <t>Trident Xtra Care(R) Spearmint</t>
  </si>
  <si>
    <t>Trident Xtra Care(R) Peppermint</t>
  </si>
  <si>
    <t>Trident Xtra Care(R) Cool Mint</t>
  </si>
  <si>
    <t>Trident Xtra Care(R) Cool Citrus</t>
  </si>
  <si>
    <t>Trident Splash(R) Orange Swirl</t>
  </si>
  <si>
    <t>Trident(R) Wintergreen</t>
  </si>
  <si>
    <t>Trident(R) Strawberry Twist</t>
  </si>
  <si>
    <t>Trident(R) Cinnamon</t>
  </si>
  <si>
    <t>Trident(R) Bubblegum</t>
  </si>
  <si>
    <t>Trident(R) Minty Sweet Twist</t>
  </si>
  <si>
    <t>Trident(R) Original Flavor</t>
  </si>
  <si>
    <t>Trident(R) Passionberry Twist</t>
  </si>
  <si>
    <t>Trident(R) Spearmint</t>
  </si>
  <si>
    <t>Trident(R) Tropical Twist</t>
  </si>
  <si>
    <t>Trident(R) Watermelon Twist</t>
  </si>
  <si>
    <t>Trident(R) Wild Blueberry Twist</t>
  </si>
  <si>
    <t>Trident(R) Spashing Fruit</t>
  </si>
  <si>
    <t>Trident(R) Spashing Mint</t>
  </si>
  <si>
    <t>Trident(R) Island Berry Lime</t>
  </si>
  <si>
    <t>Trident White(R) Micro Crystals</t>
  </si>
  <si>
    <t>Trident White(R) Cool Mangoberry</t>
  </si>
  <si>
    <t>Trident White(R) Peppermint</t>
  </si>
  <si>
    <t>Trident White(R) Spearmint</t>
  </si>
  <si>
    <t>Trident White(R) Cool Colada</t>
  </si>
  <si>
    <t>Trident White(R) Wintergreen</t>
  </si>
  <si>
    <t>Trident White(R) Cool Rush</t>
  </si>
  <si>
    <t>Trident White(R) Cinnamon Tingle</t>
  </si>
  <si>
    <t>Trident White(R) Cool Bubble</t>
  </si>
  <si>
    <t>Trident White(R)</t>
  </si>
  <si>
    <t>Trident(R)</t>
  </si>
  <si>
    <t>Trident Vitality(TM) Balance</t>
  </si>
  <si>
    <t>Trident Vitality(TM)</t>
  </si>
  <si>
    <t>Vigorate(TM)</t>
  </si>
  <si>
    <t>Zen(TM)</t>
  </si>
  <si>
    <t>Rejuve(TM)</t>
  </si>
  <si>
    <t>Awaken(TM)</t>
  </si>
  <si>
    <t>Trident Vitality(TM) Zen(TM)</t>
  </si>
  <si>
    <t>Trident Vitality(TM) Vigorate(TM)</t>
  </si>
  <si>
    <t>Trident Vitality(TM) Rejuve(TM)</t>
  </si>
  <si>
    <t>Trident Vitality(TM) Awaken(TM)</t>
  </si>
  <si>
    <t>hubba_bubba_max_sweet_sassy_cherry</t>
  </si>
  <si>
    <t>hubba_bubba_ouch_bubble_gum</t>
  </si>
  <si>
    <t>Thunderin’ Bubblegum</t>
  </si>
  <si>
    <t>Blue Blowout</t>
  </si>
  <si>
    <t>Blueberry</t>
  </si>
  <si>
    <t>Gonzo Grape</t>
  </si>
  <si>
    <t>Watermelon Wave</t>
  </si>
  <si>
    <t>Savage Sour Apple</t>
  </si>
  <si>
    <t>Paradise Punch</t>
  </si>
  <si>
    <t>Sour Citrus</t>
  </si>
  <si>
    <t>Strawberry Splash</t>
  </si>
  <si>
    <t>Strawberry Rush</t>
  </si>
  <si>
    <t>Lightning Lemonade</t>
  </si>
  <si>
    <t>Bubblicious Carnival Cotton Candy</t>
  </si>
  <si>
    <t>bubblicious_thunderin_bubblegum</t>
  </si>
  <si>
    <t>bubblicious_blue_blowout</t>
  </si>
  <si>
    <t>bubblicious_blueberry</t>
  </si>
  <si>
    <t>bubblicious_gonzo_grape</t>
  </si>
  <si>
    <t>bubblicious_watermelon_wave</t>
  </si>
  <si>
    <t>bubblicious_savage_sour_apple</t>
  </si>
  <si>
    <t>bubblicious_paradise_punch</t>
  </si>
  <si>
    <t>bubblicious_sour_citrus</t>
  </si>
  <si>
    <t>bubblicious_strawberry_splash</t>
  </si>
  <si>
    <t>bubblicious_strawberry_rush</t>
  </si>
  <si>
    <t>bubblicious_lightning_lemonade</t>
  </si>
  <si>
    <t>bubblicious_bubblicious_carnival_cotton_candy</t>
  </si>
  <si>
    <t>Bubblicious Bursts</t>
  </si>
  <si>
    <t>bubblicious_bursts_bubblegum</t>
  </si>
  <si>
    <t>bubblicious_bursts_mango_peach</t>
  </si>
  <si>
    <t>bubblicious_bursts_sour_cherry_storm</t>
  </si>
  <si>
    <t>Sour Cherry Storm</t>
  </si>
  <si>
    <t>Mango Peach</t>
  </si>
  <si>
    <t>Mondelez International Kraft Foods Cadbury Adams</t>
  </si>
  <si>
    <t>bubblicious_sour_apple</t>
  </si>
  <si>
    <t>Bubblicious Lebron's</t>
  </si>
  <si>
    <t>The Hershey Company</t>
  </si>
  <si>
    <t>Kiwi Watermelon</t>
  </si>
  <si>
    <t>ice_breakers_ice_cubes_kiwi_watermelon</t>
  </si>
  <si>
    <t>Mentos Gum</t>
  </si>
  <si>
    <t>Pure Fresh Mint</t>
  </si>
  <si>
    <t>mentos_gum_pure_fresh_mint</t>
  </si>
  <si>
    <t>mentos_gum_pure_fresh_spearmint</t>
  </si>
  <si>
    <t>mentos_gum_pure_white_sweet_mint</t>
  </si>
  <si>
    <t>mentos_gum_bubble_fresh_cotton_candy</t>
  </si>
  <si>
    <t>mentos_gum_ice_flurry</t>
  </si>
  <si>
    <t>mentos_gum_pure_fresh_wintergreen</t>
  </si>
  <si>
    <t>mentos_gum_pure_fresh_bubble_fresh</t>
  </si>
  <si>
    <t>mentos_gum_pure_fresh_cool_lemonade</t>
  </si>
  <si>
    <t>mentos_gum_red_fruit_and_lime</t>
  </si>
  <si>
    <t>mentos_gum_tropical</t>
  </si>
  <si>
    <t>mentos_gum_peppermint</t>
  </si>
  <si>
    <t>mentos_gum_tropical_mix</t>
  </si>
  <si>
    <t>073390013851</t>
  </si>
  <si>
    <t>Mentos Gum UP2U</t>
  </si>
  <si>
    <t>mentos_gum_up2u_sweet_peppermint_spearmint</t>
  </si>
  <si>
    <t>mentos_gum_up2u_blackberry_strawberry</t>
  </si>
  <si>
    <t>cherry, lemon, orange, mixed fruit, and lime</t>
  </si>
  <si>
    <t>cherry, grape, mixed fruit, lemon, and cotton candy</t>
  </si>
  <si>
    <t>wet 'n wild melon, cherry, lemon, orange, and peach smash</t>
  </si>
  <si>
    <t>fruit_stripe_cherry_lemon_orange_mixed_fruit_and_lime</t>
  </si>
  <si>
    <t>fruit_stripe_wet_n_wild_melon_cherry_lemon_orange_and_peach_smash</t>
  </si>
  <si>
    <t>There’s only one Fruit Stripe: the only gum with painted-on stripes. Back in the 1960′s, Fruit Stripe was an extension of the Beech Nut gum line but has since gone on to be famous for it’s strong fruit flavor and zebra mascot, Yipes!</t>
  </si>
  <si>
    <t>Fruit Stripe gum wrappers contain tattoos of Yipes inline skating, hang gliding, playing basketball, bicycling, snowboarding, surfing, playing soccer and playing tennis.</t>
  </si>
  <si>
    <t>Fruit Stripe Bubble Gum</t>
  </si>
  <si>
    <t>fruit_stripe_bubble_gum_cherry_grape_mixed_fruit_lemon_and_cotton_candy</t>
  </si>
  <si>
    <t>Hershey Food's Corporation Ferrara Candy Farley &amp; Sather's</t>
  </si>
  <si>
    <t xml:space="preserve">Care*free, </t>
  </si>
  <si>
    <t>Stick*free</t>
  </si>
  <si>
    <t>The Hershey's Company Nabisco LifeSavers</t>
  </si>
  <si>
    <t>BUBBLE YUM</t>
  </si>
  <si>
    <t>Cotton Candy</t>
  </si>
  <si>
    <t>Original Sugarless</t>
  </si>
  <si>
    <t>Sour Apple Berry</t>
  </si>
  <si>
    <t>BUBBLE YUM with JOLLY RANCHER</t>
  </si>
  <si>
    <t>bubble_yum_cotton_candy</t>
  </si>
  <si>
    <t>bubble_yum_original</t>
  </si>
  <si>
    <t>bubble_yum_original_sugarless</t>
  </si>
  <si>
    <t>bubble_yum_sour_apple_berry</t>
  </si>
  <si>
    <t>bubble_yum_with_jolly_rancher_watermelon</t>
  </si>
  <si>
    <t>Topps</t>
  </si>
  <si>
    <t>Strawberry Shake</t>
  </si>
  <si>
    <t>Watermelon Whirl</t>
  </si>
  <si>
    <t>Bazooka(TM)</t>
  </si>
  <si>
    <t>bazooka_original</t>
  </si>
  <si>
    <t>bazooka_original_sugarless</t>
  </si>
  <si>
    <t>bazooka_strawberry_shake</t>
  </si>
  <si>
    <t>bazooka_watermelon_whirl</t>
  </si>
  <si>
    <t>care free</t>
  </si>
  <si>
    <t>Big League Chew(TM)</t>
  </si>
  <si>
    <t>You're in the big leagues when you're into Big League Chew!</t>
  </si>
  <si>
    <t>Ford Gum &amp; Machine Co</t>
  </si>
  <si>
    <t>big_league_chew_original</t>
  </si>
  <si>
    <t>big_league_chew_grape</t>
  </si>
  <si>
    <t>big_league_chew_sour_apple</t>
  </si>
  <si>
    <t>Wild Pitch Watermelon(TM)</t>
  </si>
  <si>
    <t>Ground Ball Grape(TM)</t>
  </si>
  <si>
    <t>Outta' Here Original(TM)</t>
  </si>
  <si>
    <t>hi-chew</t>
  </si>
  <si>
    <t>big_league_chew_watermelon</t>
  </si>
  <si>
    <t>Swingin' Sour Apple(TM)</t>
  </si>
  <si>
    <t>Glee Gum</t>
  </si>
  <si>
    <t>Triple Berry</t>
  </si>
  <si>
    <t>Tangerine</t>
  </si>
  <si>
    <t>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t>
  </si>
  <si>
    <t>Sugar Free Lemon-Lime</t>
  </si>
  <si>
    <t>Sugar Free Refresh-Mint</t>
  </si>
  <si>
    <t xml:space="preserve">What's Glee-ful about xylitol? It's found naturally in the fibers of fruits and veggies like corn, raspberries and plums. It can help benefit dental health, fight cavities, reduce plaque, and even clear nasal passages. It's a safe choice for lots of folks on restricted diets. Best of all, unlike most gum, it's aspartame-free! </t>
  </si>
  <si>
    <t>Like the rest of the Glee Gum line, Sugar-Free Glee is made with sustainably harvested rainforest chicle. It contains no artificial colors, flavors, sweeteners or preservatives. It's free of all major allergens, and it's our first product that's also corn-free!</t>
  </si>
  <si>
    <t>glee_gum_triple_berry</t>
  </si>
  <si>
    <t>glee_gum_peppermint</t>
  </si>
  <si>
    <t>glee_gum_bubblegum</t>
  </si>
  <si>
    <t>glee_gum_cinnamon</t>
  </si>
  <si>
    <t>glee_gum_spearmint</t>
  </si>
  <si>
    <t>glee_gum_tangerine</t>
  </si>
  <si>
    <t>glee_gum_sugar_free_refresh_mint</t>
  </si>
  <si>
    <t>glee_gum_sugar_free_lemon_lime</t>
  </si>
  <si>
    <t xml:space="preserve">Fleer Tootsie Roll Industries </t>
  </si>
  <si>
    <t>The iconic “chunk-shaped” gum, America’s #1-selling twist-wrap gum is individually wrapped and available in a variety of tasty flavors: Original (the classic, perfectly-pink twist), Pink-Lemonade, Blue-Razz, Apple, Sour Cherry, and Watermelon.</t>
  </si>
  <si>
    <t>Original Twist</t>
  </si>
  <si>
    <t>cry baby gumballs</t>
  </si>
  <si>
    <t>double bubble gumballs</t>
  </si>
  <si>
    <t>Pink-Lemonade</t>
  </si>
  <si>
    <t>Blue-Razz</t>
  </si>
  <si>
    <t>Apple</t>
  </si>
  <si>
    <t>Sour Cherry</t>
  </si>
  <si>
    <t>double_bubble_original_twist</t>
  </si>
  <si>
    <t>double_bubble_apple</t>
  </si>
  <si>
    <t>double_bubble_sour_cherry</t>
  </si>
  <si>
    <t>double_bubble_watermelon</t>
  </si>
  <si>
    <t>double_bubble_blue_razz</t>
  </si>
  <si>
    <t>double_bubble_pink_lemonade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</si>
</sst>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2"/>
      <color rgb="FF000000"/>
      <name val="Arial"/>
    </font>
    <font>
      <sz val="11"/>
      <color rgb="FF333333"/>
      <name val="Lucida Grande"/>
    </font>
    <font>
      <sz val="12"/>
      <name val="Arial"/>
    </font>
  </fonts>
  <fills count="6">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6"/>
        <bgColor indexed="64"/>
      </patternFill>
    </fill>
    <fill>
      <patternFill patternType="solid">
        <fgColor rgb="FFFF0000"/>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8" fillId="3" borderId="0" xfId="0" applyFont="1" applyFill="1"/>
    <xf numFmtId="0" fontId="0" fillId="4" borderId="0" xfId="0" applyFont="1" applyFill="1" applyAlignment="1">
      <alignment vertical="center"/>
    </xf>
    <xf numFmtId="49" fontId="0" fillId="4" borderId="0" xfId="0" applyNumberFormat="1" applyFont="1" applyFill="1" applyAlignment="1">
      <alignment vertical="center"/>
    </xf>
    <xf numFmtId="0" fontId="0" fillId="4" borderId="0" xfId="0" applyFill="1"/>
    <xf numFmtId="0" fontId="5" fillId="0" borderId="0" xfId="0" applyFont="1" applyAlignment="1">
      <alignment vertical="center"/>
    </xf>
    <xf numFmtId="0" fontId="9" fillId="4" borderId="0" xfId="0" applyFont="1" applyFill="1"/>
    <xf numFmtId="0" fontId="5" fillId="4" borderId="0" xfId="0" applyFont="1" applyFill="1" applyAlignment="1">
      <alignment vertical="center"/>
    </xf>
    <xf numFmtId="0" fontId="5" fillId="4" borderId="0" xfId="0" applyFont="1" applyFill="1"/>
    <xf numFmtId="0" fontId="0" fillId="5" borderId="0" xfId="0" applyFont="1" applyFill="1" applyAlignment="1">
      <alignment vertical="center"/>
    </xf>
    <xf numFmtId="49" fontId="0" fillId="5" borderId="0" xfId="0" applyNumberFormat="1" applyFont="1" applyFill="1" applyAlignment="1">
      <alignment vertical="center"/>
    </xf>
    <xf numFmtId="0" fontId="4" fillId="4" borderId="0" xfId="0" applyFont="1" applyFill="1"/>
    <xf numFmtId="0" fontId="4" fillId="5" borderId="0" xfId="0" applyFont="1" applyFill="1"/>
    <xf numFmtId="0" fontId="0" fillId="2" borderId="0" xfId="0" applyFill="1" applyAlignment="1">
      <alignment vertical="center"/>
    </xf>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6"/>
  <sheetViews>
    <sheetView tabSelected="1" showRuler="0" workbookViewId="0">
      <pane ySplit="1" topLeftCell="A245" activePane="bottomLeft" state="frozen"/>
      <selection pane="bottomLeft" activeCell="A86" sqref="A86"/>
    </sheetView>
  </sheetViews>
  <sheetFormatPr baseColWidth="10" defaultRowHeight="15" x14ac:dyDescent="0"/>
  <cols>
    <col min="1" max="1" width="41.6640625" style="4" customWidth="1"/>
    <col min="2" max="2" width="48.33203125" style="7" bestFit="1" customWidth="1"/>
    <col min="3" max="3" width="13.5" style="7" customWidth="1"/>
    <col min="4" max="5" width="10.83203125" style="4"/>
    <col min="6" max="6" width="22.1640625" style="4" customWidth="1"/>
    <col min="7" max="7" width="18.5" style="4" customWidth="1"/>
    <col min="8" max="8" width="32.33203125" style="4" customWidth="1"/>
    <col min="9" max="10" width="10.83203125" style="4"/>
    <col min="11" max="11" width="13.33203125" style="4" customWidth="1"/>
    <col min="12" max="12" width="10.83203125" style="4"/>
    <col min="13" max="13" width="47" style="4" customWidth="1"/>
    <col min="14" max="16384" width="10.83203125" style="4"/>
  </cols>
  <sheetData>
    <row r="1" spans="1:16" s="2" customFormat="1">
      <c r="A1" s="2" t="s">
        <v>123</v>
      </c>
      <c r="B1" s="3" t="s">
        <v>233</v>
      </c>
      <c r="C1" s="3" t="s">
        <v>124</v>
      </c>
      <c r="D1" s="2" t="s">
        <v>125</v>
      </c>
      <c r="E1" s="2" t="s">
        <v>836</v>
      </c>
      <c r="F1" s="2" t="s">
        <v>126</v>
      </c>
      <c r="G1" s="2" t="s">
        <v>127</v>
      </c>
      <c r="H1" s="2" t="s">
        <v>128</v>
      </c>
      <c r="I1" s="2" t="s">
        <v>129</v>
      </c>
      <c r="J1" s="2" t="s">
        <v>130</v>
      </c>
      <c r="K1" s="2" t="s">
        <v>131</v>
      </c>
      <c r="L1" s="2" t="s">
        <v>132</v>
      </c>
      <c r="M1" s="2" t="s">
        <v>133</v>
      </c>
      <c r="N1" s="2" t="s">
        <v>534</v>
      </c>
      <c r="P1" s="2">
        <f>LEN(A1)</f>
        <v>9</v>
      </c>
    </row>
    <row r="2" spans="1:16">
      <c r="A2" s="4" t="s">
        <v>517</v>
      </c>
      <c r="B2" s="7" t="s">
        <v>843</v>
      </c>
      <c r="C2" s="5" t="s">
        <v>100</v>
      </c>
      <c r="D2" s="4">
        <v>1</v>
      </c>
      <c r="E2" s="4">
        <v>0</v>
      </c>
      <c r="F2" s="4" t="s">
        <v>679</v>
      </c>
      <c r="G2" s="4" t="s">
        <v>838</v>
      </c>
      <c r="H2" s="4" t="s">
        <v>0</v>
      </c>
      <c r="I2" s="6" t="s">
        <v>837</v>
      </c>
      <c r="J2" s="6" t="s">
        <v>228</v>
      </c>
      <c r="K2" s="4" t="s">
        <v>98</v>
      </c>
      <c r="L2" s="4">
        <v>0</v>
      </c>
      <c r="M2" s="4" t="str">
        <f t="shared" ref="M2:M71" si="0">CONCATENATE(A2,".",N2)</f>
        <v>trident_layers_cool_mint_melon_fresco.png</v>
      </c>
      <c r="N2" s="4" t="s">
        <v>535</v>
      </c>
      <c r="P2" s="2">
        <f t="shared" ref="P2:P65" si="1">LEN(A2)</f>
        <v>37</v>
      </c>
    </row>
    <row r="3" spans="1:16">
      <c r="A3" s="4" t="s">
        <v>518</v>
      </c>
      <c r="B3" s="7" t="s">
        <v>844</v>
      </c>
      <c r="C3" s="5" t="s">
        <v>101</v>
      </c>
      <c r="D3" s="4">
        <v>1</v>
      </c>
      <c r="E3" s="4">
        <v>0</v>
      </c>
      <c r="F3" s="4" t="s">
        <v>679</v>
      </c>
      <c r="G3" s="4" t="s">
        <v>838</v>
      </c>
      <c r="H3" s="4" t="s">
        <v>134</v>
      </c>
      <c r="I3" s="6" t="s">
        <v>837</v>
      </c>
      <c r="J3" s="6" t="s">
        <v>228</v>
      </c>
      <c r="K3" s="4" t="s">
        <v>98</v>
      </c>
      <c r="L3" s="4">
        <v>0</v>
      </c>
      <c r="M3" s="4" t="str">
        <f t="shared" si="0"/>
        <v>trident_layers_wild_strawberry_tangy_citrus.png</v>
      </c>
      <c r="N3" s="4" t="s">
        <v>535</v>
      </c>
      <c r="P3" s="2">
        <f t="shared" si="1"/>
        <v>43</v>
      </c>
    </row>
    <row r="4" spans="1:16">
      <c r="A4" s="4" t="s">
        <v>519</v>
      </c>
      <c r="B4" s="7" t="s">
        <v>845</v>
      </c>
      <c r="C4" s="7" t="s">
        <v>751</v>
      </c>
      <c r="D4" s="4">
        <v>1</v>
      </c>
      <c r="E4" s="4">
        <v>0</v>
      </c>
      <c r="F4" s="4" t="s">
        <v>679</v>
      </c>
      <c r="G4" s="4" t="s">
        <v>838</v>
      </c>
      <c r="H4" s="4" t="s">
        <v>1</v>
      </c>
      <c r="I4" s="6" t="s">
        <v>837</v>
      </c>
      <c r="J4" s="6" t="s">
        <v>228</v>
      </c>
      <c r="K4" s="4" t="s">
        <v>98</v>
      </c>
      <c r="L4" s="4">
        <v>0</v>
      </c>
      <c r="M4" s="4" t="str">
        <f t="shared" si="0"/>
        <v>trident_layers_green_apple_golden_pineapple.png</v>
      </c>
      <c r="N4" s="4" t="s">
        <v>535</v>
      </c>
      <c r="P4" s="2">
        <f t="shared" si="1"/>
        <v>43</v>
      </c>
    </row>
    <row r="5" spans="1:16">
      <c r="A5" s="4" t="s">
        <v>520</v>
      </c>
      <c r="B5" s="7" t="s">
        <v>840</v>
      </c>
      <c r="C5" s="7" t="s">
        <v>577</v>
      </c>
      <c r="D5" s="4">
        <v>1</v>
      </c>
      <c r="E5" s="4">
        <v>0</v>
      </c>
      <c r="F5" s="4" t="s">
        <v>679</v>
      </c>
      <c r="G5" s="4" t="s">
        <v>838</v>
      </c>
      <c r="H5" s="4" t="s">
        <v>135</v>
      </c>
      <c r="I5" s="6" t="s">
        <v>837</v>
      </c>
      <c r="J5" s="6" t="s">
        <v>228</v>
      </c>
      <c r="K5" s="4" t="s">
        <v>98</v>
      </c>
      <c r="L5" s="4">
        <v>0</v>
      </c>
      <c r="M5" s="4" t="str">
        <f t="shared" si="0"/>
        <v>trident_layers_orchard_peach_ripe_mango.png</v>
      </c>
      <c r="N5" s="4" t="s">
        <v>535</v>
      </c>
      <c r="P5" s="2">
        <f t="shared" si="1"/>
        <v>39</v>
      </c>
    </row>
    <row r="6" spans="1:16">
      <c r="A6" s="4" t="s">
        <v>521</v>
      </c>
      <c r="B6" s="7" t="s">
        <v>841</v>
      </c>
      <c r="C6" s="7" t="s">
        <v>576</v>
      </c>
      <c r="D6" s="4">
        <v>1</v>
      </c>
      <c r="E6" s="4">
        <v>0</v>
      </c>
      <c r="F6" s="4" t="s">
        <v>679</v>
      </c>
      <c r="G6" s="4" t="s">
        <v>838</v>
      </c>
      <c r="H6" s="4" t="s">
        <v>136</v>
      </c>
      <c r="I6" s="6" t="s">
        <v>837</v>
      </c>
      <c r="J6" s="6" t="s">
        <v>228</v>
      </c>
      <c r="K6" s="4" t="s">
        <v>98</v>
      </c>
      <c r="L6" s="4">
        <v>0</v>
      </c>
      <c r="M6" s="4" t="str">
        <f t="shared" si="0"/>
        <v>trident_layers_sweet_cherry_island_lime.png</v>
      </c>
      <c r="N6" s="4" t="s">
        <v>535</v>
      </c>
      <c r="P6" s="2">
        <f t="shared" si="1"/>
        <v>39</v>
      </c>
    </row>
    <row r="7" spans="1:16">
      <c r="A7" s="4" t="s">
        <v>522</v>
      </c>
      <c r="B7" s="7" t="s">
        <v>842</v>
      </c>
      <c r="C7" s="7" t="s">
        <v>156</v>
      </c>
      <c r="D7" s="4">
        <v>1</v>
      </c>
      <c r="E7" s="4">
        <v>0</v>
      </c>
      <c r="F7" s="4" t="s">
        <v>679</v>
      </c>
      <c r="G7" s="4" t="s">
        <v>838</v>
      </c>
      <c r="H7" s="4" t="s">
        <v>137</v>
      </c>
      <c r="I7" s="6" t="s">
        <v>837</v>
      </c>
      <c r="J7" s="6" t="s">
        <v>228</v>
      </c>
      <c r="K7" s="4" t="s">
        <v>98</v>
      </c>
      <c r="L7" s="4">
        <v>0</v>
      </c>
      <c r="M7" s="4" t="str">
        <f t="shared" si="0"/>
        <v>trident_layers_juicy_berry_tangy_tangerine.png</v>
      </c>
      <c r="N7" s="4" t="s">
        <v>535</v>
      </c>
      <c r="P7" s="2">
        <f t="shared" si="1"/>
        <v>42</v>
      </c>
    </row>
    <row r="8" spans="1:16">
      <c r="A8" s="4" t="s">
        <v>386</v>
      </c>
      <c r="B8" s="7" t="s">
        <v>888</v>
      </c>
      <c r="C8" s="7" t="s">
        <v>156</v>
      </c>
      <c r="D8" s="4">
        <v>1</v>
      </c>
      <c r="E8" s="4">
        <v>0</v>
      </c>
      <c r="F8" s="4" t="s">
        <v>679</v>
      </c>
      <c r="G8" s="4" t="s">
        <v>883</v>
      </c>
      <c r="H8" s="4" t="s">
        <v>885</v>
      </c>
      <c r="I8" s="4" t="s">
        <v>138</v>
      </c>
      <c r="K8" s="4" t="s">
        <v>98</v>
      </c>
      <c r="L8" s="4">
        <v>0</v>
      </c>
      <c r="M8" s="4" t="str">
        <f t="shared" si="0"/>
        <v>trident_vitality_zen.png</v>
      </c>
      <c r="N8" s="4" t="s">
        <v>535</v>
      </c>
      <c r="P8" s="2">
        <f t="shared" si="1"/>
        <v>20</v>
      </c>
    </row>
    <row r="9" spans="1:16">
      <c r="A9" s="4" t="s">
        <v>387</v>
      </c>
      <c r="B9" s="7" t="s">
        <v>882</v>
      </c>
      <c r="C9" s="7" t="s">
        <v>156</v>
      </c>
      <c r="D9" s="4">
        <v>1</v>
      </c>
      <c r="E9" s="4">
        <v>0</v>
      </c>
      <c r="F9" s="4" t="s">
        <v>679</v>
      </c>
      <c r="G9" s="4" t="s">
        <v>883</v>
      </c>
      <c r="H9" s="4" t="s">
        <v>139</v>
      </c>
      <c r="I9" s="4" t="s">
        <v>140</v>
      </c>
      <c r="K9" s="4" t="s">
        <v>98</v>
      </c>
      <c r="L9" s="4">
        <v>0</v>
      </c>
      <c r="M9" s="4" t="str">
        <f t="shared" si="0"/>
        <v>trident_vitality_balance.png</v>
      </c>
      <c r="N9" s="4" t="s">
        <v>535</v>
      </c>
      <c r="P9" s="2">
        <f t="shared" si="1"/>
        <v>24</v>
      </c>
    </row>
    <row r="10" spans="1:16">
      <c r="A10" s="4" t="s">
        <v>388</v>
      </c>
      <c r="B10" s="7" t="s">
        <v>889</v>
      </c>
      <c r="C10" s="7" t="s">
        <v>764</v>
      </c>
      <c r="D10" s="4">
        <v>1</v>
      </c>
      <c r="E10" s="4">
        <v>0</v>
      </c>
      <c r="F10" s="4" t="s">
        <v>679</v>
      </c>
      <c r="G10" s="4" t="s">
        <v>883</v>
      </c>
      <c r="H10" s="4" t="s">
        <v>884</v>
      </c>
      <c r="I10" s="4" t="s">
        <v>141</v>
      </c>
      <c r="K10" s="4" t="s">
        <v>98</v>
      </c>
      <c r="L10" s="4">
        <v>0</v>
      </c>
      <c r="M10" s="4" t="str">
        <f t="shared" si="0"/>
        <v>trident_vitality_vigorate.png</v>
      </c>
      <c r="N10" s="4" t="s">
        <v>535</v>
      </c>
      <c r="P10" s="2">
        <f t="shared" si="1"/>
        <v>25</v>
      </c>
    </row>
    <row r="11" spans="1:16">
      <c r="A11" s="4" t="s">
        <v>389</v>
      </c>
      <c r="B11" s="7" t="s">
        <v>890</v>
      </c>
      <c r="C11" s="7" t="s">
        <v>763</v>
      </c>
      <c r="D11" s="4">
        <v>1</v>
      </c>
      <c r="E11" s="4">
        <v>0</v>
      </c>
      <c r="F11" s="4" t="s">
        <v>679</v>
      </c>
      <c r="G11" s="4" t="s">
        <v>883</v>
      </c>
      <c r="H11" s="4" t="s">
        <v>886</v>
      </c>
      <c r="I11" s="4" t="s">
        <v>142</v>
      </c>
      <c r="K11" s="4" t="s">
        <v>98</v>
      </c>
      <c r="L11" s="4">
        <v>0</v>
      </c>
      <c r="M11" s="4" t="str">
        <f t="shared" si="0"/>
        <v>trident_vitality_rejuve.png</v>
      </c>
      <c r="N11" s="4" t="s">
        <v>535</v>
      </c>
      <c r="P11" s="2">
        <f t="shared" si="1"/>
        <v>23</v>
      </c>
    </row>
    <row r="12" spans="1:16">
      <c r="A12" s="4" t="s">
        <v>390</v>
      </c>
      <c r="B12" s="7" t="s">
        <v>891</v>
      </c>
      <c r="C12" s="7" t="s">
        <v>762</v>
      </c>
      <c r="D12" s="4">
        <v>1</v>
      </c>
      <c r="E12" s="4">
        <v>0</v>
      </c>
      <c r="F12" s="4" t="s">
        <v>679</v>
      </c>
      <c r="G12" s="4" t="s">
        <v>883</v>
      </c>
      <c r="H12" s="4" t="s">
        <v>887</v>
      </c>
      <c r="I12" s="4" t="s">
        <v>143</v>
      </c>
      <c r="K12" s="4" t="s">
        <v>98</v>
      </c>
      <c r="L12" s="4">
        <v>0</v>
      </c>
      <c r="M12" s="4" t="str">
        <f t="shared" si="0"/>
        <v>trident_vitality_awaken.png</v>
      </c>
      <c r="N12" s="4" t="s">
        <v>535</v>
      </c>
      <c r="P12" s="2">
        <f t="shared" si="1"/>
        <v>23</v>
      </c>
    </row>
    <row r="13" spans="1:16">
      <c r="A13" s="4" t="s">
        <v>773</v>
      </c>
      <c r="B13" s="7" t="s">
        <v>852</v>
      </c>
      <c r="C13" s="7" t="s">
        <v>780</v>
      </c>
      <c r="D13" s="4">
        <v>1</v>
      </c>
      <c r="E13" s="4">
        <v>0</v>
      </c>
      <c r="F13" s="4" t="s">
        <v>679</v>
      </c>
      <c r="G13" s="4" t="s">
        <v>851</v>
      </c>
      <c r="H13" s="4" t="s">
        <v>2</v>
      </c>
      <c r="I13" s="4" t="s">
        <v>144</v>
      </c>
      <c r="J13" s="6" t="s">
        <v>145</v>
      </c>
      <c r="K13" s="4" t="s">
        <v>98</v>
      </c>
      <c r="L13" s="4">
        <v>0</v>
      </c>
      <c r="M13" s="4" t="str">
        <f t="shared" si="0"/>
        <v>trident_xtra_care_spearmint.png</v>
      </c>
      <c r="N13" s="4" t="s">
        <v>535</v>
      </c>
      <c r="P13" s="2">
        <f t="shared" si="1"/>
        <v>27</v>
      </c>
    </row>
    <row r="14" spans="1:16">
      <c r="A14" s="4" t="s">
        <v>774</v>
      </c>
      <c r="B14" s="7" t="s">
        <v>853</v>
      </c>
      <c r="C14" s="7" t="s">
        <v>779</v>
      </c>
      <c r="D14" s="4">
        <v>1</v>
      </c>
      <c r="E14" s="4">
        <v>0</v>
      </c>
      <c r="F14" s="4" t="s">
        <v>679</v>
      </c>
      <c r="G14" s="4" t="s">
        <v>851</v>
      </c>
      <c r="H14" s="4" t="s">
        <v>3</v>
      </c>
      <c r="I14" s="4" t="s">
        <v>144</v>
      </c>
      <c r="J14" s="6" t="s">
        <v>145</v>
      </c>
      <c r="K14" s="4" t="s">
        <v>98</v>
      </c>
      <c r="L14" s="4">
        <v>0</v>
      </c>
      <c r="M14" s="4" t="str">
        <f t="shared" si="0"/>
        <v>trident_xtra_care_peppermint.png</v>
      </c>
      <c r="N14" s="4" t="s">
        <v>535</v>
      </c>
      <c r="P14" s="2">
        <f t="shared" si="1"/>
        <v>28</v>
      </c>
    </row>
    <row r="15" spans="1:16">
      <c r="A15" s="4" t="s">
        <v>775</v>
      </c>
      <c r="B15" s="7" t="s">
        <v>854</v>
      </c>
      <c r="C15" s="7" t="s">
        <v>778</v>
      </c>
      <c r="D15" s="4">
        <v>1</v>
      </c>
      <c r="E15" s="4">
        <v>0</v>
      </c>
      <c r="F15" s="4" t="s">
        <v>679</v>
      </c>
      <c r="G15" s="4" t="s">
        <v>851</v>
      </c>
      <c r="H15" s="4" t="s">
        <v>4</v>
      </c>
      <c r="I15" s="4" t="s">
        <v>144</v>
      </c>
      <c r="J15" s="6" t="s">
        <v>145</v>
      </c>
      <c r="K15" s="4" t="s">
        <v>98</v>
      </c>
      <c r="L15" s="4">
        <v>0</v>
      </c>
      <c r="M15" s="4" t="str">
        <f t="shared" si="0"/>
        <v>trident_xtra_care_cool_mint.png</v>
      </c>
      <c r="N15" s="4" t="s">
        <v>535</v>
      </c>
      <c r="P15" s="2">
        <f t="shared" si="1"/>
        <v>27</v>
      </c>
    </row>
    <row r="16" spans="1:16">
      <c r="A16" s="4" t="s">
        <v>776</v>
      </c>
      <c r="B16" s="7" t="s">
        <v>855</v>
      </c>
      <c r="C16" s="7" t="s">
        <v>777</v>
      </c>
      <c r="D16" s="4">
        <v>1</v>
      </c>
      <c r="E16" s="4">
        <v>0</v>
      </c>
      <c r="F16" s="4" t="s">
        <v>679</v>
      </c>
      <c r="G16" s="4" t="s">
        <v>851</v>
      </c>
      <c r="H16" s="4" t="s">
        <v>29</v>
      </c>
      <c r="I16" s="4" t="s">
        <v>144</v>
      </c>
      <c r="J16" s="6" t="s">
        <v>145</v>
      </c>
      <c r="K16" s="4" t="s">
        <v>98</v>
      </c>
      <c r="L16" s="4">
        <v>0</v>
      </c>
      <c r="M16" s="4" t="str">
        <f t="shared" si="0"/>
        <v>trident_xtra_care_cool_citrus.jpg</v>
      </c>
      <c r="N16" s="4" t="s">
        <v>536</v>
      </c>
      <c r="P16" s="2">
        <f t="shared" si="1"/>
        <v>29</v>
      </c>
    </row>
    <row r="17" spans="1:16">
      <c r="A17" s="4" t="s">
        <v>391</v>
      </c>
      <c r="B17" s="7" t="s">
        <v>856</v>
      </c>
      <c r="C17" s="7" t="s">
        <v>159</v>
      </c>
      <c r="D17" s="4">
        <v>1</v>
      </c>
      <c r="E17" s="4">
        <v>0</v>
      </c>
      <c r="F17" s="4" t="s">
        <v>679</v>
      </c>
      <c r="G17" s="4" t="s">
        <v>839</v>
      </c>
      <c r="H17" s="4" t="s">
        <v>5</v>
      </c>
      <c r="I17" s="6" t="s">
        <v>149</v>
      </c>
      <c r="J17" s="4" t="s">
        <v>150</v>
      </c>
      <c r="K17" s="4" t="s">
        <v>98</v>
      </c>
      <c r="L17" s="4">
        <v>0</v>
      </c>
      <c r="M17" s="4" t="str">
        <f t="shared" si="0"/>
        <v>trident_splash_orange_swirl.jpg</v>
      </c>
      <c r="N17" s="4" t="s">
        <v>536</v>
      </c>
      <c r="P17" s="2">
        <f t="shared" si="1"/>
        <v>27</v>
      </c>
    </row>
    <row r="18" spans="1:16">
      <c r="A18" s="4" t="s">
        <v>392</v>
      </c>
      <c r="B18" s="7" t="s">
        <v>846</v>
      </c>
      <c r="C18" s="7" t="s">
        <v>183</v>
      </c>
      <c r="D18" s="4">
        <v>1</v>
      </c>
      <c r="E18" s="4">
        <v>0</v>
      </c>
      <c r="F18" s="4" t="s">
        <v>679</v>
      </c>
      <c r="G18" s="4" t="s">
        <v>839</v>
      </c>
      <c r="H18" s="4" t="s">
        <v>6</v>
      </c>
      <c r="I18" s="6" t="s">
        <v>149</v>
      </c>
      <c r="J18" s="4" t="s">
        <v>150</v>
      </c>
      <c r="K18" s="4" t="s">
        <v>98</v>
      </c>
      <c r="L18" s="4">
        <v>0</v>
      </c>
      <c r="M18" s="4" t="str">
        <f t="shared" si="0"/>
        <v>trident_splash_pucker_me_berry.jpg</v>
      </c>
      <c r="N18" s="4" t="s">
        <v>536</v>
      </c>
      <c r="P18" s="2">
        <f t="shared" si="1"/>
        <v>30</v>
      </c>
    </row>
    <row r="19" spans="1:16">
      <c r="A19" s="4" t="s">
        <v>393</v>
      </c>
      <c r="B19" s="7" t="s">
        <v>847</v>
      </c>
      <c r="C19" s="7" t="s">
        <v>161</v>
      </c>
      <c r="D19" s="4">
        <v>1</v>
      </c>
      <c r="E19" s="4">
        <v>0</v>
      </c>
      <c r="F19" s="4" t="s">
        <v>679</v>
      </c>
      <c r="G19" s="4" t="s">
        <v>839</v>
      </c>
      <c r="H19" s="4" t="s">
        <v>7</v>
      </c>
      <c r="I19" s="6" t="s">
        <v>149</v>
      </c>
      <c r="J19" s="4" t="s">
        <v>150</v>
      </c>
      <c r="K19" s="4" t="s">
        <v>98</v>
      </c>
      <c r="L19" s="4">
        <v>0</v>
      </c>
      <c r="M19" s="4" t="str">
        <f t="shared" si="0"/>
        <v>trident_splash_peppermint_swirl.jpg</v>
      </c>
      <c r="N19" s="4" t="s">
        <v>536</v>
      </c>
      <c r="P19" s="2">
        <f t="shared" si="1"/>
        <v>31</v>
      </c>
    </row>
    <row r="20" spans="1:16">
      <c r="A20" s="4" t="s">
        <v>394</v>
      </c>
      <c r="B20" s="7" t="s">
        <v>848</v>
      </c>
      <c r="C20" s="7" t="s">
        <v>165</v>
      </c>
      <c r="D20" s="4">
        <v>1</v>
      </c>
      <c r="E20" s="4">
        <v>0</v>
      </c>
      <c r="F20" s="4" t="s">
        <v>679</v>
      </c>
      <c r="G20" s="4" t="s">
        <v>839</v>
      </c>
      <c r="H20" s="4" t="s">
        <v>148</v>
      </c>
      <c r="I20" s="6" t="s">
        <v>149</v>
      </c>
      <c r="J20" s="4" t="s">
        <v>150</v>
      </c>
      <c r="K20" s="4" t="s">
        <v>98</v>
      </c>
      <c r="L20" s="4">
        <v>0</v>
      </c>
      <c r="M20" s="4" t="str">
        <f t="shared" si="0"/>
        <v>trident_splash_strawberry_lime.jpg</v>
      </c>
      <c r="N20" s="4" t="s">
        <v>536</v>
      </c>
      <c r="P20" s="2">
        <f t="shared" si="1"/>
        <v>30</v>
      </c>
    </row>
    <row r="21" spans="1:16">
      <c r="A21" s="4" t="s">
        <v>395</v>
      </c>
      <c r="B21" s="7" t="s">
        <v>849</v>
      </c>
      <c r="C21" s="7" t="s">
        <v>761</v>
      </c>
      <c r="D21" s="4">
        <v>1</v>
      </c>
      <c r="E21" s="4">
        <v>0</v>
      </c>
      <c r="F21" s="4" t="s">
        <v>679</v>
      </c>
      <c r="G21" s="4" t="s">
        <v>839</v>
      </c>
      <c r="H21" s="4" t="s">
        <v>151</v>
      </c>
      <c r="I21" s="6" t="s">
        <v>149</v>
      </c>
      <c r="J21" s="4" t="s">
        <v>150</v>
      </c>
      <c r="K21" s="4" t="s">
        <v>98</v>
      </c>
      <c r="L21" s="4">
        <v>0</v>
      </c>
      <c r="M21" s="4" t="str">
        <f t="shared" si="0"/>
        <v>trident_splash_apple_rasberry.jpg</v>
      </c>
      <c r="N21" s="4" t="s">
        <v>536</v>
      </c>
      <c r="P21" s="2">
        <f t="shared" si="1"/>
        <v>29</v>
      </c>
    </row>
    <row r="22" spans="1:16">
      <c r="A22" s="4" t="s">
        <v>396</v>
      </c>
      <c r="B22" s="7" t="s">
        <v>850</v>
      </c>
      <c r="C22" s="7" t="s">
        <v>168</v>
      </c>
      <c r="D22" s="4">
        <v>1</v>
      </c>
      <c r="E22" s="4">
        <v>0</v>
      </c>
      <c r="F22" s="4" t="s">
        <v>679</v>
      </c>
      <c r="G22" s="4" t="s">
        <v>839</v>
      </c>
      <c r="H22" s="4" t="s">
        <v>152</v>
      </c>
      <c r="I22" s="6" t="s">
        <v>149</v>
      </c>
      <c r="J22" s="4" t="s">
        <v>150</v>
      </c>
      <c r="K22" s="4" t="s">
        <v>98</v>
      </c>
      <c r="L22" s="4">
        <v>0</v>
      </c>
      <c r="M22" s="4" t="str">
        <f t="shared" si="0"/>
        <v>trident_splash_citrus_blackberry.jpg</v>
      </c>
      <c r="N22" s="4" t="s">
        <v>536</v>
      </c>
      <c r="P22" s="2">
        <f t="shared" si="1"/>
        <v>32</v>
      </c>
    </row>
    <row r="23" spans="1:16">
      <c r="A23" s="4" t="s">
        <v>397</v>
      </c>
      <c r="B23" s="7" t="s">
        <v>857</v>
      </c>
      <c r="C23" s="7" t="s">
        <v>639</v>
      </c>
      <c r="D23" s="4">
        <v>1</v>
      </c>
      <c r="E23" s="4">
        <v>0</v>
      </c>
      <c r="F23" s="4" t="s">
        <v>679</v>
      </c>
      <c r="G23" s="4" t="s">
        <v>881</v>
      </c>
      <c r="H23" s="4" t="s">
        <v>8</v>
      </c>
      <c r="I23" s="6" t="s">
        <v>153</v>
      </c>
      <c r="J23" s="4" t="s">
        <v>154</v>
      </c>
      <c r="K23" s="4" t="s">
        <v>98</v>
      </c>
      <c r="L23" s="4">
        <v>0</v>
      </c>
      <c r="M23" s="4" t="str">
        <f t="shared" si="0"/>
        <v>trident_wintergreen.png</v>
      </c>
      <c r="N23" s="4" t="s">
        <v>535</v>
      </c>
      <c r="P23" s="2">
        <f t="shared" si="1"/>
        <v>19</v>
      </c>
    </row>
    <row r="24" spans="1:16">
      <c r="A24" s="4" t="s">
        <v>398</v>
      </c>
      <c r="B24" s="7" t="s">
        <v>858</v>
      </c>
      <c r="C24" s="7" t="s">
        <v>760</v>
      </c>
      <c r="D24" s="4">
        <v>1</v>
      </c>
      <c r="E24" s="4">
        <v>0</v>
      </c>
      <c r="F24" s="4" t="s">
        <v>679</v>
      </c>
      <c r="G24" s="4" t="s">
        <v>881</v>
      </c>
      <c r="H24" s="4" t="s">
        <v>9</v>
      </c>
      <c r="I24" s="6" t="s">
        <v>153</v>
      </c>
      <c r="J24" s="4" t="s">
        <v>154</v>
      </c>
      <c r="K24" s="4" t="s">
        <v>98</v>
      </c>
      <c r="L24" s="4">
        <v>0</v>
      </c>
      <c r="M24" s="4" t="str">
        <f t="shared" si="0"/>
        <v>trident_strawberry_twist.png</v>
      </c>
      <c r="N24" s="4" t="s">
        <v>535</v>
      </c>
      <c r="P24" s="2">
        <f t="shared" si="1"/>
        <v>24</v>
      </c>
    </row>
    <row r="25" spans="1:16">
      <c r="A25" s="4" t="s">
        <v>399</v>
      </c>
      <c r="B25" s="7" t="s">
        <v>859</v>
      </c>
      <c r="C25" s="7" t="s">
        <v>644</v>
      </c>
      <c r="D25" s="4">
        <v>1</v>
      </c>
      <c r="E25" s="4">
        <v>0</v>
      </c>
      <c r="F25" s="4" t="s">
        <v>679</v>
      </c>
      <c r="G25" s="4" t="s">
        <v>881</v>
      </c>
      <c r="H25" s="4" t="s">
        <v>10</v>
      </c>
      <c r="I25" s="6" t="s">
        <v>153</v>
      </c>
      <c r="J25" s="4" t="s">
        <v>154</v>
      </c>
      <c r="K25" s="4" t="s">
        <v>98</v>
      </c>
      <c r="L25" s="4">
        <v>0</v>
      </c>
      <c r="M25" s="4" t="str">
        <f t="shared" si="0"/>
        <v>trident_cinnamon.png</v>
      </c>
      <c r="N25" s="4" t="s">
        <v>535</v>
      </c>
      <c r="P25" s="2">
        <f t="shared" si="1"/>
        <v>16</v>
      </c>
    </row>
    <row r="26" spans="1:16">
      <c r="A26" s="4" t="s">
        <v>400</v>
      </c>
      <c r="B26" s="7" t="s">
        <v>860</v>
      </c>
      <c r="C26" s="7" t="s">
        <v>759</v>
      </c>
      <c r="D26" s="4">
        <v>1</v>
      </c>
      <c r="E26" s="4">
        <v>0</v>
      </c>
      <c r="F26" s="4" t="s">
        <v>679</v>
      </c>
      <c r="G26" s="4" t="s">
        <v>881</v>
      </c>
      <c r="H26" s="4" t="s">
        <v>11</v>
      </c>
      <c r="I26" s="6" t="s">
        <v>153</v>
      </c>
      <c r="J26" s="4" t="s">
        <v>154</v>
      </c>
      <c r="K26" s="4" t="s">
        <v>98</v>
      </c>
      <c r="L26" s="4">
        <v>0</v>
      </c>
      <c r="M26" s="4" t="str">
        <f t="shared" si="0"/>
        <v>trident_bubblegum.png</v>
      </c>
      <c r="N26" s="4" t="s">
        <v>535</v>
      </c>
      <c r="P26" s="2">
        <f t="shared" si="1"/>
        <v>17</v>
      </c>
    </row>
    <row r="27" spans="1:16">
      <c r="A27" s="4" t="s">
        <v>401</v>
      </c>
      <c r="B27" s="7" t="s">
        <v>861</v>
      </c>
      <c r="C27" s="7" t="s">
        <v>752</v>
      </c>
      <c r="D27" s="4">
        <v>1</v>
      </c>
      <c r="E27" s="4">
        <v>0</v>
      </c>
      <c r="F27" s="4" t="s">
        <v>679</v>
      </c>
      <c r="G27" s="4" t="s">
        <v>881</v>
      </c>
      <c r="H27" s="4" t="s">
        <v>12</v>
      </c>
      <c r="I27" s="6" t="s">
        <v>153</v>
      </c>
      <c r="J27" s="4" t="s">
        <v>154</v>
      </c>
      <c r="K27" s="4" t="s">
        <v>98</v>
      </c>
      <c r="L27" s="4">
        <v>0</v>
      </c>
      <c r="M27" s="4" t="str">
        <f t="shared" si="0"/>
        <v>trident_minty_sweet_twist.png</v>
      </c>
      <c r="N27" s="4" t="s">
        <v>535</v>
      </c>
      <c r="P27" s="2">
        <f t="shared" si="1"/>
        <v>25</v>
      </c>
    </row>
    <row r="28" spans="1:16">
      <c r="A28" s="4" t="s">
        <v>402</v>
      </c>
      <c r="B28" s="7" t="s">
        <v>862</v>
      </c>
      <c r="C28" s="7" t="s">
        <v>753</v>
      </c>
      <c r="D28" s="4">
        <v>1</v>
      </c>
      <c r="E28" s="4">
        <v>0</v>
      </c>
      <c r="F28" s="4" t="s">
        <v>679</v>
      </c>
      <c r="G28" s="4" t="s">
        <v>881</v>
      </c>
      <c r="H28" s="4" t="s">
        <v>13</v>
      </c>
      <c r="I28" s="6" t="s">
        <v>153</v>
      </c>
      <c r="J28" s="4" t="s">
        <v>154</v>
      </c>
      <c r="K28" s="4" t="s">
        <v>98</v>
      </c>
      <c r="L28" s="4">
        <v>0</v>
      </c>
      <c r="M28" s="4" t="str">
        <f t="shared" si="0"/>
        <v>trident_original_flavor.png</v>
      </c>
      <c r="N28" s="4" t="s">
        <v>535</v>
      </c>
      <c r="P28" s="2">
        <f t="shared" si="1"/>
        <v>23</v>
      </c>
    </row>
    <row r="29" spans="1:16">
      <c r="A29" s="4" t="s">
        <v>403</v>
      </c>
      <c r="B29" s="7" t="s">
        <v>863</v>
      </c>
      <c r="C29" s="7" t="s">
        <v>754</v>
      </c>
      <c r="D29" s="4">
        <v>1</v>
      </c>
      <c r="E29" s="4">
        <v>0</v>
      </c>
      <c r="F29" s="4" t="s">
        <v>679</v>
      </c>
      <c r="G29" s="4" t="s">
        <v>881</v>
      </c>
      <c r="H29" s="4" t="s">
        <v>14</v>
      </c>
      <c r="I29" s="6" t="s">
        <v>153</v>
      </c>
      <c r="J29" s="4" t="s">
        <v>154</v>
      </c>
      <c r="K29" s="4" t="s">
        <v>98</v>
      </c>
      <c r="L29" s="4">
        <v>0</v>
      </c>
      <c r="M29" s="4" t="str">
        <f t="shared" si="0"/>
        <v>trident_passionberry_twist.png</v>
      </c>
      <c r="N29" s="4" t="s">
        <v>535</v>
      </c>
      <c r="P29" s="2">
        <f t="shared" si="1"/>
        <v>26</v>
      </c>
    </row>
    <row r="30" spans="1:16">
      <c r="A30" s="4" t="s">
        <v>404</v>
      </c>
      <c r="B30" s="7" t="s">
        <v>864</v>
      </c>
      <c r="C30" s="7" t="s">
        <v>755</v>
      </c>
      <c r="D30" s="4">
        <v>1</v>
      </c>
      <c r="E30" s="4">
        <v>0</v>
      </c>
      <c r="F30" s="4" t="s">
        <v>679</v>
      </c>
      <c r="G30" s="4" t="s">
        <v>881</v>
      </c>
      <c r="H30" s="4" t="s">
        <v>2</v>
      </c>
      <c r="I30" s="6" t="s">
        <v>153</v>
      </c>
      <c r="J30" s="4" t="s">
        <v>154</v>
      </c>
      <c r="K30" s="4" t="s">
        <v>98</v>
      </c>
      <c r="L30" s="4">
        <v>0</v>
      </c>
      <c r="M30" s="4" t="str">
        <f t="shared" si="0"/>
        <v>trident_spearmint.png</v>
      </c>
      <c r="N30" s="4" t="s">
        <v>535</v>
      </c>
      <c r="P30" s="2">
        <f t="shared" si="1"/>
        <v>17</v>
      </c>
    </row>
    <row r="31" spans="1:16">
      <c r="A31" s="4" t="s">
        <v>405</v>
      </c>
      <c r="B31" s="7" t="s">
        <v>865</v>
      </c>
      <c r="C31" s="7" t="s">
        <v>756</v>
      </c>
      <c r="D31" s="4">
        <v>1</v>
      </c>
      <c r="E31" s="4">
        <v>0</v>
      </c>
      <c r="F31" s="4" t="s">
        <v>679</v>
      </c>
      <c r="G31" s="4" t="s">
        <v>881</v>
      </c>
      <c r="H31" s="4" t="s">
        <v>15</v>
      </c>
      <c r="I31" s="6" t="s">
        <v>153</v>
      </c>
      <c r="J31" s="4" t="s">
        <v>154</v>
      </c>
      <c r="K31" s="4" t="s">
        <v>98</v>
      </c>
      <c r="L31" s="4">
        <v>0</v>
      </c>
      <c r="M31" s="4" t="str">
        <f t="shared" si="0"/>
        <v>trident_tropical_twist.png</v>
      </c>
      <c r="N31" s="4" t="s">
        <v>535</v>
      </c>
      <c r="P31" s="2">
        <f t="shared" si="1"/>
        <v>22</v>
      </c>
    </row>
    <row r="32" spans="1:16">
      <c r="A32" s="4" t="s">
        <v>406</v>
      </c>
      <c r="B32" s="7" t="s">
        <v>866</v>
      </c>
      <c r="C32" s="7" t="s">
        <v>757</v>
      </c>
      <c r="D32" s="4">
        <v>1</v>
      </c>
      <c r="E32" s="4">
        <v>0</v>
      </c>
      <c r="F32" s="4" t="s">
        <v>679</v>
      </c>
      <c r="G32" s="4" t="s">
        <v>881</v>
      </c>
      <c r="H32" s="4" t="s">
        <v>16</v>
      </c>
      <c r="I32" s="6" t="s">
        <v>153</v>
      </c>
      <c r="J32" s="4" t="s">
        <v>154</v>
      </c>
      <c r="K32" s="4" t="s">
        <v>98</v>
      </c>
      <c r="L32" s="4">
        <v>0</v>
      </c>
      <c r="M32" s="4" t="str">
        <f t="shared" si="0"/>
        <v>trident_watermelon_twist.png</v>
      </c>
      <c r="N32" s="4" t="s">
        <v>535</v>
      </c>
      <c r="P32" s="2">
        <f t="shared" si="1"/>
        <v>24</v>
      </c>
    </row>
    <row r="33" spans="1:16">
      <c r="A33" s="4" t="s">
        <v>407</v>
      </c>
      <c r="B33" s="7" t="s">
        <v>867</v>
      </c>
      <c r="C33" s="7" t="s">
        <v>758</v>
      </c>
      <c r="D33" s="4">
        <v>1</v>
      </c>
      <c r="E33" s="4">
        <v>0</v>
      </c>
      <c r="F33" s="4" t="s">
        <v>679</v>
      </c>
      <c r="G33" s="4" t="s">
        <v>881</v>
      </c>
      <c r="H33" s="4" t="s">
        <v>17</v>
      </c>
      <c r="I33" s="6" t="s">
        <v>153</v>
      </c>
      <c r="J33" s="4" t="s">
        <v>154</v>
      </c>
      <c r="K33" s="4" t="s">
        <v>98</v>
      </c>
      <c r="L33" s="4">
        <v>0</v>
      </c>
      <c r="M33" s="4" t="str">
        <f t="shared" si="0"/>
        <v>trident_wild_blueberry_twist.png</v>
      </c>
      <c r="N33" s="4" t="s">
        <v>535</v>
      </c>
      <c r="P33" s="2">
        <f t="shared" si="1"/>
        <v>28</v>
      </c>
    </row>
    <row r="34" spans="1:16">
      <c r="A34" s="4" t="s">
        <v>641</v>
      </c>
      <c r="B34" s="7" t="s">
        <v>868</v>
      </c>
      <c r="C34" s="7" t="s">
        <v>642</v>
      </c>
      <c r="D34" s="4">
        <v>1</v>
      </c>
      <c r="E34" s="4">
        <v>0</v>
      </c>
      <c r="F34" s="4" t="s">
        <v>679</v>
      </c>
      <c r="G34" s="4" t="s">
        <v>881</v>
      </c>
      <c r="H34" s="4" t="s">
        <v>640</v>
      </c>
      <c r="I34" s="6" t="s">
        <v>153</v>
      </c>
      <c r="J34" s="4" t="s">
        <v>154</v>
      </c>
      <c r="K34" s="4" t="s">
        <v>98</v>
      </c>
      <c r="L34" s="4">
        <v>0</v>
      </c>
      <c r="M34" s="4" t="str">
        <f t="shared" ref="M34" si="2">CONCATENATE(A34,".",N34)</f>
        <v>trident_splashing_fruit.png</v>
      </c>
      <c r="N34" s="4" t="s">
        <v>535</v>
      </c>
      <c r="P34" s="2">
        <f t="shared" si="1"/>
        <v>23</v>
      </c>
    </row>
    <row r="35" spans="1:16">
      <c r="A35" s="4" t="s">
        <v>703</v>
      </c>
      <c r="B35" s="7" t="s">
        <v>869</v>
      </c>
      <c r="C35" s="7" t="s">
        <v>156</v>
      </c>
      <c r="D35" s="4">
        <v>1</v>
      </c>
      <c r="E35" s="4">
        <v>0</v>
      </c>
      <c r="F35" s="4" t="s">
        <v>679</v>
      </c>
      <c r="G35" s="4" t="s">
        <v>881</v>
      </c>
      <c r="H35" s="4" t="s">
        <v>704</v>
      </c>
      <c r="I35" s="6" t="s">
        <v>153</v>
      </c>
      <c r="J35" s="4" t="s">
        <v>154</v>
      </c>
      <c r="K35" s="4" t="s">
        <v>98</v>
      </c>
      <c r="L35" s="4">
        <v>0</v>
      </c>
      <c r="M35" s="4" t="str">
        <f t="shared" ref="M35" si="3">CONCATENATE(A35,".",N35)</f>
        <v>trident_splashing_mint.png</v>
      </c>
      <c r="N35" s="4" t="s">
        <v>535</v>
      </c>
      <c r="P35" s="2">
        <f t="shared" si="1"/>
        <v>22</v>
      </c>
    </row>
    <row r="36" spans="1:16">
      <c r="A36" s="4" t="s">
        <v>702</v>
      </c>
      <c r="B36" s="7" t="s">
        <v>870</v>
      </c>
      <c r="C36" s="7" t="s">
        <v>700</v>
      </c>
      <c r="D36" s="4">
        <v>1</v>
      </c>
      <c r="E36" s="4">
        <v>0</v>
      </c>
      <c r="F36" s="4" t="s">
        <v>679</v>
      </c>
      <c r="G36" s="4" t="s">
        <v>881</v>
      </c>
      <c r="H36" s="4" t="s">
        <v>701</v>
      </c>
      <c r="I36" s="6" t="s">
        <v>153</v>
      </c>
      <c r="J36" s="4" t="s">
        <v>154</v>
      </c>
      <c r="K36" s="4" t="s">
        <v>98</v>
      </c>
      <c r="L36" s="4">
        <v>0</v>
      </c>
      <c r="M36" s="4" t="str">
        <f t="shared" ref="M36" si="4">CONCATENATE(A36,".",N36)</f>
        <v>trident_island_berry_lime.jpg</v>
      </c>
      <c r="N36" s="9" t="s">
        <v>536</v>
      </c>
      <c r="P36" s="2">
        <f t="shared" si="1"/>
        <v>25</v>
      </c>
    </row>
    <row r="37" spans="1:16">
      <c r="A37" s="4" t="s">
        <v>408</v>
      </c>
      <c r="B37" s="7" t="s">
        <v>871</v>
      </c>
      <c r="C37" s="7" t="s">
        <v>156</v>
      </c>
      <c r="D37" s="4">
        <v>1</v>
      </c>
      <c r="E37" s="4">
        <v>0</v>
      </c>
      <c r="F37" s="4" t="s">
        <v>679</v>
      </c>
      <c r="G37" s="4" t="s">
        <v>880</v>
      </c>
      <c r="H37" s="9" t="s">
        <v>147</v>
      </c>
      <c r="I37" s="6" t="s">
        <v>229</v>
      </c>
      <c r="J37" s="4" t="s">
        <v>146</v>
      </c>
      <c r="K37" s="4" t="s">
        <v>98</v>
      </c>
      <c r="L37" s="4">
        <v>0</v>
      </c>
      <c r="M37" s="4" t="str">
        <f t="shared" si="0"/>
        <v>trident_white_micro_crystals.png</v>
      </c>
      <c r="N37" s="4" t="s">
        <v>535</v>
      </c>
      <c r="P37" s="2">
        <f t="shared" si="1"/>
        <v>28</v>
      </c>
    </row>
    <row r="38" spans="1:16">
      <c r="A38" s="4" t="s">
        <v>409</v>
      </c>
      <c r="B38" s="7" t="s">
        <v>872</v>
      </c>
      <c r="C38" s="7" t="s">
        <v>768</v>
      </c>
      <c r="D38" s="4">
        <v>1</v>
      </c>
      <c r="E38" s="4">
        <v>0</v>
      </c>
      <c r="F38" s="4" t="s">
        <v>679</v>
      </c>
      <c r="G38" s="4" t="s">
        <v>880</v>
      </c>
      <c r="H38" s="9" t="s">
        <v>30</v>
      </c>
      <c r="I38" s="6" t="s">
        <v>229</v>
      </c>
      <c r="J38" s="4" t="s">
        <v>146</v>
      </c>
      <c r="K38" s="4" t="s">
        <v>98</v>
      </c>
      <c r="L38" s="4">
        <v>0</v>
      </c>
      <c r="M38" s="4" t="str">
        <f t="shared" si="0"/>
        <v>trident_white_cool_mangoberry.jpg</v>
      </c>
      <c r="N38" s="4" t="s">
        <v>536</v>
      </c>
      <c r="P38" s="2">
        <f t="shared" si="1"/>
        <v>29</v>
      </c>
    </row>
    <row r="39" spans="1:16">
      <c r="A39" s="4" t="s">
        <v>410</v>
      </c>
      <c r="B39" s="7" t="s">
        <v>873</v>
      </c>
      <c r="C39" s="7" t="s">
        <v>770</v>
      </c>
      <c r="D39" s="4">
        <v>1</v>
      </c>
      <c r="E39" s="4">
        <v>0</v>
      </c>
      <c r="F39" s="4" t="s">
        <v>679</v>
      </c>
      <c r="G39" s="4" t="s">
        <v>880</v>
      </c>
      <c r="H39" s="9" t="s">
        <v>3</v>
      </c>
      <c r="I39" s="6" t="s">
        <v>229</v>
      </c>
      <c r="J39" s="4" t="s">
        <v>146</v>
      </c>
      <c r="K39" s="4" t="s">
        <v>98</v>
      </c>
      <c r="L39" s="4">
        <v>0</v>
      </c>
      <c r="M39" s="4" t="str">
        <f t="shared" si="0"/>
        <v>trident_white_peppermint.png</v>
      </c>
      <c r="N39" s="4" t="s">
        <v>535</v>
      </c>
      <c r="P39" s="2">
        <f t="shared" si="1"/>
        <v>24</v>
      </c>
    </row>
    <row r="40" spans="1:16">
      <c r="A40" s="4" t="s">
        <v>411</v>
      </c>
      <c r="B40" s="7" t="s">
        <v>874</v>
      </c>
      <c r="C40" s="7" t="s">
        <v>771</v>
      </c>
      <c r="D40" s="4">
        <v>1</v>
      </c>
      <c r="E40" s="4">
        <v>0</v>
      </c>
      <c r="F40" s="4" t="s">
        <v>679</v>
      </c>
      <c r="G40" s="4" t="s">
        <v>880</v>
      </c>
      <c r="H40" s="9" t="s">
        <v>2</v>
      </c>
      <c r="I40" s="6" t="s">
        <v>229</v>
      </c>
      <c r="J40" s="4" t="s">
        <v>146</v>
      </c>
      <c r="K40" s="4" t="s">
        <v>98</v>
      </c>
      <c r="L40" s="4">
        <v>0</v>
      </c>
      <c r="M40" s="4" t="str">
        <f>CONCATENATE(A40,".",N40)</f>
        <v>trident_white_spearmint.png</v>
      </c>
      <c r="N40" s="4" t="s">
        <v>535</v>
      </c>
      <c r="P40" s="2">
        <f t="shared" si="1"/>
        <v>23</v>
      </c>
    </row>
    <row r="41" spans="1:16">
      <c r="A41" s="4" t="s">
        <v>412</v>
      </c>
      <c r="B41" s="7" t="s">
        <v>875</v>
      </c>
      <c r="C41" s="7" t="s">
        <v>767</v>
      </c>
      <c r="D41" s="4">
        <v>1</v>
      </c>
      <c r="E41" s="4">
        <v>0</v>
      </c>
      <c r="F41" s="4" t="s">
        <v>679</v>
      </c>
      <c r="G41" s="4" t="s">
        <v>880</v>
      </c>
      <c r="H41" s="9" t="s">
        <v>31</v>
      </c>
      <c r="I41" s="6" t="s">
        <v>229</v>
      </c>
      <c r="J41" s="4" t="s">
        <v>146</v>
      </c>
      <c r="K41" s="4" t="s">
        <v>98</v>
      </c>
      <c r="L41" s="4">
        <v>0</v>
      </c>
      <c r="M41" s="4" t="str">
        <f t="shared" si="0"/>
        <v>trident_white_cool_colada.jpg</v>
      </c>
      <c r="N41" s="4" t="s">
        <v>536</v>
      </c>
      <c r="P41" s="2">
        <f t="shared" si="1"/>
        <v>25</v>
      </c>
    </row>
    <row r="42" spans="1:16">
      <c r="A42" s="4" t="s">
        <v>413</v>
      </c>
      <c r="B42" s="7" t="s">
        <v>876</v>
      </c>
      <c r="C42" s="7" t="s">
        <v>772</v>
      </c>
      <c r="D42" s="4">
        <v>1</v>
      </c>
      <c r="E42" s="4">
        <v>0</v>
      </c>
      <c r="F42" s="4" t="s">
        <v>679</v>
      </c>
      <c r="G42" s="4" t="s">
        <v>880</v>
      </c>
      <c r="H42" s="9" t="s">
        <v>8</v>
      </c>
      <c r="I42" s="6" t="s">
        <v>229</v>
      </c>
      <c r="J42" s="4" t="s">
        <v>146</v>
      </c>
      <c r="K42" s="4" t="s">
        <v>98</v>
      </c>
      <c r="L42" s="4">
        <v>0</v>
      </c>
      <c r="M42" s="4" t="str">
        <f t="shared" si="0"/>
        <v>trident_white_wintergreen.png</v>
      </c>
      <c r="N42" s="4" t="s">
        <v>535</v>
      </c>
      <c r="P42" s="2">
        <f t="shared" si="1"/>
        <v>25</v>
      </c>
    </row>
    <row r="43" spans="1:16">
      <c r="A43" s="4" t="s">
        <v>414</v>
      </c>
      <c r="B43" s="7" t="s">
        <v>877</v>
      </c>
      <c r="C43" s="7" t="s">
        <v>769</v>
      </c>
      <c r="D43" s="4">
        <v>1</v>
      </c>
      <c r="E43" s="4">
        <v>0</v>
      </c>
      <c r="F43" s="4" t="s">
        <v>679</v>
      </c>
      <c r="G43" s="4" t="s">
        <v>880</v>
      </c>
      <c r="H43" s="9" t="s">
        <v>32</v>
      </c>
      <c r="I43" s="6" t="s">
        <v>229</v>
      </c>
      <c r="J43" s="4" t="s">
        <v>146</v>
      </c>
      <c r="K43" s="4" t="s">
        <v>98</v>
      </c>
      <c r="L43" s="4">
        <v>0</v>
      </c>
      <c r="M43" s="4" t="str">
        <f t="shared" si="0"/>
        <v>trident_white_cool_rush.png</v>
      </c>
      <c r="N43" s="4" t="s">
        <v>535</v>
      </c>
      <c r="P43" s="2">
        <f t="shared" si="1"/>
        <v>23</v>
      </c>
    </row>
    <row r="44" spans="1:16">
      <c r="A44" s="4" t="s">
        <v>415</v>
      </c>
      <c r="B44" s="7" t="s">
        <v>878</v>
      </c>
      <c r="C44" s="7" t="s">
        <v>765</v>
      </c>
      <c r="D44" s="4">
        <v>1</v>
      </c>
      <c r="E44" s="4">
        <v>0</v>
      </c>
      <c r="F44" s="4" t="s">
        <v>679</v>
      </c>
      <c r="G44" s="4" t="s">
        <v>880</v>
      </c>
      <c r="H44" s="9" t="s">
        <v>33</v>
      </c>
      <c r="I44" s="6" t="s">
        <v>229</v>
      </c>
      <c r="J44" s="4" t="s">
        <v>146</v>
      </c>
      <c r="K44" s="4" t="s">
        <v>98</v>
      </c>
      <c r="L44" s="4">
        <v>0</v>
      </c>
      <c r="M44" s="4" t="str">
        <f t="shared" si="0"/>
        <v>trident_white_cinnamon_tingle.jpg</v>
      </c>
      <c r="N44" s="4" t="s">
        <v>536</v>
      </c>
      <c r="P44" s="2">
        <f t="shared" si="1"/>
        <v>29</v>
      </c>
    </row>
    <row r="45" spans="1:16">
      <c r="A45" s="4" t="s">
        <v>416</v>
      </c>
      <c r="B45" s="7" t="s">
        <v>879</v>
      </c>
      <c r="C45" s="7" t="s">
        <v>766</v>
      </c>
      <c r="D45" s="4">
        <v>1</v>
      </c>
      <c r="E45" s="4">
        <v>0</v>
      </c>
      <c r="F45" s="4" t="s">
        <v>679</v>
      </c>
      <c r="G45" s="4" t="s">
        <v>880</v>
      </c>
      <c r="H45" s="9" t="s">
        <v>34</v>
      </c>
      <c r="I45" s="6" t="s">
        <v>229</v>
      </c>
      <c r="J45" s="4" t="s">
        <v>146</v>
      </c>
      <c r="K45" s="4" t="s">
        <v>98</v>
      </c>
      <c r="L45" s="4">
        <v>0</v>
      </c>
      <c r="M45" s="4" t="str">
        <f t="shared" si="0"/>
        <v>trident_white_cool_bubble.jpg</v>
      </c>
      <c r="N45" s="4" t="s">
        <v>536</v>
      </c>
      <c r="P45" s="2">
        <f t="shared" si="1"/>
        <v>25</v>
      </c>
    </row>
    <row r="46" spans="1:16">
      <c r="A46" s="4" t="s">
        <v>417</v>
      </c>
      <c r="B46" s="7" t="s">
        <v>270</v>
      </c>
      <c r="C46" s="7" t="s">
        <v>613</v>
      </c>
      <c r="D46" s="4">
        <v>1</v>
      </c>
      <c r="E46" s="4">
        <v>0</v>
      </c>
      <c r="F46" s="4" t="s">
        <v>679</v>
      </c>
      <c r="G46" s="4" t="s">
        <v>105</v>
      </c>
      <c r="H46" s="4" t="s">
        <v>3</v>
      </c>
      <c r="I46" s="4" t="s">
        <v>190</v>
      </c>
      <c r="K46" s="4" t="s">
        <v>98</v>
      </c>
      <c r="L46" s="4">
        <v>0</v>
      </c>
      <c r="M46" s="4" t="str">
        <f t="shared" si="0"/>
        <v>dentyne_ice_peppermint.jpg</v>
      </c>
      <c r="N46" s="4" t="s">
        <v>536</v>
      </c>
      <c r="P46" s="2">
        <f t="shared" si="1"/>
        <v>22</v>
      </c>
    </row>
    <row r="47" spans="1:16" s="9" customFormat="1">
      <c r="A47" s="9" t="s">
        <v>418</v>
      </c>
      <c r="B47" s="7" t="s">
        <v>271</v>
      </c>
      <c r="C47" s="12" t="s">
        <v>809</v>
      </c>
      <c r="D47" s="9">
        <v>1</v>
      </c>
      <c r="E47" s="4">
        <v>0</v>
      </c>
      <c r="F47" s="4" t="s">
        <v>679</v>
      </c>
      <c r="G47" s="9" t="s">
        <v>105</v>
      </c>
      <c r="H47" s="9" t="s">
        <v>2</v>
      </c>
      <c r="I47" s="9" t="s">
        <v>191</v>
      </c>
      <c r="K47" s="9" t="s">
        <v>98</v>
      </c>
      <c r="L47" s="9">
        <v>0</v>
      </c>
      <c r="M47" s="4" t="str">
        <f t="shared" si="0"/>
        <v>dentyne_ice_spearmint.png</v>
      </c>
      <c r="N47" s="9" t="s">
        <v>535</v>
      </c>
      <c r="P47" s="2">
        <f t="shared" si="1"/>
        <v>21</v>
      </c>
    </row>
    <row r="48" spans="1:16">
      <c r="A48" s="4" t="s">
        <v>419</v>
      </c>
      <c r="B48" s="7" t="s">
        <v>272</v>
      </c>
      <c r="C48" s="7" t="s">
        <v>810</v>
      </c>
      <c r="D48" s="4">
        <v>1</v>
      </c>
      <c r="E48" s="4">
        <v>0</v>
      </c>
      <c r="F48" s="4" t="s">
        <v>679</v>
      </c>
      <c r="G48" s="4" t="s">
        <v>105</v>
      </c>
      <c r="H48" s="4" t="s">
        <v>71</v>
      </c>
      <c r="I48" s="4" t="s">
        <v>188</v>
      </c>
      <c r="K48" s="4" t="s">
        <v>98</v>
      </c>
      <c r="L48" s="4">
        <v>0</v>
      </c>
      <c r="M48" s="4" t="str">
        <f t="shared" si="0"/>
        <v>dentyne_ice_arctic_chill.jpg</v>
      </c>
      <c r="N48" s="4" t="s">
        <v>536</v>
      </c>
      <c r="P48" s="2">
        <f t="shared" si="1"/>
        <v>24</v>
      </c>
    </row>
    <row r="49" spans="1:16">
      <c r="A49" s="4" t="s">
        <v>420</v>
      </c>
      <c r="B49" s="7" t="s">
        <v>273</v>
      </c>
      <c r="C49" s="7" t="s">
        <v>156</v>
      </c>
      <c r="D49" s="4">
        <v>1</v>
      </c>
      <c r="E49" s="4">
        <v>0</v>
      </c>
      <c r="F49" s="4" t="s">
        <v>679</v>
      </c>
      <c r="G49" s="4" t="s">
        <v>105</v>
      </c>
      <c r="H49" s="4" t="s">
        <v>72</v>
      </c>
      <c r="I49" s="4" t="s">
        <v>189</v>
      </c>
      <c r="K49" s="4" t="s">
        <v>98</v>
      </c>
      <c r="L49" s="4">
        <v>0</v>
      </c>
      <c r="M49" s="4" t="str">
        <f t="shared" si="0"/>
        <v>dentyne_ice_mint_frost.jpg</v>
      </c>
      <c r="N49" s="4" t="s">
        <v>536</v>
      </c>
      <c r="P49" s="2">
        <f t="shared" si="1"/>
        <v>22</v>
      </c>
    </row>
    <row r="50" spans="1:16">
      <c r="A50" s="9" t="s">
        <v>801</v>
      </c>
      <c r="B50" s="7" t="s">
        <v>802</v>
      </c>
      <c r="C50" s="7" t="s">
        <v>803</v>
      </c>
      <c r="D50" s="4">
        <v>1</v>
      </c>
      <c r="E50" s="4">
        <v>0</v>
      </c>
      <c r="F50" s="4" t="s">
        <v>679</v>
      </c>
      <c r="G50" s="4" t="s">
        <v>105</v>
      </c>
      <c r="H50" s="4" t="s">
        <v>804</v>
      </c>
      <c r="I50" s="4" t="s">
        <v>189</v>
      </c>
      <c r="K50" s="4" t="s">
        <v>98</v>
      </c>
      <c r="L50" s="4">
        <v>0</v>
      </c>
      <c r="M50" s="4" t="str">
        <f t="shared" ref="M50" si="5">CONCATENATE(A50,".",N50)</f>
        <v>dentyne_ice_mint_medley.jpg</v>
      </c>
      <c r="N50" s="4" t="s">
        <v>536</v>
      </c>
      <c r="P50" s="2">
        <f t="shared" si="1"/>
        <v>23</v>
      </c>
    </row>
    <row r="51" spans="1:16">
      <c r="A51" s="9" t="s">
        <v>806</v>
      </c>
      <c r="B51" s="7" t="s">
        <v>805</v>
      </c>
      <c r="C51" s="7" t="s">
        <v>807</v>
      </c>
      <c r="D51" s="4">
        <v>1</v>
      </c>
      <c r="E51" s="4">
        <v>0</v>
      </c>
      <c r="F51" s="4" t="s">
        <v>679</v>
      </c>
      <c r="G51" s="4" t="s">
        <v>105</v>
      </c>
      <c r="H51" s="4" t="s">
        <v>808</v>
      </c>
      <c r="I51" s="4" t="s">
        <v>189</v>
      </c>
      <c r="K51" s="4" t="s">
        <v>98</v>
      </c>
      <c r="L51" s="4">
        <v>0</v>
      </c>
      <c r="M51" s="4" t="str">
        <f t="shared" ref="M51" si="6">CONCATENATE(A51,".",N51)</f>
        <v>dentyne_ice_shiver_mint.jpg</v>
      </c>
      <c r="N51" s="4" t="s">
        <v>536</v>
      </c>
      <c r="P51" s="2">
        <f t="shared" si="1"/>
        <v>23</v>
      </c>
    </row>
    <row r="52" spans="1:16">
      <c r="A52" s="9" t="s">
        <v>812</v>
      </c>
      <c r="B52" s="7" t="s">
        <v>811</v>
      </c>
      <c r="C52" s="7" t="s">
        <v>813</v>
      </c>
      <c r="D52" s="4">
        <v>1</v>
      </c>
      <c r="E52" s="4">
        <v>0</v>
      </c>
      <c r="F52" s="4" t="s">
        <v>679</v>
      </c>
      <c r="G52" s="4" t="s">
        <v>105</v>
      </c>
      <c r="H52" s="4" t="s">
        <v>814</v>
      </c>
      <c r="I52" s="4" t="s">
        <v>189</v>
      </c>
      <c r="K52" s="4" t="s">
        <v>98</v>
      </c>
      <c r="L52" s="4">
        <v>0</v>
      </c>
      <c r="M52" s="4" t="str">
        <f t="shared" ref="M52" si="7">CONCATENATE(A52,".",N52)</f>
        <v>dentyne_ice_vanilla_chill.jpg</v>
      </c>
      <c r="N52" s="4" t="s">
        <v>536</v>
      </c>
      <c r="P52" s="2">
        <f t="shared" si="1"/>
        <v>25</v>
      </c>
    </row>
    <row r="53" spans="1:16">
      <c r="A53" s="4" t="s">
        <v>421</v>
      </c>
      <c r="B53" s="7" t="s">
        <v>274</v>
      </c>
      <c r="C53" s="7" t="s">
        <v>798</v>
      </c>
      <c r="D53" s="4">
        <v>1</v>
      </c>
      <c r="E53" s="4">
        <v>0</v>
      </c>
      <c r="F53" s="4" t="s">
        <v>679</v>
      </c>
      <c r="G53" s="4" t="s">
        <v>106</v>
      </c>
      <c r="H53" s="4" t="s">
        <v>73</v>
      </c>
      <c r="I53" s="8" t="s">
        <v>187</v>
      </c>
      <c r="K53" s="4" t="s">
        <v>98</v>
      </c>
      <c r="L53" s="4">
        <v>0</v>
      </c>
      <c r="M53" s="4" t="str">
        <f t="shared" si="0"/>
        <v>dentyne_fire_spicy_cinnamon.png</v>
      </c>
      <c r="N53" s="4" t="s">
        <v>535</v>
      </c>
      <c r="P53" s="2">
        <f t="shared" si="1"/>
        <v>27</v>
      </c>
    </row>
    <row r="54" spans="1:16">
      <c r="A54" s="4" t="s">
        <v>422</v>
      </c>
      <c r="B54" s="7" t="s">
        <v>275</v>
      </c>
      <c r="C54" s="7" t="s">
        <v>799</v>
      </c>
      <c r="D54" s="4">
        <v>1</v>
      </c>
      <c r="E54" s="4">
        <v>0</v>
      </c>
      <c r="F54" s="4" t="s">
        <v>679</v>
      </c>
      <c r="G54" s="4" t="s">
        <v>107</v>
      </c>
      <c r="H54" s="4" t="s">
        <v>74</v>
      </c>
      <c r="I54" s="8" t="s">
        <v>192</v>
      </c>
      <c r="J54" s="4" t="s">
        <v>193</v>
      </c>
      <c r="K54" s="4" t="s">
        <v>98</v>
      </c>
      <c r="L54" s="4">
        <v>0</v>
      </c>
      <c r="M54" s="4" t="str">
        <f t="shared" si="0"/>
        <v>dentyne_pure_mint_with_melon.png</v>
      </c>
      <c r="N54" s="4" t="s">
        <v>535</v>
      </c>
      <c r="P54" s="2">
        <f t="shared" si="1"/>
        <v>28</v>
      </c>
    </row>
    <row r="55" spans="1:16">
      <c r="A55" s="4" t="s">
        <v>423</v>
      </c>
      <c r="B55" s="7" t="s">
        <v>276</v>
      </c>
      <c r="C55" s="7" t="s">
        <v>800</v>
      </c>
      <c r="D55" s="4">
        <v>1</v>
      </c>
      <c r="E55" s="4">
        <v>0</v>
      </c>
      <c r="F55" s="4" t="s">
        <v>679</v>
      </c>
      <c r="G55" s="4" t="s">
        <v>107</v>
      </c>
      <c r="H55" s="4" t="s">
        <v>75</v>
      </c>
      <c r="I55" s="4" t="s">
        <v>194</v>
      </c>
      <c r="J55" s="4" t="s">
        <v>195</v>
      </c>
      <c r="K55" s="4" t="s">
        <v>98</v>
      </c>
      <c r="L55" s="4">
        <v>0</v>
      </c>
      <c r="M55" s="4" t="str">
        <f t="shared" si="0"/>
        <v>dentyne_pure_mint_with_herbal.png</v>
      </c>
      <c r="N55" s="4" t="s">
        <v>535</v>
      </c>
      <c r="P55" s="2">
        <f t="shared" si="1"/>
        <v>29</v>
      </c>
    </row>
    <row r="56" spans="1:16">
      <c r="A56" s="4" t="s">
        <v>424</v>
      </c>
      <c r="B56" s="7" t="s">
        <v>277</v>
      </c>
      <c r="C56" s="7" t="s">
        <v>559</v>
      </c>
      <c r="D56" s="4">
        <v>1</v>
      </c>
      <c r="E56" s="4">
        <v>0</v>
      </c>
      <c r="F56" s="4" t="s">
        <v>679</v>
      </c>
      <c r="G56" s="4" t="s">
        <v>107</v>
      </c>
      <c r="H56" s="4" t="s">
        <v>76</v>
      </c>
      <c r="I56" s="4" t="s">
        <v>196</v>
      </c>
      <c r="J56" s="4" t="s">
        <v>197</v>
      </c>
      <c r="K56" s="4" t="s">
        <v>98</v>
      </c>
      <c r="L56" s="4">
        <v>0</v>
      </c>
      <c r="M56" s="4" t="str">
        <f t="shared" si="0"/>
        <v>dentyne_pure_mint_with_citrus.png</v>
      </c>
      <c r="N56" s="4" t="s">
        <v>535</v>
      </c>
      <c r="P56" s="2">
        <f t="shared" si="1"/>
        <v>29</v>
      </c>
    </row>
    <row r="57" spans="1:16">
      <c r="A57" s="4" t="s">
        <v>425</v>
      </c>
      <c r="B57" s="7" t="s">
        <v>278</v>
      </c>
      <c r="C57" s="7" t="s">
        <v>156</v>
      </c>
      <c r="D57" s="4">
        <v>1</v>
      </c>
      <c r="E57" s="4">
        <v>0</v>
      </c>
      <c r="F57" s="4" t="s">
        <v>679</v>
      </c>
      <c r="G57" s="4" t="s">
        <v>108</v>
      </c>
      <c r="H57" s="4" t="s">
        <v>92</v>
      </c>
      <c r="I57" s="4" t="s">
        <v>221</v>
      </c>
      <c r="K57" s="4" t="s">
        <v>98</v>
      </c>
      <c r="L57" s="4">
        <v>0</v>
      </c>
      <c r="M57" s="4" t="str">
        <f t="shared" si="0"/>
        <v>stride_spark_kinetic_fruit.jpg</v>
      </c>
      <c r="N57" s="4" t="s">
        <v>536</v>
      </c>
      <c r="P57" s="2">
        <f t="shared" si="1"/>
        <v>26</v>
      </c>
    </row>
    <row r="58" spans="1:16">
      <c r="A58" s="4" t="s">
        <v>426</v>
      </c>
      <c r="B58" s="7" t="s">
        <v>279</v>
      </c>
      <c r="C58" s="7" t="s">
        <v>565</v>
      </c>
      <c r="D58" s="4">
        <v>1</v>
      </c>
      <c r="E58" s="4">
        <v>0</v>
      </c>
      <c r="F58" s="4" t="s">
        <v>679</v>
      </c>
      <c r="G58" s="4" t="s">
        <v>108</v>
      </c>
      <c r="H58" s="4" t="s">
        <v>93</v>
      </c>
      <c r="I58" s="4" t="s">
        <v>221</v>
      </c>
      <c r="K58" s="4" t="s">
        <v>98</v>
      </c>
      <c r="L58" s="4">
        <v>0</v>
      </c>
      <c r="M58" s="4" t="str">
        <f t="shared" si="0"/>
        <v>stride_spark_kinetic_mint.jpg</v>
      </c>
      <c r="N58" s="4" t="s">
        <v>536</v>
      </c>
      <c r="P58" s="2">
        <f t="shared" si="1"/>
        <v>25</v>
      </c>
    </row>
    <row r="59" spans="1:16">
      <c r="A59" s="4" t="s">
        <v>427</v>
      </c>
      <c r="B59" s="7" t="s">
        <v>280</v>
      </c>
      <c r="C59" s="7" t="s">
        <v>645</v>
      </c>
      <c r="D59" s="4">
        <v>1</v>
      </c>
      <c r="E59" s="4">
        <v>0</v>
      </c>
      <c r="F59" s="4" t="s">
        <v>679</v>
      </c>
      <c r="G59" s="4" t="s">
        <v>108</v>
      </c>
      <c r="H59" s="4" t="s">
        <v>222</v>
      </c>
      <c r="I59" s="4" t="s">
        <v>221</v>
      </c>
      <c r="K59" s="4" t="s">
        <v>98</v>
      </c>
      <c r="L59" s="4">
        <v>0</v>
      </c>
      <c r="M59" s="4" t="str">
        <f t="shared" si="0"/>
        <v>stride_spark_kinetic_berry.jpg</v>
      </c>
      <c r="N59" s="4" t="s">
        <v>536</v>
      </c>
      <c r="P59" s="2">
        <f t="shared" si="1"/>
        <v>26</v>
      </c>
    </row>
    <row r="60" spans="1:16">
      <c r="A60" s="4" t="s">
        <v>428</v>
      </c>
      <c r="B60" s="7" t="s">
        <v>281</v>
      </c>
      <c r="C60" s="7" t="s">
        <v>162</v>
      </c>
      <c r="D60" s="4">
        <v>1</v>
      </c>
      <c r="E60" s="4">
        <v>0</v>
      </c>
      <c r="F60" s="4" t="s">
        <v>679</v>
      </c>
      <c r="G60" s="4" t="s">
        <v>109</v>
      </c>
      <c r="H60" s="4" t="s">
        <v>84</v>
      </c>
      <c r="I60" s="4" t="s">
        <v>221</v>
      </c>
      <c r="K60" s="4" t="s">
        <v>98</v>
      </c>
      <c r="L60" s="4">
        <v>0</v>
      </c>
      <c r="M60" s="4" t="str">
        <f t="shared" si="0"/>
        <v>stride_shift_berry_to_mint.jpg</v>
      </c>
      <c r="N60" s="4" t="s">
        <v>536</v>
      </c>
      <c r="P60" s="2">
        <f t="shared" si="1"/>
        <v>26</v>
      </c>
    </row>
    <row r="61" spans="1:16">
      <c r="A61" s="4" t="s">
        <v>429</v>
      </c>
      <c r="B61" s="7" t="s">
        <v>282</v>
      </c>
      <c r="C61" s="7" t="s">
        <v>156</v>
      </c>
      <c r="D61" s="4">
        <v>1</v>
      </c>
      <c r="E61" s="4">
        <v>0</v>
      </c>
      <c r="F61" s="4" t="s">
        <v>679</v>
      </c>
      <c r="G61" s="4" t="s">
        <v>109</v>
      </c>
      <c r="H61" s="4" t="s">
        <v>91</v>
      </c>
      <c r="I61" s="4" t="s">
        <v>221</v>
      </c>
      <c r="K61" s="4" t="s">
        <v>98</v>
      </c>
      <c r="L61" s="4">
        <v>0</v>
      </c>
      <c r="M61" s="4" t="str">
        <f t="shared" si="0"/>
        <v>stride_shift_citrus_to_mint.jpg</v>
      </c>
      <c r="N61" s="4" t="s">
        <v>536</v>
      </c>
      <c r="P61" s="2">
        <f t="shared" si="1"/>
        <v>27</v>
      </c>
    </row>
    <row r="62" spans="1:16">
      <c r="A62" s="4" t="s">
        <v>523</v>
      </c>
      <c r="B62" s="7" t="s">
        <v>283</v>
      </c>
      <c r="C62" s="7" t="s">
        <v>558</v>
      </c>
      <c r="D62" s="4">
        <v>1</v>
      </c>
      <c r="E62" s="4">
        <v>0</v>
      </c>
      <c r="F62" s="4" t="s">
        <v>679</v>
      </c>
      <c r="G62" s="4" t="s">
        <v>110</v>
      </c>
      <c r="H62" s="4" t="s">
        <v>85</v>
      </c>
      <c r="I62" s="4" t="s">
        <v>221</v>
      </c>
      <c r="K62" s="4" t="s">
        <v>98</v>
      </c>
      <c r="L62" s="4">
        <v>0</v>
      </c>
      <c r="M62" s="4" t="str">
        <f t="shared" si="0"/>
        <v>stride_2_winterblue.jpg</v>
      </c>
      <c r="N62" s="4" t="s">
        <v>536</v>
      </c>
      <c r="P62" s="2">
        <f t="shared" si="1"/>
        <v>19</v>
      </c>
    </row>
    <row r="63" spans="1:16">
      <c r="A63" s="4" t="s">
        <v>524</v>
      </c>
      <c r="B63" s="7" t="s">
        <v>284</v>
      </c>
      <c r="C63" s="7" t="s">
        <v>156</v>
      </c>
      <c r="D63" s="4">
        <v>1</v>
      </c>
      <c r="E63" s="4">
        <v>0</v>
      </c>
      <c r="F63" s="4" t="s">
        <v>679</v>
      </c>
      <c r="G63" s="4" t="s">
        <v>110</v>
      </c>
      <c r="H63" s="4" t="s">
        <v>94</v>
      </c>
      <c r="I63" s="4" t="s">
        <v>221</v>
      </c>
      <c r="K63" s="4" t="s">
        <v>98</v>
      </c>
      <c r="L63" s="4">
        <v>0</v>
      </c>
      <c r="M63" s="4" t="str">
        <f t="shared" si="0"/>
        <v>stride_2_uber_bubble.jpg</v>
      </c>
      <c r="N63" s="4" t="s">
        <v>536</v>
      </c>
      <c r="P63" s="2">
        <f t="shared" si="1"/>
        <v>20</v>
      </c>
    </row>
    <row r="64" spans="1:16">
      <c r="A64" s="4" t="s">
        <v>525</v>
      </c>
      <c r="B64" s="7" t="s">
        <v>285</v>
      </c>
      <c r="C64" s="7" t="s">
        <v>561</v>
      </c>
      <c r="D64" s="4">
        <v>1</v>
      </c>
      <c r="E64" s="4">
        <v>0</v>
      </c>
      <c r="F64" s="4" t="s">
        <v>679</v>
      </c>
      <c r="G64" s="4" t="s">
        <v>110</v>
      </c>
      <c r="H64" s="4" t="s">
        <v>86</v>
      </c>
      <c r="I64" s="4" t="s">
        <v>221</v>
      </c>
      <c r="K64" s="4" t="s">
        <v>98</v>
      </c>
      <c r="L64" s="4">
        <v>0</v>
      </c>
      <c r="M64" s="4" t="str">
        <f t="shared" si="0"/>
        <v>stride_2_sweet_peppermint.jpg</v>
      </c>
      <c r="N64" s="4" t="s">
        <v>536</v>
      </c>
      <c r="P64" s="2">
        <f t="shared" si="1"/>
        <v>25</v>
      </c>
    </row>
    <row r="65" spans="1:16">
      <c r="A65" s="4" t="s">
        <v>526</v>
      </c>
      <c r="B65" s="7" t="s">
        <v>286</v>
      </c>
      <c r="C65" s="7" t="s">
        <v>156</v>
      </c>
      <c r="D65" s="4">
        <v>1</v>
      </c>
      <c r="E65" s="4">
        <v>0</v>
      </c>
      <c r="F65" s="4" t="s">
        <v>679</v>
      </c>
      <c r="G65" s="4" t="s">
        <v>110</v>
      </c>
      <c r="H65" s="4" t="s">
        <v>87</v>
      </c>
      <c r="I65" s="4" t="s">
        <v>221</v>
      </c>
      <c r="K65" s="4" t="s">
        <v>98</v>
      </c>
      <c r="L65" s="4">
        <v>0</v>
      </c>
      <c r="M65" s="4" t="str">
        <f t="shared" si="0"/>
        <v>stride_2_sweet_cinnamon.jpg</v>
      </c>
      <c r="N65" s="4" t="s">
        <v>536</v>
      </c>
      <c r="P65" s="2">
        <f t="shared" si="1"/>
        <v>23</v>
      </c>
    </row>
    <row r="66" spans="1:16">
      <c r="A66" s="4" t="s">
        <v>527</v>
      </c>
      <c r="B66" s="7" t="s">
        <v>287</v>
      </c>
      <c r="C66" s="7" t="s">
        <v>156</v>
      </c>
      <c r="D66" s="4">
        <v>1</v>
      </c>
      <c r="E66" s="4">
        <v>0</v>
      </c>
      <c r="F66" s="4" t="s">
        <v>679</v>
      </c>
      <c r="G66" s="4" t="s">
        <v>110</v>
      </c>
      <c r="H66" s="4" t="s">
        <v>54</v>
      </c>
      <c r="I66" s="4" t="s">
        <v>221</v>
      </c>
      <c r="K66" s="4" t="s">
        <v>98</v>
      </c>
      <c r="L66" s="4">
        <v>0</v>
      </c>
      <c r="M66" s="4" t="str">
        <f t="shared" si="0"/>
        <v>stride_2_sweet_berry.jpg</v>
      </c>
      <c r="N66" s="4" t="s">
        <v>536</v>
      </c>
      <c r="P66" s="2">
        <f t="shared" ref="P66:P129" si="8">LEN(A66)</f>
        <v>20</v>
      </c>
    </row>
    <row r="67" spans="1:16">
      <c r="A67" s="4" t="s">
        <v>528</v>
      </c>
      <c r="B67" s="7" t="s">
        <v>288</v>
      </c>
      <c r="C67" s="7" t="s">
        <v>156</v>
      </c>
      <c r="D67" s="4">
        <v>1</v>
      </c>
      <c r="E67" s="4">
        <v>0</v>
      </c>
      <c r="F67" s="4" t="s">
        <v>679</v>
      </c>
      <c r="G67" s="4" t="s">
        <v>110</v>
      </c>
      <c r="H67" s="4" t="s">
        <v>223</v>
      </c>
      <c r="I67" s="4" t="s">
        <v>221</v>
      </c>
      <c r="K67" s="4" t="s">
        <v>98</v>
      </c>
      <c r="L67" s="4">
        <v>0</v>
      </c>
      <c r="M67" s="4" t="str">
        <f t="shared" si="0"/>
        <v>stride_2_sweet_mint.jpg</v>
      </c>
      <c r="N67" s="4" t="s">
        <v>536</v>
      </c>
      <c r="P67" s="2">
        <f t="shared" si="8"/>
        <v>19</v>
      </c>
    </row>
    <row r="68" spans="1:16">
      <c r="A68" s="4" t="s">
        <v>529</v>
      </c>
      <c r="B68" s="7" t="s">
        <v>289</v>
      </c>
      <c r="C68" s="7" t="s">
        <v>560</v>
      </c>
      <c r="D68" s="4">
        <v>1</v>
      </c>
      <c r="E68" s="4">
        <v>0</v>
      </c>
      <c r="F68" s="4" t="s">
        <v>679</v>
      </c>
      <c r="G68" s="4" t="s">
        <v>110</v>
      </c>
      <c r="H68" s="4" t="s">
        <v>2</v>
      </c>
      <c r="I68" s="4" t="s">
        <v>221</v>
      </c>
      <c r="K68" s="4" t="s">
        <v>98</v>
      </c>
      <c r="L68" s="4">
        <v>0</v>
      </c>
      <c r="M68" s="4" t="str">
        <f t="shared" si="0"/>
        <v>stride_2_spearmint.jpg</v>
      </c>
      <c r="N68" s="4" t="s">
        <v>536</v>
      </c>
      <c r="P68" s="2">
        <f t="shared" si="8"/>
        <v>18</v>
      </c>
    </row>
    <row r="69" spans="1:16">
      <c r="A69" s="4" t="s">
        <v>530</v>
      </c>
      <c r="B69" s="7" t="s">
        <v>290</v>
      </c>
      <c r="C69" s="7" t="s">
        <v>156</v>
      </c>
      <c r="D69" s="4">
        <v>1</v>
      </c>
      <c r="E69" s="4">
        <v>0</v>
      </c>
      <c r="F69" s="4" t="s">
        <v>679</v>
      </c>
      <c r="G69" s="4" t="s">
        <v>110</v>
      </c>
      <c r="H69" s="4" t="s">
        <v>88</v>
      </c>
      <c r="I69" s="4" t="s">
        <v>221</v>
      </c>
      <c r="K69" s="4" t="s">
        <v>98</v>
      </c>
      <c r="L69" s="4">
        <v>0</v>
      </c>
      <c r="M69" s="4" t="str">
        <f t="shared" si="0"/>
        <v>stride_2_nonstop_mint.jpg</v>
      </c>
      <c r="N69" s="4" t="s">
        <v>536</v>
      </c>
      <c r="P69" s="2">
        <f t="shared" si="8"/>
        <v>21</v>
      </c>
    </row>
    <row r="70" spans="1:16">
      <c r="A70" s="4" t="s">
        <v>531</v>
      </c>
      <c r="B70" s="7" t="s">
        <v>291</v>
      </c>
      <c r="C70" s="7" t="s">
        <v>156</v>
      </c>
      <c r="D70" s="4">
        <v>1</v>
      </c>
      <c r="E70" s="4">
        <v>0</v>
      </c>
      <c r="F70" s="4" t="s">
        <v>679</v>
      </c>
      <c r="G70" s="4" t="s">
        <v>110</v>
      </c>
      <c r="H70" s="4" t="s">
        <v>90</v>
      </c>
      <c r="I70" s="4" t="s">
        <v>221</v>
      </c>
      <c r="K70" s="4" t="s">
        <v>98</v>
      </c>
      <c r="L70" s="4">
        <v>0</v>
      </c>
      <c r="M70" s="4" t="str">
        <f t="shared" si="0"/>
        <v>stride_2_forever_fruit.jpg</v>
      </c>
      <c r="N70" s="4" t="s">
        <v>536</v>
      </c>
      <c r="P70" s="2">
        <f t="shared" si="8"/>
        <v>22</v>
      </c>
    </row>
    <row r="71" spans="1:16">
      <c r="A71" s="4" t="s">
        <v>430</v>
      </c>
      <c r="B71" s="7" t="s">
        <v>292</v>
      </c>
      <c r="C71" s="7" t="s">
        <v>563</v>
      </c>
      <c r="D71" s="4">
        <v>1</v>
      </c>
      <c r="E71" s="4">
        <v>0</v>
      </c>
      <c r="F71" s="4" t="s">
        <v>679</v>
      </c>
      <c r="G71" s="4" t="s">
        <v>82</v>
      </c>
      <c r="H71" s="4" t="s">
        <v>227</v>
      </c>
      <c r="I71" s="4" t="s">
        <v>221</v>
      </c>
      <c r="K71" s="4" t="s">
        <v>98</v>
      </c>
      <c r="L71" s="4">
        <v>0</v>
      </c>
      <c r="M71" s="4" t="str">
        <f t="shared" si="0"/>
        <v>stride_mintacular.jpg</v>
      </c>
      <c r="N71" s="4" t="s">
        <v>536</v>
      </c>
      <c r="P71" s="2">
        <f t="shared" si="8"/>
        <v>17</v>
      </c>
    </row>
    <row r="72" spans="1:16">
      <c r="A72" s="4" t="s">
        <v>431</v>
      </c>
      <c r="B72" s="7" t="s">
        <v>293</v>
      </c>
      <c r="C72" s="7" t="s">
        <v>156</v>
      </c>
      <c r="D72" s="4">
        <v>1</v>
      </c>
      <c r="E72" s="4">
        <v>0</v>
      </c>
      <c r="F72" s="4" t="s">
        <v>679</v>
      </c>
      <c r="G72" s="4" t="s">
        <v>82</v>
      </c>
      <c r="H72" s="4" t="s">
        <v>89</v>
      </c>
      <c r="I72" s="4" t="s">
        <v>221</v>
      </c>
      <c r="K72" s="4" t="s">
        <v>98</v>
      </c>
      <c r="L72" s="4">
        <v>0</v>
      </c>
      <c r="M72" s="4" t="str">
        <f t="shared" ref="M72:M135" si="9">CONCATENATE(A72,".",N72)</f>
        <v>stride_mega_mystery.jpg</v>
      </c>
      <c r="N72" s="4" t="s">
        <v>536</v>
      </c>
      <c r="P72" s="2">
        <f t="shared" si="8"/>
        <v>19</v>
      </c>
    </row>
    <row r="73" spans="1:16">
      <c r="A73" s="4" t="s">
        <v>432</v>
      </c>
      <c r="B73" s="7" t="s">
        <v>294</v>
      </c>
      <c r="C73" s="7" t="s">
        <v>562</v>
      </c>
      <c r="D73" s="4">
        <v>1</v>
      </c>
      <c r="E73" s="4">
        <v>0</v>
      </c>
      <c r="F73" s="4" t="s">
        <v>679</v>
      </c>
      <c r="G73" s="4" t="s">
        <v>82</v>
      </c>
      <c r="H73" s="4" t="s">
        <v>83</v>
      </c>
      <c r="I73" s="4" t="s">
        <v>221</v>
      </c>
      <c r="K73" s="4" t="s">
        <v>98</v>
      </c>
      <c r="L73" s="4">
        <v>0</v>
      </c>
      <c r="M73" s="4" t="str">
        <f t="shared" si="9"/>
        <v>stride_whitemint.jpg</v>
      </c>
      <c r="N73" s="4" t="s">
        <v>536</v>
      </c>
      <c r="P73" s="2">
        <f t="shared" si="8"/>
        <v>16</v>
      </c>
    </row>
    <row r="74" spans="1:16">
      <c r="A74" s="4" t="s">
        <v>433</v>
      </c>
      <c r="B74" s="7" t="s">
        <v>295</v>
      </c>
      <c r="C74" s="7" t="s">
        <v>564</v>
      </c>
      <c r="D74" s="4">
        <v>1</v>
      </c>
      <c r="E74" s="4">
        <v>0</v>
      </c>
      <c r="F74" s="4" t="s">
        <v>679</v>
      </c>
      <c r="G74" s="4" t="s">
        <v>82</v>
      </c>
      <c r="H74" s="4" t="s">
        <v>224</v>
      </c>
      <c r="I74" s="4" t="s">
        <v>221</v>
      </c>
      <c r="K74" s="4" t="s">
        <v>98</v>
      </c>
      <c r="L74" s="4">
        <v>0</v>
      </c>
      <c r="M74" s="4" t="str">
        <f t="shared" si="9"/>
        <v>stride_tropical_trance.jpg</v>
      </c>
      <c r="N74" s="4" t="s">
        <v>536</v>
      </c>
      <c r="P74" s="2">
        <f t="shared" si="8"/>
        <v>22</v>
      </c>
    </row>
    <row r="75" spans="1:16">
      <c r="A75" s="4" t="s">
        <v>434</v>
      </c>
      <c r="B75" s="7" t="s">
        <v>296</v>
      </c>
      <c r="C75" s="7" t="s">
        <v>156</v>
      </c>
      <c r="D75" s="4">
        <v>1</v>
      </c>
      <c r="E75" s="4">
        <v>0</v>
      </c>
      <c r="F75" s="4" t="s">
        <v>679</v>
      </c>
      <c r="G75" s="4" t="s">
        <v>82</v>
      </c>
      <c r="H75" s="4" t="s">
        <v>225</v>
      </c>
      <c r="I75" s="4" t="s">
        <v>221</v>
      </c>
      <c r="K75" s="4" t="s">
        <v>98</v>
      </c>
      <c r="L75" s="4">
        <v>0</v>
      </c>
      <c r="M75" s="4" t="str">
        <f t="shared" si="9"/>
        <v>stride_eternal_melon.jpg</v>
      </c>
      <c r="N75" s="4" t="s">
        <v>536</v>
      </c>
      <c r="P75" s="2">
        <f t="shared" si="8"/>
        <v>20</v>
      </c>
    </row>
    <row r="76" spans="1:16">
      <c r="A76" s="4" t="s">
        <v>435</v>
      </c>
      <c r="B76" s="7" t="s">
        <v>297</v>
      </c>
      <c r="C76" s="7" t="s">
        <v>156</v>
      </c>
      <c r="D76" s="4">
        <v>1</v>
      </c>
      <c r="E76" s="4">
        <v>0</v>
      </c>
      <c r="F76" s="4" t="s">
        <v>679</v>
      </c>
      <c r="G76" s="4" t="s">
        <v>82</v>
      </c>
      <c r="H76" s="4" t="s">
        <v>88</v>
      </c>
      <c r="I76" s="4" t="s">
        <v>221</v>
      </c>
      <c r="K76" s="4" t="s">
        <v>98</v>
      </c>
      <c r="L76" s="4">
        <v>0</v>
      </c>
      <c r="M76" s="4" t="str">
        <f t="shared" si="9"/>
        <v>stride_nonstop_mint.jpg</v>
      </c>
      <c r="N76" s="4" t="s">
        <v>536</v>
      </c>
      <c r="P76" s="2">
        <f t="shared" si="8"/>
        <v>19</v>
      </c>
    </row>
    <row r="77" spans="1:16">
      <c r="A77" s="4" t="s">
        <v>436</v>
      </c>
      <c r="B77" s="7" t="s">
        <v>298</v>
      </c>
      <c r="C77" s="7" t="s">
        <v>558</v>
      </c>
      <c r="D77" s="4">
        <v>1</v>
      </c>
      <c r="E77" s="4">
        <v>0</v>
      </c>
      <c r="F77" s="4" t="s">
        <v>679</v>
      </c>
      <c r="G77" s="4" t="s">
        <v>82</v>
      </c>
      <c r="H77" s="4" t="s">
        <v>85</v>
      </c>
      <c r="I77" s="4" t="s">
        <v>221</v>
      </c>
      <c r="K77" s="4" t="s">
        <v>98</v>
      </c>
      <c r="L77" s="4">
        <v>0</v>
      </c>
      <c r="M77" s="4" t="str">
        <f t="shared" si="9"/>
        <v>stride_winterblue.jpg</v>
      </c>
      <c r="N77" s="4" t="s">
        <v>536</v>
      </c>
      <c r="P77" s="2">
        <f t="shared" si="8"/>
        <v>17</v>
      </c>
    </row>
    <row r="78" spans="1:16">
      <c r="A78" s="4" t="s">
        <v>437</v>
      </c>
      <c r="B78" s="7" t="s">
        <v>299</v>
      </c>
      <c r="C78" s="7" t="s">
        <v>156</v>
      </c>
      <c r="D78" s="4">
        <v>1</v>
      </c>
      <c r="E78" s="4">
        <v>0</v>
      </c>
      <c r="F78" s="4" t="s">
        <v>679</v>
      </c>
      <c r="G78" s="4" t="s">
        <v>82</v>
      </c>
      <c r="H78" s="4" t="s">
        <v>2</v>
      </c>
      <c r="I78" s="4" t="s">
        <v>221</v>
      </c>
      <c r="K78" s="4" t="s">
        <v>98</v>
      </c>
      <c r="L78" s="4">
        <v>0</v>
      </c>
      <c r="M78" s="4" t="str">
        <f t="shared" si="9"/>
        <v>stride_spearmint.jpg</v>
      </c>
      <c r="N78" s="4" t="s">
        <v>536</v>
      </c>
      <c r="P78" s="2">
        <f t="shared" si="8"/>
        <v>16</v>
      </c>
    </row>
    <row r="79" spans="1:16">
      <c r="A79" s="4" t="s">
        <v>438</v>
      </c>
      <c r="B79" s="7" t="s">
        <v>300</v>
      </c>
      <c r="C79" s="7" t="s">
        <v>156</v>
      </c>
      <c r="D79" s="4">
        <v>1</v>
      </c>
      <c r="E79" s="4">
        <v>0</v>
      </c>
      <c r="F79" s="4" t="s">
        <v>679</v>
      </c>
      <c r="G79" s="4" t="s">
        <v>82</v>
      </c>
      <c r="H79" s="4" t="s">
        <v>86</v>
      </c>
      <c r="I79" s="4" t="s">
        <v>221</v>
      </c>
      <c r="K79" s="4" t="s">
        <v>98</v>
      </c>
      <c r="L79" s="4">
        <v>0</v>
      </c>
      <c r="M79" s="4" t="str">
        <f t="shared" si="9"/>
        <v>stride_sweet_peppermint.jpg</v>
      </c>
      <c r="N79" s="4" t="s">
        <v>536</v>
      </c>
      <c r="P79" s="2">
        <f t="shared" si="8"/>
        <v>23</v>
      </c>
    </row>
    <row r="80" spans="1:16">
      <c r="A80" s="4" t="s">
        <v>439</v>
      </c>
      <c r="B80" s="7" t="s">
        <v>301</v>
      </c>
      <c r="C80" s="7" t="s">
        <v>156</v>
      </c>
      <c r="D80" s="4">
        <v>1</v>
      </c>
      <c r="E80" s="4">
        <v>0</v>
      </c>
      <c r="F80" s="4" t="s">
        <v>679</v>
      </c>
      <c r="G80" s="4" t="s">
        <v>82</v>
      </c>
      <c r="H80" s="4" t="s">
        <v>54</v>
      </c>
      <c r="I80" s="4" t="s">
        <v>221</v>
      </c>
      <c r="K80" s="4" t="s">
        <v>98</v>
      </c>
      <c r="L80" s="4">
        <v>0</v>
      </c>
      <c r="M80" s="4" t="str">
        <f t="shared" si="9"/>
        <v>stride_sweet_berry.jpg</v>
      </c>
      <c r="N80" s="4" t="s">
        <v>536</v>
      </c>
      <c r="P80" s="2">
        <f t="shared" si="8"/>
        <v>18</v>
      </c>
    </row>
    <row r="81" spans="1:16">
      <c r="A81" s="4" t="s">
        <v>440</v>
      </c>
      <c r="B81" s="7" t="s">
        <v>302</v>
      </c>
      <c r="C81" s="7" t="s">
        <v>156</v>
      </c>
      <c r="D81" s="4">
        <v>1</v>
      </c>
      <c r="E81" s="4">
        <v>0</v>
      </c>
      <c r="F81" s="4" t="s">
        <v>679</v>
      </c>
      <c r="G81" s="4" t="s">
        <v>82</v>
      </c>
      <c r="H81" s="4" t="s">
        <v>94</v>
      </c>
      <c r="I81" s="4" t="s">
        <v>221</v>
      </c>
      <c r="K81" s="4" t="s">
        <v>98</v>
      </c>
      <c r="L81" s="4">
        <v>0</v>
      </c>
      <c r="M81" s="4" t="str">
        <f t="shared" si="9"/>
        <v>stride_uber_bubble.jpg</v>
      </c>
      <c r="N81" s="4" t="s">
        <v>536</v>
      </c>
      <c r="P81" s="2">
        <f t="shared" si="8"/>
        <v>18</v>
      </c>
    </row>
    <row r="82" spans="1:16">
      <c r="A82" s="4" t="s">
        <v>441</v>
      </c>
      <c r="B82" s="7" t="s">
        <v>303</v>
      </c>
      <c r="C82" s="7" t="s">
        <v>156</v>
      </c>
      <c r="D82" s="4">
        <v>1</v>
      </c>
      <c r="E82" s="4">
        <v>0</v>
      </c>
      <c r="F82" s="4" t="s">
        <v>679</v>
      </c>
      <c r="G82" s="4" t="s">
        <v>82</v>
      </c>
      <c r="H82" s="4" t="s">
        <v>87</v>
      </c>
      <c r="I82" s="4" t="s">
        <v>221</v>
      </c>
      <c r="K82" s="4" t="s">
        <v>98</v>
      </c>
      <c r="L82" s="4">
        <v>0</v>
      </c>
      <c r="M82" s="4" t="str">
        <f t="shared" si="9"/>
        <v>stride_sweet_cinnamon.jpg</v>
      </c>
      <c r="N82" s="4" t="s">
        <v>536</v>
      </c>
      <c r="P82" s="2">
        <f t="shared" si="8"/>
        <v>21</v>
      </c>
    </row>
    <row r="83" spans="1:16">
      <c r="A83" s="4" t="s">
        <v>442</v>
      </c>
      <c r="B83" s="7" t="s">
        <v>304</v>
      </c>
      <c r="C83" s="7" t="s">
        <v>156</v>
      </c>
      <c r="D83" s="4">
        <v>1</v>
      </c>
      <c r="E83" s="4">
        <v>0</v>
      </c>
      <c r="F83" s="4" t="s">
        <v>679</v>
      </c>
      <c r="G83" s="4" t="s">
        <v>82</v>
      </c>
      <c r="H83" s="4" t="s">
        <v>90</v>
      </c>
      <c r="I83" s="4" t="s">
        <v>221</v>
      </c>
      <c r="K83" s="4" t="s">
        <v>98</v>
      </c>
      <c r="L83" s="4">
        <v>0</v>
      </c>
      <c r="M83" s="4" t="str">
        <f t="shared" si="9"/>
        <v>stride_forever_fruit.jpg</v>
      </c>
      <c r="N83" s="4" t="s">
        <v>536</v>
      </c>
      <c r="P83" s="2">
        <f t="shared" si="8"/>
        <v>20</v>
      </c>
    </row>
    <row r="84" spans="1:16">
      <c r="A84" s="4" t="s">
        <v>443</v>
      </c>
      <c r="B84" s="7" t="s">
        <v>305</v>
      </c>
      <c r="C84" s="7" t="s">
        <v>156</v>
      </c>
      <c r="D84" s="4">
        <v>1</v>
      </c>
      <c r="E84" s="4">
        <v>0</v>
      </c>
      <c r="F84" s="4" t="s">
        <v>679</v>
      </c>
      <c r="G84" s="4" t="s">
        <v>82</v>
      </c>
      <c r="H84" s="4" t="s">
        <v>226</v>
      </c>
      <c r="I84" s="4" t="s">
        <v>221</v>
      </c>
      <c r="K84" s="4" t="s">
        <v>98</v>
      </c>
      <c r="L84" s="4">
        <v>0</v>
      </c>
      <c r="M84" s="4" t="str">
        <f t="shared" si="9"/>
        <v>stride_always_mandarin.jpg</v>
      </c>
      <c r="N84" s="4" t="s">
        <v>536</v>
      </c>
      <c r="P84" s="2">
        <f t="shared" si="8"/>
        <v>22</v>
      </c>
    </row>
    <row r="85" spans="1:16">
      <c r="A85" s="4" t="s">
        <v>649</v>
      </c>
      <c r="B85" s="7" t="s">
        <v>646</v>
      </c>
      <c r="C85" s="7" t="s">
        <v>650</v>
      </c>
      <c r="D85" s="4">
        <v>1</v>
      </c>
      <c r="E85" s="4">
        <v>0</v>
      </c>
      <c r="F85" s="4" t="s">
        <v>679</v>
      </c>
      <c r="G85" s="4" t="s">
        <v>647</v>
      </c>
      <c r="H85" s="4" t="s">
        <v>648</v>
      </c>
      <c r="I85" s="4" t="s">
        <v>221</v>
      </c>
      <c r="K85" s="4" t="s">
        <v>98</v>
      </c>
      <c r="L85" s="4">
        <v>0</v>
      </c>
      <c r="M85" s="4" t="str">
        <f t="shared" ref="M85" si="10">CONCATENATE(A85,".",N85)</f>
        <v>stride_lover_boy_fearless_fruit.jpg</v>
      </c>
      <c r="N85" s="4" t="s">
        <v>536</v>
      </c>
      <c r="P85" s="2">
        <f t="shared" si="8"/>
        <v>31</v>
      </c>
    </row>
    <row r="86" spans="1:16">
      <c r="A86" s="4" t="s">
        <v>444</v>
      </c>
      <c r="B86" s="7" t="s">
        <v>306</v>
      </c>
      <c r="C86" s="7" t="s">
        <v>682</v>
      </c>
      <c r="D86" s="4">
        <v>1</v>
      </c>
      <c r="E86" s="4">
        <v>0</v>
      </c>
      <c r="F86" s="4" t="s">
        <v>924</v>
      </c>
      <c r="G86" s="4" t="s">
        <v>111</v>
      </c>
      <c r="H86" s="4" t="s">
        <v>680</v>
      </c>
      <c r="I86" s="4" t="s">
        <v>221</v>
      </c>
      <c r="J86" s="4" t="s">
        <v>681</v>
      </c>
      <c r="K86" s="4" t="s">
        <v>98</v>
      </c>
      <c r="L86" s="4">
        <v>0</v>
      </c>
      <c r="M86" s="4" t="str">
        <f t="shared" si="9"/>
        <v>adams_chiclets_fruit.jpg</v>
      </c>
      <c r="N86" s="4" t="s">
        <v>536</v>
      </c>
      <c r="P86" s="2">
        <f t="shared" si="8"/>
        <v>20</v>
      </c>
    </row>
    <row r="87" spans="1:16">
      <c r="A87" s="4" t="s">
        <v>445</v>
      </c>
      <c r="B87" s="7" t="s">
        <v>307</v>
      </c>
      <c r="C87" s="7" t="s">
        <v>156</v>
      </c>
      <c r="D87" s="4">
        <v>1</v>
      </c>
      <c r="E87" s="4">
        <v>0</v>
      </c>
      <c r="F87" s="4" t="s">
        <v>924</v>
      </c>
      <c r="G87" s="4" t="s">
        <v>111</v>
      </c>
      <c r="H87" s="4" t="s">
        <v>3</v>
      </c>
      <c r="I87" s="4" t="s">
        <v>221</v>
      </c>
      <c r="K87" s="4" t="s">
        <v>98</v>
      </c>
      <c r="L87" s="4">
        <v>0</v>
      </c>
      <c r="M87" s="4" t="str">
        <f t="shared" si="9"/>
        <v>adams_chiclets_peppermint.jpg</v>
      </c>
      <c r="N87" s="4" t="s">
        <v>536</v>
      </c>
      <c r="P87" s="2">
        <f t="shared" si="8"/>
        <v>25</v>
      </c>
    </row>
    <row r="88" spans="1:16">
      <c r="A88" s="4" t="s">
        <v>446</v>
      </c>
      <c r="B88" s="7" t="s">
        <v>308</v>
      </c>
      <c r="C88" s="7" t="s">
        <v>156</v>
      </c>
      <c r="D88" s="4">
        <v>1</v>
      </c>
      <c r="E88" s="4">
        <v>0</v>
      </c>
      <c r="F88" s="4" t="s">
        <v>924</v>
      </c>
      <c r="G88" s="4" t="s">
        <v>111</v>
      </c>
      <c r="H88" s="4" t="s">
        <v>2</v>
      </c>
      <c r="I88" s="4" t="s">
        <v>221</v>
      </c>
      <c r="K88" s="4" t="s">
        <v>98</v>
      </c>
      <c r="L88" s="4">
        <v>0</v>
      </c>
      <c r="M88" s="4" t="str">
        <f t="shared" si="9"/>
        <v>adams_chiclets_spearmint.jpg</v>
      </c>
      <c r="N88" s="4" t="s">
        <v>536</v>
      </c>
      <c r="P88" s="2">
        <f t="shared" si="8"/>
        <v>24</v>
      </c>
    </row>
    <row r="89" spans="1:16">
      <c r="A89" s="4" t="s">
        <v>447</v>
      </c>
      <c r="B89" s="7" t="s">
        <v>309</v>
      </c>
      <c r="C89" s="7" t="s">
        <v>735</v>
      </c>
      <c r="D89" s="4">
        <v>1</v>
      </c>
      <c r="E89" s="4">
        <v>0</v>
      </c>
      <c r="F89" s="4" t="s">
        <v>102</v>
      </c>
      <c r="G89" s="4" t="s">
        <v>112</v>
      </c>
      <c r="H89" s="4" t="s">
        <v>19</v>
      </c>
      <c r="I89" s="8" t="s">
        <v>198</v>
      </c>
      <c r="K89" s="4" t="s">
        <v>98</v>
      </c>
      <c r="L89" s="4">
        <v>0</v>
      </c>
      <c r="M89" s="4" t="str">
        <f t="shared" si="9"/>
        <v>extra_dessert_delights_apple_pie.png</v>
      </c>
      <c r="N89" s="4" t="s">
        <v>535</v>
      </c>
      <c r="P89" s="2">
        <f t="shared" si="8"/>
        <v>32</v>
      </c>
    </row>
    <row r="90" spans="1:16">
      <c r="A90" s="4" t="s">
        <v>448</v>
      </c>
      <c r="B90" s="7" t="s">
        <v>310</v>
      </c>
      <c r="C90" s="7" t="s">
        <v>736</v>
      </c>
      <c r="D90" s="4">
        <v>1</v>
      </c>
      <c r="E90" s="4">
        <v>0</v>
      </c>
      <c r="F90" s="4" t="s">
        <v>102</v>
      </c>
      <c r="G90" s="4" t="s">
        <v>112</v>
      </c>
      <c r="H90" s="4" t="s">
        <v>99</v>
      </c>
      <c r="I90" s="8" t="s">
        <v>198</v>
      </c>
      <c r="K90" s="4" t="s">
        <v>98</v>
      </c>
      <c r="L90" s="4">
        <v>0</v>
      </c>
      <c r="M90" s="4" t="str">
        <f t="shared" si="9"/>
        <v>extra_dessert_delights_orange_creme_pop.png</v>
      </c>
      <c r="N90" s="4" t="s">
        <v>535</v>
      </c>
      <c r="P90" s="2">
        <f t="shared" si="8"/>
        <v>39</v>
      </c>
    </row>
    <row r="91" spans="1:16">
      <c r="A91" s="4" t="s">
        <v>449</v>
      </c>
      <c r="B91" s="7" t="s">
        <v>311</v>
      </c>
      <c r="C91" s="7" t="s">
        <v>163</v>
      </c>
      <c r="D91" s="4">
        <v>1</v>
      </c>
      <c r="E91" s="4">
        <v>0</v>
      </c>
      <c r="F91" s="4" t="s">
        <v>102</v>
      </c>
      <c r="G91" s="4" t="s">
        <v>112</v>
      </c>
      <c r="H91" s="4" t="s">
        <v>20</v>
      </c>
      <c r="I91" s="8" t="s">
        <v>198</v>
      </c>
      <c r="K91" s="4" t="s">
        <v>98</v>
      </c>
      <c r="L91" s="4">
        <v>0</v>
      </c>
      <c r="M91" s="4" t="str">
        <f t="shared" si="9"/>
        <v>extra_dessert_delights_mint_chocolate_chip.png</v>
      </c>
      <c r="N91" s="4" t="s">
        <v>535</v>
      </c>
      <c r="P91" s="2">
        <f t="shared" si="8"/>
        <v>42</v>
      </c>
    </row>
    <row r="92" spans="1:16">
      <c r="A92" s="4" t="s">
        <v>450</v>
      </c>
      <c r="B92" s="7" t="s">
        <v>312</v>
      </c>
      <c r="C92" s="7" t="s">
        <v>737</v>
      </c>
      <c r="D92" s="4">
        <v>1</v>
      </c>
      <c r="E92" s="4">
        <v>0</v>
      </c>
      <c r="F92" s="4" t="s">
        <v>102</v>
      </c>
      <c r="G92" s="4" t="s">
        <v>112</v>
      </c>
      <c r="H92" s="4" t="s">
        <v>21</v>
      </c>
      <c r="I92" s="8" t="s">
        <v>198</v>
      </c>
      <c r="K92" s="4" t="s">
        <v>98</v>
      </c>
      <c r="L92" s="4">
        <v>0</v>
      </c>
      <c r="M92" s="4" t="str">
        <f t="shared" si="9"/>
        <v>extra_dessert_delights_strawberry_shortcake.png</v>
      </c>
      <c r="N92" s="4" t="s">
        <v>535</v>
      </c>
      <c r="P92" s="2">
        <f t="shared" si="8"/>
        <v>43</v>
      </c>
    </row>
    <row r="93" spans="1:16">
      <c r="A93" s="4" t="s">
        <v>451</v>
      </c>
      <c r="B93" s="7" t="s">
        <v>313</v>
      </c>
      <c r="C93" s="7" t="s">
        <v>185</v>
      </c>
      <c r="D93" s="4">
        <v>1</v>
      </c>
      <c r="E93" s="4">
        <v>0</v>
      </c>
      <c r="F93" s="4" t="s">
        <v>102</v>
      </c>
      <c r="G93" s="4" t="s">
        <v>112</v>
      </c>
      <c r="H93" s="4" t="s">
        <v>22</v>
      </c>
      <c r="I93" s="8" t="s">
        <v>198</v>
      </c>
      <c r="K93" s="4" t="s">
        <v>98</v>
      </c>
      <c r="L93" s="4">
        <v>0</v>
      </c>
      <c r="M93" s="4" t="str">
        <f t="shared" si="9"/>
        <v>extra_dessert_delights_key_lime_pie.png</v>
      </c>
      <c r="N93" s="4" t="s">
        <v>535</v>
      </c>
      <c r="P93" s="2">
        <f t="shared" si="8"/>
        <v>35</v>
      </c>
    </row>
    <row r="94" spans="1:16">
      <c r="A94" s="4" t="s">
        <v>452</v>
      </c>
      <c r="B94" s="7" t="s">
        <v>314</v>
      </c>
      <c r="C94" s="7" t="s">
        <v>533</v>
      </c>
      <c r="D94" s="4">
        <v>1</v>
      </c>
      <c r="E94" s="4">
        <v>0</v>
      </c>
      <c r="F94" s="4" t="s">
        <v>102</v>
      </c>
      <c r="G94" s="4" t="s">
        <v>112</v>
      </c>
      <c r="H94" s="4" t="s">
        <v>199</v>
      </c>
      <c r="I94" s="8" t="s">
        <v>198</v>
      </c>
      <c r="K94" s="4" t="s">
        <v>98</v>
      </c>
      <c r="L94" s="4">
        <v>0</v>
      </c>
      <c r="M94" s="4" t="str">
        <f t="shared" si="9"/>
        <v>extra_dessert_delights_root_beer_float.png</v>
      </c>
      <c r="N94" s="4" t="s">
        <v>535</v>
      </c>
      <c r="P94" s="2">
        <f t="shared" si="8"/>
        <v>38</v>
      </c>
    </row>
    <row r="95" spans="1:16">
      <c r="A95" s="4" t="s">
        <v>453</v>
      </c>
      <c r="B95" s="7" t="s">
        <v>315</v>
      </c>
      <c r="C95" s="7" t="s">
        <v>156</v>
      </c>
      <c r="D95" s="4">
        <v>1</v>
      </c>
      <c r="E95" s="4">
        <v>0</v>
      </c>
      <c r="F95" s="4" t="s">
        <v>102</v>
      </c>
      <c r="G95" s="4" t="s">
        <v>112</v>
      </c>
      <c r="H95" s="4" t="s">
        <v>200</v>
      </c>
      <c r="I95" s="8" t="s">
        <v>198</v>
      </c>
      <c r="K95" s="4" t="s">
        <v>98</v>
      </c>
      <c r="L95" s="4">
        <v>0</v>
      </c>
      <c r="M95" s="4" t="str">
        <f t="shared" si="9"/>
        <v>extra_dessert_delights_rainbow_sherbert.png</v>
      </c>
      <c r="N95" s="4" t="s">
        <v>535</v>
      </c>
      <c r="P95" s="2">
        <f t="shared" si="8"/>
        <v>39</v>
      </c>
    </row>
    <row r="96" spans="1:16">
      <c r="A96" s="4" t="s">
        <v>454</v>
      </c>
      <c r="B96" s="7" t="s">
        <v>316</v>
      </c>
      <c r="C96" s="7" t="s">
        <v>612</v>
      </c>
      <c r="D96" s="4">
        <v>1</v>
      </c>
      <c r="E96" s="4">
        <v>0</v>
      </c>
      <c r="F96" s="4" t="s">
        <v>102</v>
      </c>
      <c r="G96" s="4" t="s">
        <v>113</v>
      </c>
      <c r="H96" s="4" t="s">
        <v>23</v>
      </c>
      <c r="I96" s="8" t="s">
        <v>198</v>
      </c>
      <c r="K96" s="4" t="s">
        <v>98</v>
      </c>
      <c r="L96" s="4">
        <v>0</v>
      </c>
      <c r="M96" s="4" t="str">
        <f t="shared" si="9"/>
        <v>extra_fruit_sensations_sweet_watermelon.png</v>
      </c>
      <c r="N96" s="4" t="s">
        <v>535</v>
      </c>
      <c r="P96" s="2">
        <f t="shared" si="8"/>
        <v>39</v>
      </c>
    </row>
    <row r="97" spans="1:16">
      <c r="A97" s="4" t="s">
        <v>455</v>
      </c>
      <c r="B97" s="7" t="s">
        <v>317</v>
      </c>
      <c r="C97" s="7" t="s">
        <v>156</v>
      </c>
      <c r="D97" s="4">
        <v>1</v>
      </c>
      <c r="E97" s="4">
        <v>0</v>
      </c>
      <c r="F97" s="4" t="s">
        <v>102</v>
      </c>
      <c r="G97" s="4" t="s">
        <v>113</v>
      </c>
      <c r="H97" s="4" t="s">
        <v>24</v>
      </c>
      <c r="I97" s="8" t="s">
        <v>198</v>
      </c>
      <c r="K97" s="4" t="s">
        <v>98</v>
      </c>
      <c r="L97" s="4">
        <v>0</v>
      </c>
      <c r="M97" s="4" t="str">
        <f t="shared" si="9"/>
        <v>extra_fruit_sensations_sweet_tropical.png</v>
      </c>
      <c r="N97" s="4" t="s">
        <v>535</v>
      </c>
      <c r="P97" s="2">
        <f t="shared" si="8"/>
        <v>37</v>
      </c>
    </row>
    <row r="98" spans="1:16">
      <c r="A98" s="4" t="s">
        <v>744</v>
      </c>
      <c r="B98" s="7" t="s">
        <v>742</v>
      </c>
      <c r="C98" s="7" t="s">
        <v>743</v>
      </c>
      <c r="D98" s="4">
        <v>1</v>
      </c>
      <c r="E98" s="4">
        <v>0</v>
      </c>
      <c r="F98" s="4" t="s">
        <v>102</v>
      </c>
      <c r="G98" s="4" t="s">
        <v>113</v>
      </c>
      <c r="H98" s="4" t="s">
        <v>745</v>
      </c>
      <c r="I98" s="8" t="s">
        <v>198</v>
      </c>
      <c r="K98" s="4" t="s">
        <v>98</v>
      </c>
      <c r="L98" s="4">
        <v>0</v>
      </c>
      <c r="M98" s="4" t="str">
        <f t="shared" ref="M98" si="11">CONCATENATE(A98,".",N98)</f>
        <v>extra_fruit_sensations_strawberry_banana.jpg</v>
      </c>
      <c r="N98" s="4" t="s">
        <v>536</v>
      </c>
      <c r="P98" s="2">
        <f t="shared" si="8"/>
        <v>40</v>
      </c>
    </row>
    <row r="99" spans="1:16">
      <c r="A99" s="4" t="s">
        <v>456</v>
      </c>
      <c r="B99" s="7" t="s">
        <v>318</v>
      </c>
      <c r="C99" s="7" t="s">
        <v>749</v>
      </c>
      <c r="D99" s="4">
        <v>1</v>
      </c>
      <c r="E99" s="4">
        <v>0</v>
      </c>
      <c r="F99" s="4" t="s">
        <v>102</v>
      </c>
      <c r="G99" s="4" t="s">
        <v>18</v>
      </c>
      <c r="H99" s="4" t="s">
        <v>2</v>
      </c>
      <c r="I99" s="8" t="s">
        <v>198</v>
      </c>
      <c r="K99" s="4" t="s">
        <v>98</v>
      </c>
      <c r="L99" s="4">
        <v>0</v>
      </c>
      <c r="M99" s="4" t="str">
        <f t="shared" si="9"/>
        <v>extra_spearmint.png</v>
      </c>
      <c r="N99" s="4" t="s">
        <v>535</v>
      </c>
      <c r="P99" s="2">
        <f t="shared" si="8"/>
        <v>15</v>
      </c>
    </row>
    <row r="100" spans="1:16">
      <c r="A100" s="4" t="s">
        <v>457</v>
      </c>
      <c r="B100" s="7" t="s">
        <v>319</v>
      </c>
      <c r="C100" s="7" t="s">
        <v>747</v>
      </c>
      <c r="D100" s="4">
        <v>1</v>
      </c>
      <c r="E100" s="4">
        <v>0</v>
      </c>
      <c r="F100" s="4" t="s">
        <v>102</v>
      </c>
      <c r="G100" s="4" t="s">
        <v>18</v>
      </c>
      <c r="H100" s="4" t="s">
        <v>3</v>
      </c>
      <c r="I100" s="8" t="s">
        <v>198</v>
      </c>
      <c r="K100" s="4" t="s">
        <v>98</v>
      </c>
      <c r="L100" s="4">
        <v>0</v>
      </c>
      <c r="M100" s="4" t="str">
        <f t="shared" si="9"/>
        <v>extra_peppermint.png</v>
      </c>
      <c r="N100" s="4" t="s">
        <v>535</v>
      </c>
      <c r="P100" s="2">
        <f t="shared" si="8"/>
        <v>16</v>
      </c>
    </row>
    <row r="101" spans="1:16">
      <c r="A101" s="4" t="s">
        <v>458</v>
      </c>
      <c r="B101" s="7" t="s">
        <v>320</v>
      </c>
      <c r="C101" s="7" t="s">
        <v>748</v>
      </c>
      <c r="D101" s="4">
        <v>1</v>
      </c>
      <c r="E101" s="4">
        <v>0</v>
      </c>
      <c r="F101" s="4" t="s">
        <v>102</v>
      </c>
      <c r="G101" s="4" t="s">
        <v>18</v>
      </c>
      <c r="H101" s="4" t="s">
        <v>25</v>
      </c>
      <c r="I101" s="8" t="s">
        <v>198</v>
      </c>
      <c r="K101" s="4" t="s">
        <v>98</v>
      </c>
      <c r="L101" s="4">
        <v>0</v>
      </c>
      <c r="M101" s="4" t="str">
        <f t="shared" si="9"/>
        <v>extra_polar_ice.png</v>
      </c>
      <c r="N101" s="4" t="s">
        <v>535</v>
      </c>
      <c r="P101" s="2">
        <f t="shared" si="8"/>
        <v>15</v>
      </c>
    </row>
    <row r="102" spans="1:16">
      <c r="A102" s="4" t="s">
        <v>459</v>
      </c>
      <c r="B102" s="7" t="s">
        <v>321</v>
      </c>
      <c r="C102" s="7" t="s">
        <v>651</v>
      </c>
      <c r="D102" s="4">
        <v>1</v>
      </c>
      <c r="E102" s="4">
        <v>0</v>
      </c>
      <c r="F102" s="4" t="s">
        <v>102</v>
      </c>
      <c r="G102" s="4" t="s">
        <v>18</v>
      </c>
      <c r="H102" s="4" t="s">
        <v>26</v>
      </c>
      <c r="I102" s="8" t="s">
        <v>198</v>
      </c>
      <c r="K102" s="4" t="s">
        <v>98</v>
      </c>
      <c r="L102" s="4">
        <v>0</v>
      </c>
      <c r="M102" s="4" t="str">
        <f t="shared" si="9"/>
        <v>extra_smooth_mint.png</v>
      </c>
      <c r="N102" s="4" t="s">
        <v>535</v>
      </c>
      <c r="P102" s="2">
        <f t="shared" si="8"/>
        <v>17</v>
      </c>
    </row>
    <row r="103" spans="1:16">
      <c r="A103" s="4" t="s">
        <v>460</v>
      </c>
      <c r="B103" s="7" t="s">
        <v>322</v>
      </c>
      <c r="C103" s="7" t="s">
        <v>750</v>
      </c>
      <c r="D103" s="4">
        <v>1</v>
      </c>
      <c r="E103" s="4">
        <v>0</v>
      </c>
      <c r="F103" s="4" t="s">
        <v>102</v>
      </c>
      <c r="G103" s="4" t="s">
        <v>18</v>
      </c>
      <c r="H103" s="4" t="s">
        <v>27</v>
      </c>
      <c r="I103" s="8" t="s">
        <v>198</v>
      </c>
      <c r="K103" s="4" t="s">
        <v>98</v>
      </c>
      <c r="L103" s="4">
        <v>0</v>
      </c>
      <c r="M103" s="4" t="str">
        <f t="shared" si="9"/>
        <v>extra_winterfresh.png</v>
      </c>
      <c r="N103" s="4" t="s">
        <v>535</v>
      </c>
      <c r="P103" s="2">
        <f t="shared" si="8"/>
        <v>17</v>
      </c>
    </row>
    <row r="104" spans="1:16">
      <c r="A104" s="4" t="s">
        <v>461</v>
      </c>
      <c r="B104" s="7" t="s">
        <v>323</v>
      </c>
      <c r="C104" s="7" t="s">
        <v>746</v>
      </c>
      <c r="D104" s="4">
        <v>1</v>
      </c>
      <c r="E104" s="4">
        <v>0</v>
      </c>
      <c r="F104" s="4" t="s">
        <v>102</v>
      </c>
      <c r="G104" s="4" t="s">
        <v>18</v>
      </c>
      <c r="H104" s="4" t="s">
        <v>28</v>
      </c>
      <c r="I104" s="8" t="s">
        <v>198</v>
      </c>
      <c r="K104" s="4" t="s">
        <v>98</v>
      </c>
      <c r="L104" s="4">
        <v>0</v>
      </c>
      <c r="M104" s="4" t="str">
        <f t="shared" si="9"/>
        <v>extra_classic_bubble.png</v>
      </c>
      <c r="N104" s="4" t="s">
        <v>535</v>
      </c>
      <c r="P104" s="2">
        <f t="shared" si="8"/>
        <v>20</v>
      </c>
    </row>
    <row r="105" spans="1:16">
      <c r="A105" s="4" t="s">
        <v>462</v>
      </c>
      <c r="B105" s="7" t="s">
        <v>324</v>
      </c>
      <c r="C105" s="7" t="s">
        <v>788</v>
      </c>
      <c r="D105" s="4">
        <v>1</v>
      </c>
      <c r="E105" s="4">
        <v>0</v>
      </c>
      <c r="F105" s="4" t="s">
        <v>102</v>
      </c>
      <c r="G105" s="4" t="s">
        <v>35</v>
      </c>
      <c r="H105" s="4" t="s">
        <v>652</v>
      </c>
      <c r="I105" s="8" t="s">
        <v>169</v>
      </c>
      <c r="J105" s="4" t="s">
        <v>665</v>
      </c>
      <c r="K105" s="4" t="s">
        <v>98</v>
      </c>
      <c r="L105" s="4">
        <v>0</v>
      </c>
      <c r="M105" s="4" t="str">
        <f t="shared" si="9"/>
        <v>5_gum_rain.jpg</v>
      </c>
      <c r="N105" s="4" t="s">
        <v>536</v>
      </c>
      <c r="P105" s="2">
        <f t="shared" si="8"/>
        <v>10</v>
      </c>
    </row>
    <row r="106" spans="1:16">
      <c r="A106" s="4" t="s">
        <v>463</v>
      </c>
      <c r="B106" s="7" t="s">
        <v>325</v>
      </c>
      <c r="C106" s="7" t="s">
        <v>781</v>
      </c>
      <c r="D106" s="4">
        <v>1</v>
      </c>
      <c r="E106" s="4">
        <v>0</v>
      </c>
      <c r="F106" s="4" t="s">
        <v>102</v>
      </c>
      <c r="G106" s="4" t="s">
        <v>35</v>
      </c>
      <c r="H106" s="4" t="s">
        <v>653</v>
      </c>
      <c r="I106" s="8" t="s">
        <v>170</v>
      </c>
      <c r="K106" s="4" t="s">
        <v>98</v>
      </c>
      <c r="L106" s="4">
        <v>0</v>
      </c>
      <c r="M106" s="4" t="str">
        <f t="shared" si="9"/>
        <v>5_gum_cobalt.jpg</v>
      </c>
      <c r="N106" s="4" t="s">
        <v>536</v>
      </c>
      <c r="P106" s="2">
        <f t="shared" si="8"/>
        <v>12</v>
      </c>
    </row>
    <row r="107" spans="1:16">
      <c r="A107" s="4" t="s">
        <v>464</v>
      </c>
      <c r="B107" s="7" t="s">
        <v>326</v>
      </c>
      <c r="C107" s="7" t="s">
        <v>783</v>
      </c>
      <c r="D107" s="4">
        <v>1</v>
      </c>
      <c r="E107" s="4">
        <v>0</v>
      </c>
      <c r="F107" s="4" t="s">
        <v>102</v>
      </c>
      <c r="G107" s="4" t="s">
        <v>35</v>
      </c>
      <c r="H107" s="4" t="s">
        <v>654</v>
      </c>
      <c r="I107" s="8" t="s">
        <v>171</v>
      </c>
      <c r="K107" s="4" t="s">
        <v>98</v>
      </c>
      <c r="L107" s="4">
        <v>0</v>
      </c>
      <c r="M107" s="4" t="str">
        <f t="shared" si="9"/>
        <v>5_gum_flare.jpg</v>
      </c>
      <c r="N107" s="4" t="s">
        <v>536</v>
      </c>
      <c r="P107" s="2">
        <f t="shared" si="8"/>
        <v>11</v>
      </c>
    </row>
    <row r="108" spans="1:16">
      <c r="A108" s="9" t="s">
        <v>465</v>
      </c>
      <c r="B108" s="7" t="s">
        <v>327</v>
      </c>
      <c r="C108" s="7" t="s">
        <v>782</v>
      </c>
      <c r="D108" s="4">
        <v>1</v>
      </c>
      <c r="E108" s="4">
        <v>0</v>
      </c>
      <c r="F108" s="4" t="s">
        <v>102</v>
      </c>
      <c r="G108" s="4" t="s">
        <v>35</v>
      </c>
      <c r="H108" s="4" t="s">
        <v>668</v>
      </c>
      <c r="I108" s="8" t="s">
        <v>172</v>
      </c>
      <c r="K108" s="4" t="s">
        <v>98</v>
      </c>
      <c r="L108" s="4">
        <v>0</v>
      </c>
      <c r="M108" s="4" t="str">
        <f t="shared" si="9"/>
        <v>5_gum_elixir.jpg</v>
      </c>
      <c r="N108" s="4" t="s">
        <v>536</v>
      </c>
      <c r="P108" s="2">
        <f t="shared" si="8"/>
        <v>12</v>
      </c>
    </row>
    <row r="109" spans="1:16">
      <c r="A109" s="9" t="s">
        <v>466</v>
      </c>
      <c r="B109" s="7" t="s">
        <v>328</v>
      </c>
      <c r="C109" s="7" t="s">
        <v>791</v>
      </c>
      <c r="D109" s="4">
        <v>1</v>
      </c>
      <c r="E109" s="4">
        <v>0</v>
      </c>
      <c r="F109" s="4" t="s">
        <v>102</v>
      </c>
      <c r="G109" s="4" t="s">
        <v>35</v>
      </c>
      <c r="H109" s="4" t="s">
        <v>655</v>
      </c>
      <c r="I109" s="8" t="s">
        <v>173</v>
      </c>
      <c r="K109" s="4" t="s">
        <v>98</v>
      </c>
      <c r="L109" s="4">
        <v>0</v>
      </c>
      <c r="M109" s="4" t="str">
        <f t="shared" si="9"/>
        <v>5_gum_solstice.jpg</v>
      </c>
      <c r="N109" s="4" t="s">
        <v>536</v>
      </c>
      <c r="P109" s="2">
        <f t="shared" si="8"/>
        <v>14</v>
      </c>
    </row>
    <row r="110" spans="1:16">
      <c r="A110" s="9" t="s">
        <v>671</v>
      </c>
      <c r="B110" s="7" t="s">
        <v>669</v>
      </c>
      <c r="C110" s="7" t="s">
        <v>789</v>
      </c>
      <c r="D110" s="4">
        <v>1</v>
      </c>
      <c r="E110" s="4">
        <v>0</v>
      </c>
      <c r="F110" s="4" t="s">
        <v>102</v>
      </c>
      <c r="G110" s="4" t="s">
        <v>35</v>
      </c>
      <c r="H110" s="4" t="s">
        <v>656</v>
      </c>
      <c r="I110" s="8" t="s">
        <v>174</v>
      </c>
      <c r="K110" s="4" t="s">
        <v>98</v>
      </c>
      <c r="L110" s="4">
        <v>0</v>
      </c>
      <c r="M110" s="4" t="str">
        <f t="shared" si="9"/>
        <v>5_gum_react_2_fruit.jpg</v>
      </c>
      <c r="N110" s="4" t="s">
        <v>536</v>
      </c>
      <c r="P110" s="2">
        <f t="shared" si="8"/>
        <v>19</v>
      </c>
    </row>
    <row r="111" spans="1:16">
      <c r="A111" s="9" t="s">
        <v>672</v>
      </c>
      <c r="B111" s="7" t="s">
        <v>670</v>
      </c>
      <c r="C111" s="7" t="s">
        <v>790</v>
      </c>
      <c r="D111" s="4">
        <v>1</v>
      </c>
      <c r="E111" s="4">
        <v>0</v>
      </c>
      <c r="F111" s="4" t="s">
        <v>102</v>
      </c>
      <c r="G111" s="4" t="s">
        <v>35</v>
      </c>
      <c r="H111" s="4" t="s">
        <v>657</v>
      </c>
      <c r="I111" s="8" t="s">
        <v>175</v>
      </c>
      <c r="K111" s="4" t="s">
        <v>98</v>
      </c>
      <c r="L111" s="4">
        <v>0</v>
      </c>
      <c r="M111" s="4" t="str">
        <f t="shared" si="9"/>
        <v>5_gum_react_2_mint.jpg</v>
      </c>
      <c r="N111" s="4" t="s">
        <v>536</v>
      </c>
      <c r="P111" s="2">
        <f t="shared" si="8"/>
        <v>18</v>
      </c>
    </row>
    <row r="112" spans="1:16">
      <c r="A112" s="9" t="s">
        <v>467</v>
      </c>
      <c r="B112" s="7" t="s">
        <v>331</v>
      </c>
      <c r="C112" s="7" t="s">
        <v>793</v>
      </c>
      <c r="D112" s="4">
        <v>1</v>
      </c>
      <c r="E112" s="4">
        <v>0</v>
      </c>
      <c r="F112" s="4" t="s">
        <v>102</v>
      </c>
      <c r="G112" s="4" t="s">
        <v>35</v>
      </c>
      <c r="H112" s="4" t="s">
        <v>658</v>
      </c>
      <c r="I112" s="8" t="s">
        <v>176</v>
      </c>
      <c r="K112" s="4" t="s">
        <v>98</v>
      </c>
      <c r="L112" s="4">
        <v>0</v>
      </c>
      <c r="M112" s="4" t="str">
        <f t="shared" si="9"/>
        <v>5_gum_prism.jpg</v>
      </c>
      <c r="N112" s="4" t="s">
        <v>536</v>
      </c>
      <c r="P112" s="2">
        <f t="shared" si="8"/>
        <v>11</v>
      </c>
    </row>
    <row r="113" spans="1:16">
      <c r="A113" s="9" t="s">
        <v>468</v>
      </c>
      <c r="B113" s="7" t="s">
        <v>332</v>
      </c>
      <c r="C113" s="7" t="s">
        <v>792</v>
      </c>
      <c r="D113" s="4">
        <v>1</v>
      </c>
      <c r="E113" s="4">
        <v>0</v>
      </c>
      <c r="F113" s="4" t="s">
        <v>102</v>
      </c>
      <c r="G113" s="4" t="s">
        <v>35</v>
      </c>
      <c r="H113" s="4" t="s">
        <v>659</v>
      </c>
      <c r="I113" s="8" t="s">
        <v>177</v>
      </c>
      <c r="K113" s="4" t="s">
        <v>98</v>
      </c>
      <c r="L113" s="4">
        <v>0</v>
      </c>
      <c r="M113" s="4" t="str">
        <f t="shared" si="9"/>
        <v>5_gum_vortex.jpg</v>
      </c>
      <c r="N113" s="4" t="s">
        <v>536</v>
      </c>
      <c r="P113" s="2">
        <f t="shared" si="8"/>
        <v>12</v>
      </c>
    </row>
    <row r="114" spans="1:16">
      <c r="A114" s="9" t="s">
        <v>469</v>
      </c>
      <c r="B114" s="7" t="s">
        <v>333</v>
      </c>
      <c r="C114" s="7" t="s">
        <v>186</v>
      </c>
      <c r="D114" s="4">
        <v>1</v>
      </c>
      <c r="E114" s="4">
        <v>0</v>
      </c>
      <c r="F114" s="4" t="s">
        <v>102</v>
      </c>
      <c r="G114" s="4" t="s">
        <v>35</v>
      </c>
      <c r="H114" s="4" t="s">
        <v>660</v>
      </c>
      <c r="I114" s="8" t="s">
        <v>178</v>
      </c>
      <c r="K114" s="4" t="s">
        <v>98</v>
      </c>
      <c r="L114" s="4">
        <v>0</v>
      </c>
      <c r="M114" s="4" t="str">
        <f t="shared" si="9"/>
        <v>5_gum_swerve.jpeg</v>
      </c>
      <c r="N114" s="4" t="s">
        <v>643</v>
      </c>
      <c r="P114" s="2">
        <f t="shared" si="8"/>
        <v>12</v>
      </c>
    </row>
    <row r="115" spans="1:16">
      <c r="A115" s="9" t="s">
        <v>470</v>
      </c>
      <c r="B115" s="7" t="s">
        <v>334</v>
      </c>
      <c r="C115" s="7" t="s">
        <v>572</v>
      </c>
      <c r="D115" s="4">
        <v>1</v>
      </c>
      <c r="E115" s="4">
        <v>0</v>
      </c>
      <c r="F115" s="4" t="s">
        <v>102</v>
      </c>
      <c r="G115" s="4" t="s">
        <v>35</v>
      </c>
      <c r="H115" s="4" t="s">
        <v>661</v>
      </c>
      <c r="I115" s="8" t="s">
        <v>179</v>
      </c>
      <c r="K115" s="4" t="s">
        <v>98</v>
      </c>
      <c r="L115" s="4">
        <v>0</v>
      </c>
      <c r="M115" s="4" t="str">
        <f t="shared" si="9"/>
        <v>5_gum_rpm_fruit.jpg</v>
      </c>
      <c r="N115" s="4" t="s">
        <v>536</v>
      </c>
      <c r="P115" s="2">
        <f t="shared" si="8"/>
        <v>15</v>
      </c>
    </row>
    <row r="116" spans="1:16">
      <c r="A116" s="9" t="s">
        <v>471</v>
      </c>
      <c r="B116" s="7" t="s">
        <v>335</v>
      </c>
      <c r="C116" s="7" t="s">
        <v>569</v>
      </c>
      <c r="D116" s="4">
        <v>1</v>
      </c>
      <c r="E116" s="4">
        <v>0</v>
      </c>
      <c r="F116" s="4" t="s">
        <v>102</v>
      </c>
      <c r="G116" s="4" t="s">
        <v>35</v>
      </c>
      <c r="H116" s="4" t="s">
        <v>662</v>
      </c>
      <c r="I116" s="8" t="s">
        <v>180</v>
      </c>
      <c r="K116" s="4" t="s">
        <v>98</v>
      </c>
      <c r="L116" s="4">
        <v>0</v>
      </c>
      <c r="M116" s="4" t="str">
        <f t="shared" si="9"/>
        <v>5_gum_rpm_mint.jpg</v>
      </c>
      <c r="N116" s="4" t="s">
        <v>536</v>
      </c>
      <c r="P116" s="2">
        <f t="shared" si="8"/>
        <v>14</v>
      </c>
    </row>
    <row r="117" spans="1:16">
      <c r="A117" s="9" t="s">
        <v>667</v>
      </c>
      <c r="B117" s="7" t="s">
        <v>666</v>
      </c>
      <c r="C117" s="7" t="s">
        <v>156</v>
      </c>
      <c r="D117" s="4">
        <v>1</v>
      </c>
      <c r="E117" s="4">
        <v>0</v>
      </c>
      <c r="F117" s="4" t="s">
        <v>102</v>
      </c>
      <c r="G117" s="4" t="s">
        <v>35</v>
      </c>
      <c r="H117" s="4" t="s">
        <v>663</v>
      </c>
      <c r="I117" s="8" t="s">
        <v>664</v>
      </c>
      <c r="K117" s="4" t="s">
        <v>98</v>
      </c>
      <c r="L117" s="4">
        <v>0</v>
      </c>
      <c r="M117" s="4" t="str">
        <f t="shared" ref="M117" si="12">CONCATENATE(A117,".",N117)</f>
        <v>5_gum_beta.png</v>
      </c>
      <c r="N117" s="4" t="s">
        <v>535</v>
      </c>
      <c r="P117" s="2">
        <f t="shared" si="8"/>
        <v>10</v>
      </c>
    </row>
    <row r="118" spans="1:16">
      <c r="A118" s="9" t="s">
        <v>785</v>
      </c>
      <c r="B118" s="7" t="s">
        <v>784</v>
      </c>
      <c r="C118" s="7" t="s">
        <v>786</v>
      </c>
      <c r="D118" s="4">
        <v>1</v>
      </c>
      <c r="E118" s="4">
        <v>1</v>
      </c>
      <c r="F118" s="4" t="s">
        <v>102</v>
      </c>
      <c r="G118" s="4" t="s">
        <v>35</v>
      </c>
      <c r="H118" s="4" t="s">
        <v>787</v>
      </c>
      <c r="I118" s="8" t="s">
        <v>178</v>
      </c>
      <c r="K118" s="4" t="s">
        <v>98</v>
      </c>
      <c r="L118" s="4">
        <v>0</v>
      </c>
      <c r="M118" s="4" t="str">
        <f t="shared" ref="M118" si="13">CONCATENATE(A118,".",N118)</f>
        <v>5_gum_lush.jpg</v>
      </c>
      <c r="N118" s="4" t="s">
        <v>536</v>
      </c>
      <c r="P118" s="2">
        <f t="shared" si="8"/>
        <v>10</v>
      </c>
    </row>
    <row r="119" spans="1:16">
      <c r="A119" s="9" t="s">
        <v>794</v>
      </c>
      <c r="B119" s="7" t="s">
        <v>795</v>
      </c>
      <c r="C119" s="7" t="s">
        <v>797</v>
      </c>
      <c r="D119" s="4">
        <v>1</v>
      </c>
      <c r="E119" s="4">
        <v>1</v>
      </c>
      <c r="F119" s="4" t="s">
        <v>102</v>
      </c>
      <c r="G119" s="4" t="s">
        <v>35</v>
      </c>
      <c r="H119" s="4" t="s">
        <v>796</v>
      </c>
      <c r="I119" s="8"/>
      <c r="K119" s="4" t="s">
        <v>98</v>
      </c>
      <c r="L119" s="4">
        <v>0</v>
      </c>
      <c r="M119" s="4" t="str">
        <f t="shared" ref="M119:M121" si="14">CONCATENATE(A119,".",N119)</f>
        <v>5_gum_zing.jpg</v>
      </c>
      <c r="N119" s="4" t="s">
        <v>536</v>
      </c>
      <c r="P119" s="2">
        <f t="shared" si="8"/>
        <v>10</v>
      </c>
    </row>
    <row r="120" spans="1:16">
      <c r="A120" s="4" t="s">
        <v>515</v>
      </c>
      <c r="B120" s="7" t="s">
        <v>381</v>
      </c>
      <c r="C120" s="7" t="s">
        <v>546</v>
      </c>
      <c r="D120" s="4">
        <v>1</v>
      </c>
      <c r="E120" s="4">
        <v>0</v>
      </c>
      <c r="F120" s="4" t="s">
        <v>102</v>
      </c>
      <c r="G120" s="4" t="s">
        <v>230</v>
      </c>
      <c r="H120" s="4" t="s">
        <v>27</v>
      </c>
      <c r="K120" s="4" t="s">
        <v>98</v>
      </c>
      <c r="L120" s="4">
        <v>0</v>
      </c>
      <c r="M120" s="4" t="str">
        <f t="shared" si="14"/>
        <v>wrigleys_winterfresh.png</v>
      </c>
      <c r="N120" s="4" t="s">
        <v>535</v>
      </c>
      <c r="P120" s="2">
        <f t="shared" si="8"/>
        <v>20</v>
      </c>
    </row>
    <row r="121" spans="1:16">
      <c r="A121" s="4" t="s">
        <v>516</v>
      </c>
      <c r="B121" s="7" t="s">
        <v>382</v>
      </c>
      <c r="C121" s="7" t="s">
        <v>549</v>
      </c>
      <c r="D121" s="4">
        <v>1</v>
      </c>
      <c r="E121" s="4">
        <v>0</v>
      </c>
      <c r="F121" s="4" t="s">
        <v>102</v>
      </c>
      <c r="G121" s="4" t="s">
        <v>230</v>
      </c>
      <c r="H121" s="4" t="s">
        <v>2</v>
      </c>
      <c r="K121" s="4" t="s">
        <v>98</v>
      </c>
      <c r="L121" s="4">
        <v>0</v>
      </c>
      <c r="M121" s="4" t="str">
        <f t="shared" si="14"/>
        <v>wrigleys_spearmint.jpg</v>
      </c>
      <c r="N121" s="4" t="s">
        <v>536</v>
      </c>
      <c r="P121" s="2">
        <f t="shared" si="8"/>
        <v>18</v>
      </c>
    </row>
    <row r="122" spans="1:16">
      <c r="A122" s="4" t="s">
        <v>472</v>
      </c>
      <c r="B122" s="7" t="s">
        <v>336</v>
      </c>
      <c r="C122" s="7" t="s">
        <v>548</v>
      </c>
      <c r="D122" s="4">
        <v>1</v>
      </c>
      <c r="E122" s="4">
        <v>0</v>
      </c>
      <c r="F122" s="4" t="s">
        <v>102</v>
      </c>
      <c r="G122" s="4" t="s">
        <v>114</v>
      </c>
      <c r="H122" s="4" t="s">
        <v>10</v>
      </c>
      <c r="I122" s="4" t="s">
        <v>221</v>
      </c>
      <c r="K122" s="4" t="s">
        <v>98</v>
      </c>
      <c r="L122" s="4">
        <v>0</v>
      </c>
      <c r="M122" s="4" t="str">
        <f t="shared" si="9"/>
        <v>wrigleys_big_red_cinnamon.jpg</v>
      </c>
      <c r="N122" s="4" t="s">
        <v>536</v>
      </c>
      <c r="P122" s="2">
        <f t="shared" si="8"/>
        <v>25</v>
      </c>
    </row>
    <row r="123" spans="1:16">
      <c r="A123" s="4" t="s">
        <v>473</v>
      </c>
      <c r="B123" s="7" t="s">
        <v>337</v>
      </c>
      <c r="C123" s="7" t="s">
        <v>676</v>
      </c>
      <c r="D123" s="4">
        <v>1</v>
      </c>
      <c r="E123" s="4">
        <v>0</v>
      </c>
      <c r="F123" s="4" t="s">
        <v>102</v>
      </c>
      <c r="G123" s="4" t="s">
        <v>115</v>
      </c>
      <c r="H123" s="4" t="s">
        <v>38</v>
      </c>
      <c r="I123" s="4" t="s">
        <v>221</v>
      </c>
      <c r="K123" s="4" t="s">
        <v>98</v>
      </c>
      <c r="L123" s="4">
        <v>0</v>
      </c>
      <c r="M123" s="4" t="str">
        <f t="shared" si="9"/>
        <v>wrigleys_doublemint_mint.jpg</v>
      </c>
      <c r="N123" s="4" t="s">
        <v>536</v>
      </c>
      <c r="P123" s="2">
        <f t="shared" si="8"/>
        <v>24</v>
      </c>
    </row>
    <row r="124" spans="1:16">
      <c r="A124" s="4" t="s">
        <v>474</v>
      </c>
      <c r="B124" s="7" t="s">
        <v>338</v>
      </c>
      <c r="C124" s="7" t="s">
        <v>733</v>
      </c>
      <c r="D124" s="4">
        <v>1</v>
      </c>
      <c r="E124" s="4">
        <v>0</v>
      </c>
      <c r="F124" s="4" t="s">
        <v>102</v>
      </c>
      <c r="G124" s="4" t="s">
        <v>36</v>
      </c>
      <c r="H124" s="4" t="s">
        <v>2</v>
      </c>
      <c r="I124" s="4" t="s">
        <v>221</v>
      </c>
      <c r="K124" s="4" t="s">
        <v>98</v>
      </c>
      <c r="L124" s="4">
        <v>0</v>
      </c>
      <c r="M124" s="4" t="str">
        <f t="shared" si="9"/>
        <v>eclipse_spearmint.jpg</v>
      </c>
      <c r="N124" s="4" t="s">
        <v>536</v>
      </c>
      <c r="P124" s="2">
        <f t="shared" si="8"/>
        <v>17</v>
      </c>
    </row>
    <row r="125" spans="1:16">
      <c r="A125" s="4" t="s">
        <v>475</v>
      </c>
      <c r="B125" s="7" t="s">
        <v>339</v>
      </c>
      <c r="C125" s="7" t="s">
        <v>732</v>
      </c>
      <c r="D125" s="4">
        <v>1</v>
      </c>
      <c r="E125" s="4">
        <v>0</v>
      </c>
      <c r="F125" s="4" t="s">
        <v>102</v>
      </c>
      <c r="G125" s="4" t="s">
        <v>36</v>
      </c>
      <c r="H125" s="4" t="s">
        <v>25</v>
      </c>
      <c r="I125" s="4" t="s">
        <v>221</v>
      </c>
      <c r="K125" s="4" t="s">
        <v>98</v>
      </c>
      <c r="L125" s="4">
        <v>0</v>
      </c>
      <c r="M125" s="4" t="str">
        <f t="shared" si="9"/>
        <v>eclipse_polar_ice.jpg</v>
      </c>
      <c r="N125" s="4" t="s">
        <v>536</v>
      </c>
      <c r="P125" s="2">
        <f t="shared" si="8"/>
        <v>17</v>
      </c>
    </row>
    <row r="126" spans="1:16">
      <c r="A126" s="4" t="s">
        <v>476</v>
      </c>
      <c r="B126" s="7" t="s">
        <v>340</v>
      </c>
      <c r="C126" s="7" t="s">
        <v>731</v>
      </c>
      <c r="D126" s="4">
        <v>1</v>
      </c>
      <c r="E126" s="4">
        <v>0</v>
      </c>
      <c r="F126" s="4" t="s">
        <v>102</v>
      </c>
      <c r="G126" s="4" t="s">
        <v>36</v>
      </c>
      <c r="H126" s="4" t="s">
        <v>3</v>
      </c>
      <c r="I126" s="4" t="s">
        <v>221</v>
      </c>
      <c r="K126" s="4" t="s">
        <v>98</v>
      </c>
      <c r="L126" s="4">
        <v>0</v>
      </c>
      <c r="M126" s="4" t="str">
        <f t="shared" si="9"/>
        <v>eclipse_peppermint.jpg</v>
      </c>
      <c r="N126" s="4" t="s">
        <v>536</v>
      </c>
      <c r="P126" s="2">
        <f t="shared" si="8"/>
        <v>18</v>
      </c>
    </row>
    <row r="127" spans="1:16">
      <c r="A127" s="4" t="s">
        <v>477</v>
      </c>
      <c r="B127" s="7" t="s">
        <v>341</v>
      </c>
      <c r="C127" s="7" t="s">
        <v>734</v>
      </c>
      <c r="D127" s="4">
        <v>1</v>
      </c>
      <c r="E127" s="4">
        <v>0</v>
      </c>
      <c r="F127" s="4" t="s">
        <v>102</v>
      </c>
      <c r="G127" s="4" t="s">
        <v>36</v>
      </c>
      <c r="H127" s="4" t="s">
        <v>37</v>
      </c>
      <c r="I127" s="4" t="s">
        <v>221</v>
      </c>
      <c r="K127" s="4" t="s">
        <v>98</v>
      </c>
      <c r="L127" s="4">
        <v>0</v>
      </c>
      <c r="M127" s="4" t="str">
        <f t="shared" si="9"/>
        <v>eclipse_winterfrost.jpg</v>
      </c>
      <c r="N127" s="4" t="s">
        <v>536</v>
      </c>
      <c r="P127" s="2">
        <f t="shared" si="8"/>
        <v>19</v>
      </c>
    </row>
    <row r="128" spans="1:16">
      <c r="A128" s="4" t="s">
        <v>478</v>
      </c>
      <c r="B128" s="7" t="s">
        <v>342</v>
      </c>
      <c r="C128" s="7" t="s">
        <v>677</v>
      </c>
      <c r="D128" s="4">
        <v>1</v>
      </c>
      <c r="E128" s="4">
        <v>0</v>
      </c>
      <c r="F128" s="4" t="s">
        <v>102</v>
      </c>
      <c r="G128" s="4" t="s">
        <v>39</v>
      </c>
      <c r="H128" s="4" t="s">
        <v>3</v>
      </c>
      <c r="I128" s="4" t="s">
        <v>221</v>
      </c>
      <c r="K128" s="4" t="s">
        <v>98</v>
      </c>
      <c r="L128" s="4">
        <v>0</v>
      </c>
      <c r="M128" s="4" t="str">
        <f t="shared" si="9"/>
        <v>freedent_peppermint.jpg</v>
      </c>
      <c r="N128" s="4" t="s">
        <v>536</v>
      </c>
      <c r="P128" s="2">
        <f t="shared" si="8"/>
        <v>19</v>
      </c>
    </row>
    <row r="129" spans="1:16">
      <c r="A129" s="4" t="s">
        <v>479</v>
      </c>
      <c r="B129" s="7" t="s">
        <v>343</v>
      </c>
      <c r="C129" s="7" t="s">
        <v>678</v>
      </c>
      <c r="D129" s="4">
        <v>1</v>
      </c>
      <c r="E129" s="4">
        <v>0</v>
      </c>
      <c r="F129" s="4" t="s">
        <v>102</v>
      </c>
      <c r="G129" s="4" t="s">
        <v>39</v>
      </c>
      <c r="H129" s="4" t="s">
        <v>2</v>
      </c>
      <c r="I129" s="4" t="s">
        <v>221</v>
      </c>
      <c r="K129" s="4" t="s">
        <v>98</v>
      </c>
      <c r="L129" s="4">
        <v>0</v>
      </c>
      <c r="M129" s="4" t="str">
        <f t="shared" si="9"/>
        <v>freedent_spearmint.jpg</v>
      </c>
      <c r="N129" s="4" t="s">
        <v>536</v>
      </c>
      <c r="P129" s="2">
        <f t="shared" si="8"/>
        <v>18</v>
      </c>
    </row>
    <row r="130" spans="1:16">
      <c r="A130" s="4" t="s">
        <v>480</v>
      </c>
      <c r="B130" s="7" t="s">
        <v>344</v>
      </c>
      <c r="C130" s="7" t="s">
        <v>156</v>
      </c>
      <c r="D130" s="4">
        <v>1</v>
      </c>
      <c r="E130" s="4">
        <v>0</v>
      </c>
      <c r="F130" s="4" t="s">
        <v>102</v>
      </c>
      <c r="G130" s="4" t="s">
        <v>39</v>
      </c>
      <c r="H130" s="4" t="s">
        <v>27</v>
      </c>
      <c r="I130" s="4" t="s">
        <v>221</v>
      </c>
      <c r="K130" s="4" t="s">
        <v>98</v>
      </c>
      <c r="L130" s="4">
        <v>0</v>
      </c>
      <c r="M130" s="4" t="str">
        <f t="shared" si="9"/>
        <v>freedent_winterfresh.jpg</v>
      </c>
      <c r="N130" s="4" t="s">
        <v>536</v>
      </c>
      <c r="P130" s="2">
        <f t="shared" ref="P130:P193" si="15">LEN(A130)</f>
        <v>20</v>
      </c>
    </row>
    <row r="131" spans="1:16" s="9" customFormat="1">
      <c r="A131" s="9" t="s">
        <v>481</v>
      </c>
      <c r="B131" s="12" t="s">
        <v>345</v>
      </c>
      <c r="C131" s="12" t="s">
        <v>156</v>
      </c>
      <c r="D131" s="9">
        <v>1</v>
      </c>
      <c r="E131" s="9">
        <v>0</v>
      </c>
      <c r="F131" s="9" t="s">
        <v>102</v>
      </c>
      <c r="G131" s="9" t="s">
        <v>116</v>
      </c>
      <c r="H131" s="9" t="s">
        <v>40</v>
      </c>
      <c r="K131" s="9" t="s">
        <v>98</v>
      </c>
      <c r="L131" s="9">
        <v>0</v>
      </c>
      <c r="M131" s="9" t="str">
        <f t="shared" si="9"/>
        <v>hubba_bubba_max_outrageous_original.jpg</v>
      </c>
      <c r="N131" s="9" t="s">
        <v>536</v>
      </c>
      <c r="P131" s="2">
        <f t="shared" si="15"/>
        <v>35</v>
      </c>
    </row>
    <row r="132" spans="1:16" s="9" customFormat="1">
      <c r="A132" s="9" t="s">
        <v>482</v>
      </c>
      <c r="B132" s="12" t="s">
        <v>346</v>
      </c>
      <c r="C132" s="12" t="s">
        <v>156</v>
      </c>
      <c r="D132" s="9">
        <v>1</v>
      </c>
      <c r="E132" s="9">
        <v>0</v>
      </c>
      <c r="F132" s="9" t="s">
        <v>102</v>
      </c>
      <c r="G132" s="9" t="s">
        <v>116</v>
      </c>
      <c r="H132" s="9" t="s">
        <v>41</v>
      </c>
      <c r="K132" s="9" t="s">
        <v>98</v>
      </c>
      <c r="L132" s="9">
        <v>0</v>
      </c>
      <c r="M132" s="9" t="str">
        <f t="shared" si="9"/>
        <v>hubba_bubba_max_strawberry_watermelon.jpg</v>
      </c>
      <c r="N132" s="9" t="s">
        <v>536</v>
      </c>
      <c r="P132" s="2">
        <f t="shared" si="15"/>
        <v>37</v>
      </c>
    </row>
    <row r="133" spans="1:16" s="9" customFormat="1">
      <c r="A133" s="9" t="s">
        <v>892</v>
      </c>
      <c r="B133" s="12" t="s">
        <v>347</v>
      </c>
      <c r="C133" s="12" t="s">
        <v>156</v>
      </c>
      <c r="D133" s="9">
        <v>1</v>
      </c>
      <c r="E133" s="9">
        <v>0</v>
      </c>
      <c r="F133" s="9" t="s">
        <v>102</v>
      </c>
      <c r="G133" s="9" t="s">
        <v>116</v>
      </c>
      <c r="H133" s="9" t="s">
        <v>42</v>
      </c>
      <c r="K133" s="9" t="s">
        <v>98</v>
      </c>
      <c r="L133" s="9">
        <v>0</v>
      </c>
      <c r="M133" s="9" t="str">
        <f t="shared" si="9"/>
        <v>hubba_bubba_max_sweet_sassy_cherry.jpg</v>
      </c>
      <c r="N133" s="9" t="s">
        <v>536</v>
      </c>
      <c r="P133" s="2">
        <f t="shared" si="15"/>
        <v>34</v>
      </c>
    </row>
    <row r="134" spans="1:16" s="9" customFormat="1">
      <c r="A134" s="9" t="s">
        <v>483</v>
      </c>
      <c r="B134" s="12" t="s">
        <v>348</v>
      </c>
      <c r="C134" s="12" t="s">
        <v>156</v>
      </c>
      <c r="D134" s="9">
        <v>1</v>
      </c>
      <c r="E134" s="9">
        <v>0</v>
      </c>
      <c r="F134" s="9" t="s">
        <v>102</v>
      </c>
      <c r="G134" s="9" t="s">
        <v>116</v>
      </c>
      <c r="H134" s="9" t="s">
        <v>43</v>
      </c>
      <c r="K134" s="9" t="s">
        <v>98</v>
      </c>
      <c r="L134" s="9">
        <v>0</v>
      </c>
      <c r="M134" s="9" t="str">
        <f t="shared" si="9"/>
        <v>hubba_bubba_max_mystery_flavor.jpg</v>
      </c>
      <c r="N134" s="9" t="s">
        <v>536</v>
      </c>
      <c r="P134" s="2">
        <f t="shared" si="15"/>
        <v>30</v>
      </c>
    </row>
    <row r="135" spans="1:16" s="9" customFormat="1">
      <c r="A135" s="9" t="s">
        <v>484</v>
      </c>
      <c r="B135" s="12" t="s">
        <v>349</v>
      </c>
      <c r="C135" s="12" t="s">
        <v>156</v>
      </c>
      <c r="D135" s="9">
        <v>1</v>
      </c>
      <c r="E135" s="9">
        <v>0</v>
      </c>
      <c r="F135" s="9" t="s">
        <v>102</v>
      </c>
      <c r="G135" s="9" t="s">
        <v>117</v>
      </c>
      <c r="H135" s="9" t="s">
        <v>44</v>
      </c>
      <c r="K135" s="9" t="s">
        <v>98</v>
      </c>
      <c r="L135" s="9">
        <v>0</v>
      </c>
      <c r="M135" s="9" t="str">
        <f t="shared" si="9"/>
        <v>hubba_bubba_squeeze_pop_assorted_sour_flavors.jpg</v>
      </c>
      <c r="N135" s="9" t="s">
        <v>536</v>
      </c>
      <c r="P135" s="2">
        <f t="shared" si="15"/>
        <v>45</v>
      </c>
    </row>
    <row r="136" spans="1:16" s="9" customFormat="1">
      <c r="A136" s="9" t="s">
        <v>485</v>
      </c>
      <c r="B136" s="12" t="s">
        <v>350</v>
      </c>
      <c r="C136" s="12" t="s">
        <v>673</v>
      </c>
      <c r="D136" s="9">
        <v>1</v>
      </c>
      <c r="E136" s="9">
        <v>0</v>
      </c>
      <c r="F136" s="9" t="s">
        <v>102</v>
      </c>
      <c r="G136" s="9" t="s">
        <v>118</v>
      </c>
      <c r="H136" s="9" t="s">
        <v>45</v>
      </c>
      <c r="K136" s="9" t="s">
        <v>98</v>
      </c>
      <c r="L136" s="9">
        <v>0</v>
      </c>
      <c r="M136" s="9" t="str">
        <f t="shared" ref="M136:M149" si="16">CONCATENATE(A136,".",N136)</f>
        <v>hubba_bubba_bubble_tape_awesome_original.jpg</v>
      </c>
      <c r="N136" s="9" t="s">
        <v>536</v>
      </c>
      <c r="P136" s="2">
        <f t="shared" si="15"/>
        <v>40</v>
      </c>
    </row>
    <row r="137" spans="1:16" s="9" customFormat="1">
      <c r="A137" s="9" t="s">
        <v>486</v>
      </c>
      <c r="B137" s="12" t="s">
        <v>351</v>
      </c>
      <c r="C137" s="12" t="s">
        <v>156</v>
      </c>
      <c r="D137" s="9">
        <v>1</v>
      </c>
      <c r="E137" s="9">
        <v>0</v>
      </c>
      <c r="F137" s="9" t="s">
        <v>102</v>
      </c>
      <c r="G137" s="9" t="s">
        <v>118</v>
      </c>
      <c r="H137" s="9" t="s">
        <v>46</v>
      </c>
      <c r="K137" s="9" t="s">
        <v>98</v>
      </c>
      <c r="L137" s="9">
        <v>0</v>
      </c>
      <c r="M137" s="9" t="str">
        <f t="shared" si="16"/>
        <v>hubba_bubba_bubble_tape_snappy_strawberry.jpg</v>
      </c>
      <c r="N137" s="9" t="s">
        <v>536</v>
      </c>
      <c r="P137" s="2">
        <f t="shared" si="15"/>
        <v>41</v>
      </c>
    </row>
    <row r="138" spans="1:16" s="9" customFormat="1">
      <c r="A138" s="9" t="s">
        <v>487</v>
      </c>
      <c r="B138" s="12" t="s">
        <v>352</v>
      </c>
      <c r="C138" s="12" t="s">
        <v>156</v>
      </c>
      <c r="D138" s="9">
        <v>1</v>
      </c>
      <c r="E138" s="9">
        <v>0</v>
      </c>
      <c r="F138" s="9" t="s">
        <v>102</v>
      </c>
      <c r="G138" s="9" t="s">
        <v>118</v>
      </c>
      <c r="H138" s="9" t="s">
        <v>47</v>
      </c>
      <c r="K138" s="9" t="s">
        <v>98</v>
      </c>
      <c r="L138" s="9">
        <v>0</v>
      </c>
      <c r="M138" s="9" t="str">
        <f t="shared" si="16"/>
        <v>hubba_bubba_bubble_tape_sour_apple.jpg</v>
      </c>
      <c r="N138" s="9" t="s">
        <v>536</v>
      </c>
      <c r="P138" s="2">
        <f t="shared" si="15"/>
        <v>34</v>
      </c>
    </row>
    <row r="139" spans="1:16" s="9" customFormat="1">
      <c r="A139" s="9" t="s">
        <v>488</v>
      </c>
      <c r="B139" s="12" t="s">
        <v>353</v>
      </c>
      <c r="C139" s="12" t="s">
        <v>156</v>
      </c>
      <c r="D139" s="9">
        <v>1</v>
      </c>
      <c r="E139" s="9">
        <v>0</v>
      </c>
      <c r="F139" s="9" t="s">
        <v>102</v>
      </c>
      <c r="G139" s="9" t="s">
        <v>118</v>
      </c>
      <c r="H139" s="9" t="s">
        <v>48</v>
      </c>
      <c r="K139" s="9" t="s">
        <v>98</v>
      </c>
      <c r="L139" s="9">
        <v>0</v>
      </c>
      <c r="M139" s="9" t="str">
        <f t="shared" si="16"/>
        <v>hubba_bubba_bubble_tape_triple_treat.jpg</v>
      </c>
      <c r="N139" s="9" t="s">
        <v>536</v>
      </c>
      <c r="P139" s="2">
        <f t="shared" si="15"/>
        <v>36</v>
      </c>
    </row>
    <row r="140" spans="1:16" s="9" customFormat="1">
      <c r="A140" s="9" t="s">
        <v>489</v>
      </c>
      <c r="B140" s="12" t="s">
        <v>354</v>
      </c>
      <c r="C140" s="12" t="s">
        <v>156</v>
      </c>
      <c r="D140" s="9">
        <v>1</v>
      </c>
      <c r="E140" s="9">
        <v>0</v>
      </c>
      <c r="F140" s="9" t="s">
        <v>102</v>
      </c>
      <c r="G140" s="9" t="s">
        <v>118</v>
      </c>
      <c r="H140" s="9" t="s">
        <v>49</v>
      </c>
      <c r="K140" s="9" t="s">
        <v>98</v>
      </c>
      <c r="L140" s="9">
        <v>0</v>
      </c>
      <c r="M140" s="9" t="str">
        <f t="shared" si="16"/>
        <v>hubba_bubba_bubble_tape_tangy_tropical.jpg</v>
      </c>
      <c r="N140" s="9" t="s">
        <v>536</v>
      </c>
      <c r="P140" s="2">
        <f t="shared" si="15"/>
        <v>38</v>
      </c>
    </row>
    <row r="141" spans="1:16" s="9" customFormat="1">
      <c r="A141" s="9" t="s">
        <v>490</v>
      </c>
      <c r="B141" s="12" t="s">
        <v>355</v>
      </c>
      <c r="C141" s="12" t="s">
        <v>156</v>
      </c>
      <c r="D141" s="9">
        <v>1</v>
      </c>
      <c r="E141" s="9">
        <v>0</v>
      </c>
      <c r="F141" s="9" t="s">
        <v>102</v>
      </c>
      <c r="G141" s="9" t="s">
        <v>118</v>
      </c>
      <c r="H141" s="9" t="s">
        <v>43</v>
      </c>
      <c r="K141" s="9" t="s">
        <v>98</v>
      </c>
      <c r="L141" s="9">
        <v>0</v>
      </c>
      <c r="M141" s="9" t="str">
        <f t="shared" si="16"/>
        <v>hubba_bubba_bubble_tape_mystery_flavor.jpeg</v>
      </c>
      <c r="N141" s="9" t="s">
        <v>643</v>
      </c>
      <c r="P141" s="2">
        <f t="shared" si="15"/>
        <v>38</v>
      </c>
    </row>
    <row r="142" spans="1:16" s="9" customFormat="1">
      <c r="A142" s="9" t="s">
        <v>893</v>
      </c>
      <c r="B142" s="12" t="s">
        <v>356</v>
      </c>
      <c r="C142" s="12" t="s">
        <v>156</v>
      </c>
      <c r="D142" s="9">
        <v>1</v>
      </c>
      <c r="E142" s="9">
        <v>0</v>
      </c>
      <c r="F142" s="9" t="s">
        <v>102</v>
      </c>
      <c r="G142" s="9" t="s">
        <v>119</v>
      </c>
      <c r="H142" s="9" t="s">
        <v>50</v>
      </c>
      <c r="K142" s="9" t="s">
        <v>98</v>
      </c>
      <c r="L142" s="9">
        <v>0</v>
      </c>
      <c r="M142" s="9" t="str">
        <f t="shared" si="16"/>
        <v>hubba_bubba_ouch_bubble_gum.jpg</v>
      </c>
      <c r="N142" s="9" t="s">
        <v>536</v>
      </c>
      <c r="P142" s="2">
        <f t="shared" si="15"/>
        <v>27</v>
      </c>
    </row>
    <row r="143" spans="1:16" s="20" customFormat="1">
      <c r="A143" s="20" t="s">
        <v>690</v>
      </c>
      <c r="B143" s="21" t="s">
        <v>636</v>
      </c>
      <c r="C143" s="21" t="s">
        <v>621</v>
      </c>
      <c r="D143" s="20">
        <v>1</v>
      </c>
      <c r="E143" s="20">
        <v>0</v>
      </c>
      <c r="F143" s="20" t="s">
        <v>102</v>
      </c>
      <c r="G143" s="20" t="s">
        <v>619</v>
      </c>
      <c r="H143" s="20" t="s">
        <v>620</v>
      </c>
      <c r="K143" s="20" t="s">
        <v>98</v>
      </c>
      <c r="L143" s="20">
        <v>0</v>
      </c>
      <c r="M143" s="20" t="str">
        <f t="shared" si="16"/>
        <v>hubba_bubba_crush_orange.</v>
      </c>
      <c r="P143" s="2">
        <f t="shared" si="15"/>
        <v>24</v>
      </c>
    </row>
    <row r="144" spans="1:16" s="20" customFormat="1">
      <c r="A144" s="20" t="s">
        <v>691</v>
      </c>
      <c r="B144" s="21" t="s">
        <v>637</v>
      </c>
      <c r="C144" s="21" t="s">
        <v>623</v>
      </c>
      <c r="D144" s="20">
        <v>1</v>
      </c>
      <c r="E144" s="20">
        <v>0</v>
      </c>
      <c r="F144" s="20" t="s">
        <v>102</v>
      </c>
      <c r="G144" s="20" t="s">
        <v>619</v>
      </c>
      <c r="H144" s="20" t="s">
        <v>622</v>
      </c>
      <c r="K144" s="20" t="s">
        <v>98</v>
      </c>
      <c r="L144" s="20">
        <v>0</v>
      </c>
      <c r="M144" s="20" t="str">
        <f t="shared" si="16"/>
        <v>hubba_bubba_dr_pepper.</v>
      </c>
      <c r="P144" s="2">
        <f t="shared" si="15"/>
        <v>21</v>
      </c>
    </row>
    <row r="145" spans="1:16" s="9" customFormat="1">
      <c r="A145" s="9" t="s">
        <v>491</v>
      </c>
      <c r="B145" s="12" t="s">
        <v>357</v>
      </c>
      <c r="C145" s="12" t="s">
        <v>156</v>
      </c>
      <c r="D145" s="9">
        <v>1</v>
      </c>
      <c r="E145" s="9">
        <v>0</v>
      </c>
      <c r="F145" s="9" t="s">
        <v>102</v>
      </c>
      <c r="G145" s="9" t="s">
        <v>120</v>
      </c>
      <c r="H145" s="9" t="s">
        <v>51</v>
      </c>
      <c r="K145" s="9" t="s">
        <v>98</v>
      </c>
      <c r="L145" s="9">
        <v>0</v>
      </c>
      <c r="M145" s="9" t="str">
        <f t="shared" si="16"/>
        <v>wrigleys_juicy_fruit_juicy_secret.jpg</v>
      </c>
      <c r="N145" s="9" t="s">
        <v>536</v>
      </c>
      <c r="P145" s="2">
        <f t="shared" si="15"/>
        <v>33</v>
      </c>
    </row>
    <row r="146" spans="1:16" s="9" customFormat="1">
      <c r="A146" s="9" t="s">
        <v>492</v>
      </c>
      <c r="B146" s="12" t="s">
        <v>358</v>
      </c>
      <c r="C146" s="12" t="s">
        <v>545</v>
      </c>
      <c r="D146" s="9">
        <v>1</v>
      </c>
      <c r="E146" s="9">
        <v>0</v>
      </c>
      <c r="F146" s="9" t="s">
        <v>102</v>
      </c>
      <c r="G146" s="9" t="s">
        <v>120</v>
      </c>
      <c r="H146" s="9" t="s">
        <v>52</v>
      </c>
      <c r="K146" s="9" t="s">
        <v>98</v>
      </c>
      <c r="L146" s="9">
        <v>0</v>
      </c>
      <c r="M146" s="9" t="str">
        <f t="shared" si="16"/>
        <v>wrigleys_juicy_fruit_original.jpg</v>
      </c>
      <c r="N146" s="9" t="s">
        <v>536</v>
      </c>
      <c r="P146" s="2">
        <f t="shared" si="15"/>
        <v>29</v>
      </c>
    </row>
    <row r="147" spans="1:16" s="9" customFormat="1">
      <c r="A147" s="9" t="s">
        <v>493</v>
      </c>
      <c r="B147" s="12" t="s">
        <v>359</v>
      </c>
      <c r="C147" s="12" t="s">
        <v>156</v>
      </c>
      <c r="D147" s="9">
        <v>1</v>
      </c>
      <c r="E147" s="9">
        <v>0</v>
      </c>
      <c r="F147" s="9" t="s">
        <v>102</v>
      </c>
      <c r="G147" s="9" t="s">
        <v>120</v>
      </c>
      <c r="H147" s="9" t="s">
        <v>53</v>
      </c>
      <c r="K147" s="9" t="s">
        <v>98</v>
      </c>
      <c r="L147" s="9">
        <v>0</v>
      </c>
      <c r="M147" s="9" t="str">
        <f t="shared" si="16"/>
        <v>wrigleys_juicy_fruit_sweet_fruit.jpg</v>
      </c>
      <c r="N147" s="9" t="s">
        <v>536</v>
      </c>
      <c r="P147" s="2">
        <f t="shared" si="15"/>
        <v>32</v>
      </c>
    </row>
    <row r="148" spans="1:16" s="9" customFormat="1">
      <c r="A148" s="9" t="s">
        <v>494</v>
      </c>
      <c r="B148" s="12" t="s">
        <v>360</v>
      </c>
      <c r="C148" s="12" t="s">
        <v>156</v>
      </c>
      <c r="D148" s="9">
        <v>1</v>
      </c>
      <c r="E148" s="9">
        <v>0</v>
      </c>
      <c r="F148" s="9" t="s">
        <v>102</v>
      </c>
      <c r="G148" s="9" t="s">
        <v>120</v>
      </c>
      <c r="H148" s="9" t="s">
        <v>54</v>
      </c>
      <c r="K148" s="9" t="s">
        <v>98</v>
      </c>
      <c r="L148" s="9">
        <v>0</v>
      </c>
      <c r="M148" s="9" t="str">
        <f t="shared" si="16"/>
        <v>wrigleys_juicy_fruit_sweet_berry.jpg</v>
      </c>
      <c r="N148" s="9" t="s">
        <v>536</v>
      </c>
      <c r="P148" s="2">
        <f t="shared" si="15"/>
        <v>32</v>
      </c>
    </row>
    <row r="149" spans="1:16" s="9" customFormat="1">
      <c r="A149" s="9" t="s">
        <v>495</v>
      </c>
      <c r="B149" s="12" t="s">
        <v>361</v>
      </c>
      <c r="C149" s="12" t="s">
        <v>156</v>
      </c>
      <c r="D149" s="9">
        <v>1</v>
      </c>
      <c r="E149" s="9">
        <v>0</v>
      </c>
      <c r="F149" s="9" t="s">
        <v>102</v>
      </c>
      <c r="G149" s="9" t="s">
        <v>120</v>
      </c>
      <c r="H149" s="9" t="s">
        <v>55</v>
      </c>
      <c r="K149" s="9" t="s">
        <v>98</v>
      </c>
      <c r="L149" s="9">
        <v>0</v>
      </c>
      <c r="M149" s="9" t="str">
        <f t="shared" si="16"/>
        <v>wrigleys_juicy_fruit_groovy_fruity.jpeg</v>
      </c>
      <c r="N149" s="9" t="s">
        <v>643</v>
      </c>
      <c r="P149" s="2">
        <f t="shared" si="15"/>
        <v>34</v>
      </c>
    </row>
    <row r="150" spans="1:16">
      <c r="A150" s="4" t="s">
        <v>496</v>
      </c>
      <c r="B150" s="7" t="s">
        <v>362</v>
      </c>
      <c r="C150" s="7" t="s">
        <v>607</v>
      </c>
      <c r="D150" s="4">
        <v>1</v>
      </c>
      <c r="E150" s="4">
        <v>0</v>
      </c>
      <c r="F150" s="4" t="s">
        <v>102</v>
      </c>
      <c r="G150" s="4" t="s">
        <v>56</v>
      </c>
      <c r="H150" s="10" t="s">
        <v>3</v>
      </c>
      <c r="K150" s="4" t="s">
        <v>98</v>
      </c>
      <c r="L150" s="4">
        <v>0</v>
      </c>
      <c r="M150" s="4" t="str">
        <f t="shared" ref="M150:M168" si="17">CONCATENATE(A150,".",N150)</f>
        <v>orbit_peppermint.png</v>
      </c>
      <c r="N150" s="4" t="s">
        <v>535</v>
      </c>
      <c r="P150" s="2">
        <f t="shared" si="15"/>
        <v>16</v>
      </c>
    </row>
    <row r="151" spans="1:16">
      <c r="A151" s="4" t="s">
        <v>497</v>
      </c>
      <c r="B151" s="7" t="s">
        <v>363</v>
      </c>
      <c r="C151" s="7" t="s">
        <v>605</v>
      </c>
      <c r="D151" s="4">
        <v>1</v>
      </c>
      <c r="E151" s="4">
        <v>0</v>
      </c>
      <c r="F151" s="4" t="s">
        <v>102</v>
      </c>
      <c r="G151" s="4" t="s">
        <v>56</v>
      </c>
      <c r="H151" s="10" t="s">
        <v>2</v>
      </c>
      <c r="K151" s="4" t="s">
        <v>98</v>
      </c>
      <c r="L151" s="4">
        <v>0</v>
      </c>
      <c r="M151" s="4" t="str">
        <f t="shared" si="17"/>
        <v>orbit_spearmint.png</v>
      </c>
      <c r="N151" s="4" t="s">
        <v>535</v>
      </c>
      <c r="P151" s="2">
        <f t="shared" si="15"/>
        <v>15</v>
      </c>
    </row>
    <row r="152" spans="1:16">
      <c r="A152" s="4" t="s">
        <v>498</v>
      </c>
      <c r="B152" s="7" t="s">
        <v>364</v>
      </c>
      <c r="C152" s="7" t="s">
        <v>609</v>
      </c>
      <c r="D152" s="4">
        <v>1</v>
      </c>
      <c r="E152" s="4">
        <v>0</v>
      </c>
      <c r="F152" s="4" t="s">
        <v>102</v>
      </c>
      <c r="G152" s="4" t="s">
        <v>56</v>
      </c>
      <c r="H152" s="10" t="s">
        <v>57</v>
      </c>
      <c r="K152" s="4" t="s">
        <v>98</v>
      </c>
      <c r="L152" s="4">
        <v>0</v>
      </c>
      <c r="M152" s="4" t="str">
        <f t="shared" si="17"/>
        <v>orbit_bubblemint.png</v>
      </c>
      <c r="N152" s="4" t="s">
        <v>535</v>
      </c>
      <c r="P152" s="2">
        <f t="shared" si="15"/>
        <v>16</v>
      </c>
    </row>
    <row r="153" spans="1:16">
      <c r="A153" s="4" t="s">
        <v>499</v>
      </c>
      <c r="B153" s="7" t="s">
        <v>365</v>
      </c>
      <c r="C153" s="7" t="s">
        <v>606</v>
      </c>
      <c r="D153" s="4">
        <v>1</v>
      </c>
      <c r="E153" s="4">
        <v>0</v>
      </c>
      <c r="F153" s="4" t="s">
        <v>102</v>
      </c>
      <c r="G153" s="4" t="s">
        <v>56</v>
      </c>
      <c r="H153" s="10" t="s">
        <v>58</v>
      </c>
      <c r="K153" s="4" t="s">
        <v>98</v>
      </c>
      <c r="L153" s="4">
        <v>0</v>
      </c>
      <c r="M153" s="4" t="str">
        <f t="shared" si="17"/>
        <v>orbit_wintermint.png</v>
      </c>
      <c r="N153" s="4" t="s">
        <v>535</v>
      </c>
      <c r="P153" s="2">
        <f t="shared" si="15"/>
        <v>16</v>
      </c>
    </row>
    <row r="154" spans="1:16">
      <c r="A154" s="4" t="s">
        <v>500</v>
      </c>
      <c r="B154" s="7" t="s">
        <v>366</v>
      </c>
      <c r="C154" s="7" t="s">
        <v>674</v>
      </c>
      <c r="D154" s="4">
        <v>1</v>
      </c>
      <c r="E154" s="4">
        <v>0</v>
      </c>
      <c r="F154" s="4" t="s">
        <v>102</v>
      </c>
      <c r="G154" s="4" t="s">
        <v>56</v>
      </c>
      <c r="H154" s="10" t="s">
        <v>59</v>
      </c>
      <c r="K154" s="4" t="s">
        <v>98</v>
      </c>
      <c r="L154" s="4">
        <v>0</v>
      </c>
      <c r="M154" s="4" t="str">
        <f t="shared" si="17"/>
        <v>orbit_cinnamint.png</v>
      </c>
      <c r="N154" s="4" t="s">
        <v>535</v>
      </c>
      <c r="P154" s="2">
        <f t="shared" si="15"/>
        <v>15</v>
      </c>
    </row>
    <row r="155" spans="1:16">
      <c r="A155" s="4" t="s">
        <v>501</v>
      </c>
      <c r="B155" s="7" t="s">
        <v>367</v>
      </c>
      <c r="C155" s="7" t="s">
        <v>604</v>
      </c>
      <c r="D155" s="4">
        <v>1</v>
      </c>
      <c r="E155" s="4">
        <v>0</v>
      </c>
      <c r="F155" s="4" t="s">
        <v>102</v>
      </c>
      <c r="G155" s="4" t="s">
        <v>56</v>
      </c>
      <c r="H155" s="10" t="s">
        <v>60</v>
      </c>
      <c r="K155" s="4" t="s">
        <v>98</v>
      </c>
      <c r="L155" s="4">
        <v>0</v>
      </c>
      <c r="M155" s="4" t="str">
        <f t="shared" si="17"/>
        <v>orbit_sweetmint.png</v>
      </c>
      <c r="N155" s="4" t="s">
        <v>535</v>
      </c>
      <c r="P155" s="2">
        <f t="shared" si="15"/>
        <v>15</v>
      </c>
    </row>
    <row r="156" spans="1:16">
      <c r="A156" s="4" t="s">
        <v>502</v>
      </c>
      <c r="B156" s="7" t="s">
        <v>368</v>
      </c>
      <c r="C156" s="7" t="s">
        <v>156</v>
      </c>
      <c r="D156" s="4">
        <v>1</v>
      </c>
      <c r="E156" s="4">
        <v>0</v>
      </c>
      <c r="F156" s="4" t="s">
        <v>102</v>
      </c>
      <c r="G156" s="4" t="s">
        <v>56</v>
      </c>
      <c r="H156" s="10" t="s">
        <v>61</v>
      </c>
      <c r="K156" s="4" t="s">
        <v>98</v>
      </c>
      <c r="L156" s="4">
        <v>0</v>
      </c>
      <c r="M156" s="4" t="str">
        <f t="shared" si="17"/>
        <v>orbit_maui_melon_mint.png</v>
      </c>
      <c r="N156" s="4" t="s">
        <v>535</v>
      </c>
      <c r="P156" s="2">
        <f t="shared" si="15"/>
        <v>21</v>
      </c>
    </row>
    <row r="157" spans="1:16">
      <c r="A157" s="4" t="s">
        <v>503</v>
      </c>
      <c r="B157" s="7" t="s">
        <v>369</v>
      </c>
      <c r="C157" s="7" t="s">
        <v>603</v>
      </c>
      <c r="D157" s="4">
        <v>1</v>
      </c>
      <c r="E157" s="4">
        <v>0</v>
      </c>
      <c r="F157" s="4" t="s">
        <v>102</v>
      </c>
      <c r="G157" s="4" t="s">
        <v>56</v>
      </c>
      <c r="H157" s="10" t="s">
        <v>62</v>
      </c>
      <c r="K157" s="4" t="s">
        <v>98</v>
      </c>
      <c r="L157" s="4">
        <v>0</v>
      </c>
      <c r="M157" s="4" t="str">
        <f t="shared" si="17"/>
        <v>orbit_wildberry_remix.png</v>
      </c>
      <c r="N157" s="4" t="s">
        <v>535</v>
      </c>
      <c r="P157" s="2">
        <f t="shared" si="15"/>
        <v>21</v>
      </c>
    </row>
    <row r="158" spans="1:16">
      <c r="A158" s="4" t="s">
        <v>504</v>
      </c>
      <c r="B158" s="7" t="s">
        <v>370</v>
      </c>
      <c r="C158" s="7" t="s">
        <v>608</v>
      </c>
      <c r="D158" s="4">
        <v>1</v>
      </c>
      <c r="E158" s="4">
        <v>0</v>
      </c>
      <c r="F158" s="4" t="s">
        <v>102</v>
      </c>
      <c r="G158" s="4" t="s">
        <v>56</v>
      </c>
      <c r="H158" s="10" t="s">
        <v>63</v>
      </c>
      <c r="K158" s="4" t="s">
        <v>98</v>
      </c>
      <c r="L158" s="4">
        <v>0</v>
      </c>
      <c r="M158" s="4" t="str">
        <f t="shared" si="17"/>
        <v>orbit_melon_remix.png</v>
      </c>
      <c r="N158" s="4" t="s">
        <v>535</v>
      </c>
      <c r="P158" s="2">
        <f t="shared" si="15"/>
        <v>17</v>
      </c>
    </row>
    <row r="159" spans="1:16">
      <c r="A159" s="4" t="s">
        <v>505</v>
      </c>
      <c r="B159" s="7" t="s">
        <v>371</v>
      </c>
      <c r="C159" s="7" t="s">
        <v>675</v>
      </c>
      <c r="D159" s="4">
        <v>1</v>
      </c>
      <c r="E159" s="4">
        <v>0</v>
      </c>
      <c r="F159" s="4" t="s">
        <v>102</v>
      </c>
      <c r="G159" s="4" t="s">
        <v>56</v>
      </c>
      <c r="H159" s="10" t="s">
        <v>64</v>
      </c>
      <c r="K159" s="4" t="s">
        <v>98</v>
      </c>
      <c r="L159" s="4">
        <v>0</v>
      </c>
      <c r="M159" s="4" t="str">
        <f t="shared" si="17"/>
        <v>orbit_tropical_remix.png</v>
      </c>
      <c r="N159" s="4" t="s">
        <v>535</v>
      </c>
      <c r="P159" s="2">
        <f t="shared" si="15"/>
        <v>20</v>
      </c>
    </row>
    <row r="160" spans="1:16">
      <c r="A160" s="4" t="s">
        <v>506</v>
      </c>
      <c r="B160" s="7" t="s">
        <v>372</v>
      </c>
      <c r="C160" s="7" t="s">
        <v>156</v>
      </c>
      <c r="D160" s="4">
        <v>1</v>
      </c>
      <c r="E160" s="4">
        <v>0</v>
      </c>
      <c r="F160" s="4" t="s">
        <v>102</v>
      </c>
      <c r="G160" s="4" t="s">
        <v>56</v>
      </c>
      <c r="H160" s="10" t="s">
        <v>65</v>
      </c>
      <c r="K160" s="4" t="s">
        <v>98</v>
      </c>
      <c r="L160" s="4">
        <v>0</v>
      </c>
      <c r="M160" s="4" t="str">
        <f t="shared" si="17"/>
        <v>orbit_strawberry_remix.png</v>
      </c>
      <c r="N160" s="4" t="s">
        <v>535</v>
      </c>
      <c r="P160" s="2">
        <f t="shared" si="15"/>
        <v>22</v>
      </c>
    </row>
    <row r="161" spans="1:16">
      <c r="A161" s="9" t="s">
        <v>507</v>
      </c>
      <c r="B161" s="7" t="s">
        <v>373</v>
      </c>
      <c r="C161" s="7" t="s">
        <v>709</v>
      </c>
      <c r="D161" s="4">
        <v>1</v>
      </c>
      <c r="E161" s="4">
        <v>0</v>
      </c>
      <c r="F161" s="4" t="s">
        <v>102</v>
      </c>
      <c r="G161" s="4" t="s">
        <v>121</v>
      </c>
      <c r="H161" s="10" t="s">
        <v>66</v>
      </c>
      <c r="I161" s="17" t="s">
        <v>710</v>
      </c>
      <c r="K161" s="4" t="s">
        <v>98</v>
      </c>
      <c r="L161" s="4">
        <v>0</v>
      </c>
      <c r="M161" s="4" t="str">
        <f t="shared" si="17"/>
        <v>orbit_mist_raspberry_lemon_dew.jpg</v>
      </c>
      <c r="N161" s="4" t="s">
        <v>536</v>
      </c>
      <c r="P161" s="2">
        <f t="shared" si="15"/>
        <v>30</v>
      </c>
    </row>
    <row r="162" spans="1:16">
      <c r="A162" s="9" t="s">
        <v>508</v>
      </c>
      <c r="B162" s="7" t="s">
        <v>374</v>
      </c>
      <c r="C162" s="7" t="s">
        <v>706</v>
      </c>
      <c r="D162" s="4">
        <v>1</v>
      </c>
      <c r="E162" s="4">
        <v>0</v>
      </c>
      <c r="F162" s="4" t="s">
        <v>102</v>
      </c>
      <c r="G162" s="4" t="s">
        <v>121</v>
      </c>
      <c r="H162" s="10" t="s">
        <v>67</v>
      </c>
      <c r="I162" s="17" t="s">
        <v>710</v>
      </c>
      <c r="K162" s="4" t="s">
        <v>98</v>
      </c>
      <c r="L162" s="4">
        <v>0</v>
      </c>
      <c r="M162" s="4" t="str">
        <f t="shared" si="17"/>
        <v>orbit_mist_peppermint_spray.jpg</v>
      </c>
      <c r="N162" s="4" t="s">
        <v>536</v>
      </c>
      <c r="P162" s="2">
        <f t="shared" si="15"/>
        <v>27</v>
      </c>
    </row>
    <row r="163" spans="1:16">
      <c r="A163" s="9" t="s">
        <v>509</v>
      </c>
      <c r="B163" s="7" t="s">
        <v>375</v>
      </c>
      <c r="C163" s="7" t="s">
        <v>708</v>
      </c>
      <c r="D163" s="4">
        <v>1</v>
      </c>
      <c r="E163" s="4">
        <v>0</v>
      </c>
      <c r="F163" s="4" t="s">
        <v>102</v>
      </c>
      <c r="G163" s="4" t="s">
        <v>121</v>
      </c>
      <c r="H163" s="10" t="s">
        <v>68</v>
      </c>
      <c r="I163" s="17" t="s">
        <v>710</v>
      </c>
      <c r="K163" s="4" t="s">
        <v>98</v>
      </c>
      <c r="L163" s="4">
        <v>0</v>
      </c>
      <c r="M163" s="4" t="str">
        <f t="shared" si="17"/>
        <v>orbit_mist_spearmint_spritzer.jpg</v>
      </c>
      <c r="N163" s="4" t="s">
        <v>536</v>
      </c>
      <c r="P163" s="2">
        <f t="shared" si="15"/>
        <v>29</v>
      </c>
    </row>
    <row r="164" spans="1:16">
      <c r="A164" s="9" t="s">
        <v>510</v>
      </c>
      <c r="B164" s="7" t="s">
        <v>376</v>
      </c>
      <c r="C164" s="7" t="s">
        <v>707</v>
      </c>
      <c r="D164" s="4">
        <v>1</v>
      </c>
      <c r="E164" s="4">
        <v>0</v>
      </c>
      <c r="F164" s="4" t="s">
        <v>102</v>
      </c>
      <c r="G164" s="4" t="s">
        <v>121</v>
      </c>
      <c r="H164" s="10" t="s">
        <v>69</v>
      </c>
      <c r="I164" s="17" t="s">
        <v>710</v>
      </c>
      <c r="K164" s="4" t="s">
        <v>98</v>
      </c>
      <c r="L164" s="4">
        <v>0</v>
      </c>
      <c r="M164" s="4" t="str">
        <f t="shared" si="17"/>
        <v>orbit_mist_watermelon_spring.jpg</v>
      </c>
      <c r="N164" s="4" t="s">
        <v>536</v>
      </c>
      <c r="P164" s="2">
        <f t="shared" si="15"/>
        <v>28</v>
      </c>
    </row>
    <row r="165" spans="1:16">
      <c r="A165" s="9" t="s">
        <v>511</v>
      </c>
      <c r="B165" s="7" t="s">
        <v>377</v>
      </c>
      <c r="C165" s="7" t="s">
        <v>705</v>
      </c>
      <c r="D165" s="4">
        <v>1</v>
      </c>
      <c r="E165" s="4">
        <v>0</v>
      </c>
      <c r="F165" s="4" t="s">
        <v>102</v>
      </c>
      <c r="G165" s="4" t="s">
        <v>121</v>
      </c>
      <c r="H165" s="10" t="s">
        <v>70</v>
      </c>
      <c r="I165" s="17" t="s">
        <v>710</v>
      </c>
      <c r="K165" s="4" t="s">
        <v>98</v>
      </c>
      <c r="L165" s="4">
        <v>0</v>
      </c>
      <c r="M165" s="4" t="str">
        <f t="shared" si="17"/>
        <v>orbit_mist_crisp_mint_waterfall.jpg</v>
      </c>
      <c r="N165" s="4" t="s">
        <v>536</v>
      </c>
      <c r="P165" s="2">
        <f t="shared" si="15"/>
        <v>31</v>
      </c>
    </row>
    <row r="166" spans="1:16">
      <c r="A166" s="4" t="s">
        <v>512</v>
      </c>
      <c r="B166" s="7" t="s">
        <v>378</v>
      </c>
      <c r="C166" s="7" t="s">
        <v>156</v>
      </c>
      <c r="D166" s="4">
        <v>1</v>
      </c>
      <c r="E166" s="4">
        <v>0</v>
      </c>
      <c r="F166" s="4" t="s">
        <v>102</v>
      </c>
      <c r="G166" s="4" t="s">
        <v>122</v>
      </c>
      <c r="H166" s="10" t="s">
        <v>57</v>
      </c>
      <c r="K166" s="4" t="s">
        <v>98</v>
      </c>
      <c r="L166" s="4">
        <v>0</v>
      </c>
      <c r="M166" s="4" t="str">
        <f t="shared" si="17"/>
        <v>orbit_white_bubblemint.png</v>
      </c>
      <c r="N166" s="4" t="s">
        <v>535</v>
      </c>
      <c r="P166" s="2">
        <f t="shared" si="15"/>
        <v>22</v>
      </c>
    </row>
    <row r="167" spans="1:16">
      <c r="A167" s="4" t="s">
        <v>513</v>
      </c>
      <c r="B167" s="7" t="s">
        <v>379</v>
      </c>
      <c r="C167" s="7" t="s">
        <v>156</v>
      </c>
      <c r="D167" s="4">
        <v>1</v>
      </c>
      <c r="E167" s="4">
        <v>0</v>
      </c>
      <c r="F167" s="4" t="s">
        <v>102</v>
      </c>
      <c r="G167" s="4" t="s">
        <v>122</v>
      </c>
      <c r="H167" s="10" t="s">
        <v>3</v>
      </c>
      <c r="K167" s="4" t="s">
        <v>98</v>
      </c>
      <c r="L167" s="4">
        <v>0</v>
      </c>
      <c r="M167" s="4" t="str">
        <f t="shared" si="17"/>
        <v>orbit_white_peppermint.png</v>
      </c>
      <c r="N167" s="4" t="s">
        <v>535</v>
      </c>
      <c r="P167" s="2">
        <f t="shared" si="15"/>
        <v>22</v>
      </c>
    </row>
    <row r="168" spans="1:16">
      <c r="A168" s="4" t="s">
        <v>514</v>
      </c>
      <c r="B168" s="7" t="s">
        <v>380</v>
      </c>
      <c r="C168" s="7" t="s">
        <v>156</v>
      </c>
      <c r="D168" s="4">
        <v>1</v>
      </c>
      <c r="E168" s="4">
        <v>0</v>
      </c>
      <c r="F168" s="4" t="s">
        <v>102</v>
      </c>
      <c r="G168" s="4" t="s">
        <v>122</v>
      </c>
      <c r="H168" s="10" t="s">
        <v>2</v>
      </c>
      <c r="K168" s="4" t="s">
        <v>98</v>
      </c>
      <c r="L168" s="4">
        <v>0</v>
      </c>
      <c r="M168" s="4" t="str">
        <f t="shared" si="17"/>
        <v>orbit_white_spearmint.png</v>
      </c>
      <c r="N168" s="4" t="s">
        <v>535</v>
      </c>
      <c r="P168" s="2">
        <f t="shared" si="15"/>
        <v>21</v>
      </c>
    </row>
    <row r="169" spans="1:16">
      <c r="A169" s="4" t="str">
        <f t="shared" ref="A169:A171" si="18">SUBSTITUTE(LOWER(CONCATENATE(SUBSTITUTE(G169," ","_"),"_",SUBSTITUTE(H169," ","_"))),"'","")</f>
        <v>id_peppermint</v>
      </c>
      <c r="B169" s="7" t="s">
        <v>625</v>
      </c>
      <c r="C169" s="7" t="s">
        <v>232</v>
      </c>
      <c r="D169" s="4">
        <v>1</v>
      </c>
      <c r="E169" s="4">
        <v>0</v>
      </c>
      <c r="F169" s="4" t="s">
        <v>679</v>
      </c>
      <c r="G169" s="4" t="s">
        <v>550</v>
      </c>
      <c r="H169" s="4" t="s">
        <v>3</v>
      </c>
      <c r="I169" s="6" t="s">
        <v>553</v>
      </c>
      <c r="J169" s="6" t="s">
        <v>556</v>
      </c>
      <c r="K169" s="4" t="s">
        <v>98</v>
      </c>
      <c r="L169" s="4">
        <v>0</v>
      </c>
      <c r="M169" s="4" t="str">
        <f t="shared" ref="M169:M191" si="19">CONCATENATE(A169,".",N169)</f>
        <v>id_peppermint.png</v>
      </c>
      <c r="N169" s="4" t="s">
        <v>535</v>
      </c>
      <c r="P169" s="2">
        <f t="shared" si="15"/>
        <v>13</v>
      </c>
    </row>
    <row r="170" spans="1:16">
      <c r="A170" s="4" t="str">
        <f t="shared" si="18"/>
        <v>id_spearmint</v>
      </c>
      <c r="B170" s="7" t="s">
        <v>626</v>
      </c>
      <c r="C170" s="7" t="s">
        <v>551</v>
      </c>
      <c r="D170" s="4">
        <v>1</v>
      </c>
      <c r="E170" s="4">
        <v>0</v>
      </c>
      <c r="F170" s="4" t="s">
        <v>679</v>
      </c>
      <c r="G170" s="4" t="s">
        <v>550</v>
      </c>
      <c r="H170" s="4" t="s">
        <v>2</v>
      </c>
      <c r="I170" s="6" t="s">
        <v>553</v>
      </c>
      <c r="J170" s="6" t="s">
        <v>557</v>
      </c>
      <c r="K170" s="4" t="s">
        <v>98</v>
      </c>
      <c r="L170" s="4">
        <v>0</v>
      </c>
      <c r="M170" s="4" t="str">
        <f t="shared" si="19"/>
        <v>id_spearmint.png</v>
      </c>
      <c r="N170" s="4" t="s">
        <v>535</v>
      </c>
      <c r="P170" s="2">
        <f t="shared" si="15"/>
        <v>12</v>
      </c>
    </row>
    <row r="171" spans="1:16">
      <c r="A171" s="4" t="str">
        <f t="shared" si="18"/>
        <v>id_berrymelon</v>
      </c>
      <c r="B171" s="7" t="s">
        <v>627</v>
      </c>
      <c r="C171" s="7" t="s">
        <v>552</v>
      </c>
      <c r="D171" s="4">
        <v>1</v>
      </c>
      <c r="E171" s="4">
        <v>0</v>
      </c>
      <c r="F171" s="4" t="s">
        <v>679</v>
      </c>
      <c r="G171" s="4" t="s">
        <v>550</v>
      </c>
      <c r="H171" s="4" t="s">
        <v>554</v>
      </c>
      <c r="I171" s="6" t="s">
        <v>553</v>
      </c>
      <c r="J171" s="6" t="s">
        <v>555</v>
      </c>
      <c r="K171" s="4" t="s">
        <v>98</v>
      </c>
      <c r="L171" s="4">
        <v>0</v>
      </c>
      <c r="M171" s="4" t="str">
        <f t="shared" si="19"/>
        <v>id_berrymelon.png</v>
      </c>
      <c r="N171" s="4" t="s">
        <v>535</v>
      </c>
      <c r="P171" s="2">
        <f t="shared" si="15"/>
        <v>13</v>
      </c>
    </row>
    <row r="172" spans="1:16">
      <c r="A172" s="4" t="s">
        <v>592</v>
      </c>
      <c r="B172" s="7" t="s">
        <v>628</v>
      </c>
      <c r="D172" s="4">
        <v>1</v>
      </c>
      <c r="E172" s="4">
        <v>0</v>
      </c>
      <c r="F172" s="6" t="s">
        <v>599</v>
      </c>
      <c r="G172" s="4" t="s">
        <v>166</v>
      </c>
      <c r="H172" s="4" t="s">
        <v>578</v>
      </c>
      <c r="I172" s="4" t="s">
        <v>579</v>
      </c>
      <c r="K172" s="4" t="s">
        <v>98</v>
      </c>
      <c r="L172" s="4">
        <v>0</v>
      </c>
      <c r="M172" s="4" t="str">
        <f t="shared" si="19"/>
        <v>up2u_daylight_mint_mintnight_mint.png</v>
      </c>
      <c r="N172" s="4" t="s">
        <v>535</v>
      </c>
      <c r="P172" s="2">
        <f t="shared" si="15"/>
        <v>33</v>
      </c>
    </row>
    <row r="173" spans="1:16">
      <c r="A173" s="4" t="s">
        <v>593</v>
      </c>
      <c r="B173" s="7" t="s">
        <v>629</v>
      </c>
      <c r="C173" s="7" t="s">
        <v>600</v>
      </c>
      <c r="D173" s="4">
        <v>1</v>
      </c>
      <c r="E173" s="4">
        <v>0</v>
      </c>
      <c r="F173" s="6" t="s">
        <v>599</v>
      </c>
      <c r="G173" s="4" t="s">
        <v>166</v>
      </c>
      <c r="H173" s="4" t="s">
        <v>580</v>
      </c>
      <c r="I173" s="4" t="s">
        <v>581</v>
      </c>
      <c r="K173" s="4" t="s">
        <v>98</v>
      </c>
      <c r="L173" s="4">
        <v>0</v>
      </c>
      <c r="M173" s="4" t="str">
        <f t="shared" si="19"/>
        <v>up2u_berry_watermelon_fresh_mint.png</v>
      </c>
      <c r="N173" s="4" t="s">
        <v>535</v>
      </c>
      <c r="P173" s="2">
        <f t="shared" si="15"/>
        <v>32</v>
      </c>
    </row>
    <row r="174" spans="1:16">
      <c r="A174" s="4" t="s">
        <v>594</v>
      </c>
      <c r="B174" s="7" t="s">
        <v>630</v>
      </c>
      <c r="C174" s="7" t="s">
        <v>601</v>
      </c>
      <c r="D174" s="4">
        <v>1</v>
      </c>
      <c r="E174" s="4">
        <v>0</v>
      </c>
      <c r="F174" s="6" t="s">
        <v>599</v>
      </c>
      <c r="G174" s="4" t="s">
        <v>166</v>
      </c>
      <c r="H174" s="4" t="s">
        <v>582</v>
      </c>
      <c r="I174" s="4" t="s">
        <v>583</v>
      </c>
      <c r="K174" s="4" t="s">
        <v>98</v>
      </c>
      <c r="L174" s="4">
        <v>0</v>
      </c>
      <c r="M174" s="4" t="str">
        <f t="shared" si="19"/>
        <v>up2u_striped_red_strawberry_starmint.png</v>
      </c>
      <c r="N174" s="4" t="s">
        <v>535</v>
      </c>
      <c r="P174" s="2">
        <f t="shared" si="15"/>
        <v>36</v>
      </c>
    </row>
    <row r="175" spans="1:16">
      <c r="A175" s="4" t="s">
        <v>595</v>
      </c>
      <c r="B175" s="7" t="s">
        <v>631</v>
      </c>
      <c r="D175" s="4">
        <v>1</v>
      </c>
      <c r="E175" s="4">
        <v>0</v>
      </c>
      <c r="F175" s="6" t="s">
        <v>599</v>
      </c>
      <c r="G175" s="4" t="s">
        <v>166</v>
      </c>
      <c r="H175" s="4" t="s">
        <v>584</v>
      </c>
      <c r="I175" s="4" t="s">
        <v>585</v>
      </c>
      <c r="K175" s="4" t="s">
        <v>98</v>
      </c>
      <c r="L175" s="4">
        <v>0</v>
      </c>
      <c r="M175" s="4" t="str">
        <f t="shared" si="19"/>
        <v>up2u_superfruit_smasher_tropical_mixer.png</v>
      </c>
      <c r="N175" s="4" t="s">
        <v>535</v>
      </c>
      <c r="P175" s="2">
        <f t="shared" si="15"/>
        <v>38</v>
      </c>
    </row>
    <row r="176" spans="1:16">
      <c r="A176" s="4" t="s">
        <v>596</v>
      </c>
      <c r="B176" s="7" t="s">
        <v>632</v>
      </c>
      <c r="D176" s="4">
        <v>1</v>
      </c>
      <c r="E176" s="4">
        <v>0</v>
      </c>
      <c r="F176" s="6" t="s">
        <v>599</v>
      </c>
      <c r="G176" s="4" t="s">
        <v>166</v>
      </c>
      <c r="H176" s="4" t="s">
        <v>586</v>
      </c>
      <c r="I176" s="4" t="s">
        <v>587</v>
      </c>
      <c r="K176" s="4" t="s">
        <v>98</v>
      </c>
      <c r="L176" s="4">
        <v>0</v>
      </c>
      <c r="M176" s="4" t="str">
        <f t="shared" si="19"/>
        <v>up2u_energy_strike_chillax_mint.png</v>
      </c>
      <c r="N176" s="4" t="s">
        <v>535</v>
      </c>
      <c r="P176" s="2">
        <f t="shared" si="15"/>
        <v>31</v>
      </c>
    </row>
    <row r="177" spans="1:16">
      <c r="A177" s="4" t="s">
        <v>597</v>
      </c>
      <c r="B177" s="7" t="s">
        <v>633</v>
      </c>
      <c r="D177" s="4">
        <v>1</v>
      </c>
      <c r="E177" s="4">
        <v>0</v>
      </c>
      <c r="F177" s="6" t="s">
        <v>599</v>
      </c>
      <c r="G177" s="4" t="s">
        <v>166</v>
      </c>
      <c r="H177" s="4" t="s">
        <v>588</v>
      </c>
      <c r="I177" s="4" t="s">
        <v>589</v>
      </c>
      <c r="K177" s="4" t="s">
        <v>98</v>
      </c>
      <c r="L177" s="4">
        <v>0</v>
      </c>
      <c r="M177" s="4" t="str">
        <f t="shared" si="19"/>
        <v>up2u_mandarin_strawberry_spearmint.png</v>
      </c>
      <c r="N177" s="4" t="s">
        <v>535</v>
      </c>
      <c r="P177" s="2">
        <f t="shared" si="15"/>
        <v>34</v>
      </c>
    </row>
    <row r="178" spans="1:16">
      <c r="A178" s="4" t="s">
        <v>598</v>
      </c>
      <c r="B178" s="7" t="s">
        <v>634</v>
      </c>
      <c r="C178" s="7" t="s">
        <v>602</v>
      </c>
      <c r="D178" s="4">
        <v>1</v>
      </c>
      <c r="E178" s="4">
        <v>0</v>
      </c>
      <c r="F178" s="6" t="s">
        <v>599</v>
      </c>
      <c r="G178" s="4" t="s">
        <v>166</v>
      </c>
      <c r="H178" s="4" t="s">
        <v>590</v>
      </c>
      <c r="I178" s="23" t="s">
        <v>591</v>
      </c>
      <c r="J178" s="23"/>
      <c r="K178" s="4" t="s">
        <v>98</v>
      </c>
      <c r="L178" s="4">
        <v>0</v>
      </c>
      <c r="M178" s="4" t="str">
        <f t="shared" si="19"/>
        <v>up2u_sweet_mint_bubble_fresh.png</v>
      </c>
      <c r="N178" s="4" t="s">
        <v>535</v>
      </c>
      <c r="P178" s="2">
        <f t="shared" si="15"/>
        <v>28</v>
      </c>
    </row>
    <row r="179" spans="1:16" s="20" customFormat="1">
      <c r="A179" s="20" t="s">
        <v>946</v>
      </c>
      <c r="B179" s="21" t="str">
        <f>CONCATENATE(G179," ",H179)</f>
        <v>Mentos Gum UP2U Sweet Peppermint/Spearmint</v>
      </c>
      <c r="C179" s="21"/>
      <c r="D179" s="20">
        <v>1</v>
      </c>
      <c r="E179" s="20">
        <v>0</v>
      </c>
      <c r="F179" s="29" t="s">
        <v>599</v>
      </c>
      <c r="G179" s="20" t="s">
        <v>945</v>
      </c>
      <c r="H179" s="20" t="s">
        <v>834</v>
      </c>
      <c r="K179" s="20" t="s">
        <v>98</v>
      </c>
      <c r="L179" s="20">
        <v>0</v>
      </c>
      <c r="M179" s="20" t="str">
        <f t="shared" si="19"/>
        <v>mentos_gum_up2u_sweet_peppermint_spearmint.</v>
      </c>
      <c r="P179" s="2">
        <f t="shared" si="15"/>
        <v>42</v>
      </c>
    </row>
    <row r="180" spans="1:16" s="20" customFormat="1">
      <c r="A180" s="20" t="s">
        <v>947</v>
      </c>
      <c r="B180" s="21" t="str">
        <f>CONCATENATE(G180," ",H180)</f>
        <v>Mentos Gum UP2U Blackberry/Strawberry</v>
      </c>
      <c r="C180" s="21"/>
      <c r="D180" s="20">
        <v>1</v>
      </c>
      <c r="E180" s="20">
        <v>0</v>
      </c>
      <c r="F180" s="29" t="s">
        <v>599</v>
      </c>
      <c r="G180" s="20" t="s">
        <v>945</v>
      </c>
      <c r="H180" s="20" t="s">
        <v>835</v>
      </c>
      <c r="K180" s="20" t="s">
        <v>98</v>
      </c>
      <c r="L180" s="20">
        <v>0</v>
      </c>
      <c r="M180" s="20" t="str">
        <f t="shared" si="19"/>
        <v>mentos_gum_up2u_blackberry_strawberry.</v>
      </c>
      <c r="P180" s="2">
        <f t="shared" si="15"/>
        <v>37</v>
      </c>
    </row>
    <row r="181" spans="1:16" s="20" customFormat="1">
      <c r="A181" s="20" t="s">
        <v>692</v>
      </c>
      <c r="B181" s="21" t="str">
        <f t="shared" ref="B181:B187" si="20">CONCATENATE(G181," ",H181)</f>
        <v>ICE BREAKERS (R) Ice Cubes (R) Peppermint</v>
      </c>
      <c r="C181" s="21" t="s">
        <v>716</v>
      </c>
      <c r="D181" s="20">
        <v>1</v>
      </c>
      <c r="E181" s="20">
        <v>0</v>
      </c>
      <c r="F181" s="20" t="s">
        <v>927</v>
      </c>
      <c r="G181" s="20" t="s">
        <v>688</v>
      </c>
      <c r="H181" s="20" t="s">
        <v>3</v>
      </c>
      <c r="I181" s="26" t="s">
        <v>683</v>
      </c>
      <c r="J181" s="24"/>
      <c r="K181" s="20" t="s">
        <v>98</v>
      </c>
      <c r="L181" s="20">
        <v>0</v>
      </c>
      <c r="M181" s="20" t="str">
        <f t="shared" si="19"/>
        <v>ice_breakers_ice_cubes_peppermint.</v>
      </c>
      <c r="P181" s="2">
        <f t="shared" si="15"/>
        <v>33</v>
      </c>
    </row>
    <row r="182" spans="1:16" s="20" customFormat="1">
      <c r="A182" s="20" t="s">
        <v>693</v>
      </c>
      <c r="B182" s="21" t="str">
        <f t="shared" si="20"/>
        <v>ICE BREAKERS (R) Ice Cubes (R) Spearmint</v>
      </c>
      <c r="C182" s="21" t="s">
        <v>718</v>
      </c>
      <c r="D182" s="20">
        <v>1</v>
      </c>
      <c r="E182" s="20">
        <v>0</v>
      </c>
      <c r="F182" s="20" t="s">
        <v>927</v>
      </c>
      <c r="G182" s="20" t="s">
        <v>688</v>
      </c>
      <c r="H182" s="20" t="s">
        <v>2</v>
      </c>
      <c r="I182" s="26" t="s">
        <v>683</v>
      </c>
      <c r="J182" s="24"/>
      <c r="K182" s="20" t="s">
        <v>98</v>
      </c>
      <c r="L182" s="20">
        <v>0</v>
      </c>
      <c r="M182" s="20" t="str">
        <f t="shared" si="19"/>
        <v>ice_breakers_ice_cubes_spearmint.</v>
      </c>
      <c r="P182" s="2">
        <f t="shared" si="15"/>
        <v>32</v>
      </c>
    </row>
    <row r="183" spans="1:16" s="20" customFormat="1">
      <c r="A183" s="20" t="s">
        <v>694</v>
      </c>
      <c r="B183" s="21" t="str">
        <f t="shared" si="20"/>
        <v>ICE BREAKERS (R) Ice Cubes (R) Rasberry Sorbet</v>
      </c>
      <c r="C183" s="21" t="s">
        <v>717</v>
      </c>
      <c r="D183" s="20">
        <v>1</v>
      </c>
      <c r="E183" s="20">
        <v>0</v>
      </c>
      <c r="F183" s="20" t="s">
        <v>927</v>
      </c>
      <c r="G183" s="20" t="s">
        <v>688</v>
      </c>
      <c r="H183" s="20" t="s">
        <v>684</v>
      </c>
      <c r="I183" s="26" t="s">
        <v>683</v>
      </c>
      <c r="J183" s="25"/>
      <c r="K183" s="20" t="s">
        <v>98</v>
      </c>
      <c r="L183" s="20">
        <v>0</v>
      </c>
      <c r="M183" s="20" t="str">
        <f t="shared" si="19"/>
        <v>ice_breakers_ice_cubes_rasberry_sorbet.</v>
      </c>
      <c r="P183" s="2">
        <f t="shared" si="15"/>
        <v>38</v>
      </c>
    </row>
    <row r="184" spans="1:16" s="20" customFormat="1">
      <c r="A184" s="20" t="s">
        <v>929</v>
      </c>
      <c r="B184" s="21" t="str">
        <f t="shared" si="20"/>
        <v>ICE BREAKERS (R) Ice Cubes (R) Kiwi Watermelon</v>
      </c>
      <c r="C184" s="21" t="s">
        <v>711</v>
      </c>
      <c r="D184" s="20">
        <v>1</v>
      </c>
      <c r="E184" s="20">
        <v>0</v>
      </c>
      <c r="F184" s="20" t="s">
        <v>927</v>
      </c>
      <c r="G184" s="20" t="s">
        <v>688</v>
      </c>
      <c r="H184" s="22" t="s">
        <v>928</v>
      </c>
      <c r="I184" s="26" t="s">
        <v>683</v>
      </c>
      <c r="J184" s="25"/>
      <c r="K184" s="20" t="s">
        <v>98</v>
      </c>
      <c r="L184" s="20">
        <v>0</v>
      </c>
      <c r="M184" s="20" t="str">
        <f t="shared" si="19"/>
        <v>ice_breakers_ice_cubes_kiwi_watermelon.</v>
      </c>
      <c r="P184" s="2">
        <f t="shared" si="15"/>
        <v>38</v>
      </c>
    </row>
    <row r="185" spans="1:16" s="20" customFormat="1">
      <c r="A185" s="20" t="s">
        <v>695</v>
      </c>
      <c r="B185" s="21" t="str">
        <f t="shared" si="20"/>
        <v>ICE BREAKERS (R) Ice Cubes (R) Strawberry Smoothie Gum</v>
      </c>
      <c r="C185" s="21" t="s">
        <v>719</v>
      </c>
      <c r="D185" s="20">
        <v>1</v>
      </c>
      <c r="E185" s="20">
        <v>0</v>
      </c>
      <c r="F185" s="20" t="s">
        <v>927</v>
      </c>
      <c r="G185" s="20" t="s">
        <v>688</v>
      </c>
      <c r="H185" s="22" t="s">
        <v>685</v>
      </c>
      <c r="I185" s="26" t="s">
        <v>683</v>
      </c>
      <c r="J185" s="25"/>
      <c r="K185" s="20" t="s">
        <v>98</v>
      </c>
      <c r="L185" s="20">
        <v>0</v>
      </c>
      <c r="M185" s="20" t="str">
        <f t="shared" si="19"/>
        <v>ice_breakers_ice_cubes_strawberry_smoothie_gum.</v>
      </c>
      <c r="P185" s="2">
        <f t="shared" si="15"/>
        <v>46</v>
      </c>
    </row>
    <row r="186" spans="1:16" s="20" customFormat="1">
      <c r="A186" s="20" t="s">
        <v>696</v>
      </c>
      <c r="B186" s="21" t="str">
        <f t="shared" si="20"/>
        <v>ICE BREAKERS (R) Ice Cubes (R) Cool Lemon (R)</v>
      </c>
      <c r="C186" s="21" t="s">
        <v>698</v>
      </c>
      <c r="D186" s="20">
        <v>1</v>
      </c>
      <c r="E186" s="20">
        <v>0</v>
      </c>
      <c r="F186" s="20" t="s">
        <v>927</v>
      </c>
      <c r="G186" s="20" t="s">
        <v>688</v>
      </c>
      <c r="H186" s="20" t="s">
        <v>686</v>
      </c>
      <c r="I186" s="26" t="s">
        <v>683</v>
      </c>
      <c r="J186" s="25"/>
      <c r="K186" s="20" t="s">
        <v>98</v>
      </c>
      <c r="L186" s="20">
        <v>0</v>
      </c>
      <c r="M186" s="20" t="str">
        <f t="shared" si="19"/>
        <v>ice_breakers_ice_cubes_cool_lemon.</v>
      </c>
      <c r="P186" s="2">
        <f t="shared" si="15"/>
        <v>33</v>
      </c>
    </row>
    <row r="187" spans="1:16" s="20" customFormat="1">
      <c r="A187" s="20" t="s">
        <v>697</v>
      </c>
      <c r="B187" s="21" t="str">
        <f t="shared" si="20"/>
        <v>ICE BREAKERS (R) Ice Cubes (R) Bubble Breeze (R)</v>
      </c>
      <c r="C187" s="21" t="s">
        <v>699</v>
      </c>
      <c r="D187" s="20">
        <v>1</v>
      </c>
      <c r="E187" s="20">
        <v>0</v>
      </c>
      <c r="F187" s="20" t="s">
        <v>927</v>
      </c>
      <c r="G187" s="20" t="s">
        <v>688</v>
      </c>
      <c r="H187" s="20" t="s">
        <v>687</v>
      </c>
      <c r="I187" s="26" t="s">
        <v>683</v>
      </c>
      <c r="J187" s="25"/>
      <c r="K187" s="20" t="s">
        <v>98</v>
      </c>
      <c r="L187" s="20">
        <v>0</v>
      </c>
      <c r="M187" s="20" t="str">
        <f t="shared" si="19"/>
        <v>ice_breakers_ice_cubes_bubble_breeze.</v>
      </c>
      <c r="P187" s="2">
        <f t="shared" si="15"/>
        <v>36</v>
      </c>
    </row>
    <row r="188" spans="1:16" s="20" customFormat="1">
      <c r="A188" s="20" t="s">
        <v>714</v>
      </c>
      <c r="B188" s="21" t="str">
        <f t="shared" ref="B188" si="21">CONCATENATE(G188," ",H188)</f>
        <v>ICE BREAKERS (R) Ice Cubes (R) White Mango Kiwi Cooler</v>
      </c>
      <c r="C188" s="21" t="s">
        <v>715</v>
      </c>
      <c r="D188" s="20">
        <v>1</v>
      </c>
      <c r="E188" s="20">
        <v>0</v>
      </c>
      <c r="F188" s="20" t="s">
        <v>927</v>
      </c>
      <c r="G188" s="20" t="s">
        <v>713</v>
      </c>
      <c r="H188" s="20" t="s">
        <v>712</v>
      </c>
      <c r="I188" s="26" t="s">
        <v>683</v>
      </c>
      <c r="K188" s="20" t="s">
        <v>98</v>
      </c>
      <c r="L188" s="20">
        <v>0</v>
      </c>
      <c r="M188" s="20" t="str">
        <f t="shared" si="19"/>
        <v>ice_breakers_ice_cubes_white_mango_kiwi_cooler.</v>
      </c>
      <c r="P188" s="2">
        <f t="shared" si="15"/>
        <v>46</v>
      </c>
    </row>
    <row r="189" spans="1:16" s="20" customFormat="1">
      <c r="A189" s="20" t="s">
        <v>721</v>
      </c>
      <c r="B189" s="21" t="str">
        <f t="shared" ref="B189:B195" si="22">CONCATENATE(G189," ",H189)</f>
        <v>ICE BREAKERS (R) Ice Cubes (R) White Winter Green Splash</v>
      </c>
      <c r="C189" s="21" t="s">
        <v>722</v>
      </c>
      <c r="D189" s="20">
        <v>1</v>
      </c>
      <c r="E189" s="20">
        <v>0</v>
      </c>
      <c r="F189" s="20" t="s">
        <v>927</v>
      </c>
      <c r="G189" s="20" t="s">
        <v>713</v>
      </c>
      <c r="H189" s="20" t="s">
        <v>720</v>
      </c>
      <c r="I189" s="26" t="s">
        <v>683</v>
      </c>
      <c r="K189" s="20" t="s">
        <v>98</v>
      </c>
      <c r="L189" s="20">
        <v>0</v>
      </c>
      <c r="M189" s="20" t="str">
        <f t="shared" si="19"/>
        <v>ice_breakers_ice_cubes_white_winter_green_splash.</v>
      </c>
      <c r="P189" s="2">
        <f t="shared" si="15"/>
        <v>48</v>
      </c>
    </row>
    <row r="190" spans="1:16" s="20" customFormat="1">
      <c r="A190" s="20" t="s">
        <v>729</v>
      </c>
      <c r="B190" s="21" t="str">
        <f t="shared" ref="B190:B191" si="23">CONCATENATE(G190," ",H190)</f>
        <v>ICE BREAKERS (R) Stick Gum Coolmint</v>
      </c>
      <c r="C190" s="21" t="s">
        <v>727</v>
      </c>
      <c r="D190" s="20">
        <v>1</v>
      </c>
      <c r="E190" s="20">
        <v>0</v>
      </c>
      <c r="F190" s="20" t="s">
        <v>927</v>
      </c>
      <c r="G190" s="20" t="s">
        <v>725</v>
      </c>
      <c r="H190" s="20" t="s">
        <v>726</v>
      </c>
      <c r="K190" s="20" t="s">
        <v>98</v>
      </c>
      <c r="L190" s="20">
        <v>0</v>
      </c>
      <c r="M190" s="20" t="str">
        <f t="shared" si="19"/>
        <v>ice_breakers_stick_gum_coolmint.</v>
      </c>
      <c r="P190" s="2">
        <f t="shared" si="15"/>
        <v>31</v>
      </c>
    </row>
    <row r="191" spans="1:16" s="20" customFormat="1">
      <c r="A191" s="20" t="s">
        <v>730</v>
      </c>
      <c r="B191" s="21" t="str">
        <f t="shared" si="23"/>
        <v>ICE BREAKERS (R) Stick Gum Wintergreen</v>
      </c>
      <c r="C191" s="21" t="s">
        <v>728</v>
      </c>
      <c r="D191" s="20">
        <v>1</v>
      </c>
      <c r="E191" s="20">
        <v>0</v>
      </c>
      <c r="F191" s="20" t="s">
        <v>927</v>
      </c>
      <c r="G191" s="20" t="s">
        <v>725</v>
      </c>
      <c r="H191" s="20" t="s">
        <v>8</v>
      </c>
      <c r="K191" s="20" t="s">
        <v>98</v>
      </c>
      <c r="L191" s="20">
        <v>0</v>
      </c>
      <c r="M191" s="20" t="str">
        <f t="shared" si="19"/>
        <v>ice_breakers_stick_gum_wintergreen.</v>
      </c>
      <c r="P191" s="2">
        <f t="shared" si="15"/>
        <v>34</v>
      </c>
    </row>
    <row r="192" spans="1:16" s="20" customFormat="1">
      <c r="A192" s="20" t="s">
        <v>906</v>
      </c>
      <c r="B192" s="21" t="str">
        <f t="shared" si="22"/>
        <v>Bubblicious Thunderin’ Bubblegum</v>
      </c>
      <c r="C192" s="21"/>
      <c r="D192" s="20">
        <v>1</v>
      </c>
      <c r="E192" s="20">
        <v>0</v>
      </c>
      <c r="F192" s="20" t="s">
        <v>924</v>
      </c>
      <c r="G192" s="20" t="s">
        <v>79</v>
      </c>
      <c r="H192" s="20" t="s">
        <v>894</v>
      </c>
      <c r="K192" s="20" t="s">
        <v>98</v>
      </c>
      <c r="L192" s="20">
        <v>0</v>
      </c>
      <c r="M192" s="20" t="str">
        <f t="shared" ref="M192:M208" si="24">CONCATENATE(A192,".",N192)</f>
        <v>bubblicious_thunderin_bubblegum.</v>
      </c>
      <c r="P192" s="2">
        <f t="shared" si="15"/>
        <v>31</v>
      </c>
    </row>
    <row r="193" spans="1:16" s="20" customFormat="1">
      <c r="A193" s="20" t="s">
        <v>907</v>
      </c>
      <c r="B193" s="21" t="str">
        <f t="shared" si="22"/>
        <v>Bubblicious Blue Blowout</v>
      </c>
      <c r="C193" s="21"/>
      <c r="D193" s="20">
        <v>1</v>
      </c>
      <c r="E193" s="20">
        <v>0</v>
      </c>
      <c r="F193" s="20" t="s">
        <v>924</v>
      </c>
      <c r="G193" s="20" t="s">
        <v>79</v>
      </c>
      <c r="H193" s="20" t="s">
        <v>895</v>
      </c>
      <c r="K193" s="20" t="s">
        <v>98</v>
      </c>
      <c r="L193" s="20">
        <v>0</v>
      </c>
      <c r="M193" s="20" t="str">
        <f t="shared" si="24"/>
        <v>bubblicious_blue_blowout.</v>
      </c>
      <c r="P193" s="2">
        <f t="shared" si="15"/>
        <v>24</v>
      </c>
    </row>
    <row r="194" spans="1:16" s="20" customFormat="1">
      <c r="A194" s="20" t="s">
        <v>908</v>
      </c>
      <c r="B194" s="21" t="str">
        <f t="shared" si="22"/>
        <v>Bubblicious Blueberry</v>
      </c>
      <c r="C194" s="21"/>
      <c r="D194" s="20">
        <v>1</v>
      </c>
      <c r="E194" s="20">
        <v>0</v>
      </c>
      <c r="F194" s="20" t="s">
        <v>924</v>
      </c>
      <c r="G194" s="20" t="s">
        <v>79</v>
      </c>
      <c r="H194" s="20" t="s">
        <v>896</v>
      </c>
      <c r="K194" s="20" t="s">
        <v>98</v>
      </c>
      <c r="L194" s="20">
        <v>0</v>
      </c>
      <c r="M194" s="20" t="str">
        <f t="shared" si="24"/>
        <v>bubblicious_blueberry.</v>
      </c>
      <c r="P194" s="2">
        <f t="shared" ref="P194:P244" si="25">LEN(A194)</f>
        <v>21</v>
      </c>
    </row>
    <row r="195" spans="1:16" s="20" customFormat="1">
      <c r="A195" s="20" t="s">
        <v>909</v>
      </c>
      <c r="B195" s="21" t="str">
        <f t="shared" si="22"/>
        <v>Bubblicious Gonzo Grape</v>
      </c>
      <c r="C195" s="21"/>
      <c r="D195" s="20">
        <v>1</v>
      </c>
      <c r="E195" s="20">
        <v>0</v>
      </c>
      <c r="F195" s="20" t="s">
        <v>924</v>
      </c>
      <c r="G195" s="20" t="s">
        <v>79</v>
      </c>
      <c r="H195" s="20" t="s">
        <v>897</v>
      </c>
      <c r="K195" s="20" t="s">
        <v>98</v>
      </c>
      <c r="L195" s="20">
        <v>0</v>
      </c>
      <c r="M195" s="20" t="str">
        <f t="shared" si="24"/>
        <v>bubblicious_gonzo_grape.</v>
      </c>
      <c r="P195" s="2">
        <f t="shared" si="25"/>
        <v>23</v>
      </c>
    </row>
    <row r="196" spans="1:16" s="20" customFormat="1">
      <c r="A196" s="20" t="s">
        <v>910</v>
      </c>
      <c r="B196" s="21" t="str">
        <f t="shared" ref="B196:B213" si="26">CONCATENATE(G196," ",H196)</f>
        <v>Bubblicious Watermelon Wave</v>
      </c>
      <c r="C196" s="21"/>
      <c r="D196" s="20">
        <v>1</v>
      </c>
      <c r="E196" s="20">
        <v>0</v>
      </c>
      <c r="F196" s="20" t="s">
        <v>924</v>
      </c>
      <c r="G196" s="20" t="s">
        <v>79</v>
      </c>
      <c r="H196" s="20" t="s">
        <v>898</v>
      </c>
      <c r="K196" s="20" t="s">
        <v>98</v>
      </c>
      <c r="L196" s="20">
        <v>0</v>
      </c>
      <c r="M196" s="20" t="str">
        <f t="shared" si="24"/>
        <v>bubblicious_watermelon_wave.</v>
      </c>
      <c r="P196" s="2">
        <f t="shared" si="25"/>
        <v>27</v>
      </c>
    </row>
    <row r="197" spans="1:16" s="20" customFormat="1">
      <c r="A197" s="20" t="s">
        <v>689</v>
      </c>
      <c r="B197" s="21" t="str">
        <f t="shared" ref="B197" si="27">CONCATENATE(G197," ",H197)</f>
        <v>Bubblicious Watermelon</v>
      </c>
      <c r="C197" s="21" t="s">
        <v>618</v>
      </c>
      <c r="D197" s="20">
        <v>1</v>
      </c>
      <c r="E197" s="20">
        <v>0</v>
      </c>
      <c r="F197" s="20" t="s">
        <v>924</v>
      </c>
      <c r="G197" s="20" t="s">
        <v>79</v>
      </c>
      <c r="H197" s="20" t="s">
        <v>617</v>
      </c>
      <c r="K197" s="20" t="s">
        <v>98</v>
      </c>
      <c r="L197" s="20">
        <v>0</v>
      </c>
      <c r="M197" s="20" t="str">
        <f t="shared" si="24"/>
        <v>bubblicious_watermelon.</v>
      </c>
      <c r="P197" s="2">
        <f t="shared" si="25"/>
        <v>22</v>
      </c>
    </row>
    <row r="198" spans="1:16" s="20" customFormat="1">
      <c r="A198" s="20" t="s">
        <v>911</v>
      </c>
      <c r="B198" s="21" t="str">
        <f t="shared" si="26"/>
        <v>Bubblicious Savage Sour Apple</v>
      </c>
      <c r="C198" s="21"/>
      <c r="D198" s="20">
        <v>1</v>
      </c>
      <c r="E198" s="20">
        <v>0</v>
      </c>
      <c r="F198" s="20" t="s">
        <v>924</v>
      </c>
      <c r="G198" s="20" t="s">
        <v>79</v>
      </c>
      <c r="H198" s="20" t="s">
        <v>899</v>
      </c>
      <c r="K198" s="20" t="s">
        <v>98</v>
      </c>
      <c r="L198" s="20">
        <v>0</v>
      </c>
      <c r="M198" s="20" t="str">
        <f t="shared" si="24"/>
        <v>bubblicious_savage_sour_apple.</v>
      </c>
      <c r="P198" s="2">
        <f t="shared" si="25"/>
        <v>29</v>
      </c>
    </row>
    <row r="199" spans="1:16" s="20" customFormat="1">
      <c r="A199" s="20" t="s">
        <v>925</v>
      </c>
      <c r="B199" s="21" t="str">
        <f t="shared" ref="B199" si="28">CONCATENATE(G199," ",H199)</f>
        <v>Bubblicious Sour Apple</v>
      </c>
      <c r="C199" s="21"/>
      <c r="D199" s="20">
        <v>1</v>
      </c>
      <c r="E199" s="20">
        <v>0</v>
      </c>
      <c r="F199" s="20" t="s">
        <v>924</v>
      </c>
      <c r="G199" s="20" t="s">
        <v>79</v>
      </c>
      <c r="H199" s="20" t="s">
        <v>47</v>
      </c>
      <c r="K199" s="20" t="s">
        <v>98</v>
      </c>
      <c r="L199" s="20">
        <v>0</v>
      </c>
      <c r="M199" s="20" t="str">
        <f t="shared" ref="M199" si="29">CONCATENATE(A199,".",N199)</f>
        <v>bubblicious_sour_apple.</v>
      </c>
      <c r="P199" s="2">
        <f t="shared" si="25"/>
        <v>22</v>
      </c>
    </row>
    <row r="200" spans="1:16" s="20" customFormat="1">
      <c r="A200" s="20" t="s">
        <v>912</v>
      </c>
      <c r="B200" s="21" t="str">
        <f t="shared" si="26"/>
        <v>Bubblicious Paradise Punch</v>
      </c>
      <c r="C200" s="21"/>
      <c r="D200" s="20">
        <v>1</v>
      </c>
      <c r="E200" s="20">
        <v>0</v>
      </c>
      <c r="F200" s="20" t="s">
        <v>924</v>
      </c>
      <c r="G200" s="20" t="s">
        <v>79</v>
      </c>
      <c r="H200" s="20" t="s">
        <v>900</v>
      </c>
      <c r="K200" s="20" t="s">
        <v>98</v>
      </c>
      <c r="L200" s="20">
        <v>0</v>
      </c>
      <c r="M200" s="20" t="str">
        <f t="shared" si="24"/>
        <v>bubblicious_paradise_punch.</v>
      </c>
      <c r="P200" s="2">
        <f t="shared" si="25"/>
        <v>26</v>
      </c>
    </row>
    <row r="201" spans="1:16" s="20" customFormat="1">
      <c r="A201" s="20" t="s">
        <v>913</v>
      </c>
      <c r="B201" s="21" t="str">
        <f t="shared" si="26"/>
        <v>Bubblicious Sour Citrus</v>
      </c>
      <c r="C201" s="21"/>
      <c r="D201" s="20">
        <v>1</v>
      </c>
      <c r="E201" s="20">
        <v>0</v>
      </c>
      <c r="F201" s="20" t="s">
        <v>924</v>
      </c>
      <c r="G201" s="20" t="s">
        <v>79</v>
      </c>
      <c r="H201" s="20" t="s">
        <v>901</v>
      </c>
      <c r="K201" s="20" t="s">
        <v>98</v>
      </c>
      <c r="L201" s="20">
        <v>0</v>
      </c>
      <c r="M201" s="20" t="str">
        <f t="shared" si="24"/>
        <v>bubblicious_sour_citrus.</v>
      </c>
      <c r="P201" s="2">
        <f t="shared" si="25"/>
        <v>23</v>
      </c>
    </row>
    <row r="202" spans="1:16" s="20" customFormat="1">
      <c r="A202" s="20" t="s">
        <v>914</v>
      </c>
      <c r="B202" s="21" t="str">
        <f t="shared" si="26"/>
        <v>Bubblicious Strawberry Splash</v>
      </c>
      <c r="C202" s="21"/>
      <c r="D202" s="20">
        <v>1</v>
      </c>
      <c r="E202" s="20">
        <v>0</v>
      </c>
      <c r="F202" s="20" t="s">
        <v>924</v>
      </c>
      <c r="G202" s="20" t="s">
        <v>79</v>
      </c>
      <c r="H202" s="20" t="s">
        <v>902</v>
      </c>
      <c r="K202" s="20" t="s">
        <v>98</v>
      </c>
      <c r="L202" s="20">
        <v>0</v>
      </c>
      <c r="M202" s="20" t="str">
        <f t="shared" si="24"/>
        <v>bubblicious_strawberry_splash.</v>
      </c>
      <c r="P202" s="2">
        <f t="shared" si="25"/>
        <v>29</v>
      </c>
    </row>
    <row r="203" spans="1:16" s="20" customFormat="1">
      <c r="A203" s="20" t="s">
        <v>915</v>
      </c>
      <c r="B203" s="21" t="str">
        <f t="shared" si="26"/>
        <v>Bubblicious Strawberry Rush</v>
      </c>
      <c r="C203" s="21"/>
      <c r="D203" s="20">
        <v>1</v>
      </c>
      <c r="E203" s="20">
        <v>0</v>
      </c>
      <c r="F203" s="20" t="s">
        <v>924</v>
      </c>
      <c r="G203" s="20" t="s">
        <v>79</v>
      </c>
      <c r="H203" s="20" t="s">
        <v>903</v>
      </c>
      <c r="K203" s="20" t="s">
        <v>98</v>
      </c>
      <c r="L203" s="20">
        <v>0</v>
      </c>
      <c r="M203" s="20" t="str">
        <f t="shared" si="24"/>
        <v>bubblicious_strawberry_rush.</v>
      </c>
      <c r="P203" s="2">
        <f t="shared" si="25"/>
        <v>27</v>
      </c>
    </row>
    <row r="204" spans="1:16" s="20" customFormat="1">
      <c r="A204" s="20" t="s">
        <v>916</v>
      </c>
      <c r="B204" s="21" t="str">
        <f t="shared" si="26"/>
        <v>Bubblicious Lebron's Lightning Lemonade</v>
      </c>
      <c r="C204" s="21"/>
      <c r="D204" s="20">
        <v>1</v>
      </c>
      <c r="E204" s="20">
        <v>0</v>
      </c>
      <c r="F204" s="20" t="s">
        <v>924</v>
      </c>
      <c r="G204" s="20" t="s">
        <v>926</v>
      </c>
      <c r="H204" s="20" t="s">
        <v>904</v>
      </c>
      <c r="K204" s="20" t="s">
        <v>98</v>
      </c>
      <c r="L204" s="20">
        <v>0</v>
      </c>
      <c r="M204" s="20" t="str">
        <f t="shared" si="24"/>
        <v>bubblicious_lightning_lemonade.</v>
      </c>
      <c r="P204" s="2">
        <f t="shared" si="25"/>
        <v>30</v>
      </c>
    </row>
    <row r="205" spans="1:16" s="20" customFormat="1">
      <c r="A205" s="20" t="s">
        <v>917</v>
      </c>
      <c r="B205" s="21" t="str">
        <f t="shared" si="26"/>
        <v>Bubblicious Bubblicious Carnival Cotton Candy</v>
      </c>
      <c r="C205" s="21"/>
      <c r="D205" s="20">
        <v>1</v>
      </c>
      <c r="E205" s="20">
        <v>0</v>
      </c>
      <c r="F205" s="20" t="s">
        <v>924</v>
      </c>
      <c r="G205" s="20" t="s">
        <v>79</v>
      </c>
      <c r="H205" s="20" t="s">
        <v>905</v>
      </c>
      <c r="K205" s="20" t="s">
        <v>98</v>
      </c>
      <c r="L205" s="20">
        <v>0</v>
      </c>
      <c r="M205" s="20" t="str">
        <f t="shared" si="24"/>
        <v>bubblicious_bubblicious_carnival_cotton_candy.</v>
      </c>
      <c r="P205" s="2">
        <f t="shared" si="25"/>
        <v>45</v>
      </c>
    </row>
    <row r="206" spans="1:16" s="20" customFormat="1">
      <c r="A206" s="20" t="s">
        <v>919</v>
      </c>
      <c r="B206" s="21" t="str">
        <f t="shared" si="26"/>
        <v>Bubblicious Bursts Bubblegum</v>
      </c>
      <c r="C206" s="21"/>
      <c r="D206" s="20">
        <v>1</v>
      </c>
      <c r="E206" s="20">
        <v>0</v>
      </c>
      <c r="F206" s="20" t="s">
        <v>924</v>
      </c>
      <c r="G206" s="20" t="s">
        <v>918</v>
      </c>
      <c r="H206" s="20" t="s">
        <v>11</v>
      </c>
      <c r="K206" s="20" t="s">
        <v>98</v>
      </c>
      <c r="L206" s="20">
        <v>0</v>
      </c>
      <c r="M206" s="20" t="str">
        <f t="shared" si="24"/>
        <v>bubblicious_bursts_bubblegum.</v>
      </c>
      <c r="P206" s="2">
        <f t="shared" si="25"/>
        <v>28</v>
      </c>
    </row>
    <row r="207" spans="1:16" s="20" customFormat="1">
      <c r="A207" s="20" t="s">
        <v>920</v>
      </c>
      <c r="B207" s="21" t="str">
        <f t="shared" si="26"/>
        <v>Bubblicious Bursts Mango Peach</v>
      </c>
      <c r="C207" s="21"/>
      <c r="D207" s="20">
        <v>1</v>
      </c>
      <c r="E207" s="20">
        <v>0</v>
      </c>
      <c r="F207" s="20" t="s">
        <v>924</v>
      </c>
      <c r="G207" s="20" t="s">
        <v>918</v>
      </c>
      <c r="H207" s="20" t="s">
        <v>923</v>
      </c>
      <c r="K207" s="20" t="s">
        <v>98</v>
      </c>
      <c r="L207" s="20">
        <v>0</v>
      </c>
      <c r="M207" s="20" t="str">
        <f t="shared" si="24"/>
        <v>bubblicious_bursts_mango_peach.</v>
      </c>
      <c r="P207" s="2">
        <f t="shared" si="25"/>
        <v>30</v>
      </c>
    </row>
    <row r="208" spans="1:16" s="20" customFormat="1">
      <c r="A208" s="20" t="s">
        <v>921</v>
      </c>
      <c r="B208" s="21" t="str">
        <f t="shared" si="26"/>
        <v>Bubblicious Bursts Sour Cherry Storm</v>
      </c>
      <c r="C208" s="21"/>
      <c r="D208" s="20">
        <v>1</v>
      </c>
      <c r="E208" s="20">
        <v>0</v>
      </c>
      <c r="F208" s="20" t="s">
        <v>924</v>
      </c>
      <c r="G208" s="20" t="s">
        <v>918</v>
      </c>
      <c r="H208" s="20" t="s">
        <v>922</v>
      </c>
      <c r="K208" s="20" t="s">
        <v>98</v>
      </c>
      <c r="L208" s="20">
        <v>0</v>
      </c>
      <c r="M208" s="20" t="str">
        <f t="shared" si="24"/>
        <v>bubblicious_bursts_sour_cherry_storm.</v>
      </c>
      <c r="P208" s="2">
        <f t="shared" si="25"/>
        <v>36</v>
      </c>
    </row>
    <row r="209" spans="1:16" s="20" customFormat="1">
      <c r="A209" s="20" t="s">
        <v>932</v>
      </c>
      <c r="B209" s="21" t="str">
        <f t="shared" si="26"/>
        <v>Mentos Gum Pure Fresh Mint</v>
      </c>
      <c r="C209" s="21"/>
      <c r="D209" s="20">
        <v>1</v>
      </c>
      <c r="E209" s="20">
        <v>0</v>
      </c>
      <c r="F209" s="29" t="s">
        <v>599</v>
      </c>
      <c r="G209" s="20" t="s">
        <v>930</v>
      </c>
      <c r="H209" s="20" t="s">
        <v>931</v>
      </c>
      <c r="K209" s="20" t="s">
        <v>98</v>
      </c>
      <c r="L209" s="20">
        <v>0</v>
      </c>
      <c r="M209" s="20" t="str">
        <f t="shared" ref="M209:M245" si="30">CONCATENATE(A209,".",N209)</f>
        <v>mentos_gum_pure_fresh_mint.</v>
      </c>
      <c r="P209" s="2">
        <f t="shared" si="25"/>
        <v>26</v>
      </c>
    </row>
    <row r="210" spans="1:16" s="20" customFormat="1">
      <c r="A210" s="20" t="s">
        <v>933</v>
      </c>
      <c r="B210" s="21" t="str">
        <f t="shared" si="26"/>
        <v>Mentos Gum Pure Fresh Spearmint</v>
      </c>
      <c r="C210" s="21"/>
      <c r="D210" s="20">
        <v>1</v>
      </c>
      <c r="E210" s="20">
        <v>0</v>
      </c>
      <c r="F210" s="29" t="s">
        <v>599</v>
      </c>
      <c r="G210" s="20" t="s">
        <v>930</v>
      </c>
      <c r="H210" s="20" t="s">
        <v>821</v>
      </c>
      <c r="K210" s="20" t="s">
        <v>98</v>
      </c>
      <c r="L210" s="20">
        <v>0</v>
      </c>
      <c r="M210" s="20" t="str">
        <f t="shared" si="30"/>
        <v>mentos_gum_pure_fresh_spearmint.</v>
      </c>
      <c r="P210" s="2">
        <f t="shared" si="25"/>
        <v>31</v>
      </c>
    </row>
    <row r="211" spans="1:16" s="20" customFormat="1">
      <c r="A211" s="20" t="s">
        <v>934</v>
      </c>
      <c r="B211" s="21" t="str">
        <f t="shared" si="26"/>
        <v>Mentos Gum Pure White Sweet Mint</v>
      </c>
      <c r="C211" s="21"/>
      <c r="D211" s="20">
        <v>1</v>
      </c>
      <c r="E211" s="20">
        <v>0</v>
      </c>
      <c r="F211" s="29" t="s">
        <v>599</v>
      </c>
      <c r="G211" s="20" t="s">
        <v>930</v>
      </c>
      <c r="H211" s="20" t="s">
        <v>822</v>
      </c>
      <c r="K211" s="20" t="s">
        <v>98</v>
      </c>
      <c r="L211" s="20">
        <v>0</v>
      </c>
      <c r="M211" s="20" t="str">
        <f t="shared" si="30"/>
        <v>mentos_gum_pure_white_sweet_mint.</v>
      </c>
      <c r="P211" s="2">
        <f t="shared" si="25"/>
        <v>32</v>
      </c>
    </row>
    <row r="212" spans="1:16" s="20" customFormat="1">
      <c r="A212" s="20" t="s">
        <v>935</v>
      </c>
      <c r="B212" s="21" t="str">
        <f t="shared" si="26"/>
        <v>Mentos Gum Bubble Fresh Cotton Candy</v>
      </c>
      <c r="C212" s="21"/>
      <c r="D212" s="20">
        <v>1</v>
      </c>
      <c r="E212" s="20">
        <v>0</v>
      </c>
      <c r="F212" s="29" t="s">
        <v>599</v>
      </c>
      <c r="G212" s="20" t="s">
        <v>930</v>
      </c>
      <c r="H212" s="20" t="s">
        <v>829</v>
      </c>
      <c r="K212" s="20" t="s">
        <v>98</v>
      </c>
      <c r="L212" s="20">
        <v>0</v>
      </c>
      <c r="M212" s="20" t="str">
        <f t="shared" si="30"/>
        <v>mentos_gum_bubble_fresh_cotton_candy.</v>
      </c>
      <c r="P212" s="2">
        <f t="shared" si="25"/>
        <v>36</v>
      </c>
    </row>
    <row r="213" spans="1:16" s="20" customFormat="1">
      <c r="A213" s="20" t="s">
        <v>936</v>
      </c>
      <c r="B213" s="21" t="str">
        <f t="shared" si="26"/>
        <v>Mentos Gum Ice Flurry</v>
      </c>
      <c r="C213" s="21"/>
      <c r="D213" s="20">
        <v>1</v>
      </c>
      <c r="E213" s="20">
        <v>0</v>
      </c>
      <c r="F213" s="29" t="s">
        <v>599</v>
      </c>
      <c r="G213" s="20" t="s">
        <v>930</v>
      </c>
      <c r="H213" s="20" t="s">
        <v>830</v>
      </c>
      <c r="K213" s="20" t="s">
        <v>98</v>
      </c>
      <c r="L213" s="20">
        <v>0</v>
      </c>
      <c r="M213" s="20" t="str">
        <f t="shared" si="30"/>
        <v>mentos_gum_ice_flurry.</v>
      </c>
      <c r="P213" s="2">
        <f t="shared" si="25"/>
        <v>21</v>
      </c>
    </row>
    <row r="214" spans="1:16" s="20" customFormat="1">
      <c r="A214" s="20" t="s">
        <v>937</v>
      </c>
      <c r="B214" s="21" t="str">
        <f t="shared" ref="B214:B218" si="31">CONCATENATE(G214," ",H214)</f>
        <v>Mentos Gum Pure Fresh Wintergreen</v>
      </c>
      <c r="C214" s="21"/>
      <c r="D214" s="20">
        <v>1</v>
      </c>
      <c r="E214" s="20">
        <v>0</v>
      </c>
      <c r="F214" s="29" t="s">
        <v>599</v>
      </c>
      <c r="G214" s="20" t="s">
        <v>930</v>
      </c>
      <c r="H214" s="20" t="s">
        <v>823</v>
      </c>
      <c r="K214" s="20" t="s">
        <v>98</v>
      </c>
      <c r="L214" s="20">
        <v>0</v>
      </c>
      <c r="M214" s="20" t="str">
        <f t="shared" si="30"/>
        <v>mentos_gum_pure_fresh_wintergreen.</v>
      </c>
      <c r="P214" s="2">
        <f t="shared" si="25"/>
        <v>33</v>
      </c>
    </row>
    <row r="215" spans="1:16" s="20" customFormat="1">
      <c r="A215" s="20" t="s">
        <v>938</v>
      </c>
      <c r="B215" s="21" t="str">
        <f t="shared" si="31"/>
        <v>Mentos Gum Pure Fresh Bubble Fresh</v>
      </c>
      <c r="C215" s="21"/>
      <c r="D215" s="20">
        <v>1</v>
      </c>
      <c r="E215" s="20">
        <v>0</v>
      </c>
      <c r="F215" s="29" t="s">
        <v>599</v>
      </c>
      <c r="G215" s="20" t="s">
        <v>930</v>
      </c>
      <c r="H215" s="20" t="s">
        <v>824</v>
      </c>
      <c r="K215" s="20" t="s">
        <v>98</v>
      </c>
      <c r="L215" s="20">
        <v>0</v>
      </c>
      <c r="M215" s="20" t="str">
        <f t="shared" si="30"/>
        <v>mentos_gum_pure_fresh_bubble_fresh.</v>
      </c>
      <c r="P215" s="2">
        <f t="shared" si="25"/>
        <v>34</v>
      </c>
    </row>
    <row r="216" spans="1:16" s="20" customFormat="1">
      <c r="A216" s="20" t="s">
        <v>939</v>
      </c>
      <c r="B216" s="21" t="str">
        <f t="shared" si="31"/>
        <v>Mentos Gum Pure Fresh Cool Lemonade</v>
      </c>
      <c r="C216" s="21"/>
      <c r="D216" s="20">
        <v>1</v>
      </c>
      <c r="E216" s="20">
        <v>0</v>
      </c>
      <c r="F216" s="29" t="s">
        <v>599</v>
      </c>
      <c r="G216" s="20" t="s">
        <v>930</v>
      </c>
      <c r="H216" s="20" t="s">
        <v>825</v>
      </c>
      <c r="K216" s="20" t="s">
        <v>98</v>
      </c>
      <c r="L216" s="20">
        <v>0</v>
      </c>
      <c r="M216" s="20" t="str">
        <f t="shared" si="30"/>
        <v>mentos_gum_pure_fresh_cool_lemonade.</v>
      </c>
      <c r="P216" s="2">
        <f t="shared" si="25"/>
        <v>35</v>
      </c>
    </row>
    <row r="217" spans="1:16" s="20" customFormat="1">
      <c r="A217" s="20" t="s">
        <v>940</v>
      </c>
      <c r="B217" s="21" t="str">
        <f t="shared" si="31"/>
        <v>Mentos Gum Red Fruit and Lime</v>
      </c>
      <c r="C217" s="21"/>
      <c r="D217" s="20">
        <v>1</v>
      </c>
      <c r="E217" s="20">
        <v>0</v>
      </c>
      <c r="F217" s="29" t="s">
        <v>599</v>
      </c>
      <c r="G217" s="20" t="s">
        <v>930</v>
      </c>
      <c r="H217" s="20" t="s">
        <v>826</v>
      </c>
      <c r="K217" s="20" t="s">
        <v>98</v>
      </c>
      <c r="L217" s="20">
        <v>0</v>
      </c>
      <c r="M217" s="20" t="str">
        <f t="shared" si="30"/>
        <v>mentos_gum_red_fruit_and_lime.</v>
      </c>
      <c r="P217" s="2">
        <f t="shared" si="25"/>
        <v>29</v>
      </c>
    </row>
    <row r="218" spans="1:16" s="20" customFormat="1">
      <c r="A218" s="20" t="s">
        <v>941</v>
      </c>
      <c r="B218" s="21" t="str">
        <f t="shared" si="31"/>
        <v>Mentos Gum Tropical</v>
      </c>
      <c r="C218" s="21"/>
      <c r="D218" s="20">
        <v>1</v>
      </c>
      <c r="E218" s="20">
        <v>0</v>
      </c>
      <c r="F218" s="29" t="s">
        <v>599</v>
      </c>
      <c r="G218" s="20" t="s">
        <v>930</v>
      </c>
      <c r="H218" s="20" t="s">
        <v>827</v>
      </c>
      <c r="K218" s="20" t="s">
        <v>98</v>
      </c>
      <c r="L218" s="20">
        <v>0</v>
      </c>
      <c r="M218" s="20" t="str">
        <f t="shared" si="30"/>
        <v>mentos_gum_tropical.</v>
      </c>
      <c r="P218" s="2">
        <f t="shared" si="25"/>
        <v>19</v>
      </c>
    </row>
    <row r="219" spans="1:16" s="27" customFormat="1">
      <c r="A219" s="27" t="s">
        <v>942</v>
      </c>
      <c r="B219" s="28" t="str">
        <f t="shared" ref="B219:B225" si="32">CONCATENATE(G219," ",H219)</f>
        <v>Mentos Gum Peppermint</v>
      </c>
      <c r="C219" s="28"/>
      <c r="D219" s="27">
        <v>1</v>
      </c>
      <c r="E219" s="27">
        <v>0</v>
      </c>
      <c r="F219" s="30" t="s">
        <v>599</v>
      </c>
      <c r="G219" s="27" t="s">
        <v>930</v>
      </c>
      <c r="H219" s="27" t="s">
        <v>3</v>
      </c>
      <c r="K219" s="27" t="s">
        <v>98</v>
      </c>
      <c r="L219" s="27">
        <v>0</v>
      </c>
      <c r="M219" s="27" t="str">
        <f t="shared" si="30"/>
        <v>mentos_gum_peppermint.</v>
      </c>
      <c r="P219" s="2">
        <f t="shared" si="25"/>
        <v>21</v>
      </c>
    </row>
    <row r="220" spans="1:16" s="27" customFormat="1">
      <c r="A220" s="27" t="s">
        <v>943</v>
      </c>
      <c r="B220" s="28" t="str">
        <f t="shared" si="32"/>
        <v>Mentos Gum Tropical Mix</v>
      </c>
      <c r="C220" s="28" t="s">
        <v>944</v>
      </c>
      <c r="D220" s="27">
        <v>1</v>
      </c>
      <c r="E220" s="27">
        <v>0</v>
      </c>
      <c r="F220" s="30" t="s">
        <v>599</v>
      </c>
      <c r="G220" s="27" t="s">
        <v>930</v>
      </c>
      <c r="H220" s="27" t="s">
        <v>832</v>
      </c>
      <c r="K220" s="27" t="s">
        <v>98</v>
      </c>
      <c r="L220" s="27">
        <v>0</v>
      </c>
      <c r="M220" s="27" t="str">
        <f t="shared" si="30"/>
        <v>mentos_gum_tropical_mix.</v>
      </c>
      <c r="P220" s="2">
        <f t="shared" si="25"/>
        <v>23</v>
      </c>
    </row>
    <row r="221" spans="1:16" s="20" customFormat="1">
      <c r="A221" s="20" t="s">
        <v>951</v>
      </c>
      <c r="B221" s="21" t="str">
        <f t="shared" si="32"/>
        <v>Fruit Stripe cherry, lemon, orange, mixed fruit, and lime</v>
      </c>
      <c r="C221" s="21"/>
      <c r="D221" s="20">
        <v>1</v>
      </c>
      <c r="E221" s="20">
        <v>0</v>
      </c>
      <c r="F221" s="20" t="s">
        <v>957</v>
      </c>
      <c r="G221" s="20" t="s">
        <v>544</v>
      </c>
      <c r="H221" s="20" t="s">
        <v>948</v>
      </c>
      <c r="I221" s="20" t="s">
        <v>953</v>
      </c>
      <c r="J221" s="20" t="s">
        <v>954</v>
      </c>
      <c r="K221" s="20" t="s">
        <v>98</v>
      </c>
      <c r="L221" s="20">
        <v>0</v>
      </c>
      <c r="M221" s="20" t="str">
        <f t="shared" si="30"/>
        <v>fruit_stripe_cherry_lemon_orange_mixed_fruit_and_lime.</v>
      </c>
      <c r="P221" s="2">
        <f t="shared" si="25"/>
        <v>53</v>
      </c>
    </row>
    <row r="222" spans="1:16" s="20" customFormat="1">
      <c r="A222" s="20" t="s">
        <v>956</v>
      </c>
      <c r="B222" s="21" t="str">
        <f t="shared" si="32"/>
        <v>Fruit Stripe Bubble Gum cherry, grape, mixed fruit, lemon, and cotton candy</v>
      </c>
      <c r="C222" s="21"/>
      <c r="D222" s="20">
        <v>1</v>
      </c>
      <c r="E222" s="20">
        <v>0</v>
      </c>
      <c r="F222" s="20" t="s">
        <v>957</v>
      </c>
      <c r="G222" s="20" t="s">
        <v>955</v>
      </c>
      <c r="H222" s="20" t="s">
        <v>949</v>
      </c>
      <c r="I222" s="20" t="s">
        <v>953</v>
      </c>
      <c r="J222" s="20" t="s">
        <v>954</v>
      </c>
      <c r="K222" s="20" t="s">
        <v>98</v>
      </c>
      <c r="L222" s="20">
        <v>0</v>
      </c>
      <c r="M222" s="20" t="str">
        <f t="shared" si="30"/>
        <v>fruit_stripe_bubble_gum_cherry_grape_mixed_fruit_lemon_and_cotton_candy.</v>
      </c>
      <c r="P222" s="2">
        <f t="shared" si="25"/>
        <v>71</v>
      </c>
    </row>
    <row r="223" spans="1:16" s="20" customFormat="1">
      <c r="A223" s="20" t="s">
        <v>952</v>
      </c>
      <c r="B223" s="21" t="str">
        <f t="shared" si="32"/>
        <v>Fruit Stripe wet 'n wild melon, cherry, lemon, orange, and peach smash</v>
      </c>
      <c r="C223" s="21"/>
      <c r="D223" s="20">
        <v>1</v>
      </c>
      <c r="E223" s="20">
        <v>0</v>
      </c>
      <c r="F223" s="20" t="s">
        <v>957</v>
      </c>
      <c r="G223" s="20" t="s">
        <v>544</v>
      </c>
      <c r="H223" s="20" t="s">
        <v>950</v>
      </c>
      <c r="I223" s="20" t="s">
        <v>953</v>
      </c>
      <c r="J223" s="20" t="s">
        <v>954</v>
      </c>
      <c r="K223" s="20" t="s">
        <v>98</v>
      </c>
      <c r="L223" s="20">
        <v>0</v>
      </c>
      <c r="M223" s="20" t="str">
        <f t="shared" si="30"/>
        <v>fruit_stripe_wet_n_wild_melon_cherry_lemon_orange_and_peach_smash.</v>
      </c>
      <c r="P223" s="2">
        <f t="shared" si="25"/>
        <v>65</v>
      </c>
    </row>
    <row r="224" spans="1:16" s="20" customFormat="1">
      <c r="A224" s="20" t="s">
        <v>966</v>
      </c>
      <c r="B224" s="21" t="str">
        <f t="shared" si="32"/>
        <v>BUBBLE YUM Cotton Candy</v>
      </c>
      <c r="C224" s="21"/>
      <c r="D224" s="20">
        <v>1</v>
      </c>
      <c r="E224" s="20">
        <v>0</v>
      </c>
      <c r="F224" s="20" t="s">
        <v>960</v>
      </c>
      <c r="G224" s="20" t="s">
        <v>961</v>
      </c>
      <c r="H224" s="20" t="s">
        <v>962</v>
      </c>
      <c r="K224" s="20" t="s">
        <v>98</v>
      </c>
      <c r="L224" s="20">
        <v>0</v>
      </c>
      <c r="M224" s="20" t="str">
        <f t="shared" si="30"/>
        <v>bubble_yum_cotton_candy.</v>
      </c>
      <c r="P224" s="2">
        <f t="shared" si="25"/>
        <v>23</v>
      </c>
    </row>
    <row r="225" spans="1:16" s="20" customFormat="1">
      <c r="A225" s="20" t="s">
        <v>967</v>
      </c>
      <c r="B225" s="21" t="str">
        <f t="shared" si="32"/>
        <v>BUBBLE YUM Original</v>
      </c>
      <c r="C225" s="21"/>
      <c r="D225" s="20">
        <v>1</v>
      </c>
      <c r="E225" s="20">
        <v>0</v>
      </c>
      <c r="F225" s="20" t="s">
        <v>960</v>
      </c>
      <c r="G225" s="20" t="s">
        <v>961</v>
      </c>
      <c r="H225" s="20" t="s">
        <v>52</v>
      </c>
      <c r="K225" s="20" t="s">
        <v>98</v>
      </c>
      <c r="L225" s="20">
        <v>0</v>
      </c>
      <c r="M225" s="20" t="str">
        <f t="shared" si="30"/>
        <v>bubble_yum_original.</v>
      </c>
      <c r="P225" s="2">
        <f t="shared" si="25"/>
        <v>19</v>
      </c>
    </row>
    <row r="226" spans="1:16" s="20" customFormat="1">
      <c r="A226" s="20" t="s">
        <v>968</v>
      </c>
      <c r="B226" s="21" t="str">
        <f t="shared" ref="B226:B235" si="33">CONCATENATE(G226," ",H226)</f>
        <v>BUBBLE YUM Original Sugarless</v>
      </c>
      <c r="C226" s="21"/>
      <c r="D226" s="20">
        <v>1</v>
      </c>
      <c r="E226" s="20">
        <v>0</v>
      </c>
      <c r="F226" s="20" t="s">
        <v>960</v>
      </c>
      <c r="G226" s="20" t="s">
        <v>961</v>
      </c>
      <c r="H226" s="20" t="s">
        <v>963</v>
      </c>
      <c r="K226" s="20" t="s">
        <v>98</v>
      </c>
      <c r="L226" s="20">
        <v>0</v>
      </c>
      <c r="M226" s="20" t="str">
        <f t="shared" si="30"/>
        <v>bubble_yum_original_sugarless.</v>
      </c>
      <c r="P226" s="2">
        <f t="shared" si="25"/>
        <v>29</v>
      </c>
    </row>
    <row r="227" spans="1:16" s="20" customFormat="1">
      <c r="A227" s="20" t="s">
        <v>969</v>
      </c>
      <c r="B227" s="21" t="str">
        <f t="shared" si="33"/>
        <v>BUBBLE YUM Sour Apple Berry</v>
      </c>
      <c r="C227" s="21"/>
      <c r="D227" s="20">
        <v>1</v>
      </c>
      <c r="E227" s="20">
        <v>0</v>
      </c>
      <c r="F227" s="20" t="s">
        <v>960</v>
      </c>
      <c r="G227" s="20" t="s">
        <v>961</v>
      </c>
      <c r="H227" s="20" t="s">
        <v>964</v>
      </c>
      <c r="K227" s="20" t="s">
        <v>98</v>
      </c>
      <c r="L227" s="20">
        <v>0</v>
      </c>
      <c r="M227" s="20" t="str">
        <f t="shared" si="30"/>
        <v>bubble_yum_sour_apple_berry.</v>
      </c>
      <c r="P227" s="2">
        <f t="shared" si="25"/>
        <v>27</v>
      </c>
    </row>
    <row r="228" spans="1:16" s="20" customFormat="1">
      <c r="A228" s="20" t="s">
        <v>970</v>
      </c>
      <c r="B228" s="21" t="str">
        <f t="shared" si="33"/>
        <v>BUBBLE YUM with JOLLY RANCHER Watermelon</v>
      </c>
      <c r="C228" s="21"/>
      <c r="D228" s="20">
        <v>1</v>
      </c>
      <c r="E228" s="20">
        <v>0</v>
      </c>
      <c r="F228" s="20" t="s">
        <v>960</v>
      </c>
      <c r="G228" s="20" t="s">
        <v>965</v>
      </c>
      <c r="H228" s="20" t="s">
        <v>617</v>
      </c>
      <c r="K228" s="20" t="s">
        <v>98</v>
      </c>
      <c r="L228" s="20">
        <v>0</v>
      </c>
      <c r="M228" s="20" t="str">
        <f t="shared" si="30"/>
        <v>bubble_yum_with_jolly_rancher_watermelon.</v>
      </c>
      <c r="P228" s="2">
        <f t="shared" si="25"/>
        <v>40</v>
      </c>
    </row>
    <row r="229" spans="1:16" s="20" customFormat="1">
      <c r="A229" s="20" t="s">
        <v>975</v>
      </c>
      <c r="B229" s="21" t="str">
        <f t="shared" si="33"/>
        <v>Bazooka(TM) Original</v>
      </c>
      <c r="C229" s="21"/>
      <c r="D229" s="20">
        <v>1</v>
      </c>
      <c r="E229" s="20">
        <v>0</v>
      </c>
      <c r="F229" s="20" t="s">
        <v>971</v>
      </c>
      <c r="G229" s="20" t="s">
        <v>974</v>
      </c>
      <c r="H229" s="20" t="s">
        <v>52</v>
      </c>
      <c r="K229" s="20" t="s">
        <v>98</v>
      </c>
      <c r="L229" s="20">
        <v>0</v>
      </c>
      <c r="M229" s="20" t="str">
        <f t="shared" si="30"/>
        <v>bazooka_original.</v>
      </c>
      <c r="P229" s="2">
        <f t="shared" si="25"/>
        <v>16</v>
      </c>
    </row>
    <row r="230" spans="1:16" s="20" customFormat="1">
      <c r="A230" s="20" t="s">
        <v>976</v>
      </c>
      <c r="B230" s="21" t="str">
        <f t="shared" ref="B230" si="34">CONCATENATE(G230," ",H230)</f>
        <v>Bazooka(TM) Original Sugarless</v>
      </c>
      <c r="C230" s="21"/>
      <c r="D230" s="20">
        <v>1</v>
      </c>
      <c r="E230" s="20">
        <v>0</v>
      </c>
      <c r="F230" s="20" t="s">
        <v>971</v>
      </c>
      <c r="G230" s="20" t="s">
        <v>974</v>
      </c>
      <c r="H230" s="20" t="s">
        <v>963</v>
      </c>
      <c r="K230" s="20" t="s">
        <v>98</v>
      </c>
      <c r="L230" s="20">
        <v>0</v>
      </c>
      <c r="M230" s="20" t="str">
        <f t="shared" si="30"/>
        <v>bazooka_original_sugarless.</v>
      </c>
      <c r="P230" s="2">
        <f t="shared" si="25"/>
        <v>26</v>
      </c>
    </row>
    <row r="231" spans="1:16" s="20" customFormat="1">
      <c r="A231" s="20" t="s">
        <v>977</v>
      </c>
      <c r="B231" s="21" t="str">
        <f t="shared" si="33"/>
        <v>Bazooka(TM) Strawberry Shake</v>
      </c>
      <c r="C231" s="21"/>
      <c r="D231" s="20">
        <v>1</v>
      </c>
      <c r="E231" s="20">
        <v>0</v>
      </c>
      <c r="F231" s="20" t="s">
        <v>971</v>
      </c>
      <c r="G231" s="20" t="s">
        <v>974</v>
      </c>
      <c r="H231" s="20" t="s">
        <v>972</v>
      </c>
      <c r="K231" s="20" t="s">
        <v>98</v>
      </c>
      <c r="L231" s="20">
        <v>0</v>
      </c>
      <c r="M231" s="20" t="str">
        <f t="shared" si="30"/>
        <v>bazooka_strawberry_shake.</v>
      </c>
      <c r="P231" s="2">
        <f t="shared" si="25"/>
        <v>24</v>
      </c>
    </row>
    <row r="232" spans="1:16" s="20" customFormat="1">
      <c r="A232" s="20" t="s">
        <v>978</v>
      </c>
      <c r="B232" s="21" t="str">
        <f t="shared" si="33"/>
        <v>Bazooka(TM) Watermelon Whirl</v>
      </c>
      <c r="C232" s="21"/>
      <c r="D232" s="20">
        <v>1</v>
      </c>
      <c r="E232" s="20">
        <v>0</v>
      </c>
      <c r="F232" s="20" t="s">
        <v>971</v>
      </c>
      <c r="G232" s="20" t="s">
        <v>974</v>
      </c>
      <c r="H232" s="20" t="s">
        <v>973</v>
      </c>
      <c r="K232" s="20" t="s">
        <v>98</v>
      </c>
      <c r="L232" s="20">
        <v>0</v>
      </c>
      <c r="M232" s="20" t="str">
        <f t="shared" si="30"/>
        <v>bazooka_watermelon_whirl.</v>
      </c>
      <c r="P232" s="2">
        <f t="shared" si="25"/>
        <v>24</v>
      </c>
    </row>
    <row r="233" spans="1:16" s="20" customFormat="1">
      <c r="A233" s="20" t="s">
        <v>983</v>
      </c>
      <c r="B233" s="21" t="str">
        <f t="shared" si="33"/>
        <v>Big League Chew(TM) Outta' Here Original(TM)</v>
      </c>
      <c r="C233" s="21"/>
      <c r="D233" s="20">
        <v>1</v>
      </c>
      <c r="E233" s="20">
        <v>0</v>
      </c>
      <c r="F233" s="20" t="s">
        <v>982</v>
      </c>
      <c r="G233" s="20" t="s">
        <v>980</v>
      </c>
      <c r="H233" s="20" t="s">
        <v>988</v>
      </c>
      <c r="J233" s="20" t="s">
        <v>981</v>
      </c>
      <c r="K233" s="20" t="s">
        <v>98</v>
      </c>
      <c r="L233" s="20">
        <v>0</v>
      </c>
      <c r="M233" s="20" t="str">
        <f t="shared" si="30"/>
        <v>big_league_chew_original.</v>
      </c>
      <c r="P233" s="2">
        <f t="shared" si="25"/>
        <v>24</v>
      </c>
    </row>
    <row r="234" spans="1:16" s="20" customFormat="1">
      <c r="A234" s="20" t="s">
        <v>984</v>
      </c>
      <c r="B234" s="21" t="str">
        <f t="shared" si="33"/>
        <v>Big League Chew(TM) Ground Ball Grape(TM)</v>
      </c>
      <c r="C234" s="21"/>
      <c r="D234" s="20">
        <v>1</v>
      </c>
      <c r="E234" s="20">
        <v>0</v>
      </c>
      <c r="F234" s="20" t="s">
        <v>982</v>
      </c>
      <c r="G234" s="20" t="s">
        <v>980</v>
      </c>
      <c r="H234" s="20" t="s">
        <v>987</v>
      </c>
      <c r="J234" s="20" t="s">
        <v>981</v>
      </c>
      <c r="K234" s="20" t="s">
        <v>98</v>
      </c>
      <c r="L234" s="20">
        <v>0</v>
      </c>
      <c r="M234" s="20" t="str">
        <f t="shared" si="30"/>
        <v>big_league_chew_grape.</v>
      </c>
      <c r="P234" s="2">
        <f t="shared" si="25"/>
        <v>21</v>
      </c>
    </row>
    <row r="235" spans="1:16" s="20" customFormat="1">
      <c r="A235" s="20" t="s">
        <v>985</v>
      </c>
      <c r="B235" s="21" t="str">
        <f t="shared" si="33"/>
        <v>Big League Chew(TM) Swingin' Sour Apple(TM)</v>
      </c>
      <c r="C235" s="21"/>
      <c r="D235" s="20">
        <v>1</v>
      </c>
      <c r="E235" s="20">
        <v>0</v>
      </c>
      <c r="F235" s="20" t="s">
        <v>982</v>
      </c>
      <c r="G235" s="20" t="s">
        <v>980</v>
      </c>
      <c r="H235" s="20" t="s">
        <v>991</v>
      </c>
      <c r="J235" s="20" t="s">
        <v>981</v>
      </c>
      <c r="K235" s="20" t="s">
        <v>98</v>
      </c>
      <c r="L235" s="20">
        <v>0</v>
      </c>
      <c r="M235" s="20" t="str">
        <f t="shared" si="30"/>
        <v>big_league_chew_sour_apple.</v>
      </c>
      <c r="P235" s="2">
        <f t="shared" si="25"/>
        <v>26</v>
      </c>
    </row>
    <row r="236" spans="1:16" s="20" customFormat="1">
      <c r="A236" s="20" t="s">
        <v>990</v>
      </c>
      <c r="B236" s="21" t="str">
        <f t="shared" ref="B236:B239" si="35">CONCATENATE(G236," ",H236)</f>
        <v>Big League Chew(TM) Wild Pitch Watermelon(TM)</v>
      </c>
      <c r="C236" s="21"/>
      <c r="D236" s="20">
        <v>1</v>
      </c>
      <c r="E236" s="20">
        <v>0</v>
      </c>
      <c r="F236" s="20" t="s">
        <v>982</v>
      </c>
      <c r="G236" s="20" t="s">
        <v>980</v>
      </c>
      <c r="H236" s="20" t="s">
        <v>986</v>
      </c>
      <c r="J236" s="20" t="s">
        <v>981</v>
      </c>
      <c r="K236" s="20" t="s">
        <v>98</v>
      </c>
      <c r="L236" s="20">
        <v>0</v>
      </c>
      <c r="M236" s="20" t="str">
        <f t="shared" si="30"/>
        <v>big_league_chew_watermelon.</v>
      </c>
      <c r="P236" s="2">
        <f t="shared" si="25"/>
        <v>26</v>
      </c>
    </row>
    <row r="237" spans="1:16" s="20" customFormat="1">
      <c r="A237" s="20" t="s">
        <v>1000</v>
      </c>
      <c r="B237" s="21" t="str">
        <f t="shared" si="35"/>
        <v>Glee Gum Triple Berry</v>
      </c>
      <c r="C237" s="21"/>
      <c r="D237" s="20">
        <v>1</v>
      </c>
      <c r="E237" s="20">
        <v>0</v>
      </c>
      <c r="F237" s="20" t="s">
        <v>992</v>
      </c>
      <c r="G237" s="20" t="s">
        <v>992</v>
      </c>
      <c r="H237" s="20" t="s">
        <v>993</v>
      </c>
      <c r="I237" s="20" t="s">
        <v>995</v>
      </c>
      <c r="K237" s="20" t="s">
        <v>98</v>
      </c>
      <c r="L237" s="20">
        <v>0</v>
      </c>
      <c r="M237" s="20" t="str">
        <f t="shared" si="30"/>
        <v>glee_gum_triple_berry.</v>
      </c>
      <c r="P237" s="2">
        <f t="shared" si="25"/>
        <v>21</v>
      </c>
    </row>
    <row r="238" spans="1:16" s="20" customFormat="1">
      <c r="A238" s="20" t="s">
        <v>1001</v>
      </c>
      <c r="B238" s="21" t="str">
        <f t="shared" si="35"/>
        <v>Glee Gum Peppermint</v>
      </c>
      <c r="C238" s="21"/>
      <c r="D238" s="20">
        <v>1</v>
      </c>
      <c r="E238" s="20">
        <v>0</v>
      </c>
      <c r="F238" s="20" t="s">
        <v>992</v>
      </c>
      <c r="G238" s="20" t="s">
        <v>992</v>
      </c>
      <c r="H238" s="20" t="s">
        <v>3</v>
      </c>
      <c r="I238" s="20" t="s">
        <v>995</v>
      </c>
      <c r="K238" s="20" t="s">
        <v>98</v>
      </c>
      <c r="L238" s="20">
        <v>0</v>
      </c>
      <c r="M238" s="20" t="str">
        <f t="shared" si="30"/>
        <v>glee_gum_peppermint.</v>
      </c>
      <c r="P238" s="2">
        <f t="shared" si="25"/>
        <v>19</v>
      </c>
    </row>
    <row r="239" spans="1:16" s="20" customFormat="1">
      <c r="A239" s="20" t="s">
        <v>1002</v>
      </c>
      <c r="B239" s="21" t="str">
        <f t="shared" si="35"/>
        <v>Glee Gum Bubblegum</v>
      </c>
      <c r="C239" s="21"/>
      <c r="D239" s="20">
        <v>1</v>
      </c>
      <c r="E239" s="20">
        <v>0</v>
      </c>
      <c r="F239" s="20" t="s">
        <v>992</v>
      </c>
      <c r="G239" s="20" t="s">
        <v>992</v>
      </c>
      <c r="H239" s="20" t="s">
        <v>11</v>
      </c>
      <c r="I239" s="20" t="s">
        <v>995</v>
      </c>
      <c r="K239" s="20" t="s">
        <v>98</v>
      </c>
      <c r="L239" s="20">
        <v>0</v>
      </c>
      <c r="M239" s="20" t="str">
        <f t="shared" si="30"/>
        <v>glee_gum_bubblegum.</v>
      </c>
      <c r="P239" s="2">
        <f t="shared" si="25"/>
        <v>18</v>
      </c>
    </row>
    <row r="240" spans="1:16" s="20" customFormat="1">
      <c r="A240" s="20" t="s">
        <v>1003</v>
      </c>
      <c r="B240" s="21" t="str">
        <f t="shared" ref="B240:B247" si="36">CONCATENATE(G240," ",H240)</f>
        <v>Glee Gum Cinnamon</v>
      </c>
      <c r="C240" s="21"/>
      <c r="D240" s="20">
        <v>1</v>
      </c>
      <c r="E240" s="20">
        <v>0</v>
      </c>
      <c r="F240" s="20" t="s">
        <v>992</v>
      </c>
      <c r="G240" s="20" t="s">
        <v>992</v>
      </c>
      <c r="H240" s="20" t="s">
        <v>10</v>
      </c>
      <c r="I240" s="20" t="s">
        <v>995</v>
      </c>
      <c r="K240" s="20" t="s">
        <v>98</v>
      </c>
      <c r="L240" s="20">
        <v>0</v>
      </c>
      <c r="M240" s="20" t="str">
        <f t="shared" si="30"/>
        <v>glee_gum_cinnamon.</v>
      </c>
      <c r="P240" s="2">
        <f t="shared" si="25"/>
        <v>17</v>
      </c>
    </row>
    <row r="241" spans="1:16" s="20" customFormat="1">
      <c r="A241" s="20" t="s">
        <v>1004</v>
      </c>
      <c r="B241" s="21" t="str">
        <f t="shared" si="36"/>
        <v>Glee Gum Spearmint</v>
      </c>
      <c r="C241" s="21"/>
      <c r="D241" s="20">
        <v>1</v>
      </c>
      <c r="E241" s="20">
        <v>0</v>
      </c>
      <c r="F241" s="20" t="s">
        <v>992</v>
      </c>
      <c r="G241" s="20" t="s">
        <v>992</v>
      </c>
      <c r="H241" s="20" t="s">
        <v>2</v>
      </c>
      <c r="I241" s="20" t="s">
        <v>995</v>
      </c>
      <c r="K241" s="20" t="s">
        <v>98</v>
      </c>
      <c r="L241" s="20">
        <v>0</v>
      </c>
      <c r="M241" s="20" t="str">
        <f t="shared" si="30"/>
        <v>glee_gum_spearmint.</v>
      </c>
      <c r="P241" s="2">
        <f t="shared" si="25"/>
        <v>18</v>
      </c>
    </row>
    <row r="242" spans="1:16" s="20" customFormat="1">
      <c r="A242" s="20" t="s">
        <v>1005</v>
      </c>
      <c r="B242" s="21" t="str">
        <f t="shared" si="36"/>
        <v>Glee Gum Tangerine</v>
      </c>
      <c r="C242" s="21"/>
      <c r="D242" s="20">
        <v>1</v>
      </c>
      <c r="E242" s="20">
        <v>0</v>
      </c>
      <c r="F242" s="20" t="s">
        <v>992</v>
      </c>
      <c r="G242" s="20" t="s">
        <v>992</v>
      </c>
      <c r="H242" s="20" t="s">
        <v>994</v>
      </c>
      <c r="I242" s="20" t="s">
        <v>995</v>
      </c>
      <c r="K242" s="20" t="s">
        <v>98</v>
      </c>
      <c r="L242" s="20">
        <v>0</v>
      </c>
      <c r="M242" s="20" t="str">
        <f t="shared" si="30"/>
        <v>glee_gum_tangerine.</v>
      </c>
      <c r="P242" s="2">
        <f t="shared" si="25"/>
        <v>18</v>
      </c>
    </row>
    <row r="243" spans="1:16" s="20" customFormat="1">
      <c r="A243" s="20" t="s">
        <v>1007</v>
      </c>
      <c r="B243" s="21" t="str">
        <f t="shared" si="36"/>
        <v>Glee Gum Sugar Free Lemon-Lime</v>
      </c>
      <c r="C243" s="21"/>
      <c r="D243" s="20">
        <v>1</v>
      </c>
      <c r="E243" s="20">
        <v>0</v>
      </c>
      <c r="F243" s="20" t="s">
        <v>992</v>
      </c>
      <c r="G243" s="20" t="s">
        <v>992</v>
      </c>
      <c r="H243" s="20" t="s">
        <v>996</v>
      </c>
      <c r="I243" s="20" t="s">
        <v>998</v>
      </c>
      <c r="J243" s="20" t="s">
        <v>999</v>
      </c>
      <c r="K243" s="20" t="s">
        <v>98</v>
      </c>
      <c r="L243" s="20">
        <v>0</v>
      </c>
      <c r="M243" s="20" t="str">
        <f t="shared" si="30"/>
        <v>glee_gum_sugar_free_lemon_lime.</v>
      </c>
      <c r="P243" s="2">
        <f t="shared" si="25"/>
        <v>30</v>
      </c>
    </row>
    <row r="244" spans="1:16" s="20" customFormat="1">
      <c r="A244" s="20" t="s">
        <v>1006</v>
      </c>
      <c r="B244" s="21" t="str">
        <f t="shared" si="36"/>
        <v>Glee Gum Sugar Free Refresh-Mint</v>
      </c>
      <c r="C244" s="21"/>
      <c r="D244" s="20">
        <v>1</v>
      </c>
      <c r="E244" s="20">
        <v>0</v>
      </c>
      <c r="F244" s="20" t="s">
        <v>992</v>
      </c>
      <c r="G244" s="20" t="s">
        <v>992</v>
      </c>
      <c r="H244" s="20" t="s">
        <v>997</v>
      </c>
      <c r="I244" s="20" t="s">
        <v>998</v>
      </c>
      <c r="J244" s="20" t="s">
        <v>999</v>
      </c>
      <c r="K244" s="20" t="s">
        <v>98</v>
      </c>
      <c r="L244" s="20">
        <v>0</v>
      </c>
      <c r="M244" s="20" t="str">
        <f t="shared" si="30"/>
        <v>glee_gum_sugar_free_refresh_mint.</v>
      </c>
      <c r="P244" s="2">
        <f t="shared" si="25"/>
        <v>32</v>
      </c>
    </row>
    <row r="245" spans="1:16">
      <c r="A245" s="4" t="s">
        <v>1017</v>
      </c>
      <c r="B245" s="7" t="str">
        <f t="shared" si="36"/>
        <v>Double Bubble Original Twist</v>
      </c>
      <c r="D245" s="20">
        <v>1</v>
      </c>
      <c r="E245" s="20">
        <v>0</v>
      </c>
      <c r="F245" s="4" t="s">
        <v>1008</v>
      </c>
      <c r="G245" s="4" t="s">
        <v>543</v>
      </c>
      <c r="H245" s="4" t="s">
        <v>1010</v>
      </c>
      <c r="I245" s="4" t="s">
        <v>1009</v>
      </c>
      <c r="K245" s="20" t="s">
        <v>98</v>
      </c>
      <c r="L245" s="20">
        <v>0</v>
      </c>
      <c r="M245" s="20" t="str">
        <f t="shared" si="30"/>
        <v>double_bubble_original_twist.</v>
      </c>
    </row>
    <row r="246" spans="1:16">
      <c r="A246" s="4" t="s">
        <v>1022</v>
      </c>
      <c r="B246" s="7" t="str">
        <f t="shared" si="36"/>
        <v>Double Bubble Pink-Lemonade</v>
      </c>
      <c r="D246" s="20">
        <v>1</v>
      </c>
      <c r="E246" s="20">
        <v>0</v>
      </c>
      <c r="F246" s="4" t="s">
        <v>1008</v>
      </c>
      <c r="G246" s="4" t="s">
        <v>543</v>
      </c>
      <c r="H246" s="4" t="s">
        <v>1013</v>
      </c>
      <c r="I246" s="4" t="s">
        <v>1009</v>
      </c>
    </row>
    <row r="247" spans="1:16">
      <c r="A247" s="4" t="s">
        <v>1021</v>
      </c>
      <c r="B247" s="7" t="str">
        <f t="shared" si="36"/>
        <v>Double Bubble Blue-Razz</v>
      </c>
      <c r="D247" s="20">
        <v>1</v>
      </c>
      <c r="E247" s="20">
        <v>0</v>
      </c>
      <c r="F247" s="4" t="s">
        <v>1008</v>
      </c>
      <c r="G247" s="4" t="s">
        <v>543</v>
      </c>
      <c r="H247" s="4" t="s">
        <v>1014</v>
      </c>
      <c r="I247" s="4" t="s">
        <v>1009</v>
      </c>
    </row>
    <row r="248" spans="1:16">
      <c r="A248" s="4" t="s">
        <v>1018</v>
      </c>
      <c r="B248" s="7" t="str">
        <f t="shared" ref="B248:B276" si="37">CONCATENATE(G248," ",H248)</f>
        <v>Double Bubble Apple</v>
      </c>
      <c r="D248" s="20">
        <v>1</v>
      </c>
      <c r="E248" s="20">
        <v>0</v>
      </c>
      <c r="F248" s="4" t="s">
        <v>1008</v>
      </c>
      <c r="G248" s="4" t="s">
        <v>543</v>
      </c>
      <c r="H248" s="4" t="s">
        <v>1015</v>
      </c>
      <c r="I248" s="4" t="s">
        <v>1009</v>
      </c>
    </row>
    <row r="249" spans="1:16">
      <c r="A249" s="4" t="s">
        <v>1019</v>
      </c>
      <c r="B249" s="7" t="str">
        <f t="shared" si="37"/>
        <v>Double Bubble Sour Cherry</v>
      </c>
      <c r="D249" s="20">
        <v>1</v>
      </c>
      <c r="E249" s="20">
        <v>0</v>
      </c>
      <c r="F249" s="4" t="s">
        <v>1008</v>
      </c>
      <c r="G249" s="4" t="s">
        <v>543</v>
      </c>
      <c r="H249" s="4" t="s">
        <v>1016</v>
      </c>
      <c r="I249" s="4" t="s">
        <v>1009</v>
      </c>
    </row>
    <row r="250" spans="1:16">
      <c r="A250" s="4" t="s">
        <v>1020</v>
      </c>
      <c r="B250" s="7" t="str">
        <f t="shared" si="37"/>
        <v>Double Bubble Watermelon</v>
      </c>
      <c r="D250" s="20">
        <v>1</v>
      </c>
      <c r="E250" s="20">
        <v>0</v>
      </c>
      <c r="F250" s="4" t="s">
        <v>1008</v>
      </c>
      <c r="G250" s="4" t="s">
        <v>543</v>
      </c>
      <c r="H250" s="4" t="s">
        <v>617</v>
      </c>
      <c r="I250" s="4" t="s">
        <v>1009</v>
      </c>
    </row>
    <row r="251" spans="1:16">
      <c r="A251" s="4" t="str">
        <f t="shared" ref="A251:A276" si="38">SUBSTITUTE(LOWER(CONCATENATE(SUBSTITUTE(G251," ","_"),"_",SUBSTITUTE(H251," ","_"))),"'","")</f>
        <v>_</v>
      </c>
      <c r="B251" s="7" t="str">
        <f t="shared" si="37"/>
        <v xml:space="preserve"> </v>
      </c>
    </row>
    <row r="252" spans="1:16">
      <c r="A252" s="4" t="str">
        <f t="shared" si="38"/>
        <v>_</v>
      </c>
      <c r="B252" s="7" t="str">
        <f t="shared" si="37"/>
        <v xml:space="preserve"> </v>
      </c>
    </row>
    <row r="253" spans="1:16">
      <c r="A253" s="4" t="str">
        <f t="shared" si="38"/>
        <v>_</v>
      </c>
      <c r="B253" s="7" t="str">
        <f t="shared" si="37"/>
        <v xml:space="preserve"> </v>
      </c>
    </row>
    <row r="254" spans="1:16">
      <c r="A254" s="4" t="str">
        <f t="shared" si="38"/>
        <v>_</v>
      </c>
      <c r="B254" s="7" t="str">
        <f t="shared" si="37"/>
        <v xml:space="preserve"> </v>
      </c>
    </row>
    <row r="255" spans="1:16">
      <c r="A255" s="4" t="str">
        <f t="shared" si="38"/>
        <v>_</v>
      </c>
      <c r="B255" s="7" t="str">
        <f t="shared" si="37"/>
        <v xml:space="preserve"> </v>
      </c>
    </row>
    <row r="256" spans="1:16">
      <c r="A256" s="4" t="str">
        <f t="shared" si="38"/>
        <v>_</v>
      </c>
      <c r="B256" s="7" t="str">
        <f t="shared" si="37"/>
        <v xml:space="preserve"> </v>
      </c>
    </row>
    <row r="257" spans="1:8">
      <c r="A257" s="4" t="str">
        <f t="shared" ref="A257" si="39">SUBSTITUTE(LOWER(CONCATENATE(SUBSTITUTE(G257," ","_"),"_",SUBSTITUTE(H257," ","_"))),"'","")</f>
        <v>_</v>
      </c>
      <c r="B257" s="7" t="str">
        <f t="shared" ref="B257" si="40">CONCATENATE(G257," ",H257)</f>
        <v xml:space="preserve"> </v>
      </c>
    </row>
    <row r="258" spans="1:8">
      <c r="A258" s="4" t="str">
        <f t="shared" ref="A258:A265" si="41">SUBSTITUTE(LOWER(CONCATENATE(SUBSTITUTE(G258," ","_"),"_",SUBSTITUTE(H258," ","_"))),"'","")</f>
        <v>_</v>
      </c>
      <c r="B258" s="7" t="str">
        <f t="shared" ref="B258:B265" si="42">CONCATENATE(G258," ",H258)</f>
        <v xml:space="preserve"> </v>
      </c>
    </row>
    <row r="259" spans="1:8">
      <c r="A259" s="4" t="str">
        <f t="shared" si="41"/>
        <v>_</v>
      </c>
      <c r="B259" s="7" t="str">
        <f t="shared" si="42"/>
        <v xml:space="preserve"> </v>
      </c>
    </row>
    <row r="260" spans="1:8">
      <c r="A260" s="4" t="str">
        <f t="shared" si="41"/>
        <v>canels_</v>
      </c>
      <c r="B260" s="7" t="str">
        <f t="shared" si="42"/>
        <v xml:space="preserve">Cane'ls </v>
      </c>
      <c r="G260" s="13" t="s">
        <v>815</v>
      </c>
    </row>
    <row r="261" spans="1:8">
      <c r="A261" s="4" t="str">
        <f t="shared" si="41"/>
        <v>quench_</v>
      </c>
      <c r="B261" s="7" t="str">
        <f t="shared" si="42"/>
        <v xml:space="preserve">quench </v>
      </c>
      <c r="G261" s="13" t="s">
        <v>167</v>
      </c>
    </row>
    <row r="262" spans="1:8">
      <c r="A262" s="4" t="str">
        <f t="shared" si="41"/>
        <v>clove_</v>
      </c>
      <c r="B262" s="7" t="str">
        <f t="shared" si="42"/>
        <v xml:space="preserve">clove </v>
      </c>
      <c r="G262" s="13" t="s">
        <v>231</v>
      </c>
    </row>
    <row r="263" spans="1:8">
      <c r="A263" s="4" t="str">
        <f t="shared" si="41"/>
        <v>_</v>
      </c>
      <c r="B263" s="7" t="str">
        <f t="shared" si="42"/>
        <v xml:space="preserve"> </v>
      </c>
      <c r="G263" s="13"/>
    </row>
    <row r="264" spans="1:8">
      <c r="A264" s="4" t="str">
        <f t="shared" si="41"/>
        <v>_</v>
      </c>
      <c r="B264" s="7" t="str">
        <f t="shared" si="42"/>
        <v xml:space="preserve"> </v>
      </c>
    </row>
    <row r="265" spans="1:8">
      <c r="A265" s="4" t="str">
        <f t="shared" si="41"/>
        <v>_</v>
      </c>
      <c r="B265" s="7" t="str">
        <f t="shared" si="42"/>
        <v xml:space="preserve"> </v>
      </c>
    </row>
    <row r="266" spans="1:8">
      <c r="A266" s="4" t="str">
        <f t="shared" ref="A266" si="43">SUBSTITUTE(LOWER(CONCATENATE(SUBSTITUTE(G266," ","_"),"_",SUBSTITUTE(H266," ","_"))),"'","")</f>
        <v>_</v>
      </c>
      <c r="B266" s="7" t="str">
        <f t="shared" ref="B266" si="44">CONCATENATE(G266," ",H266)</f>
        <v xml:space="preserve"> </v>
      </c>
    </row>
    <row r="267" spans="1:8">
      <c r="A267" s="4" t="str">
        <f t="shared" ref="A267:A271" si="45">SUBSTITUTE(LOWER(CONCATENATE(SUBSTITUTE(G267," ","_"),"_",SUBSTITUTE(H267," ","_"))),"'","")</f>
        <v>_</v>
      </c>
      <c r="B267" s="7" t="str">
        <f t="shared" ref="B267:B271" si="46">CONCATENATE(G267," ",H267)</f>
        <v xml:space="preserve"> </v>
      </c>
    </row>
    <row r="268" spans="1:8">
      <c r="A268" s="4" t="str">
        <f t="shared" si="45"/>
        <v>adams_black_jack</v>
      </c>
      <c r="B268" s="7" t="str">
        <f t="shared" si="46"/>
        <v>Adam's Black Jack</v>
      </c>
      <c r="G268" s="31" t="s">
        <v>95</v>
      </c>
      <c r="H268" s="31" t="s">
        <v>77</v>
      </c>
    </row>
    <row r="269" spans="1:8">
      <c r="A269" s="4" t="str">
        <f t="shared" si="45"/>
        <v>adams_bubbaloo</v>
      </c>
      <c r="B269" s="7" t="str">
        <f t="shared" si="46"/>
        <v>Adam's Bubbaloo</v>
      </c>
      <c r="G269" s="1" t="s">
        <v>95</v>
      </c>
      <c r="H269" s="1" t="s">
        <v>78</v>
      </c>
    </row>
    <row r="270" spans="1:8">
      <c r="A270" s="4" t="str">
        <f t="shared" si="45"/>
        <v>***_bubblicious</v>
      </c>
      <c r="B270" s="7" t="str">
        <f t="shared" si="46"/>
        <v>*** Bubblicious</v>
      </c>
      <c r="G270" s="1" t="s">
        <v>96</v>
      </c>
      <c r="H270" s="1" t="s">
        <v>79</v>
      </c>
    </row>
    <row r="271" spans="1:8">
      <c r="A271" s="4" t="str">
        <f t="shared" si="45"/>
        <v>adams_clorets</v>
      </c>
      <c r="B271" s="7" t="str">
        <f t="shared" si="46"/>
        <v>Adam's Clorets</v>
      </c>
      <c r="G271" s="1" t="s">
        <v>95</v>
      </c>
      <c r="H271" s="1" t="s">
        <v>80</v>
      </c>
    </row>
    <row r="272" spans="1:8">
      <c r="A272" s="4" t="str">
        <f t="shared" ref="A272:A273" si="47">SUBSTITUTE(LOWER(CONCATENATE(SUBSTITUTE(G272," ","_"),"_",SUBSTITUTE(H272," ","_"))),"'","")</f>
        <v>_</v>
      </c>
      <c r="B272" s="7" t="str">
        <f t="shared" ref="B272:B273" si="48">CONCATENATE(G272," ",H272)</f>
        <v xml:space="preserve"> </v>
      </c>
    </row>
    <row r="273" spans="1:11">
      <c r="A273" s="4" t="str">
        <f t="shared" si="47"/>
        <v>freshen_up_gum_freshen-up</v>
      </c>
      <c r="B273" s="7" t="str">
        <f t="shared" si="48"/>
        <v>Freshen Up Gum FRESHEN-UP</v>
      </c>
      <c r="G273" s="1" t="s">
        <v>81</v>
      </c>
      <c r="H273" t="s">
        <v>97</v>
      </c>
    </row>
    <row r="274" spans="1:11">
      <c r="A274" s="4" t="str">
        <f t="shared" si="38"/>
        <v>double_bubble_gumballs_</v>
      </c>
      <c r="B274" s="7" t="str">
        <f t="shared" si="37"/>
        <v xml:space="preserve">double bubble gumballs </v>
      </c>
      <c r="G274" s="4" t="s">
        <v>1012</v>
      </c>
    </row>
    <row r="275" spans="1:11">
      <c r="A275" s="4" t="str">
        <f t="shared" si="38"/>
        <v>cry_baby_gumballs_</v>
      </c>
      <c r="B275" s="7" t="str">
        <f t="shared" si="37"/>
        <v xml:space="preserve">cry baby gumballs </v>
      </c>
      <c r="G275" s="4" t="s">
        <v>1011</v>
      </c>
    </row>
    <row r="276" spans="1:11">
      <c r="A276" s="4" t="str">
        <f t="shared" si="38"/>
        <v>hi-chew_</v>
      </c>
      <c r="B276" s="7" t="str">
        <f t="shared" si="37"/>
        <v xml:space="preserve">hi-chew </v>
      </c>
      <c r="G276" s="4" t="s">
        <v>989</v>
      </c>
    </row>
    <row r="277" spans="1:11">
      <c r="A277" s="4" t="str">
        <f t="shared" ref="A277:A279" si="49">SUBSTITUTE(LOWER(CONCATENATE(SUBSTITUTE(G277," ","_"),"_",SUBSTITUTE(H277," ","_"))),"'","")</f>
        <v>care*free,__</v>
      </c>
      <c r="B277" s="7" t="str">
        <f t="shared" ref="B277:B279" si="50">CONCATENATE(G277," ",H277)</f>
        <v xml:space="preserve">Care*free,  </v>
      </c>
      <c r="G277" s="7" t="s">
        <v>958</v>
      </c>
    </row>
    <row r="278" spans="1:11">
      <c r="A278" s="4" t="str">
        <f t="shared" si="49"/>
        <v>stick*free_</v>
      </c>
      <c r="B278" s="7" t="str">
        <f t="shared" si="50"/>
        <v xml:space="preserve">Stick*free </v>
      </c>
      <c r="G278" s="7" t="s">
        <v>959</v>
      </c>
    </row>
    <row r="279" spans="1:11">
      <c r="A279" s="4" t="str">
        <f t="shared" si="49"/>
        <v>care_free_</v>
      </c>
      <c r="B279" s="7" t="str">
        <f t="shared" si="50"/>
        <v xml:space="preserve">care free </v>
      </c>
      <c r="G279" s="7" t="s">
        <v>979</v>
      </c>
    </row>
    <row r="281" spans="1:11">
      <c r="D281" s="4">
        <v>0</v>
      </c>
      <c r="F281" s="4" t="s">
        <v>219</v>
      </c>
      <c r="G281" s="4" t="s">
        <v>216</v>
      </c>
      <c r="H281" s="4" t="s">
        <v>202</v>
      </c>
      <c r="K281" s="4" t="s">
        <v>201</v>
      </c>
    </row>
    <row r="282" spans="1:11">
      <c r="D282" s="4">
        <v>1</v>
      </c>
      <c r="F282" s="4" t="s">
        <v>219</v>
      </c>
      <c r="G282" s="4" t="s">
        <v>104</v>
      </c>
      <c r="H282" s="4" t="s">
        <v>203</v>
      </c>
      <c r="K282" s="4" t="s">
        <v>201</v>
      </c>
    </row>
    <row r="283" spans="1:11">
      <c r="D283" s="4">
        <v>0</v>
      </c>
      <c r="F283" s="4" t="s">
        <v>219</v>
      </c>
      <c r="G283" s="4" t="s">
        <v>104</v>
      </c>
      <c r="H283" s="4" t="s">
        <v>204</v>
      </c>
      <c r="K283" s="4" t="s">
        <v>201</v>
      </c>
    </row>
    <row r="284" spans="1:11">
      <c r="D284" s="4">
        <v>0</v>
      </c>
      <c r="F284" s="4" t="s">
        <v>219</v>
      </c>
      <c r="G284" s="4" t="s">
        <v>104</v>
      </c>
      <c r="H284" s="4" t="s">
        <v>205</v>
      </c>
      <c r="K284" s="4" t="s">
        <v>201</v>
      </c>
    </row>
    <row r="285" spans="1:11">
      <c r="D285" s="4">
        <v>0</v>
      </c>
      <c r="F285" s="4" t="s">
        <v>219</v>
      </c>
      <c r="G285" s="4" t="s">
        <v>104</v>
      </c>
      <c r="H285" s="4" t="s">
        <v>206</v>
      </c>
      <c r="K285" s="4" t="s">
        <v>201</v>
      </c>
    </row>
    <row r="286" spans="1:11">
      <c r="D286" s="4">
        <v>0</v>
      </c>
      <c r="F286" s="4" t="s">
        <v>219</v>
      </c>
      <c r="G286" s="4" t="s">
        <v>104</v>
      </c>
      <c r="H286" s="4" t="s">
        <v>207</v>
      </c>
      <c r="K286" s="4" t="s">
        <v>201</v>
      </c>
    </row>
    <row r="287" spans="1:11">
      <c r="D287" s="4">
        <v>1</v>
      </c>
      <c r="F287" s="4" t="s">
        <v>219</v>
      </c>
      <c r="G287" s="4" t="s">
        <v>104</v>
      </c>
      <c r="H287" s="4" t="s">
        <v>5</v>
      </c>
      <c r="K287" s="4" t="s">
        <v>208</v>
      </c>
    </row>
    <row r="288" spans="1:11">
      <c r="D288" s="4">
        <v>1</v>
      </c>
      <c r="F288" s="4" t="s">
        <v>219</v>
      </c>
      <c r="G288" s="4" t="s">
        <v>104</v>
      </c>
      <c r="H288" s="4" t="s">
        <v>209</v>
      </c>
      <c r="K288" s="4" t="s">
        <v>208</v>
      </c>
    </row>
    <row r="289" spans="1:11">
      <c r="D289" s="4">
        <v>1</v>
      </c>
      <c r="F289" s="4" t="s">
        <v>219</v>
      </c>
      <c r="G289" s="4" t="s">
        <v>104</v>
      </c>
      <c r="H289" s="4" t="s">
        <v>210</v>
      </c>
      <c r="K289" s="4" t="s">
        <v>208</v>
      </c>
    </row>
    <row r="290" spans="1:11">
      <c r="A290" s="9"/>
      <c r="D290" s="4">
        <v>0</v>
      </c>
      <c r="F290" s="4" t="s">
        <v>219</v>
      </c>
      <c r="G290" s="4" t="s">
        <v>217</v>
      </c>
      <c r="H290" s="4" t="s">
        <v>211</v>
      </c>
      <c r="K290" s="4" t="s">
        <v>201</v>
      </c>
    </row>
    <row r="291" spans="1:11">
      <c r="A291" s="9"/>
      <c r="D291" s="4">
        <v>1</v>
      </c>
      <c r="F291" s="4" t="s">
        <v>219</v>
      </c>
      <c r="G291" s="4" t="s">
        <v>217</v>
      </c>
      <c r="H291" s="4" t="s">
        <v>212</v>
      </c>
      <c r="K291" s="4" t="s">
        <v>201</v>
      </c>
    </row>
    <row r="292" spans="1:11">
      <c r="A292" s="9"/>
      <c r="D292" s="4">
        <v>1</v>
      </c>
      <c r="F292" s="4" t="s">
        <v>219</v>
      </c>
      <c r="G292" s="4" t="s">
        <v>217</v>
      </c>
      <c r="H292" s="4" t="s">
        <v>213</v>
      </c>
      <c r="K292" s="4" t="s">
        <v>201</v>
      </c>
    </row>
    <row r="293" spans="1:11">
      <c r="D293" s="4">
        <v>1</v>
      </c>
      <c r="F293" s="4" t="s">
        <v>219</v>
      </c>
      <c r="G293" s="4" t="s">
        <v>218</v>
      </c>
      <c r="H293" s="4" t="s">
        <v>3</v>
      </c>
      <c r="K293" s="4" t="s">
        <v>201</v>
      </c>
    </row>
    <row r="294" spans="1:11">
      <c r="D294" s="4">
        <v>1</v>
      </c>
      <c r="F294" s="4" t="s">
        <v>219</v>
      </c>
      <c r="G294" s="4" t="s">
        <v>218</v>
      </c>
      <c r="H294" s="4" t="s">
        <v>214</v>
      </c>
      <c r="K294" s="4" t="s">
        <v>201</v>
      </c>
    </row>
    <row r="295" spans="1:11">
      <c r="D295" s="4">
        <v>1</v>
      </c>
      <c r="F295" s="4" t="s">
        <v>219</v>
      </c>
      <c r="G295" s="4" t="s">
        <v>218</v>
      </c>
      <c r="H295" s="4" t="s">
        <v>2</v>
      </c>
      <c r="K295" s="4" t="s">
        <v>201</v>
      </c>
    </row>
    <row r="296" spans="1:11">
      <c r="D296" s="4">
        <v>1</v>
      </c>
      <c r="F296" s="4" t="s">
        <v>219</v>
      </c>
      <c r="G296" s="4" t="s">
        <v>218</v>
      </c>
      <c r="H296" s="4" t="s">
        <v>15</v>
      </c>
      <c r="K296" s="4" t="s">
        <v>201</v>
      </c>
    </row>
    <row r="297" spans="1:11">
      <c r="D297" s="4">
        <v>1</v>
      </c>
      <c r="F297" s="4" t="s">
        <v>219</v>
      </c>
      <c r="G297" s="4" t="s">
        <v>103</v>
      </c>
      <c r="H297" s="4" t="s">
        <v>215</v>
      </c>
      <c r="K297" s="4" t="s">
        <v>208</v>
      </c>
    </row>
    <row r="298" spans="1:11">
      <c r="H298" s="11" t="s">
        <v>220</v>
      </c>
    </row>
    <row r="300" spans="1:11">
      <c r="C300"/>
      <c r="D300"/>
    </row>
    <row r="301" spans="1:11">
      <c r="C301"/>
      <c r="D301"/>
      <c r="F301" s="4" t="s">
        <v>542</v>
      </c>
      <c r="G301" s="4" t="s">
        <v>537</v>
      </c>
    </row>
    <row r="302" spans="1:11">
      <c r="C302"/>
      <c r="D302"/>
      <c r="F302" s="4" t="s">
        <v>542</v>
      </c>
      <c r="G302" s="4" t="s">
        <v>538</v>
      </c>
    </row>
    <row r="303" spans="1:11">
      <c r="C303"/>
      <c r="D303"/>
      <c r="F303" s="4" t="s">
        <v>542</v>
      </c>
      <c r="G303" s="4" t="s">
        <v>539</v>
      </c>
    </row>
    <row r="304" spans="1:11">
      <c r="C304"/>
    </row>
    <row r="305" spans="1:8">
      <c r="A305" s="1"/>
      <c r="C305"/>
      <c r="D305"/>
    </row>
    <row r="307" spans="1:8">
      <c r="F307" s="4" t="s">
        <v>540</v>
      </c>
      <c r="G307" s="4" t="s">
        <v>541</v>
      </c>
    </row>
    <row r="311" spans="1:8">
      <c r="D311" s="7"/>
      <c r="E311" s="7"/>
      <c r="F311" s="7"/>
      <c r="G311" s="7"/>
      <c r="H311" s="7"/>
    </row>
    <row r="331" spans="5:5">
      <c r="E331"/>
    </row>
    <row r="332" spans="5:5">
      <c r="E332"/>
    </row>
    <row r="333" spans="5:5">
      <c r="E333"/>
    </row>
    <row r="334" spans="5:5">
      <c r="E334"/>
    </row>
    <row r="335" spans="5:5">
      <c r="E335"/>
    </row>
    <row r="336" spans="5:5">
      <c r="E336"/>
    </row>
    <row r="345" spans="2:2">
      <c r="B345" s="18" t="s">
        <v>816</v>
      </c>
    </row>
    <row r="346" spans="2:2">
      <c r="B346" s="18" t="s">
        <v>38</v>
      </c>
    </row>
    <row r="347" spans="2:2">
      <c r="B347" s="18" t="s">
        <v>680</v>
      </c>
    </row>
    <row r="348" spans="2:2">
      <c r="B348" s="18" t="s">
        <v>10</v>
      </c>
    </row>
    <row r="349" spans="2:2">
      <c r="B349" s="18" t="s">
        <v>817</v>
      </c>
    </row>
    <row r="350" spans="2:2">
      <c r="B350" s="18" t="s">
        <v>818</v>
      </c>
    </row>
    <row r="351" spans="2:2">
      <c r="B351" s="18" t="s">
        <v>214</v>
      </c>
    </row>
    <row r="352" spans="2:2">
      <c r="B352"/>
    </row>
    <row r="353" spans="2:2">
      <c r="B353" s="18" t="s">
        <v>819</v>
      </c>
    </row>
    <row r="354" spans="2:2">
      <c r="B354" s="18" t="s">
        <v>820</v>
      </c>
    </row>
    <row r="355" spans="2:2">
      <c r="B355" s="18" t="s">
        <v>821</v>
      </c>
    </row>
    <row r="356" spans="2:2">
      <c r="B356" s="18" t="s">
        <v>822</v>
      </c>
    </row>
    <row r="357" spans="2:2">
      <c r="B357" s="18" t="s">
        <v>823</v>
      </c>
    </row>
    <row r="358" spans="2:2">
      <c r="B358" s="18" t="s">
        <v>824</v>
      </c>
    </row>
    <row r="359" spans="2:2">
      <c r="B359" s="18" t="s">
        <v>825</v>
      </c>
    </row>
    <row r="360" spans="2:2">
      <c r="B360" s="18" t="s">
        <v>826</v>
      </c>
    </row>
    <row r="361" spans="2:2">
      <c r="B361" s="18" t="s">
        <v>827</v>
      </c>
    </row>
    <row r="362" spans="2:2">
      <c r="B362"/>
    </row>
    <row r="363" spans="2:2">
      <c r="B363" s="18" t="s">
        <v>828</v>
      </c>
    </row>
    <row r="364" spans="2:2">
      <c r="B364" s="18" t="s">
        <v>820</v>
      </c>
    </row>
    <row r="365" spans="2:2">
      <c r="B365" s="18" t="s">
        <v>821</v>
      </c>
    </row>
    <row r="366" spans="2:2">
      <c r="B366" s="18" t="s">
        <v>822</v>
      </c>
    </row>
    <row r="367" spans="2:2">
      <c r="B367" s="18" t="s">
        <v>829</v>
      </c>
    </row>
    <row r="368" spans="2:2">
      <c r="B368" s="18" t="s">
        <v>830</v>
      </c>
    </row>
    <row r="369" spans="2:2">
      <c r="B369"/>
    </row>
    <row r="370" spans="2:2">
      <c r="B370" s="18" t="s">
        <v>831</v>
      </c>
    </row>
    <row r="371" spans="2:2">
      <c r="B371" s="19" t="s">
        <v>3</v>
      </c>
    </row>
    <row r="372" spans="2:2">
      <c r="B372" s="19" t="s">
        <v>832</v>
      </c>
    </row>
    <row r="373" spans="2:2">
      <c r="B373"/>
    </row>
    <row r="374" spans="2:2">
      <c r="B374" s="18" t="s">
        <v>833</v>
      </c>
    </row>
    <row r="375" spans="2:2">
      <c r="B375" s="18" t="s">
        <v>834</v>
      </c>
    </row>
    <row r="376" spans="2:2">
      <c r="B376" s="18" t="s">
        <v>835</v>
      </c>
    </row>
  </sheetData>
  <conditionalFormatting sqref="P271:P1048576 P1:P256">
    <cfRule type="top10" dxfId="7" priority="7" rank="10"/>
    <cfRule type="expression" dxfId="6" priority="9">
      <formula>"&gt;LEN(31)"</formula>
    </cfRule>
  </conditionalFormatting>
  <conditionalFormatting sqref="P257:P258 P267:P270">
    <cfRule type="top10" dxfId="5" priority="5" rank="10"/>
    <cfRule type="expression" dxfId="4" priority="6">
      <formula>"&gt;LEN(31)"</formula>
    </cfRule>
  </conditionalFormatting>
  <conditionalFormatting sqref="P259:P264">
    <cfRule type="top10" dxfId="3" priority="3" rank="10"/>
    <cfRule type="expression" dxfId="2" priority="4">
      <formula>"&gt;LEN(31)"</formula>
    </cfRule>
  </conditionalFormatting>
  <conditionalFormatting sqref="P265:P266">
    <cfRule type="top10" dxfId="1" priority="1" rank="10"/>
    <cfRule type="expression" dxfId="0" priority="2">
      <formula>"&gt;LEN(31)"</formula>
    </cfRule>
  </conditionalFormatting>
  <hyperlinks>
    <hyperlink ref="H298"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showRuler="0" workbookViewId="0">
      <selection sqref="A1:A309"/>
    </sheetView>
  </sheetViews>
  <sheetFormatPr baseColWidth="10" defaultRowHeight="15" x14ac:dyDescent="0"/>
  <cols>
    <col min="1" max="1" width="117.1640625" customWidth="1"/>
  </cols>
  <sheetData>
    <row r="1" spans="1:1">
      <c r="A1" t="str">
        <f>CONCATENATE('Working Data'!A2,"|",'Working Data'!B2,"|",'Working Data'!C2,"|",'Working Data'!D2,"|",'Working Data'!E2,"|",'Working Data'!F2,"|",'Working Data'!G2,"|",'Working Data'!H2,"|",'Working Data'!I2,"|",'Working Data'!J2,"|",'Working Data'!K2,"|",'Working Data'!L2,"|",'Working Data'!M2)</f>
        <v>trident_layers_cool_mint_melon_fresco|Trident Layers(TM) Cool Mint + Melon Fresco|012546600187|1|0|Mondelez International Kraft Foods Cadbury|Trident Layers(TM)|Cool Mint + Melon Fresco|Introducing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Data'!L3,"|",'Working Data'!M3)</f>
        <v>trident_layers_wild_strawberry_tangy_citrus|Trident Layers(TM) Wild Strawberry + Tangy Citrus|012546600026|1|0|Mondelez International Kraft Foods Cadbury|Trident Layers(TM)|Wild Strawberry + Tangy Citrus|Introducing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Data'!L4,"|",'Working Data'!M4)</f>
        <v>trident_layers_green_apple_golden_pineapple|Trident Layers(TM) Green Apple + Golden Pineapple|012546600088|1|0|Mondelez International Kraft Foods Cadbury|Trident Layers(TM)|Green Apple + Golden Pineapple|Introducing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Data'!L5,"|",'Working Data'!M5)</f>
        <v>trident_layers_orchard_peach_ripe_mango|Trident Layers(TM) Orchard Peach + Ripe Mango|012546600262|1|0|Mondelez International Kraft Foods Cadbury|Trident Layers(TM)|Orchard Peach + Ripe Mango|Introducing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Data'!L6,"|",'Working Data'!M6)</f>
        <v>trident_layers_sweet_cherry_island_lime|Trident Layers(TM) Sweet Cherry + Island Lime|012546600347|1|0|Mondelez International Kraft Foods Cadbury|Trident Layers(TM)|Sweet Cherry + Island Lime|Introducing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Data'!L7,"|",'Working Data'!M7)</f>
        <v>trident_layers_juicy_berry_tangy_tangerine|Trident Layers(TM) Juicy Berry + Tangy Tangerine|0|1|0|Mondelez International Kraft Foods Cadbury|Trident Layers(TM)|Juicy Berry + Tangy Tangerine|Introducing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Data'!L8,"|",'Working Data'!M8)</f>
        <v>trident_vitality_zen|Trident Vitality(TM) Zen(TM)|0|1|0|Mondelez International Kraft Foods Cadbury|Trident Vitality(TM)|Zen(TM)|A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Data'!L9,"|",'Working Data'!M9)</f>
        <v>trident_vitality_balance|Trident Vitality(TM) Balance|0|1|0|Mondelez International Kraft Foods Cadbury|Trident Vitality(TM)|Balance|A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Data'!L10,"|",'Working Data'!M10)</f>
        <v>trident_vitality_vigorate|Trident Vitality(TM) Vigorate(TM)|012546670463|1|0|Mondelez International Kraft Foods Cadbury|Trident Vitality(TM)|Vigorate(TM)|A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Data'!L11,"|",'Working Data'!M11)</f>
        <v>trident_vitality_rejuve|Trident Vitality(TM) Rejuve(TM)|012546670425|1|0|Mondelez International Kraft Foods Cadbury|Trident Vitality(TM)|Rejuve(TM)|A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Data'!L12,"|",'Working Data'!M12)</f>
        <v>trident_vitality_awaken|Trident Vitality(TM) Awaken(TM)|012546670388|1|0|Mondelez International Kraft Foods Cadbury|Trident Vitality(TM)|Awaken(TM)|A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Data'!L13,"|",'Working Data'!M13)</f>
        <v>trident_xtra_care_spearmint|Trident Xtra Care(R) Spearmint|012546674737|1|0|Mondelez International Kraft Foods Cadbury|Trident Xtra Care(R)|Spearmint|Strengthens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Data'!L14,"|",'Working Data'!M14)</f>
        <v>trident_xtra_care_peppermint|Trident Xtra Care(R) Peppermint|012546673716|1|0|Mondelez International Kraft Foods Cadbury|Trident Xtra Care(R)|Peppermint|Strengthens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Data'!L15,"|",'Working Data'!M15)</f>
        <v>trident_xtra_care_cool_mint|Trident Xtra Care(R) Cool Mint|012546673754|1|0|Mondelez International Kraft Foods Cadbury|Trident Xtra Care(R)|Cool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Data'!L16,"|",'Working Data'!M16)</f>
        <v>trident_xtra_care_cool_citrus|Trident Xtra Care(R) Cool Citrus|012546675161|1|0|Mondelez International Kraft Foods Cadbury|Trident Xtra Care(R)|Cool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Data'!L17,"|",'Working Data'!M17)</f>
        <v>trident_splash_orange_swirl|Trident Splash(R) Orange Swirl|012546673358|1|0|Mondelez International Kraft Foods Cadbury|Trident Splash(R)|Orange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Data'!L18,"|",'Working Data'!M18)</f>
        <v>trident_splash_pucker_me_berry|Trident Splash(R) Pucker Me Berry|012546610452|1|0|Mondelez International Kraft Foods Cadbury|Trident Splash(R)|Pucker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Data'!L19,"|",'Working Data'!M19)</f>
        <v>trident_splash_peppermint_swirl|Trident Splash(R) Peppermint Swirl|012546671279|1|0|Mondelez International Kraft Foods Cadbury|Trident Splash(R)|Peppermint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Data'!L20,"|",'Working Data'!M20)</f>
        <v>trident_splash_strawberry_lime|Trident Splash(R) Strawberry Lime|012546671231|1|0|Mondelez International Kraft Foods Cadbury|Trident Splash(R)|Strawberry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Data'!L21,"|",'Working Data'!M21)</f>
        <v>trident_splash_apple_rasberry|Trident Splash(R) Apple Rasberry|012546672016|1|0|Mondelez International Kraft Foods Cadbury|Trident Splash(R)|Apple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Data'!L22,"|",'Working Data'!M22)</f>
        <v>trident_splash_citrus_blackberry|Trident Splash(R) Citrus Blackberry|012546673624|1|0|Mondelez International Kraft Foods Cadbury|Trident Splash(R)|Citrus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Data'!L23,"|",'Working Data'!M23)</f>
        <v>trident_wintergreen|Trident(R) Wintergreen|012546670036|1|0|Mondelez International Kraft Foods Cadbury|Trident(R)|Wintergreen|Did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Data'!L24,"|",'Working Data'!M24)</f>
        <v>trident_strawberry_twist|Trident(R) Strawberry Twist|012546074353|1|0|Mondelez International Kraft Foods Cadbury|Trident(R)|Strawberry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Data'!L25,"|",'Working Data'!M25)</f>
        <v>trident_cinnamon|Trident(R) Cinnamon|012546612678|1|0|Mondelez International Kraft Foods Cadbury|Trident(R)|Cinnamon|Did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Data'!L26,"|",'Working Data'!M26)</f>
        <v>trident_bubblegum|Trident(R) Bubblegum|012546615563 012546075107|1|0|Mondelez International Kraft Foods Cadbury|Trident(R)|Bubblegum|Did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Data'!L27,"|",'Working Data'!M27)</f>
        <v>trident_minty_sweet_twist|Trident(R) Minty Sweet Twist|012546672511 012546673020|1|0|Mondelez International Kraft Foods Cadbury|Trident(R)|Minty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Data'!L28,"|",'Working Data'!M28)</f>
        <v>trident_original_flavor|Trident(R) Original Flavor|012546612296 012546672573|1|0|Mondelez International Kraft Foods Cadbury|Trident(R)|Original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Data'!L29,"|",'Working Data'!M29)</f>
        <v>trident_passionberry_twist|Trident(R) Passionberry Twist|012546074087|1|0|Mondelez International Kraft Foods Cadbury|Trident(R)|Passionberry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Data'!L30,"|",'Working Data'!M30)</f>
        <v>trident_spearmint|Trident(R) Spearmint|012546615310 741655212805|1|0|Mondelez International Kraft Foods Cadbury|Trident(R)|Spearmint|Did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Data'!L31,"|",'Working Data'!M31)</f>
        <v>trident_tropical_twist|Trident(R) Tropical Twist|012546619592 012546075671|1|0|Mondelez International Kraft Foods Cadbury|Trident(R)|Tropical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Data'!L32,"|",'Working Data'!M32)</f>
        <v>trident_watermelon_twist|Trident(R) Watermelon Twist|012546615952 012546075732|1|0|Mondelez International Kraft Foods Cadbury|Trident(R)|Watermelon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Data'!L33,"|",'Working Data'!M33)</f>
        <v>trident_wild_blueberry_twist|Trident(R) Wild Blueberry Twist|012546075879|1|0|Mondelez International Kraft Foods Cadbury|Trident(R)|Wild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Data'!A34,"|",'Working Data'!B34,"|",'Working Data'!C34,"|",'Working Data'!D34,"|",'Working Data'!E34,"|",'Working Data'!F34,"|",'Working Data'!G34,"|",'Working Data'!H34,"|",'Working Data'!I34,"|",'Working Data'!J34,"|",'Working Data'!K34,"|",'Working Data'!L34,"|",'Working Data'!M34)</f>
        <v>trident_splashing_fruit|Trident(R) Spashing Fruit|012546670302|1|0|Mondelez International Kraft Foods Cadbury|Trident(R)|Splashing Fruit|Did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States|0|trident_splashing_fruit.png</v>
      </c>
    </row>
    <row r="34" spans="1:1">
      <c r="A34" t="str">
        <f>CONCATENATE('Working Data'!A35,"|",'Working Data'!B35,"|",'Working Data'!C35,"|",'Working Data'!D35,"|",'Working Data'!E35,"|",'Working Data'!F35,"|",'Working Data'!G35,"|",'Working Data'!H35,"|",'Working Data'!I35,"|",'Working Data'!J35,"|",'Working Data'!K35,"|",'Working Data'!L35,"|",'Working Data'!M35)</f>
        <v>trident_splashing_mint|Trident(R) Spashing Mint|0|1|0|Mondelez International Kraft Foods Cadbury|Trident(R)|Splashing 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States|0|trident_splashing_mint.png</v>
      </c>
    </row>
    <row r="35" spans="1:1">
      <c r="A35" t="str">
        <f>CONCATENATE('Working Data'!A36,"|",'Working Data'!B36,"|",'Working Data'!C36,"|",'Working Data'!D36,"|",'Working Data'!E36,"|",'Working Data'!F36,"|",'Working Data'!G36,"|",'Working Data'!H36,"|",'Working Data'!I36,"|",'Working Data'!J36,"|",'Working Data'!K36,"|",'Working Data'!L36,"|",'Working Data'!M36)</f>
        <v>trident_island_berry_lime|Trident(R) Island Berry Lime|012546001915|1|0|Mondelez International Kraft Foods Cadbury|Trident(R)|Island Berry Lime|Did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States|0|trident_island_berry_lime.jpg</v>
      </c>
    </row>
    <row r="36" spans="1:1">
      <c r="A36" t="str">
        <f>CONCATENATE('Working Data'!A37,"|",'Working Data'!B37,"|",'Working Data'!C37,"|",'Working Data'!D37,"|",'Working Data'!E37,"|",'Working Data'!F37,"|",'Working Data'!G37,"|",'Working Data'!H37,"|",'Working Data'!I37,"|",'Working Data'!J37,"|",'Working Data'!K37,"|",'Working Data'!L37,"|",'Working Data'!M37)</f>
        <v>trident_white_micro_crystals|Trident White(R) Micro Crystals|0|1|0|Mondelez International Kraft Foods Cadbury|Trident White(R)|Micro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7" spans="1:1">
      <c r="A37" t="str">
        <f>CONCATENATE('Working Data'!A38,"|",'Working Data'!B38,"|",'Working Data'!C38,"|",'Working Data'!D38,"|",'Working Data'!E38,"|",'Working Data'!F38,"|",'Working Data'!G38,"|",'Working Data'!H38,"|",'Working Data'!I38,"|",'Working Data'!J38,"|",'Working Data'!K38,"|",'Working Data'!L38,"|",'Working Data'!M38)</f>
        <v>trident_white_cool_mangoberry|Trident White(R) Cool Mangoberry|012546674379|1|0|Mondelez International Kraft Foods Cadbury|Trident White(R)|Cool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8" spans="1:1">
      <c r="A38" t="str">
        <f>CONCATENATE('Working Data'!A39,"|",'Working Data'!B39,"|",'Working Data'!C39,"|",'Working Data'!D39,"|",'Working Data'!E39,"|",'Working Data'!F39,"|",'Working Data'!G39,"|",'Working Data'!H39,"|",'Working Data'!I39,"|",'Working Data'!J39,"|",'Working Data'!K39,"|",'Working Data'!L39,"|",'Working Data'!M39)</f>
        <v>trident_white_peppermint|Trident White(R) Peppermint|012546676090 012546617529|1|0|Mondelez International Kraft Foods Cadbury|Trident White(R)|Peppermint|Ever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9" spans="1:1">
      <c r="A39" t="str">
        <f>CONCATENATE('Working Data'!A40,"|",'Working Data'!B40,"|",'Working Data'!C40,"|",'Working Data'!D40,"|",'Working Data'!E40,"|",'Working Data'!F40,"|",'Working Data'!G40,"|",'Working Data'!H40,"|",'Working Data'!I40,"|",'Working Data'!J40,"|",'Working Data'!K40,"|",'Working Data'!L40,"|",'Working Data'!M40)</f>
        <v>trident_white_spearmint|Trident White(R) Spearmint|012546676113 012546617567|1|0|Mondelez International Kraft Foods Cadbury|Trident White(R)|Spearmint|Ever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40" spans="1:1">
      <c r="A40" t="str">
        <f>CONCATENATE('Working Data'!A41,"|",'Working Data'!B41,"|",'Working Data'!C41,"|",'Working Data'!D41,"|",'Working Data'!E41,"|",'Working Data'!F41,"|",'Working Data'!G41,"|",'Working Data'!H41,"|",'Working Data'!I41,"|",'Working Data'!J41,"|",'Working Data'!K41,"|",'Working Data'!L41,"|",'Working Data'!M41)</f>
        <v>trident_white_cool_colada|Trident White(R) Cool Colada|012546671316|1|0|Mondelez International Kraft Foods Cadbury|Trident White(R)|Cool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41" spans="1:1">
      <c r="A41" t="str">
        <f>CONCATENATE('Working Data'!A42,"|",'Working Data'!B42,"|",'Working Data'!C42,"|",'Working Data'!D42,"|",'Working Data'!E42,"|",'Working Data'!F42,"|",'Working Data'!G42,"|",'Working Data'!H42,"|",'Working Data'!I42,"|",'Working Data'!J42,"|",'Working Data'!K42,"|",'Working Data'!L42,"|",'Working Data'!M42)</f>
        <v>trident_white_wintergreen|Trident White(R) Wintergreen|012546617543|1|0|Mondelez International Kraft Foods Cadbury|Trident White(R)|Wintergreen|Ever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42" spans="1:1">
      <c r="A42" t="str">
        <f>CONCATENATE('Working Data'!A43,"|",'Working Data'!B43,"|",'Working Data'!C43,"|",'Working Data'!D43,"|",'Working Data'!E43,"|",'Working Data'!F43,"|",'Working Data'!G43,"|",'Working Data'!H43,"|",'Working Data'!I43,"|",'Working Data'!J43,"|",'Working Data'!K43,"|",'Working Data'!L43,"|",'Working Data'!M43)</f>
        <v>trident_white_cool_rush|Trident White(R) Cool Rush|012546617581|1|0|Mondelez International Kraft Foods Cadbury|Trident White(R)|Cool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3" spans="1:1">
      <c r="A43" t="str">
        <f>CONCATENATE('Working Data'!A44,"|",'Working Data'!B44,"|",'Working Data'!C44,"|",'Working Data'!D44,"|",'Working Data'!E44,"|",'Working Data'!F44,"|",'Working Data'!G44,"|",'Working Data'!H44,"|",'Working Data'!I44,"|",'Working Data'!J44,"|",'Working Data'!K44,"|",'Working Data'!L44,"|",'Working Data'!M44)</f>
        <v>trident_white_cinnamon_tingle|Trident White(R) Cinnamon Tingle|012546617604|1|0|Mondelez International Kraft Foods Cadbury|Trident White(R)|Cinnamon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4" spans="1:1">
      <c r="A44" t="str">
        <f>CONCATENATE('Working Data'!A45,"|",'Working Data'!B45,"|",'Working Data'!C45,"|",'Working Data'!D45,"|",'Working Data'!E45,"|",'Working Data'!F45,"|",'Working Data'!G45,"|",'Working Data'!H45,"|",'Working Data'!I45,"|",'Working Data'!J45,"|",'Working Data'!K45,"|",'Working Data'!L45,"|",'Working Data'!M45)</f>
        <v>trident_white_cool_bubble|Trident White(R) Cool Bubble|012546671576|1|0|Mondelez International Kraft Foods Cadbury|Trident White(R)|Cool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5" spans="1:1">
      <c r="A45" t="str">
        <f>CONCATENATE('Working Data'!A46,"|",'Working Data'!B46,"|",'Working Data'!C46,"|",'Working Data'!D46,"|",'Working Data'!E46,"|",'Working Data'!F46,"|",'Working Data'!G46,"|",'Working Data'!H46,"|",'Working Data'!I46,"|",'Working Data'!J46,"|",'Working Data'!K46,"|",'Working Data'!L46,"|",'Working Data'!M46)</f>
        <v>dentyne_ice_peppermint|Dentyne Ice Peppermint|012546312554|1|0|Mondelez International Kraft Foods Cadbury|Dentyne Ice|Peppermint|Stay on top of your game with a flavor that's classic and timeless.||United States|0|dentyne_ice_peppermint.jpg</v>
      </c>
    </row>
    <row r="46" spans="1:1">
      <c r="A46" t="str">
        <f>CONCATENATE('Working Data'!A47,"|",'Working Data'!B47,"|",'Working Data'!C47,"|",'Working Data'!D47,"|",'Working Data'!E47,"|",'Working Data'!F47,"|",'Working Data'!G47,"|",'Working Data'!H47,"|",'Working Data'!I47,"|",'Working Data'!J47,"|",'Working Data'!K47,"|",'Working Data'!L47,"|",'Working Data'!M47)</f>
        <v>dentyne_ice_spearmint|Dentyne Ice Spearmint|012546315012 012546300261 012546310796|1|0|Mondelez International Kraft Foods Cadbury|Dentyne Ice|Spearmint|Show your true colors with a laid-back minty taste.||United States|0|dentyne_ice_spearmint.png</v>
      </c>
    </row>
    <row r="47" spans="1:1">
      <c r="A47" t="str">
        <f>CONCATENATE('Working Data'!A48,"|",'Working Data'!B48,"|",'Working Data'!C48,"|",'Working Data'!D48,"|",'Working Data'!E48,"|",'Working Data'!F48,"|",'Working Data'!G48,"|",'Working Data'!H48,"|",'Working Data'!I48,"|",'Working Data'!J48,"|",'Working Data'!K48,"|",'Working Data'!L48,"|",'Working Data'!M48)</f>
        <v>dentyne_ice_arctic_chill|Dentyne Ice Arctic Chill|012546312417 012546300599 012546310512|1|0|Mondelez International Kraft Foods Cadbury|Dentyne Ice|Arctic Chill|Before introducing yourself, get intense freshness from a bold, icy flavor.||United States|0|dentyne_ice_arctic_chill.jpg</v>
      </c>
    </row>
    <row r="48" spans="1:1">
      <c r="A48" t="str">
        <f>CONCATENATE('Working Data'!A49,"|",'Working Data'!B49,"|",'Working Data'!C49,"|",'Working Data'!D49,"|",'Working Data'!E49,"|",'Working Data'!F49,"|",'Working Data'!G49,"|",'Working Data'!H49,"|",'Working Data'!I49,"|",'Working Data'!J49,"|",'Working Data'!K49,"|",'Working Data'!L49,"|",'Working Data'!M49)</f>
        <v>dentyne_ice_mint_frost|Dentyne Ice Mint Frost|0|1|0|Mondelez International Kraft Foods Cadbury|Dentyne Ice|Mint Frost|Be ready for anything with a refreshing hint of cool, frosty mint.||United States|0|dentyne_ice_mint_frost.jpg</v>
      </c>
    </row>
    <row r="49" spans="1:1">
      <c r="A49" t="str">
        <f>CONCATENATE('Working Data'!A50,"|",'Working Data'!B50,"|",'Working Data'!C50,"|",'Working Data'!D50,"|",'Working Data'!E50,"|",'Working Data'!F50,"|",'Working Data'!G50,"|",'Working Data'!H50,"|",'Working Data'!I50,"|",'Working Data'!J50,"|",'Working Data'!K50,"|",'Working Data'!L50,"|",'Working Data'!M50)</f>
        <v>dentyne_ice_mint_medley|Dentyne Ice Mint Medley|012546312097|1|0|Mondelez International Kraft Foods Cadbury|Dentyne Ice|Mint Medley|Be ready for anything with a refreshing hint of cool, frosty mint.||United States|0|dentyne_ice_mint_medley.jpg</v>
      </c>
    </row>
    <row r="50" spans="1:1">
      <c r="A50" t="str">
        <f>CONCATENATE('Working Data'!A51,"|",'Working Data'!B51,"|",'Working Data'!C51,"|",'Working Data'!D51,"|",'Working Data'!E51,"|",'Working Data'!F51,"|",'Working Data'!G51,"|",'Working Data'!H51,"|",'Working Data'!I51,"|",'Working Data'!J51,"|",'Working Data'!K51,"|",'Working Data'!L51,"|",'Working Data'!M51)</f>
        <v>dentyne_ice_shiver_mint|Dentyne Ice Shiver Mint|012546300094|1|0|Mondelez International Kraft Foods Cadbury|Dentyne Ice|Shiver Mint|Be ready for anything with a refreshing hint of cool, frosty mint.||United States|0|dentyne_ice_shiver_mint.jpg</v>
      </c>
    </row>
    <row r="51" spans="1:1">
      <c r="A51" t="str">
        <f>CONCATENATE('Working Data'!A52,"|",'Working Data'!B52,"|",'Working Data'!C52,"|",'Working Data'!D52,"|",'Working Data'!E52,"|",'Working Data'!F52,"|",'Working Data'!G52,"|",'Working Data'!H52,"|",'Working Data'!I52,"|",'Working Data'!J52,"|",'Working Data'!K52,"|",'Working Data'!L52,"|",'Working Data'!M52)</f>
        <v>dentyne_ice_vanilla_chill|Dentyne Ice Vanilla Chill|012546302814|1|0|Mondelez International Kraft Foods Cadbury|Dentyne Ice|Vanilla Chill|Be ready for anything with a refreshing hint of cool, frosty mint.||United States|0|dentyne_ice_vanilla_chill.jpg</v>
      </c>
    </row>
    <row r="52" spans="1:1">
      <c r="A52" t="str">
        <f>CONCATENATE('Working Data'!A53,"|",'Working Data'!B53,"|",'Working Data'!C53,"|",'Working Data'!D53,"|",'Working Data'!E53,"|",'Working Data'!F53,"|",'Working Data'!G53,"|",'Working Data'!H53,"|",'Working Data'!I53,"|",'Working Data'!J53,"|",'Working Data'!K53,"|",'Working Data'!L53,"|",'Working Data'!M53)</f>
        <v>dentyne_fire_spicy_cinnamon|Dentyne Fire Spicy Cinnamon|012546315098 012546032056|1|0|Mondelez International Kraft Foods Cadbury|Dentyne Fire|Spicy Cinnamon|Feelin' spicy? Turn up the heat with strong, hot cinnamon.||United States|0|dentyne_fire_spicy_cinnamon.png</v>
      </c>
    </row>
    <row r="53" spans="1:1">
      <c r="A53" t="str">
        <f>CONCATENATE('Working Data'!A54,"|",'Working Data'!B54,"|",'Working Data'!C54,"|",'Working Data'!D54,"|",'Working Data'!E54,"|",'Working Data'!F54,"|",'Working Data'!G54,"|",'Working Data'!H54,"|",'Working Data'!I54,"|",'Working Data'!J54,"|",'Working Data'!K54,"|",'Working Data'!L54,"|",'Working Data'!M54)</f>
        <v>dentyne_pure_mint_with_melon|Dentyne Pure Mint with Melon|012546308052 741655202394|1|0|Mondelez International Kraft Foods Cadbury|Dentyne Pure|Mint with Melon|Dentyne Pure Mint with  Melon Accents With Neutra Fresh|Purify your breath with cool, fruity refreshment.  Naturally and artificially flavored Sugar Free Gum.|United States|0|dentyne_pure_mint_with_melon.png</v>
      </c>
    </row>
    <row r="54" spans="1:1">
      <c r="A54" t="str">
        <f>CONCATENATE('Working Data'!A55,"|",'Working Data'!B55,"|",'Working Data'!C55,"|",'Working Data'!D55,"|",'Working Data'!E55,"|",'Working Data'!F55,"|",'Working Data'!G55,"|",'Working Data'!H55,"|",'Working Data'!I55,"|",'Working Data'!J55,"|",'Working Data'!K55,"|",'Working Data'!L55,"|",'Working Data'!M55)</f>
        <v>dentyne_pure_mint_with_herbal|Dentyne Pure Mint with Herbal|012546308014 012546032353|1|0|Mondelez International Kraft Foods Cadbury|Dentyne Pure|Mint with Herbal|Dentyne Pure Mint with Herbal Accents With Neutra Fresh|Purify your breath deliciously.  Naturally and artificially flavored Sugar Free Gum.|United States|0|dentyne_pure_mint_with_herbal.png</v>
      </c>
    </row>
    <row r="55" spans="1:1">
      <c r="A55" t="str">
        <f>CONCATENATE('Working Data'!A56,"|",'Working Data'!B56,"|",'Working Data'!C56,"|",'Working Data'!D56,"|",'Working Data'!E56,"|",'Working Data'!F56,"|",'Working Data'!G56,"|",'Working Data'!H56,"|",'Working Data'!I56,"|",'Working Data'!J56,"|",'Working Data'!K56,"|",'Working Data'!L56,"|",'Working Data'!M56)</f>
        <v>dentyne_pure_mint_with_citrus|Dentyne Pure Mint with Citrus|012546|1|0|Mondelez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6" spans="1:1">
      <c r="A56" t="str">
        <f>CONCATENATE('Working Data'!A57,"|",'Working Data'!B57,"|",'Working Data'!C57,"|",'Working Data'!D57,"|",'Working Data'!E57,"|",'Working Data'!F57,"|",'Working Data'!G57,"|",'Working Data'!H57,"|",'Working Data'!I57,"|",'Working Data'!J57,"|",'Working Data'!K57,"|",'Working Data'!L57,"|",'Working Data'!M57)</f>
        <v>stride_spark_kinetic_fruit|Stride Spark Kinetic Fruit|0|1|0|Mondelez International Kraft Foods Cadbury|Stride Spark|Kinetic Fruit|?||United States|0|stride_spark_kinetic_fruit.jpg</v>
      </c>
    </row>
    <row r="57" spans="1:1">
      <c r="A57" t="str">
        <f>CONCATENATE('Working Data'!A58,"|",'Working Data'!B58,"|",'Working Data'!C58,"|",'Working Data'!D58,"|",'Working Data'!E58,"|",'Working Data'!F58,"|",'Working Data'!G58,"|",'Working Data'!H58,"|",'Working Data'!I58,"|",'Working Data'!J58,"|",'Working Data'!K58,"|",'Working Data'!L58,"|",'Working Data'!M58)</f>
        <v>stride_spark_kinetic_mint|Stride Spark Kinetic Mint|012546684019|1|0|Mondelez International Kraft Foods Cadbury|Stride Spark|Kinetic Mint|?||United States|0|stride_spark_kinetic_mint.jpg</v>
      </c>
    </row>
    <row r="58" spans="1:1">
      <c r="A58" t="str">
        <f>CONCATENATE('Working Data'!A59,"|",'Working Data'!B59,"|",'Working Data'!C59,"|",'Working Data'!D59,"|",'Working Data'!E59,"|",'Working Data'!F59,"|",'Working Data'!G59,"|",'Working Data'!H59,"|",'Working Data'!I59,"|",'Working Data'!J59,"|",'Working Data'!K59,"|",'Working Data'!L59,"|",'Working Data'!M59)</f>
        <v>stride_spark_kinetic_berry|Stride Spark Kinetic Berry|012546684255|1|0|Mondelez International Kraft Foods Cadbury|Stride Spark|Kinetic Berry|?||United States|0|stride_spark_kinetic_berry.jpg</v>
      </c>
    </row>
    <row r="59" spans="1:1">
      <c r="A59" t="str">
        <f>CONCATENATE('Working Data'!A60,"|",'Working Data'!B60,"|",'Working Data'!C60,"|",'Working Data'!D60,"|",'Working Data'!E60,"|",'Working Data'!F60,"|",'Working Data'!G60,"|",'Working Data'!H60,"|",'Working Data'!I60,"|",'Working Data'!J60,"|",'Working Data'!K60,"|",'Working Data'!L60,"|",'Working Data'!M60)</f>
        <v>stride_shift_berry_to_mint|Stride Shift Berry to Mint|012546682022|1|0|Mondelez International Kraft Foods Cadbury|Stride Shift|Berry to Mint|?||United States|0|stride_shift_berry_to_mint.jpg</v>
      </c>
    </row>
    <row r="60" spans="1:1">
      <c r="A60" t="str">
        <f>CONCATENATE('Working Data'!A61,"|",'Working Data'!B61,"|",'Working Data'!C61,"|",'Working Data'!D61,"|",'Working Data'!E61,"|",'Working Data'!F61,"|",'Working Data'!G61,"|",'Working Data'!H61,"|",'Working Data'!I61,"|",'Working Data'!J61,"|",'Working Data'!K61,"|",'Working Data'!L61,"|",'Working Data'!M61)</f>
        <v>stride_shift_citrus_to_mint|Stride Shift Citrus to Mint|0|1|0|Mondelez International Kraft Foods Cadbury|Stride Shift|Citrus to Mint|?||United States|0|stride_shift_citrus_to_mint.jpg</v>
      </c>
    </row>
    <row r="61" spans="1:1">
      <c r="A61" t="str">
        <f>CONCATENATE('Working Data'!A62,"|",'Working Data'!B62,"|",'Working Data'!C62,"|",'Working Data'!D62,"|",'Working Data'!E62,"|",'Working Data'!F62,"|",'Working Data'!G62,"|",'Working Data'!H62,"|",'Working Data'!I62,"|",'Working Data'!J62,"|",'Working Data'!K62,"|",'Working Data'!L62,"|",'Working Data'!M62)</f>
        <v>stride_2_winterblue|Stride 2.0 Winterblue|012546680028|1|0|Mondelez International Kraft Foods Cadbury|Stride 2.0|Winterblue|?||United States|0|stride_2_winterblue.jpg</v>
      </c>
    </row>
    <row r="62" spans="1:1">
      <c r="A62" t="str">
        <f>CONCATENATE('Working Data'!A63,"|",'Working Data'!B63,"|",'Working Data'!C63,"|",'Working Data'!D63,"|",'Working Data'!E63,"|",'Working Data'!F63,"|",'Working Data'!G63,"|",'Working Data'!H63,"|",'Working Data'!I63,"|",'Working Data'!J63,"|",'Working Data'!K63,"|",'Working Data'!L63,"|",'Working Data'!M63)</f>
        <v>stride_2_uber_bubble|Stride 2.0 Uber Bubble|0|1|0|Mondelez International Kraft Foods Cadbury|Stride 2.0|Uber Bubble|?||United States|0|stride_2_uber_bubble.jpg</v>
      </c>
    </row>
    <row r="63" spans="1:1">
      <c r="A63" t="str">
        <f>CONCATENATE('Working Data'!A64,"|",'Working Data'!B64,"|",'Working Data'!C64,"|",'Working Data'!D64,"|",'Working Data'!E64,"|",'Working Data'!F64,"|",'Working Data'!G64,"|",'Working Data'!H64,"|",'Working Data'!I64,"|",'Working Data'!J64,"|",'Working Data'!K64,"|",'Working Data'!L64,"|",'Working Data'!M64)</f>
        <v>stride_2_sweet_peppermint|Stride 2.0 Sweet Peppermint|012546680196|1|0|Mondelez International Kraft Foods Cadbury|Stride 2.0|Sweet Peppermint|?||United States|0|stride_2_sweet_peppermint.jpg</v>
      </c>
    </row>
    <row r="64" spans="1:1">
      <c r="A64" t="str">
        <f>CONCATENATE('Working Data'!A65,"|",'Working Data'!B65,"|",'Working Data'!C65,"|",'Working Data'!D65,"|",'Working Data'!E65,"|",'Working Data'!F65,"|",'Working Data'!G65,"|",'Working Data'!H65,"|",'Working Data'!I65,"|",'Working Data'!J65,"|",'Working Data'!K65,"|",'Working Data'!L65,"|",'Working Data'!M65)</f>
        <v>stride_2_sweet_cinnamon|Stride 2.0 Sweet Cinnamon|0|1|0|Mondelez International Kraft Foods Cadbury|Stride 2.0|Sweet Cinnamon|?||United States|0|stride_2_sweet_cinnamon.jpg</v>
      </c>
    </row>
    <row r="65" spans="1:1">
      <c r="A65" t="str">
        <f>CONCATENATE('Working Data'!A66,"|",'Working Data'!B66,"|",'Working Data'!C66,"|",'Working Data'!D66,"|",'Working Data'!E66,"|",'Working Data'!F66,"|",'Working Data'!G66,"|",'Working Data'!H66,"|",'Working Data'!I66,"|",'Working Data'!J66,"|",'Working Data'!K66,"|",'Working Data'!L66,"|",'Working Data'!M66)</f>
        <v>stride_2_sweet_berry|Stride 2.0 Sweet Berry|0|1|0|Mondelez International Kraft Foods Cadbury|Stride 2.0|Sweet Berry|?||United States|0|stride_2_sweet_berry.jpg</v>
      </c>
    </row>
    <row r="66" spans="1:1">
      <c r="A66" t="str">
        <f>CONCATENATE('Working Data'!A67,"|",'Working Data'!B67,"|",'Working Data'!C67,"|",'Working Data'!D67,"|",'Working Data'!E67,"|",'Working Data'!F67,"|",'Working Data'!G67,"|",'Working Data'!H67,"|",'Working Data'!I67,"|",'Working Data'!J67,"|",'Working Data'!K67,"|",'Working Data'!L67,"|",'Working Data'!M67)</f>
        <v>stride_2_sweet_mint|Stride 2.0 Sweet Mint|0|1|0|Mondelez International Kraft Foods Cadbury|Stride 2.0|Sweet Mint|?||United States|0|stride_2_sweet_mint.jpg</v>
      </c>
    </row>
    <row r="67" spans="1:1">
      <c r="A67" t="str">
        <f>CONCATENATE('Working Data'!A68,"|",'Working Data'!B68,"|",'Working Data'!C68,"|",'Working Data'!D68,"|",'Working Data'!E68,"|",'Working Data'!F68,"|",'Working Data'!G68,"|",'Working Data'!H68,"|",'Working Data'!I68,"|",'Working Data'!J68,"|",'Working Data'!K68,"|",'Working Data'!L68,"|",'Working Data'!M68)</f>
        <v>stride_2_spearmint|Stride 2.0 Spearmint|012546680042|1|0|Mondelez International Kraft Foods Cadbury|Stride 2.0|Spearmint|?||United States|0|stride_2_spearmint.jpg</v>
      </c>
    </row>
    <row r="68" spans="1:1">
      <c r="A68" t="str">
        <f>CONCATENATE('Working Data'!A69,"|",'Working Data'!B69,"|",'Working Data'!C69,"|",'Working Data'!D69,"|",'Working Data'!E69,"|",'Working Data'!F69,"|",'Working Data'!G69,"|",'Working Data'!H69,"|",'Working Data'!I69,"|",'Working Data'!J69,"|",'Working Data'!K69,"|",'Working Data'!L69,"|",'Working Data'!M69)</f>
        <v>stride_2_nonstop_mint|Stride 2.0 Nonstop Mint|0|1|0|Mondelez International Kraft Foods Cadbury|Stride 2.0|Nonstop Mint|?||United States|0|stride_2_nonstop_mint.jpg</v>
      </c>
    </row>
    <row r="69" spans="1:1">
      <c r="A69" t="str">
        <f>CONCATENATE('Working Data'!A70,"|",'Working Data'!B70,"|",'Working Data'!C70,"|",'Working Data'!D70,"|",'Working Data'!E70,"|",'Working Data'!F70,"|",'Working Data'!G70,"|",'Working Data'!H70,"|",'Working Data'!I70,"|",'Working Data'!J70,"|",'Working Data'!K70,"|",'Working Data'!L70,"|",'Working Data'!M70)</f>
        <v>stride_2_forever_fruit|Stride 2.0 Forever Fruit|0|1|0|Mondelez International Kraft Foods Cadbury|Stride 2.0|Forever Fruit|?||United States|0|stride_2_forever_fruit.jpg</v>
      </c>
    </row>
    <row r="70" spans="1:1">
      <c r="A70" t="str">
        <f>CONCATENATE('Working Data'!A71,"|",'Working Data'!B71,"|",'Working Data'!C71,"|",'Working Data'!D71,"|",'Working Data'!E71,"|",'Working Data'!F71,"|",'Working Data'!G71,"|",'Working Data'!H71,"|",'Working Data'!I71,"|",'Working Data'!J71,"|",'Working Data'!K71,"|",'Working Data'!L71,"|",'Working Data'!M71)</f>
        <v>stride_mintacular|Stride Mintacular|012546001205|1|0|Mondelez International Kraft Foods Cadbury|Stride|Mintacular|?||United States|0|stride_mintacular.jpg</v>
      </c>
    </row>
    <row r="71" spans="1:1">
      <c r="A71" t="str">
        <f>CONCATENATE('Working Data'!A72,"|",'Working Data'!B72,"|",'Working Data'!C72,"|",'Working Data'!D72,"|",'Working Data'!E72,"|",'Working Data'!F72,"|",'Working Data'!G72,"|",'Working Data'!H72,"|",'Working Data'!I72,"|",'Working Data'!J72,"|",'Working Data'!K72,"|",'Working Data'!L72,"|",'Working Data'!M72)</f>
        <v>stride_mega_mystery|Stride Mega Mystery|0|1|0|Mondelez International Kraft Foods Cadbury|Stride|Mega Mystery|?||United States|0|stride_mega_mystery.jpg</v>
      </c>
    </row>
    <row r="72" spans="1:1">
      <c r="A72" t="str">
        <f>CONCATENATE('Working Data'!A73,"|",'Working Data'!B73,"|",'Working Data'!C73,"|",'Working Data'!D73,"|",'Working Data'!E73,"|",'Working Data'!F73,"|",'Working Data'!G73,"|",'Working Data'!H73,"|",'Working Data'!I73,"|",'Working Data'!J73,"|",'Working Data'!K73,"|",'Working Data'!L73,"|",'Working Data'!M73)</f>
        <v>stride_whitemint|Stride Whitemint|012546682572|1|0|Mondelez International Kraft Foods Cadbury|Stride|Whitemint|?||United States|0|stride_whitemint.jpg</v>
      </c>
    </row>
    <row r="73" spans="1:1">
      <c r="A73" t="str">
        <f>CONCATENATE('Working Data'!A74,"|",'Working Data'!B74,"|",'Working Data'!C74,"|",'Working Data'!D74,"|",'Working Data'!E74,"|",'Working Data'!F74,"|",'Working Data'!G74,"|",'Working Data'!H74,"|",'Working Data'!I74,"|",'Working Data'!J74,"|",'Working Data'!K74,"|",'Working Data'!L74,"|",'Working Data'!M74)</f>
        <v>stride_tropical_trance|Stride Tropical Trance|012546682657|1|0|Mondelez International Kraft Foods Cadbury|Stride|Tropical Trance|?||United States|0|stride_tropical_trance.jpg</v>
      </c>
    </row>
    <row r="74" spans="1:1">
      <c r="A74" t="str">
        <f>CONCATENATE('Working Data'!A75,"|",'Working Data'!B75,"|",'Working Data'!C75,"|",'Working Data'!D75,"|",'Working Data'!E75,"|",'Working Data'!F75,"|",'Working Data'!G75,"|",'Working Data'!H75,"|",'Working Data'!I75,"|",'Working Data'!J75,"|",'Working Data'!K75,"|",'Working Data'!L75,"|",'Working Data'!M75)</f>
        <v>stride_eternal_melon|Stride Eternal Melon|0|1|0|Mondelez International Kraft Foods Cadbury|Stride|Eternal Melon|?||United States|0|stride_eternal_melon.jpg</v>
      </c>
    </row>
    <row r="75" spans="1:1">
      <c r="A75" t="str">
        <f>CONCATENATE('Working Data'!A76,"|",'Working Data'!B76,"|",'Working Data'!C76,"|",'Working Data'!D76,"|",'Working Data'!E76,"|",'Working Data'!F76,"|",'Working Data'!G76,"|",'Working Data'!H76,"|",'Working Data'!I76,"|",'Working Data'!J76,"|",'Working Data'!K76,"|",'Working Data'!L76,"|",'Working Data'!M76)</f>
        <v>stride_nonstop_mint|Stride Nonstop Mint|0|1|0|Mondelez International Kraft Foods Cadbury|Stride|Nonstop Mint|?||United States|0|stride_nonstop_mint.jpg</v>
      </c>
    </row>
    <row r="76" spans="1:1">
      <c r="A76" t="str">
        <f>CONCATENATE('Working Data'!A77,"|",'Working Data'!B77,"|",'Working Data'!C77,"|",'Working Data'!D77,"|",'Working Data'!E77,"|",'Working Data'!F77,"|",'Working Data'!G77,"|",'Working Data'!H77,"|",'Working Data'!I77,"|",'Working Data'!J77,"|",'Working Data'!K77,"|",'Working Data'!L77,"|",'Working Data'!M77)</f>
        <v>stride_winterblue|Stride Winterblue|012546680028|1|0|Mondelez International Kraft Foods Cadbury|Stride|Winterblue|?||United States|0|stride_winterblue.jpg</v>
      </c>
    </row>
    <row r="77" spans="1:1">
      <c r="A77" t="str">
        <f>CONCATENATE('Working Data'!A78,"|",'Working Data'!B78,"|",'Working Data'!C78,"|",'Working Data'!D78,"|",'Working Data'!E78,"|",'Working Data'!F78,"|",'Working Data'!G78,"|",'Working Data'!H78,"|",'Working Data'!I78,"|",'Working Data'!J78,"|",'Working Data'!K78,"|",'Working Data'!L78,"|",'Working Data'!M78)</f>
        <v>stride_spearmint|Stride Spearmint|0|1|0|Mondelez International Kraft Foods Cadbury|Stride|Spearmint|?||United States|0|stride_spearmint.jpg</v>
      </c>
    </row>
    <row r="78" spans="1:1">
      <c r="A78" t="str">
        <f>CONCATENATE('Working Data'!A79,"|",'Working Data'!B79,"|",'Working Data'!C79,"|",'Working Data'!D79,"|",'Working Data'!E79,"|",'Working Data'!F79,"|",'Working Data'!G79,"|",'Working Data'!H79,"|",'Working Data'!I79,"|",'Working Data'!J79,"|",'Working Data'!K79,"|",'Working Data'!L79,"|",'Working Data'!M79)</f>
        <v>stride_sweet_peppermint|Stride Sweet Peppermint|0|1|0|Mondelez International Kraft Foods Cadbury|Stride|Sweet Peppermint|?||United States|0|stride_sweet_peppermint.jpg</v>
      </c>
    </row>
    <row r="79" spans="1:1">
      <c r="A79" t="str">
        <f>CONCATENATE('Working Data'!A80,"|",'Working Data'!B80,"|",'Working Data'!C80,"|",'Working Data'!D80,"|",'Working Data'!E80,"|",'Working Data'!F80,"|",'Working Data'!G80,"|",'Working Data'!H80,"|",'Working Data'!I80,"|",'Working Data'!J80,"|",'Working Data'!K80,"|",'Working Data'!L80,"|",'Working Data'!M80)</f>
        <v>stride_sweet_berry|Stride Sweet Berry|0|1|0|Mondelez International Kraft Foods Cadbury|Stride|Sweet Berry|?||United States|0|stride_sweet_berry.jpg</v>
      </c>
    </row>
    <row r="80" spans="1:1">
      <c r="A80" t="str">
        <f>CONCATENATE('Working Data'!A81,"|",'Working Data'!B81,"|",'Working Data'!C81,"|",'Working Data'!D81,"|",'Working Data'!E81,"|",'Working Data'!F81,"|",'Working Data'!G81,"|",'Working Data'!H81,"|",'Working Data'!I81,"|",'Working Data'!J81,"|",'Working Data'!K81,"|",'Working Data'!L81,"|",'Working Data'!M81)</f>
        <v>stride_uber_bubble|Stride Uber Bubble|0|1|0|Mondelez International Kraft Foods Cadbury|Stride|Uber Bubble|?||United States|0|stride_uber_bubble.jpg</v>
      </c>
    </row>
    <row r="81" spans="1:1">
      <c r="A81" t="str">
        <f>CONCATENATE('Working Data'!A82,"|",'Working Data'!B82,"|",'Working Data'!C82,"|",'Working Data'!D82,"|",'Working Data'!E82,"|",'Working Data'!F82,"|",'Working Data'!G82,"|",'Working Data'!H82,"|",'Working Data'!I82,"|",'Working Data'!J82,"|",'Working Data'!K82,"|",'Working Data'!L82,"|",'Working Data'!M82)</f>
        <v>stride_sweet_cinnamon|Stride Sweet Cinnamon|0|1|0|Mondelez International Kraft Foods Cadbury|Stride|Sweet Cinnamon|?||United States|0|stride_sweet_cinnamon.jpg</v>
      </c>
    </row>
    <row r="82" spans="1:1">
      <c r="A82" t="str">
        <f>CONCATENATE('Working Data'!A83,"|",'Working Data'!B83,"|",'Working Data'!C83,"|",'Working Data'!D83,"|",'Working Data'!E83,"|",'Working Data'!F83,"|",'Working Data'!G83,"|",'Working Data'!H83,"|",'Working Data'!I83,"|",'Working Data'!J83,"|",'Working Data'!K83,"|",'Working Data'!L83,"|",'Working Data'!M83)</f>
        <v>stride_forever_fruit|Stride Forever Fruit|0|1|0|Mondelez International Kraft Foods Cadbury|Stride|Forever Fruit|?||United States|0|stride_forever_fruit.jpg</v>
      </c>
    </row>
    <row r="83" spans="1:1">
      <c r="A83" t="str">
        <f>CONCATENATE('Working Data'!A84,"|",'Working Data'!B84,"|",'Working Data'!C84,"|",'Working Data'!D84,"|",'Working Data'!E84,"|",'Working Data'!F84,"|",'Working Data'!G84,"|",'Working Data'!H84,"|",'Working Data'!I84,"|",'Working Data'!J84,"|",'Working Data'!K84,"|",'Working Data'!L84,"|",'Working Data'!M84)</f>
        <v>stride_always_mandarin|Stride Always Mandarin|0|1|0|Mondelez International Kraft Foods Cadbury|Stride|Always Mandarin|?||United States|0|stride_always_mandarin.jpg</v>
      </c>
    </row>
    <row r="84" spans="1:1">
      <c r="A84" t="str">
        <f>CONCATENATE('Working Data'!A85,"|",'Working Data'!B85,"|",'Working Data'!C85,"|",'Working Data'!D85,"|",'Working Data'!E85,"|",'Working Data'!F85,"|",'Working Data'!G85,"|",'Working Data'!H85,"|",'Working Data'!I85,"|",'Working Data'!J85,"|",'Working Data'!K85,"|",'Working Data'!L85,"|",'Working Data'!M85)</f>
        <v>stride_lover_boy_fearless_fruit|Stride Lover Boy Fearless Fruit|012546002295|1|0|Mondelez International Kraft Foods Cadbury|Stride Lover Boy|Fearless Fruit|?||United States|0|stride_lover_boy_fearless_fruit.jpg</v>
      </c>
    </row>
    <row r="85" spans="1:1">
      <c r="A85" t="str">
        <f>CONCATENATE('Working Data'!A86,"|",'Working Data'!B86,"|",'Working Data'!C86,"|",'Working Data'!D86,"|",'Working Data'!E86,"|",'Working Data'!F86,"|",'Working Data'!G86,"|",'Working Data'!H86,"|",'Working Data'!I86,"|",'Working Data'!J86,"|",'Working Data'!K86,"|",'Working Data'!L86,"|",'Working Data'!M86)</f>
        <v>adams_chiclets_fruit|Adam's Chiclets fruit|012546121286|1|0|Mondelez International Kraft Foods Cadbury Adams|Adam's Chiclets|Fruit|?|SIZES? Tiny etc|United States|0|adams_chiclets_fruit.jpg</v>
      </c>
    </row>
    <row r="86" spans="1:1">
      <c r="A86" t="str">
        <f>CONCATENATE('Working Data'!A87,"|",'Working Data'!B87,"|",'Working Data'!C87,"|",'Working Data'!D87,"|",'Working Data'!E87,"|",'Working Data'!F87,"|",'Working Data'!G87,"|",'Working Data'!H87,"|",'Working Data'!I87,"|",'Working Data'!J87,"|",'Working Data'!K87,"|",'Working Data'!L87,"|",'Working Data'!M87)</f>
        <v>adams_chiclets_peppermint|Adam's Chiclets peppermint|0|1|0|Mondelez International Kraft Foods Cadbury Adams|Adam's Chiclets|Peppermint|?||United States|0|adams_chiclets_peppermint.jpg</v>
      </c>
    </row>
    <row r="87" spans="1:1">
      <c r="A87" t="str">
        <f>CONCATENATE('Working Data'!A88,"|",'Working Data'!B88,"|",'Working Data'!C88,"|",'Working Data'!D88,"|",'Working Data'!E88,"|",'Working Data'!F88,"|",'Working Data'!G88,"|",'Working Data'!H88,"|",'Working Data'!I88,"|",'Working Data'!J88,"|",'Working Data'!K88,"|",'Working Data'!L88,"|",'Working Data'!M88)</f>
        <v>adams_chiclets_spearmint|Adam's Chiclets spearmint|0|1|0|Mondelez International Kraft Foods Cadbury Adams|Adam's Chiclets|Spearmint|?||United States|0|adams_chiclets_spearmint.jpg</v>
      </c>
    </row>
    <row r="88" spans="1:1">
      <c r="A88" t="str">
        <f>CONCATENATE('Working Data'!A89,"|",'Working Data'!B89,"|",'Working Data'!C89,"|",'Working Data'!D89,"|",'Working Data'!E89,"|",'Working Data'!F89,"|",'Working Data'!G89,"|",'Working Data'!H89,"|",'Working Data'!I89,"|",'Working Data'!J89,"|",'Working Data'!K89,"|",'Working Data'!L89,"|",'Working Data'!M89)</f>
        <v>extra_dessert_delights_apple_pie|Extra Dessert Delights Apple Pie|022000013835 022000121035|1|0|Mars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9" spans="1:1">
      <c r="A89" t="str">
        <f>CONCATENATE('Working Data'!A90,"|",'Working Data'!B90,"|",'Working Data'!C90,"|",'Working Data'!D90,"|",'Working Data'!E90,"|",'Working Data'!F90,"|",'Working Data'!G90,"|",'Working Data'!H90,"|",'Working Data'!I90,"|",'Working Data'!J90,"|",'Working Data'!K90,"|",'Working Data'!L90,"|",'Working Data'!M90)</f>
        <v>extra_dessert_delights_orange_creme_pop|Extra Dessert Delights Orange Creme Pop|022000013187 022000119438|1|0|Mars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90" spans="1:1">
      <c r="A90" t="str">
        <f>CONCATENATE('Working Data'!A91,"|",'Working Data'!B91,"|",'Working Data'!C91,"|",'Working Data'!D91,"|",'Working Data'!E91,"|",'Working Data'!F91,"|",'Working Data'!G91,"|",'Working Data'!H91,"|",'Working Data'!I91,"|",'Working Data'!J91,"|",'Working Data'!K91,"|",'Working Data'!L91,"|",'Working Data'!M91)</f>
        <v>extra_dessert_delights_mint_chocolate_chip|Extra Dessert Delights Mint Chocolate Chip|022000115638|1|0|Mars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91" spans="1:1">
      <c r="A91" t="str">
        <f>CONCATENATE('Working Data'!A92,"|",'Working Data'!B92,"|",'Working Data'!C92,"|",'Working Data'!D92,"|",'Working Data'!E92,"|",'Working Data'!F92,"|",'Working Data'!G92,"|",'Working Data'!H92,"|",'Working Data'!I92,"|",'Working Data'!J92,"|",'Working Data'!K92,"|",'Working Data'!L92,"|",'Working Data'!M92)</f>
        <v>extra_dessert_delights_strawberry_shortcake|Extra Dessert Delights Strawberry Shortcake|022000115614|1|0|Mars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92" spans="1:1">
      <c r="A92" t="str">
        <f>CONCATENATE('Working Data'!A93,"|",'Working Data'!B93,"|",'Working Data'!C93,"|",'Working Data'!D93,"|",'Working Data'!E93,"|",'Working Data'!F93,"|",'Working Data'!G93,"|",'Working Data'!H93,"|",'Working Data'!I93,"|",'Working Data'!J93,"|",'Working Data'!K93,"|",'Working Data'!L93,"|",'Working Data'!M93)</f>
        <v>extra_dessert_delights_key_lime_pie|Extra Dessert Delights Key Lime Pie|022000115621|1|0|Mars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93" spans="1:1">
      <c r="A93" t="str">
        <f>CONCATENATE('Working Data'!A94,"|",'Working Data'!B94,"|",'Working Data'!C94,"|",'Working Data'!D94,"|",'Working Data'!E94,"|",'Working Data'!F94,"|",'Working Data'!G94,"|",'Working Data'!H94,"|",'Working Data'!I94,"|",'Working Data'!J94,"|",'Working Data'!K94,"|",'Working Data'!L94,"|",'Working Data'!M94)</f>
        <v>extra_dessert_delights_root_beer_float|Extra Dessert Delights Root Beer Float|022000015105|1|0|Mars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94" spans="1:1">
      <c r="A94" t="str">
        <f>CONCATENATE('Working Data'!A95,"|",'Working Data'!B95,"|",'Working Data'!C95,"|",'Working Data'!D95,"|",'Working Data'!E95,"|",'Working Data'!F95,"|",'Working Data'!G95,"|",'Working Data'!H95,"|",'Working Data'!I95,"|",'Working Data'!J95,"|",'Working Data'!K95,"|",'Working Data'!L95,"|",'Working Data'!M95)</f>
        <v>extra_dessert_delights_rainbow_sherbert|Extra Dessert Delights Rainbow Sherbert|0|1|0|Mars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95" spans="1:1">
      <c r="A95" t="str">
        <f>CONCATENATE('Working Data'!A96,"|",'Working Data'!B96,"|",'Working Data'!C96,"|",'Working Data'!D96,"|",'Working Data'!E96,"|",'Working Data'!F96,"|",'Working Data'!G96,"|",'Working Data'!H96,"|",'Working Data'!I96,"|",'Working Data'!J96,"|",'Working Data'!K96,"|",'Working Data'!L96,"|",'Working Data'!M96)</f>
        <v>extra_fruit_sensations_sweet_watermelon|Extra Fruit Sensations Sweet Watermelon|02283801|1|0|Mars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96" spans="1:1">
      <c r="A96" t="str">
        <f>CONCATENATE('Working Data'!A97,"|",'Working Data'!B97,"|",'Working Data'!C97,"|",'Working Data'!D97,"|",'Working Data'!E97,"|",'Working Data'!F97,"|",'Working Data'!G97,"|",'Working Data'!H97,"|",'Working Data'!I97,"|",'Working Data'!J97,"|",'Working Data'!K97,"|",'Working Data'!L97,"|",'Working Data'!M97)</f>
        <v>extra_fruit_sensations_sweet_tropical|Extra Fruit Sensations Sweet Tropical|0|1|0|Mars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7" spans="1:1">
      <c r="A97" t="str">
        <f>CONCATENATE('Working Data'!A98,"|",'Working Data'!B98,"|",'Working Data'!C98,"|",'Working Data'!D98,"|",'Working Data'!E98,"|",'Working Data'!F98,"|",'Working Data'!G98,"|",'Working Data'!H98,"|",'Working Data'!I98,"|",'Working Data'!J98,"|",'Working Data'!K98,"|",'Working Data'!L98,"|",'Working Data'!M98)</f>
        <v>extra_fruit_sensations_strawberry_banana|Extra Fruit Sensations Strawberry Banana|022000108425|1|0|Mars Inc Wrigley|Extra Fruit Sensations|Strawberry Banana|Launched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States|0|extra_fruit_sensations_strawberry_banana.jpg</v>
      </c>
    </row>
    <row r="98" spans="1:1">
      <c r="A98" t="str">
        <f>CONCATENATE('Working Data'!A99,"|",'Working Data'!B99,"|",'Working Data'!C99,"|",'Working Data'!D99,"|",'Working Data'!E99,"|",'Working Data'!F99,"|",'Working Data'!G99,"|",'Working Data'!H99,"|",'Working Data'!I99,"|",'Working Data'!J99,"|",'Working Data'!K99,"|",'Working Data'!L99,"|",'Working Data'!M99)</f>
        <v>extra_spearmint|Extra Spearmint|02289902 022000008992|1|0|Mars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9" spans="1:1">
      <c r="A99" t="str">
        <f>CONCATENATE('Working Data'!A100,"|",'Working Data'!B100,"|",'Working Data'!C100,"|",'Working Data'!D100,"|",'Working Data'!E100,"|",'Working Data'!F100,"|",'Working Data'!G100,"|",'Working Data'!H100,"|",'Working Data'!I100,"|",'Working Data'!J100,"|",'Working Data'!K100,"|",'Working Data'!L100,"|",'Working Data'!M100)</f>
        <v>extra_peppermint|Extra Peppermint|02289106 2200011248|1|0|Mars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100" spans="1:1">
      <c r="A100" t="str">
        <f>CONCATENATE('Working Data'!A101,"|",'Working Data'!B101,"|",'Working Data'!C101,"|",'Working Data'!D101,"|",'Working Data'!E101,"|",'Working Data'!F101,"|",'Working Data'!G101,"|",'Working Data'!H101,"|",'Working Data'!I101,"|",'Working Data'!J101,"|",'Working Data'!K101,"|",'Working Data'!L101,"|",'Working Data'!M101)</f>
        <v>extra_polar_ice|Extra Polar Ice|0228905 022000159533|1|0|Mars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101" spans="1:1">
      <c r="A101" t="str">
        <f>CONCATENATE('Working Data'!A102,"|",'Working Data'!B102,"|",'Working Data'!C102,"|",'Working Data'!D102,"|",'Working Data'!E102,"|",'Working Data'!F102,"|",'Working Data'!G102,"|",'Working Data'!H102,"|",'Working Data'!I102,"|",'Working Data'!J102,"|",'Working Data'!K102,"|",'Working Data'!L102,"|",'Working Data'!M102)</f>
        <v>extra_smooth_mint|Extra Smooth Mint|022000014139|1|0|Mars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102" spans="1:1">
      <c r="A102" t="str">
        <f>CONCATENATE('Working Data'!A103,"|",'Working Data'!B103,"|",'Working Data'!C103,"|",'Working Data'!D103,"|",'Working Data'!E103,"|",'Working Data'!F103,"|",'Working Data'!G103,"|",'Working Data'!H103,"|",'Working Data'!I103,"|",'Working Data'!J103,"|",'Working Data'!K103,"|",'Working Data'!L103,"|",'Working Data'!M103)</f>
        <v>extra_winterfresh|Extra Winterfresh|02284004 022000159465|1|0|Mars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103" spans="1:1">
      <c r="A103" t="str">
        <f>CONCATENATE('Working Data'!A104,"|",'Working Data'!B104,"|",'Working Data'!C104,"|",'Working Data'!D104,"|",'Working Data'!E104,"|",'Working Data'!F104,"|",'Working Data'!G104,"|",'Working Data'!H104,"|",'Working Data'!I104,"|",'Working Data'!J104,"|",'Working Data'!K104,"|",'Working Data'!L104,"|",'Working Data'!M104)</f>
        <v>extra_classic_bubble|Extra Classic Bubble|02284509 022000159489|1|0|Mars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104" spans="1:1">
      <c r="A104" t="str">
        <f>CONCATENATE('Working Data'!A105,"|",'Working Data'!B105,"|",'Working Data'!C105,"|",'Working Data'!D105,"|",'Working Data'!E105,"|",'Working Data'!F105,"|",'Working Data'!G105,"|",'Working Data'!H105,"|",'Working Data'!I105,"|",'Working Data'!J105,"|",'Working Data'!K105,"|",'Working Data'!L105,"|",'Working Data'!M105)</f>
        <v>5_gum_rain|5 Gum Rain|02251404 022000105080|1|0|Mars Inc Wrigley|5 Gum|Rain (R)|a tingling spearmint|PACK SIZES HERE MAYBE (FROM http://www.wrigley.com/global/brands/5-gum.aspx#panel-2)|United States|0|5_gum_rain.jpg</v>
      </c>
    </row>
    <row r="105" spans="1:1">
      <c r="A105" t="str">
        <f>CONCATENATE('Working Data'!A106,"|",'Working Data'!B106,"|",'Working Data'!C106,"|",'Working Data'!D106,"|",'Working Data'!E106,"|",'Working Data'!F106,"|",'Working Data'!G106,"|",'Working Data'!H106,"|",'Working Data'!I106,"|",'Working Data'!J106,"|",'Working Data'!K106,"|",'Working Data'!L106,"|",'Working Data'!M106)</f>
        <v>5_gum_cobalt|5 Gum Cobalt|02251200 022000116987|1|0|Mars Inc Wrigley|5 Gum|Cobalt (R)|a cooling peppermint||United States|0|5_gum_cobalt.jpg</v>
      </c>
    </row>
    <row r="106" spans="1:1">
      <c r="A106" t="str">
        <f>CONCATENATE('Working Data'!A107,"|",'Working Data'!B107,"|",'Working Data'!C107,"|",'Working Data'!D107,"|",'Working Data'!E107,"|",'Working Data'!F107,"|",'Working Data'!G107,"|",'Working Data'!H107,"|",'Working Data'!I107,"|",'Working Data'!J107,"|",'Working Data'!K107,"|",'Working Data'!L107,"|",'Working Data'!M107)</f>
        <v>5_gum_flare|5 Gum Flare|022000005137|1|0|Mars Inc Wrigley|5 Gum|Flare (R)|a warming cinnamon||United States|0|5_gum_flare.jpg</v>
      </c>
    </row>
    <row r="107" spans="1:1">
      <c r="A107" t="str">
        <f>CONCATENATE('Working Data'!A108,"|",'Working Data'!B108,"|",'Working Data'!C108,"|",'Working Data'!D108,"|",'Working Data'!E108,"|",'Working Data'!F108,"|",'Working Data'!G108,"|",'Working Data'!H108,"|",'Working Data'!I108,"|",'Working Data'!J108,"|",'Working Data'!K108,"|",'Working Data'!L108,"|",'Working Data'!M108)</f>
        <v>5_gum_elixir|5 Gum Elixir|022000107350|1|0|Mars Inc Wrigley|5 Gum|Elixir (R)|a mouthwatering berry||United States|0|5_gum_elixir.jpg</v>
      </c>
    </row>
    <row r="108" spans="1:1">
      <c r="A108" t="str">
        <f>CONCATENATE('Working Data'!A109,"|",'Working Data'!B109,"|",'Working Data'!C109,"|",'Working Data'!D109,"|",'Working Data'!E109,"|",'Working Data'!F109,"|",'Working Data'!G109,"|",'Working Data'!H109,"|",'Working Data'!I109,"|",'Working Data'!J109,"|",'Working Data'!K109,"|",'Working Data'!L109,"|",'Working Data'!M109)</f>
        <v>5_gum_solstice|5 Gum Solstice|02295709 0022000109071|1|0|Mars Inc Wrigley|5 Gum|Solstice (R)|a warm and cool winter||United States|0|5_gum_solstice.jpg</v>
      </c>
    </row>
    <row r="109" spans="1:1">
      <c r="A109" t="str">
        <f>CONCATENATE('Working Data'!A110,"|",'Working Data'!B110,"|",'Working Data'!C110,"|",'Working Data'!D110,"|",'Working Data'!E110,"|",'Working Data'!F110,"|",'Working Data'!G110,"|",'Working Data'!H110,"|",'Working Data'!I110,"|",'Working Data'!J110,"|",'Working Data'!K110,"|",'Working Data'!L110,"|",'Working Data'!M110)</f>
        <v>5_gum_react_2_fruit|5 Gum React 2 Fruit|022000116970 022000116987|1|0|Mars Inc Wrigley|5 Gum|React (R) 2.0 Fruit|a unique fruit flavor experience||United States|0|5_gum_react_2_fruit.jpg</v>
      </c>
    </row>
    <row r="110" spans="1:1">
      <c r="A110" t="str">
        <f>CONCATENATE('Working Data'!A111,"|",'Working Data'!B111,"|",'Working Data'!C111,"|",'Working Data'!D111,"|",'Working Data'!E111,"|",'Working Data'!F111,"|",'Working Data'!G111,"|",'Working Data'!H111,"|",'Working Data'!I111,"|",'Working Data'!J111,"|",'Working Data'!K111,"|",'Working Data'!L111,"|",'Working Data'!M111)</f>
        <v>5_gum_react_2_mint|5 Gum React 2 Mint|022000117014 022000117038|1|0|Mars Inc Wrigley|5 Gum|React (R) 2.0 Mint|a unique mint flavor experience||United States|0|5_gum_react_2_mint.jpg</v>
      </c>
    </row>
    <row r="111" spans="1:1">
      <c r="A111" t="str">
        <f>CONCATENATE('Working Data'!A112,"|",'Working Data'!B112,"|",'Working Data'!C112,"|",'Working Data'!D112,"|",'Working Data'!E112,"|",'Working Data'!F112,"|",'Working Data'!G112,"|",'Working Data'!H112,"|",'Working Data'!I112,"|",'Working Data'!J112,"|",'Working Data'!K112,"|",'Working Data'!L112,"|",'Working Data'!M112)</f>
        <v>5_gum_prism|5 Gum Prism|022000116024 022000116031|1|0|Mars Inc Wrigley|5 Gum|Prism (R)|an electric watermelon||United States|0|5_gum_prism.jpg</v>
      </c>
    </row>
    <row r="112" spans="1:1">
      <c r="A112" t="str">
        <f>CONCATENATE('Working Data'!A113,"|",'Working Data'!B113,"|",'Working Data'!C113,"|",'Working Data'!D113,"|",'Working Data'!E113,"|",'Working Data'!F113,"|",'Working Data'!G113,"|",'Working Data'!H113,"|",'Working Data'!I113,"|",'Working Data'!J113,"|",'Working Data'!K113,"|",'Working Data'!L113,"|",'Working Data'!M113)</f>
        <v>5_gum_vortex|5 Gum Vortex|022000012999 2200022285|1|0|Mars Inc Wrigley|5 Gum|Vortex (R)|a juicy green apple||United States|0|5_gum_vortex.jpg</v>
      </c>
    </row>
    <row r="113" spans="1:1">
      <c r="A113" t="str">
        <f>CONCATENATE('Working Data'!A114,"|",'Working Data'!B114,"|",'Working Data'!C114,"|",'Working Data'!D114,"|",'Working Data'!E114,"|",'Working Data'!F114,"|",'Working Data'!G114,"|",'Working Data'!H114,"|",'Working Data'!I114,"|",'Working Data'!J114,"|",'Working Data'!K114,"|",'Working Data'!L114,"|",'Working Data'!M114)</f>
        <v>5_gum_swerve|5 Gum Swerve|022000013170|1|0|Mars Inc Wrigley|5 Gum|Swerve (TM)|a tangy to sweet tropical||United States|0|5_gum_swerve.jpeg</v>
      </c>
    </row>
    <row r="114" spans="1:1">
      <c r="A114" t="str">
        <f>CONCATENATE('Working Data'!A115,"|",'Working Data'!B115,"|",'Working Data'!C115,"|",'Working Data'!D115,"|",'Working Data'!E115,"|",'Working Data'!F115,"|",'Working Data'!G115,"|",'Working Data'!H115,"|",'Working Data'!I115,"|",'Working Data'!J115,"|",'Working Data'!K115,"|",'Working Data'!L115,"|",'Working Data'!M115)</f>
        <v>5_gum_rpm_fruit|5 Gum RPM Fruit|022000014689|1|0|Mars Inc Wrigley|5 Gum|RPM (R) Fruit|an energizing fruit flavor||United States|0|5_gum_rpm_fruit.jpg</v>
      </c>
    </row>
    <row r="115" spans="1:1">
      <c r="A115" t="str">
        <f>CONCATENATE('Working Data'!A116,"|",'Working Data'!B116,"|",'Working Data'!C116,"|",'Working Data'!D116,"|",'Working Data'!E116,"|",'Working Data'!F116,"|",'Working Data'!G116,"|",'Working Data'!H116,"|",'Working Data'!I116,"|",'Working Data'!J116,"|",'Working Data'!K116,"|",'Working Data'!L116,"|",'Working Data'!M116)</f>
        <v>5_gum_rpm_mint|5 Gum RPM Mint|022000014719|1|0|Mars Inc Wrigley|5 Gum|RPM (R) Mint|a relaxing mint flavor||United States|0|5_gum_rpm_mint.jpg</v>
      </c>
    </row>
    <row r="116" spans="1:1">
      <c r="A116" t="str">
        <f>CONCATENATE('Working Data'!A117,"|",'Working Data'!B117,"|",'Working Data'!C117,"|",'Working Data'!D117,"|",'Working Data'!E117,"|",'Working Data'!F117,"|",'Working Data'!G117,"|",'Working Data'!H117,"|",'Working Data'!I117,"|",'Working Data'!J117,"|",'Working Data'!K117,"|",'Working Data'!L117,"|",'Working Data'!M117)</f>
        <v>5_gum_beta|5 Gum Beta|0|1|0|Mars Inc Wrigley|5 Gum|Beta (TM)|a hypersensorial berry||United States|0|5_gum_beta.png</v>
      </c>
    </row>
    <row r="117" spans="1:1">
      <c r="A117" t="str">
        <f>CONCATENATE('Working Data'!A118,"|",'Working Data'!B118,"|",'Working Data'!C118,"|",'Working Data'!D118,"|",'Working Data'!E118,"|",'Working Data'!F118,"|",'Working Data'!G118,"|",'Working Data'!H118,"|",'Working Data'!I118,"|",'Working Data'!J118,"|",'Working Data'!K118,"|",'Working Data'!L118,"|",'Working Data'!M118)</f>
        <v>5_gum_lush|5 Gum Lush|022000107237|1|1|Mars Inc Wrigley|5 Gum|Lush|a tangy to sweet tropical||United States|0|5_gum_lush.jpg</v>
      </c>
    </row>
    <row r="118" spans="1:1">
      <c r="A118" t="str">
        <f>CONCATENATE('Working Data'!A119,"|",'Working Data'!B119,"|",'Working Data'!C119,"|",'Working Data'!D119,"|",'Working Data'!E119,"|",'Working Data'!F119,"|",'Working Data'!G119,"|",'Working Data'!H119,"|",'Working Data'!I119,"|",'Working Data'!J119,"|",'Working Data'!K119,"|",'Working Data'!L119,"|",'Working Data'!M119)</f>
        <v>5_gum_zing|5 Gum Zing|022000112446|1|1|Mars Inc Wrigley|5 Gum|Zing|||United States|0|5_gum_zing.jpg</v>
      </c>
    </row>
    <row r="119" spans="1:1">
      <c r="A119" t="str">
        <f>CONCATENATE('Working Data'!A120,"|",'Working Data'!B120,"|",'Working Data'!C120,"|",'Working Data'!D120,"|",'Working Data'!E120,"|",'Working Data'!F120,"|",'Working Data'!G120,"|",'Working Data'!H120,"|",'Working Data'!I120,"|",'Working Data'!J120,"|",'Working Data'!K120,"|",'Working Data'!L120,"|",'Working Data'!M120)</f>
        <v>wrigleys_winterfresh|Wrigley's Winterfresh|02266901|1|0|Mars Inc Wrigley|Wrigley's|Winterfresh|||United States|0|wrigleys_winterfresh.png</v>
      </c>
    </row>
    <row r="120" spans="1:1">
      <c r="A120" t="str">
        <f>CONCATENATE('Working Data'!A121,"|",'Working Data'!B121,"|",'Working Data'!C121,"|",'Working Data'!D121,"|",'Working Data'!E121,"|",'Working Data'!F121,"|",'Working Data'!G121,"|",'Working Data'!H121,"|",'Working Data'!I121,"|",'Working Data'!J121,"|",'Working Data'!K121,"|",'Working Data'!L121,"|",'Working Data'!M121)</f>
        <v>wrigleys_spearmint|Wrigley's Spearmint|02266500|1|0|Mars Inc Wrigley|Wrigley's|Spearmint|||United States|0|wrigleys_spearmint.jpg</v>
      </c>
    </row>
    <row r="121" spans="1:1">
      <c r="A121" t="str">
        <f>CONCATENATE('Working Data'!A122,"|",'Working Data'!B122,"|",'Working Data'!C122,"|",'Working Data'!D122,"|",'Working Data'!E122,"|",'Working Data'!F122,"|",'Working Data'!G122,"|",'Working Data'!H122,"|",'Working Data'!I122,"|",'Working Data'!J122,"|",'Working Data'!K122,"|",'Working Data'!L122,"|",'Working Data'!M122)</f>
        <v>wrigleys_big_red_cinnamon|Wrigley's Big Red Cinnamon|02266804|1|0|Mars Inc Wrigley|Wrigley's Big Red|Cinnamon|?||United States|0|wrigleys_big_red_cinnamon.jpg</v>
      </c>
    </row>
    <row r="122" spans="1:1">
      <c r="A122" t="str">
        <f>CONCATENATE('Working Data'!A123,"|",'Working Data'!B123,"|",'Working Data'!C123,"|",'Working Data'!D123,"|",'Working Data'!E123,"|",'Working Data'!F123,"|",'Working Data'!G123,"|",'Working Data'!H123,"|",'Working Data'!I123,"|",'Working Data'!J123,"|",'Working Data'!K123,"|",'Working Data'!L123,"|",'Working Data'!M123)</f>
        <v>wrigleys_doublemint_mint|Wrigley's Doublemint Mint|02266600|1|0|Mars Inc Wrigley|Wrigley's Doublemint|Mint|?||United States|0|wrigleys_doublemint_mint.jpg</v>
      </c>
    </row>
    <row r="123" spans="1:1">
      <c r="A123" t="str">
        <f>CONCATENATE('Working Data'!A124,"|",'Working Data'!B124,"|",'Working Data'!C124,"|",'Working Data'!D124,"|",'Working Data'!E124,"|",'Working Data'!F124,"|",'Working Data'!G124,"|",'Working Data'!H124,"|",'Working Data'!I124,"|",'Working Data'!J124,"|",'Working Data'!K124,"|",'Working Data'!L124,"|",'Working Data'!M124)</f>
        <v>eclipse_spearmint|Eclipse Spearmint|022000013316 022000249968|1|0|Mars Inc Wrigley|Eclipse|Spearmint|?||United States|0|eclipse_spearmint.jpg</v>
      </c>
    </row>
    <row r="124" spans="1:1">
      <c r="A124" t="str">
        <f>CONCATENATE('Working Data'!A125,"|",'Working Data'!B125,"|",'Working Data'!C125,"|",'Working Data'!D125,"|",'Working Data'!E125,"|",'Working Data'!F125,"|",'Working Data'!G125,"|",'Working Data'!H125,"|",'Working Data'!I125,"|",'Working Data'!J125,"|",'Working Data'!K125,"|",'Working Data'!L125,"|",'Working Data'!M125)</f>
        <v>eclipse_polar_ice|Eclipse Polar Ice|022000013279 022000149992|1|0|Mars Inc Wrigley|Eclipse|Polar Ice|?||United States|0|eclipse_polar_ice.jpg</v>
      </c>
    </row>
    <row r="125" spans="1:1">
      <c r="A125" t="str">
        <f>CONCATENATE('Working Data'!A126,"|",'Working Data'!B126,"|",'Working Data'!C126,"|",'Working Data'!D126,"|",'Working Data'!E126,"|",'Working Data'!F126,"|",'Working Data'!G126,"|",'Working Data'!H126,"|",'Working Data'!I126,"|",'Working Data'!J126,"|",'Working Data'!K126,"|",'Working Data'!L126,"|",'Working Data'!M126)</f>
        <v>eclipse_peppermint|Eclipse Peppermint|022000003522|1|0|Mars Inc Wrigley|Eclipse|Peppermint|?||United States|0|eclipse_peppermint.jpg</v>
      </c>
    </row>
    <row r="126" spans="1:1">
      <c r="A126" t="str">
        <f>CONCATENATE('Working Data'!A127,"|",'Working Data'!B127,"|",'Working Data'!C127,"|",'Working Data'!D127,"|",'Working Data'!E127,"|",'Working Data'!F127,"|",'Working Data'!G127,"|",'Working Data'!H127,"|",'Working Data'!I127,"|",'Working Data'!J127,"|",'Working Data'!K127,"|",'Working Data'!L127,"|",'Working Data'!M127)</f>
        <v>eclipse_winterfrost|Eclipse Winterfrost|022000013200 022000009982|1|0|Mars Inc Wrigley|Eclipse|Winterfrost|?||United States|0|eclipse_winterfrost.jpg</v>
      </c>
    </row>
    <row r="127" spans="1:1">
      <c r="A127" t="str">
        <f>CONCATENATE('Working Data'!A128,"|",'Working Data'!B128,"|",'Working Data'!C128,"|",'Working Data'!D128,"|",'Working Data'!E128,"|",'Working Data'!F128,"|",'Working Data'!G128,"|",'Working Data'!H128,"|",'Working Data'!I128,"|",'Working Data'!J128,"|",'Working Data'!K128,"|",'Working Data'!L128,"|",'Working Data'!M128)</f>
        <v>freedent_peppermint|Freedent Peppermint|02292605|1|0|Mars Inc Wrigley|Freedent|Peppermint|?||United States|0|freedent_peppermint.jpg</v>
      </c>
    </row>
    <row r="128" spans="1:1">
      <c r="A128" t="str">
        <f>CONCATENATE('Working Data'!A129,"|",'Working Data'!B129,"|",'Working Data'!C129,"|",'Working Data'!D129,"|",'Working Data'!E129,"|",'Working Data'!F129,"|",'Working Data'!G129,"|",'Working Data'!H129,"|",'Working Data'!I129,"|",'Working Data'!J129,"|",'Working Data'!K129,"|",'Working Data'!L129,"|",'Working Data'!M129)</f>
        <v>freedent_spearmint|Freedent Spearmint|02292003|1|0|Mars Inc Wrigley|Freedent|Spearmint|?||United States|0|freedent_spearmint.jpg</v>
      </c>
    </row>
    <row r="129" spans="1:1">
      <c r="A129" t="str">
        <f>CONCATENATE('Working Data'!A130,"|",'Working Data'!B130,"|",'Working Data'!C130,"|",'Working Data'!D130,"|",'Working Data'!E130,"|",'Working Data'!F130,"|",'Working Data'!G130,"|",'Working Data'!H130,"|",'Working Data'!I130,"|",'Working Data'!J130,"|",'Working Data'!K130,"|",'Working Data'!L130,"|",'Working Data'!M130)</f>
        <v>freedent_winterfresh|Freedent Winterfresh|0|1|0|Mars Inc Wrigley|Freedent|Winterfresh|?||United States|0|freedent_winterfresh.jpg</v>
      </c>
    </row>
    <row r="130" spans="1:1">
      <c r="A130" t="str">
        <f>CONCATENATE('Working Data'!A131,"|",'Working Data'!B131,"|",'Working Data'!C131,"|",'Working Data'!D131,"|",'Working Data'!E131,"|",'Working Data'!F131,"|",'Working Data'!G131,"|",'Working Data'!H131,"|",'Working Data'!I131,"|",'Working Data'!J131,"|",'Working Data'!K131,"|",'Working Data'!L131,"|",'Working Data'!M131)</f>
        <v>hubba_bubba_max_outrageous_original|Hubba Bubba Max Outrageous Original|0|1|0|Mars Inc Wrigley|Hubba Bubba Max|Outrageous Original|||United States|0|hubba_bubba_max_outrageous_original.jpg</v>
      </c>
    </row>
    <row r="131" spans="1:1">
      <c r="A131" t="str">
        <f>CONCATENATE('Working Data'!A132,"|",'Working Data'!B132,"|",'Working Data'!C132,"|",'Working Data'!D132,"|",'Working Data'!E132,"|",'Working Data'!F132,"|",'Working Data'!G132,"|",'Working Data'!H132,"|",'Working Data'!I132,"|",'Working Data'!J132,"|",'Working Data'!K132,"|",'Working Data'!L132,"|",'Working Data'!M132)</f>
        <v>hubba_bubba_max_strawberry_watermelon|Hubba Bubba Max Strawberry Watermelon|0|1|0|Mars Inc Wrigley|Hubba Bubba Max|Strawberry Watermelon|||United States|0|hubba_bubba_max_strawberry_watermelon.jpg</v>
      </c>
    </row>
    <row r="132" spans="1:1">
      <c r="A132" t="str">
        <f>CONCATENATE('Working Data'!A133,"|",'Working Data'!B133,"|",'Working Data'!C133,"|",'Working Data'!D133,"|",'Working Data'!E133,"|",'Working Data'!F133,"|",'Working Data'!G133,"|",'Working Data'!H133,"|",'Working Data'!I133,"|",'Working Data'!J133,"|",'Working Data'!K133,"|",'Working Data'!L133,"|",'Working Data'!M133)</f>
        <v>hubba_bubba_max_sweet_sassy_cherry|Hubba Bubba Max Sweet &amp; Sassy Cherry|0|1|0|Mars Inc Wrigley|Hubba Bubba Max|Sweet &amp; Sassy Cherry|||United States|0|hubba_bubba_max_sweet_sassy_cherry.jpg</v>
      </c>
    </row>
    <row r="133" spans="1:1">
      <c r="A133" t="str">
        <f>CONCATENATE('Working Data'!A134,"|",'Working Data'!B134,"|",'Working Data'!C134,"|",'Working Data'!D134,"|",'Working Data'!E134,"|",'Working Data'!F134,"|",'Working Data'!G134,"|",'Working Data'!H134,"|",'Working Data'!I134,"|",'Working Data'!J134,"|",'Working Data'!K134,"|",'Working Data'!L134,"|",'Working Data'!M134)</f>
        <v>hubba_bubba_max_mystery_flavor|Hubba Bubba Max Mystery Flavor|0|1|0|Mars Inc Wrigley|Hubba Bubba Max|Mystery Flavor|||United States|0|hubba_bubba_max_mystery_flavor.jpg</v>
      </c>
    </row>
    <row r="134" spans="1:1">
      <c r="A134" t="str">
        <f>CONCATENATE('Working Data'!A135,"|",'Working Data'!B135,"|",'Working Data'!C135,"|",'Working Data'!D135,"|",'Working Data'!E135,"|",'Working Data'!F135,"|",'Working Data'!G135,"|",'Working Data'!H135,"|",'Working Data'!I135,"|",'Working Data'!J135,"|",'Working Data'!K135,"|",'Working Data'!L135,"|",'Working Data'!M135)</f>
        <v>hubba_bubba_squeeze_pop_assorted_sour_flavors|Hubba Bubba Squeeze Pop Assorted Sour Flavors|0|1|0|Mars Inc Wrigley|Hubba Bubba Squeeze Pop|Assorted Sour Flavors|||United States|0|hubba_bubba_squeeze_pop_assorted_sour_flavors.jpg</v>
      </c>
    </row>
    <row r="135" spans="1:1">
      <c r="A135" t="str">
        <f>CONCATENATE('Working Data'!A136,"|",'Working Data'!B136,"|",'Working Data'!C136,"|",'Working Data'!D136,"|",'Working Data'!E136,"|",'Working Data'!F136,"|",'Working Data'!G136,"|",'Working Data'!H136,"|",'Working Data'!I136,"|",'Working Data'!J136,"|",'Working Data'!K136,"|",'Working Data'!L136,"|",'Working Data'!M136)</f>
        <v>hubba_bubba_bubble_tape_awesome_original|Hubba Bubba Bubble Tape Awesome Original|022110079806|1|0|Mars Inc Wrigley|Hubba Bubba Bubble Tape|Awesome Original|||United States|0|hubba_bubba_bubble_tape_awesome_original.jpg</v>
      </c>
    </row>
    <row r="136" spans="1:1">
      <c r="A136" t="str">
        <f>CONCATENATE('Working Data'!A137,"|",'Working Data'!B137,"|",'Working Data'!C137,"|",'Working Data'!D137,"|",'Working Data'!E137,"|",'Working Data'!F137,"|",'Working Data'!G137,"|",'Working Data'!H137,"|",'Working Data'!I137,"|",'Working Data'!J137,"|",'Working Data'!K137,"|",'Working Data'!L137,"|",'Working Data'!M137)</f>
        <v>hubba_bubba_bubble_tape_snappy_strawberry|Hubba Bubba Bubble Tape Snappy Strawberry|0|1|0|Mars Inc Wrigley|Hubba Bubba Bubble Tape|Snappy Strawberry|||United States|0|hubba_bubba_bubble_tape_snappy_strawberry.jpg</v>
      </c>
    </row>
    <row r="137" spans="1:1">
      <c r="A137" t="str">
        <f>CONCATENATE('Working Data'!A138,"|",'Working Data'!B138,"|",'Working Data'!C138,"|",'Working Data'!D138,"|",'Working Data'!E138,"|",'Working Data'!F138,"|",'Working Data'!G138,"|",'Working Data'!H138,"|",'Working Data'!I138,"|",'Working Data'!J138,"|",'Working Data'!K138,"|",'Working Data'!L138,"|",'Working Data'!M138)</f>
        <v>hubba_bubba_bubble_tape_sour_apple|Hubba Bubba Bubble Tape Sour Apple|0|1|0|Mars Inc Wrigley|Hubba Bubba Bubble Tape|Sour Apple|||United States|0|hubba_bubba_bubble_tape_sour_apple.jpg</v>
      </c>
    </row>
    <row r="138" spans="1:1">
      <c r="A138" t="str">
        <f>CONCATENATE('Working Data'!A139,"|",'Working Data'!B139,"|",'Working Data'!C139,"|",'Working Data'!D139,"|",'Working Data'!E139,"|",'Working Data'!F139,"|",'Working Data'!G139,"|",'Working Data'!H139,"|",'Working Data'!I139,"|",'Working Data'!J139,"|",'Working Data'!K139,"|",'Working Data'!L139,"|",'Working Data'!M139)</f>
        <v>hubba_bubba_bubble_tape_triple_treat|Hubba Bubba Bubble Tape Triple Treat|0|1|0|Mars Inc Wrigley|Hubba Bubba Bubble Tape|Triple Treat|||United States|0|hubba_bubba_bubble_tape_triple_treat.jpg</v>
      </c>
    </row>
    <row r="139" spans="1:1">
      <c r="A139" t="str">
        <f>CONCATENATE('Working Data'!A140,"|",'Working Data'!B140,"|",'Working Data'!C140,"|",'Working Data'!D140,"|",'Working Data'!E140,"|",'Working Data'!F140,"|",'Working Data'!G140,"|",'Working Data'!H140,"|",'Working Data'!I140,"|",'Working Data'!J140,"|",'Working Data'!K140,"|",'Working Data'!L140,"|",'Working Data'!M140)</f>
        <v>hubba_bubba_bubble_tape_tangy_tropical|Hubba Bubba Bubble Tape Tangy Tropical|0|1|0|Mars Inc Wrigley|Hubba Bubba Bubble Tape|Tangy Tropical|||United States|0|hubba_bubba_bubble_tape_tangy_tropical.jpg</v>
      </c>
    </row>
    <row r="140" spans="1:1">
      <c r="A140" t="str">
        <f>CONCATENATE('Working Data'!A141,"|",'Working Data'!B141,"|",'Working Data'!C141,"|",'Working Data'!D141,"|",'Working Data'!E141,"|",'Working Data'!F141,"|",'Working Data'!G141,"|",'Working Data'!H141,"|",'Working Data'!I141,"|",'Working Data'!J141,"|",'Working Data'!K141,"|",'Working Data'!L141,"|",'Working Data'!M141)</f>
        <v>hubba_bubba_bubble_tape_mystery_flavor|Hubba Bubba Bubble Tape Mystery Flavor|0|1|0|Mars Inc Wrigley|Hubba Bubba Bubble Tape|Mystery Flavor|||United States|0|hubba_bubba_bubble_tape_mystery_flavor.jpeg</v>
      </c>
    </row>
    <row r="141" spans="1:1">
      <c r="A141" t="str">
        <f>CONCATENATE('Working Data'!A142,"|",'Working Data'!B142,"|",'Working Data'!C142,"|",'Working Data'!D142,"|",'Working Data'!E142,"|",'Working Data'!F142,"|",'Working Data'!G142,"|",'Working Data'!H142,"|",'Working Data'!I142,"|",'Working Data'!J142,"|",'Working Data'!K142,"|",'Working Data'!L142,"|",'Working Data'!M142)</f>
        <v>hubba_bubba_ouch_bubble_gum|Hubba Bubba OUCH! Bubble Gum|0|1|0|Mars Inc Wrigley|Hubba Bubba OUCH!|Bubble Gum|||United States|0|hubba_bubba_ouch_bubble_gum.jpg</v>
      </c>
    </row>
    <row r="142" spans="1:1">
      <c r="A142" t="str">
        <f>CONCATENATE('Working Data'!A143,"|",'Working Data'!B143,"|",'Working Data'!C143,"|",'Working Data'!D143,"|",'Working Data'!E143,"|",'Working Data'!F143,"|",'Working Data'!G143,"|",'Working Data'!H143,"|",'Working Data'!I143,"|",'Working Data'!J143,"|",'Working Data'!K143,"|",'Working Data'!L143,"|",'Working Data'!M143)</f>
        <v>hubba_bubba_crush_orange|Hubba Bubba Crush Orange|022000015587|1|0|Mars Inc Wrigley|Hubba Bubba|Crush Orange|||United States|0|hubba_bubba_crush_orange.</v>
      </c>
    </row>
    <row r="143" spans="1:1">
      <c r="A143" t="str">
        <f>CONCATENATE('Working Data'!A144,"|",'Working Data'!B144,"|",'Working Data'!C144,"|",'Working Data'!D144,"|",'Working Data'!E144,"|",'Working Data'!F144,"|",'Working Data'!G144,"|",'Working Data'!H144,"|",'Working Data'!I144,"|",'Working Data'!J144,"|",'Working Data'!K144,"|",'Working Data'!L144,"|",'Working Data'!M144)</f>
        <v>hubba_bubba_dr_pepper|Hubba Bubba Dr. Pepper|022000015594|1|0|Mars Inc Wrigley|Hubba Bubba|Dr. Pepper|||United States|0|hubba_bubba_dr_pepper.</v>
      </c>
    </row>
    <row r="144" spans="1:1">
      <c r="A144" t="str">
        <f>CONCATENATE('Working Data'!A145,"|",'Working Data'!B145,"|",'Working Data'!C145,"|",'Working Data'!D145,"|",'Working Data'!E145,"|",'Working Data'!F145,"|",'Working Data'!G145,"|",'Working Data'!H145,"|",'Working Data'!I145,"|",'Working Data'!J145,"|",'Working Data'!K145,"|",'Working Data'!L145,"|",'Working Data'!M145)</f>
        <v>wrigleys_juicy_fruit_juicy_secret|Wrigley's Juicy Fruit Juicy Secret|0|1|0|Mars Inc Wrigley|Wrigley's Juicy Fruit|Juicy Secret|||United States|0|wrigleys_juicy_fruit_juicy_secret.jpg</v>
      </c>
    </row>
    <row r="145" spans="1:1">
      <c r="A145" t="str">
        <f>CONCATENATE('Working Data'!A146,"|",'Working Data'!B146,"|",'Working Data'!C146,"|",'Working Data'!D146,"|",'Working Data'!E146,"|",'Working Data'!F146,"|",'Working Data'!G146,"|",'Working Data'!H146,"|",'Working Data'!I146,"|",'Working Data'!J146,"|",'Working Data'!K146,"|",'Working Data'!L146,"|",'Working Data'!M146)</f>
        <v>wrigleys_juicy_fruit_original|Wrigley's Juicy Fruit Original|02266707|1|0|Mars Inc Wrigley|Wrigley's Juicy Fruit|Original|||United States|0|wrigleys_juicy_fruit_original.jpg</v>
      </c>
    </row>
    <row r="146" spans="1:1">
      <c r="A146" t="str">
        <f>CONCATENATE('Working Data'!A147,"|",'Working Data'!B147,"|",'Working Data'!C147,"|",'Working Data'!D147,"|",'Working Data'!E147,"|",'Working Data'!F147,"|",'Working Data'!G147,"|",'Working Data'!H147,"|",'Working Data'!I147,"|",'Working Data'!J147,"|",'Working Data'!K147,"|",'Working Data'!L147,"|",'Working Data'!M147)</f>
        <v>wrigleys_juicy_fruit_sweet_fruit|Wrigley's Juicy Fruit Sweet Fruit|0|1|0|Mars Inc Wrigley|Wrigley's Juicy Fruit|Sweet Fruit|||United States|0|wrigleys_juicy_fruit_sweet_fruit.jpg</v>
      </c>
    </row>
    <row r="147" spans="1:1">
      <c r="A147" t="str">
        <f>CONCATENATE('Working Data'!A148,"|",'Working Data'!B148,"|",'Working Data'!C148,"|",'Working Data'!D148,"|",'Working Data'!E148,"|",'Working Data'!F148,"|",'Working Data'!G148,"|",'Working Data'!H148,"|",'Working Data'!I148,"|",'Working Data'!J148,"|",'Working Data'!K148,"|",'Working Data'!L148,"|",'Working Data'!M148)</f>
        <v>wrigleys_juicy_fruit_sweet_berry|Wrigley's Juicy Fruit Sweet Berry|0|1|0|Mars Inc Wrigley|Wrigley's Juicy Fruit|Sweet Berry|||United States|0|wrigleys_juicy_fruit_sweet_berry.jpg</v>
      </c>
    </row>
    <row r="148" spans="1:1">
      <c r="A148" t="str">
        <f>CONCATENATE('Working Data'!A149,"|",'Working Data'!B149,"|",'Working Data'!C149,"|",'Working Data'!D149,"|",'Working Data'!E149,"|",'Working Data'!F149,"|",'Working Data'!G149,"|",'Working Data'!H149,"|",'Working Data'!I149,"|",'Working Data'!J149,"|",'Working Data'!K149,"|",'Working Data'!L149,"|",'Working Data'!M149)</f>
        <v>wrigleys_juicy_fruit_groovy_fruity|Wrigley's Juicy Fruit Groovy Fruity|0|1|0|Mars Inc Wrigley|Wrigley's Juicy Fruit|Groovy Fruity|||United States|0|wrigleys_juicy_fruit_groovy_fruity.jpeg</v>
      </c>
    </row>
    <row r="149" spans="1:1">
      <c r="A149" t="str">
        <f>CONCATENATE('Working Data'!A150,"|",'Working Data'!B150,"|",'Working Data'!C150,"|",'Working Data'!D150,"|",'Working Data'!E150,"|",'Working Data'!F150,"|",'Working Data'!G150,"|",'Working Data'!H150,"|",'Working Data'!I150,"|",'Working Data'!J150,"|",'Working Data'!K150,"|",'Working Data'!L150,"|",'Working Data'!M150)</f>
        <v>orbit_peppermint|Orbit Peppermint|02248604|1|0|Mars Inc Wrigley|Orbit|Peppermint|||United States|0|orbit_peppermint.png</v>
      </c>
    </row>
    <row r="150" spans="1:1">
      <c r="A150" t="str">
        <f>CONCATENATE('Working Data'!A151,"|",'Working Data'!B151,"|",'Working Data'!C151,"|",'Working Data'!D151,"|",'Working Data'!E151,"|",'Working Data'!F151,"|",'Working Data'!G151,"|",'Working Data'!H151,"|",'Working Data'!I151,"|",'Working Data'!J151,"|",'Working Data'!K151,"|",'Working Data'!L151,"|",'Working Data'!M151)</f>
        <v>orbit_spearmint|Orbit Spearmint|022000013958 0224840|1|0|Mars Inc Wrigley|Orbit|Spearmint|||United States|0|orbit_spearmint.png</v>
      </c>
    </row>
    <row r="151" spans="1:1">
      <c r="A151" t="str">
        <f>CONCATENATE('Working Data'!A152,"|",'Working Data'!B152,"|",'Working Data'!C152,"|",'Working Data'!D152,"|",'Working Data'!E152,"|",'Working Data'!F152,"|",'Working Data'!G152,"|",'Working Data'!H152,"|",'Working Data'!I152,"|",'Working Data'!J152,"|",'Working Data'!K152,"|",'Working Data'!L152,"|",'Working Data'!M152)</f>
        <v>orbit_bubblemint|Orbit Bubblemint|02248905|1|0|Mars Inc Wrigley|Orbit|Bubblemint|||United States|0|orbit_bubblemint.png</v>
      </c>
    </row>
    <row r="152" spans="1:1">
      <c r="A152" t="str">
        <f>CONCATENATE('Working Data'!A153,"|",'Working Data'!B153,"|",'Working Data'!C153,"|",'Working Data'!D153,"|",'Working Data'!E153,"|",'Working Data'!F153,"|",'Working Data'!G153,"|",'Working Data'!H153,"|",'Working Data'!I153,"|",'Working Data'!J153,"|",'Working Data'!K153,"|",'Working Data'!L153,"|",'Working Data'!M153)</f>
        <v>orbit_wintermint|Orbit Wintermint|02248808|1|0|Mars Inc Wrigley|Orbit|Wintermint|||United States|0|orbit_wintermint.png</v>
      </c>
    </row>
    <row r="153" spans="1:1">
      <c r="A153" t="str">
        <f>CONCATENATE('Working Data'!A154,"|",'Working Data'!B154,"|",'Working Data'!C154,"|",'Working Data'!D154,"|",'Working Data'!E154,"|",'Working Data'!F154,"|",'Working Data'!G154,"|",'Working Data'!H154,"|",'Working Data'!I154,"|",'Working Data'!J154,"|",'Working Data'!K154,"|",'Working Data'!L154,"|",'Working Data'!M154)</f>
        <v>orbit_cinnamint|Orbit Cinnamint|02248507|1|0|Mars Inc Wrigley|Orbit|Cinnamint|||United States|0|orbit_cinnamint.png</v>
      </c>
    </row>
    <row r="154" spans="1:1">
      <c r="A154" t="str">
        <f>CONCATENATE('Working Data'!A155,"|",'Working Data'!B155,"|",'Working Data'!C155,"|",'Working Data'!D155,"|",'Working Data'!E155,"|",'Working Data'!F155,"|",'Working Data'!G155,"|",'Working Data'!H155,"|",'Working Data'!I155,"|",'Working Data'!J155,"|",'Working Data'!K155,"|",'Working Data'!L155,"|",'Working Data'!M155)</f>
        <v>orbit_sweetmint|Orbit Sweetmint|02248303|1|0|Mars Inc Wrigley|Orbit|Sweetmint|||United States|0|orbit_sweetmint.png</v>
      </c>
    </row>
    <row r="155" spans="1:1">
      <c r="A155" t="str">
        <f>CONCATENATE('Working Data'!A156,"|",'Working Data'!B156,"|",'Working Data'!C156,"|",'Working Data'!D156,"|",'Working Data'!E156,"|",'Working Data'!F156,"|",'Working Data'!G156,"|",'Working Data'!H156,"|",'Working Data'!I156,"|",'Working Data'!J156,"|",'Working Data'!K156,"|",'Working Data'!L156,"|",'Working Data'!M156)</f>
        <v>orbit_maui_melon_mint|Orbit Maui Melon Mint|0|1|0|Mars Inc Wrigley|Orbit|Maui Melon Mint|||United States|0|orbit_maui_melon_mint.png</v>
      </c>
    </row>
    <row r="156" spans="1:1">
      <c r="A156" t="str">
        <f>CONCATENATE('Working Data'!A157,"|",'Working Data'!B157,"|",'Working Data'!C157,"|",'Working Data'!D157,"|",'Working Data'!E157,"|",'Working Data'!F157,"|",'Working Data'!G157,"|",'Working Data'!H157,"|",'Working Data'!I157,"|",'Working Data'!J157,"|",'Working Data'!K157,"|",'Working Data'!L157,"|",'Working Data'!M157)</f>
        <v>orbit_wildberry_remix|Orbit Wildberry Remix|022000013347|1|0|Mars Inc Wrigley|Orbit|Wildberry Remix|||United States|0|orbit_wildberry_remix.png</v>
      </c>
    </row>
    <row r="157" spans="1:1">
      <c r="A157" t="str">
        <f>CONCATENATE('Working Data'!A158,"|",'Working Data'!B158,"|",'Working Data'!C158,"|",'Working Data'!D158,"|",'Working Data'!E158,"|",'Working Data'!F158,"|",'Working Data'!G158,"|",'Working Data'!H158,"|",'Working Data'!I158,"|",'Working Data'!J158,"|",'Working Data'!K158,"|",'Working Data'!L158,"|",'Working Data'!M158)</f>
        <v>orbit_melon_remix|Orbit Melon Remix|022000013743|1|0|Mars Inc Wrigley|Orbit|Melon Remix|||United States|0|orbit_melon_remix.png</v>
      </c>
    </row>
    <row r="158" spans="1:1">
      <c r="A158" t="str">
        <f>CONCATENATE('Working Data'!A159,"|",'Working Data'!B159,"|",'Working Data'!C159,"|",'Working Data'!D159,"|",'Working Data'!E159,"|",'Working Data'!F159,"|",'Working Data'!G159,"|",'Working Data'!H159,"|",'Working Data'!I159,"|",'Working Data'!J159,"|",'Working Data'!K159,"|",'Working Data'!L159,"|",'Working Data'!M159)</f>
        <v>orbit_tropical_remix|Orbit Tropical Remix|022000011794|1|0|Mars Inc Wrigley|Orbit|Tropical Remix|||United States|0|orbit_tropical_remix.png</v>
      </c>
    </row>
    <row r="159" spans="1:1">
      <c r="A159" t="str">
        <f>CONCATENATE('Working Data'!A160,"|",'Working Data'!B160,"|",'Working Data'!C160,"|",'Working Data'!D160,"|",'Working Data'!E160,"|",'Working Data'!F160,"|",'Working Data'!G160,"|",'Working Data'!H160,"|",'Working Data'!I160,"|",'Working Data'!J160,"|",'Working Data'!K160,"|",'Working Data'!L160,"|",'Working Data'!M160)</f>
        <v>orbit_strawberry_remix|Orbit Strawberry Remix|0|1|0|Mars Inc Wrigley|Orbit|Strawberry Remix|||United States|0|orbit_strawberry_remix.png</v>
      </c>
    </row>
    <row r="160" spans="1:1">
      <c r="A160" t="str">
        <f>CONCATENATE('Working Data'!A161,"|",'Working Data'!B161,"|",'Working Data'!C161,"|",'Working Data'!D161,"|",'Working Data'!E161,"|",'Working Data'!F161,"|",'Working Data'!G161,"|",'Working Data'!H161,"|",'Working Data'!I161,"|",'Working Data'!J161,"|",'Working Data'!K161,"|",'Working Data'!L161,"|",'Working Data'!M161)</f>
        <v>orbit_mist_raspberry_lemon_dew|Orbit Mist Raspberry Lemon Dew|022000113795|1|0|Mars Inc Wrigley|Orbit Mist|Raspberry Lemon Dew|The smooth, refreshing flavor of sugar-free Orbit gum leaves your mouth with a "just brushed clean feeling".||United States|0|orbit_mist_raspberry_lemon_dew.jpg</v>
      </c>
    </row>
    <row r="161" spans="1:1">
      <c r="A161" t="str">
        <f>CONCATENATE('Working Data'!A162,"|",'Working Data'!B162,"|",'Working Data'!C162,"|",'Working Data'!D162,"|",'Working Data'!E162,"|",'Working Data'!F162,"|",'Working Data'!G162,"|",'Working Data'!H162,"|",'Working Data'!I162,"|",'Working Data'!J162,"|",'Working Data'!K162,"|",'Working Data'!L162,"|",'Working Data'!M162)</f>
        <v>orbit_mist_peppermint_spray|Orbit Mist Peppermint Spray|022000110435|1|0|Mars Inc Wrigley|Orbit Mist|Peppermint Spray|The smooth, refreshing flavor of sugar-free Orbit gum leaves your mouth with a "just brushed clean feeling".||United States|0|orbit_mist_peppermint_spray.jpg</v>
      </c>
    </row>
    <row r="162" spans="1:1">
      <c r="A162" t="str">
        <f>CONCATENATE('Working Data'!A163,"|",'Working Data'!B163,"|",'Working Data'!C163,"|",'Working Data'!D163,"|",'Working Data'!E163,"|",'Working Data'!F163,"|",'Working Data'!G163,"|",'Working Data'!H163,"|",'Working Data'!I163,"|",'Working Data'!J163,"|",'Working Data'!K163,"|",'Working Data'!L163,"|",'Working Data'!M163)</f>
        <v>orbit_mist_spearmint_spritzer|Orbit Mist Spearmint Spritzer|022000115577|1|0|Mars Inc Wrigley|Orbit Mist|Spearmint Spritzer|The smooth, refreshing flavor of sugar-free Orbit gum leaves your mouth with a "just brushed clean feeling".||United States|0|orbit_mist_spearmint_spritzer.jpg</v>
      </c>
    </row>
    <row r="163" spans="1:1">
      <c r="A163" t="str">
        <f>CONCATENATE('Working Data'!A164,"|",'Working Data'!B164,"|",'Working Data'!C164,"|",'Working Data'!D164,"|",'Working Data'!E164,"|",'Working Data'!F164,"|",'Working Data'!G164,"|",'Working Data'!H164,"|",'Working Data'!I164,"|",'Working Data'!J164,"|",'Working Data'!K164,"|",'Working Data'!L164,"|",'Working Data'!M164)</f>
        <v>orbit_mist_watermelon_spring|Orbit Mist Watermelon Spring|022000110398|1|0|Mars Inc Wrigley|Orbit Mist|Watermelon Spring|The smooth, refreshing flavor of sugar-free Orbit gum leaves your mouth with a "just brushed clean feeling".||United States|0|orbit_mist_watermelon_spring.jpg</v>
      </c>
    </row>
    <row r="164" spans="1:1">
      <c r="A164" t="str">
        <f>CONCATENATE('Working Data'!A165,"|",'Working Data'!B165,"|",'Working Data'!C165,"|",'Working Data'!D165,"|",'Working Data'!E165,"|",'Working Data'!F165,"|",'Working Data'!G165,"|",'Working Data'!H165,"|",'Working Data'!I165,"|",'Working Data'!J165,"|",'Working Data'!K165,"|",'Working Data'!L165,"|",'Working Data'!M165)</f>
        <v>orbit_mist_crisp_mint_waterfall|Orbit Mist Crisp Mint Waterfall|022000119704|1|0|Mars Inc Wrigley|Orbit Mist|Crisp Mint Waterfall|The smooth, refreshing flavor of sugar-free Orbit gum leaves your mouth with a "just brushed clean feeling".||United States|0|orbit_mist_crisp_mint_waterfall.jpg</v>
      </c>
    </row>
    <row r="165" spans="1:1">
      <c r="A165" t="str">
        <f>CONCATENATE('Working Data'!A166,"|",'Working Data'!B166,"|",'Working Data'!C166,"|",'Working Data'!D166,"|",'Working Data'!E166,"|",'Working Data'!F166,"|",'Working Data'!G166,"|",'Working Data'!H166,"|",'Working Data'!I166,"|",'Working Data'!J166,"|",'Working Data'!K166,"|",'Working Data'!L166,"|",'Working Data'!M166)</f>
        <v>orbit_white_bubblemint|Orbit White Bubblemint|0|1|0|Mars Inc Wrigley|Orbit White|Bubblemint|||United States|0|orbit_white_bubblemint.png</v>
      </c>
    </row>
    <row r="166" spans="1:1">
      <c r="A166" t="str">
        <f>CONCATENATE('Working Data'!A167,"|",'Working Data'!B167,"|",'Working Data'!C167,"|",'Working Data'!D167,"|",'Working Data'!E167,"|",'Working Data'!F167,"|",'Working Data'!G167,"|",'Working Data'!H167,"|",'Working Data'!I167,"|",'Working Data'!J167,"|",'Working Data'!K167,"|",'Working Data'!L167,"|",'Working Data'!M167)</f>
        <v>orbit_white_peppermint|Orbit White Peppermint|0|1|0|Mars Inc Wrigley|Orbit White|Peppermint|||United States|0|orbit_white_peppermint.png</v>
      </c>
    </row>
    <row r="167" spans="1:1">
      <c r="A167" t="str">
        <f>CONCATENATE('Working Data'!A168,"|",'Working Data'!B168,"|",'Working Data'!C168,"|",'Working Data'!D168,"|",'Working Data'!E168,"|",'Working Data'!F168,"|",'Working Data'!G168,"|",'Working Data'!H168,"|",'Working Data'!I168,"|",'Working Data'!J168,"|",'Working Data'!K168,"|",'Working Data'!L168,"|",'Working Data'!M168)</f>
        <v>orbit_white_spearmint|Orbit White Spearmint|0|1|0|Mars Inc Wrigley|Orbit White|Spearmint|||United States|0|orbit_white_spearmint.png</v>
      </c>
    </row>
    <row r="168" spans="1:1">
      <c r="A168" t="str">
        <f>CONCATENATE('Working Data'!A169,"|",'Working Data'!B169,"|",'Working Data'!C169,"|",'Working Data'!D169,"|",'Working Data'!E169,"|",'Working Data'!F169,"|",'Working Data'!G169,"|",'Working Data'!H169,"|",'Working Data'!I169,"|",'Working Data'!J169,"|",'Working Data'!K169,"|",'Working Data'!L169,"|",'Working Data'!M169)</f>
        <v>id_peppermint|iD Peppermint|012546685115|1|0|Mondelez International Kraft Foods Cadbury|iD|Peppermint|iD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peppermint and kinda like a hint of something else. iD Gum. Kinda more than gum. Kinda amazing.|United States|0|id_peppermint.png</v>
      </c>
    </row>
    <row r="169" spans="1:1">
      <c r="A169" t="str">
        <f>CONCATENATE('Working Data'!A170,"|",'Working Data'!B170,"|",'Working Data'!C170,"|",'Working Data'!D170,"|",'Working Data'!E170,"|",'Working Data'!F170,"|",'Working Data'!G170,"|",'Working Data'!H170,"|",'Working Data'!I170,"|",'Working Data'!J170,"|",'Working Data'!K170,"|",'Working Data'!L170,"|",'Working Data'!M170)</f>
        <v>id_spearmint|iD Spearmint|012546685061|1|0|Mondelez International Kraft Foods Cadbury|iD|Spearmint|iD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spearmint and kinda has a little more to it. iD Gum. Kinda more than gum. Kinda amazing.|United States|0|id_spearmint.png</v>
      </c>
    </row>
    <row r="170" spans="1:1">
      <c r="A170" t="str">
        <f>CONCATENATE('Working Data'!A171,"|",'Working Data'!B171,"|",'Working Data'!C171,"|",'Working Data'!D171,"|",'Working Data'!E171,"|",'Working Data'!F171,"|",'Working Data'!G171,"|",'Working Data'!H171,"|",'Working Data'!I171,"|",'Working Data'!J171,"|",'Working Data'!K171,"|",'Working Data'!L171,"|",'Working Data'!M171)</f>
        <v>id_berrymelon|iD BerryMelon|012546685016|1|0|Mondelez International Kraft Foods Cadbury|iD|BerryMelon|iD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berry and kinda tastes like watermelon. iD Gum. Kinda more than gum. Kinda amazing.|United States|0|id_berrymelon.png</v>
      </c>
    </row>
    <row r="171" spans="1:1">
      <c r="A171" t="str">
        <f>CONCATENATE('Working Data'!A172,"|",'Working Data'!B172,"|",'Working Data'!C172,"|",'Working Data'!D172,"|",'Working Data'!E172,"|",'Working Data'!F172,"|",'Working Data'!G172,"|",'Working Data'!H172,"|",'Working Data'!I172,"|",'Working Data'!J172,"|",'Working Data'!K172,"|",'Working Data'!L172,"|",'Working Data'!M172)</f>
        <v>up2u_daylight_mint_mintnight_mint|UP2U Daylight Mint / Mintnight Mint||1|0|Perfetti Van Melle Mentos|UP2U|Daylight Mint / Mintnight Mint|Two juicy mint flavors in one pack. One for day. One for night.||United States|0|up2u_daylight_mint_mintnight_mint.png</v>
      </c>
    </row>
    <row r="172" spans="1:1">
      <c r="A172" t="str">
        <f>CONCATENATE('Working Data'!A173,"|",'Working Data'!B173,"|",'Working Data'!C173,"|",'Working Data'!D173,"|",'Working Data'!E173,"|",'Working Data'!F173,"|",'Working Data'!G173,"|",'Working Data'!H173,"|",'Working Data'!I173,"|",'Working Data'!J173,"|",'Working Data'!K173,"|",'Working Data'!L173,"|",'Working Data'!M173)</f>
        <v>up2u_berry_watermelon_fresh_mint|UP2U Berry Watermelon / Fresh Mint|073390014001|1|0|Perfetti Van Melle Mentos|UP2U|Berry Watermelon / Fresh Mint|We mashed two frutis together and paired them with a crisp mint. They like each other.||United States|0|up2u_berry_watermelon_fresh_mint.png</v>
      </c>
    </row>
    <row r="173" spans="1:1">
      <c r="A173" t="str">
        <f>CONCATENATE('Working Data'!A174,"|",'Working Data'!B174,"|",'Working Data'!C174,"|",'Working Data'!D174,"|",'Working Data'!E174,"|",'Working Data'!F174,"|",'Working Data'!G174,"|",'Working Data'!H174,"|",'Working Data'!I174,"|",'Working Data'!J174,"|",'Working Data'!K174,"|",'Working Data'!L174,"|",'Working Data'!M174)</f>
        <v>up2u_striped_red_strawberry_starmint|UP2U Striped Red Strawberry / Starmint|073390013998|1|0|Perfetti Van Melle Mentos|UP2U|Striped Red Strawberry / Starmint|Big, gorgeous strawberry deliciousness as American as apple pie, except for the apple part. Paired with the crisp minty'ness of outer space.||United States|0|up2u_striped_red_strawberry_starmint.png</v>
      </c>
    </row>
    <row r="174" spans="1:1">
      <c r="A174" t="str">
        <f>CONCATENATE('Working Data'!A175,"|",'Working Data'!B175,"|",'Working Data'!C175,"|",'Working Data'!D175,"|",'Working Data'!E175,"|",'Working Data'!F175,"|",'Working Data'!G175,"|",'Working Data'!H175,"|",'Working Data'!I175,"|",'Working Data'!J175,"|",'Working Data'!K175,"|",'Working Data'!L175,"|",'Working Data'!M175)</f>
        <v>up2u_superfruit_smasher_tropical_mixer|UP2U Superfruit Smasher / Tropical Mixer||1|0|Perfetti Van Melle Mentos|UP2U|Superfruit Smasher / Tropical Mixer|Superfruit is a mashed-up blend of mouth-watering goodness.  On the other side, more fruit goodness, this time of the tropical variety.||United States|0|up2u_superfruit_smasher_tropical_mixer.png</v>
      </c>
    </row>
    <row r="175" spans="1:1">
      <c r="A175" t="str">
        <f>CONCATENATE('Working Data'!A176,"|",'Working Data'!B176,"|",'Working Data'!C176,"|",'Working Data'!D176,"|",'Working Data'!E176,"|",'Working Data'!F176,"|",'Working Data'!G176,"|",'Working Data'!H176,"|",'Working Data'!I176,"|",'Working Data'!J176,"|",'Working Data'!K176,"|",'Working Data'!L176,"|",'Working Data'!M176)</f>
        <v>up2u_energy_strike_chillax_mint|UP2U Energy Strike / Chillax Mint||1|0|Perfetti Van Melle Mentos|UP2U|Energy Strike / Chillax Mint|With a boost of flavor on one side and a relaxing blend on the other, you're all set for whatever mood you're feeling.||United States|0|up2u_energy_strike_chillax_mint.png</v>
      </c>
    </row>
    <row r="176" spans="1:1">
      <c r="A176" t="str">
        <f>CONCATENATE('Working Data'!A177,"|",'Working Data'!B177,"|",'Working Data'!C177,"|",'Working Data'!D177,"|",'Working Data'!E177,"|",'Working Data'!F177,"|",'Working Data'!G177,"|",'Working Data'!H177,"|",'Working Data'!I177,"|",'Working Data'!J177,"|",'Working Data'!K177,"|",'Working Data'!L177,"|",'Working Data'!M177)</f>
        <v>up2u_mandarin_strawberry_spearmint|UP2U Mandarin Strawberry / Spearmint||1|0|Perfetti Van Melle Mentos|UP2U|Mandarin Strawberry / Spearmint|Delicious citrus and strawberry living alongside a classic spearmint in harmony.||United States|0|up2u_mandarin_strawberry_spearmint.png</v>
      </c>
    </row>
    <row r="177" spans="1:1">
      <c r="A177" t="str">
        <f>CONCATENATE('Working Data'!A178,"|",'Working Data'!B178,"|",'Working Data'!C178,"|",'Working Data'!D178,"|",'Working Data'!E178,"|",'Working Data'!F178,"|",'Working Data'!G178,"|",'Working Data'!H178,"|",'Working Data'!I178,"|",'Working Data'!J178,"|",'Working Data'!K178,"|",'Working Data'!L178,"|",'Working Data'!M178)</f>
        <v>up2u_sweet_mint_bubble_fresh|UP2U Sweet Mint / Bubble Fresh|073390014018|1|0|Perfetti Van Melle Mentos|UP2U|Sweet Mint / Bubble Fresh|Mint with a hint of sweet, snuggled up to yummy bubble gum.  And snuggle they do.||United States|0|up2u_sweet_mint_bubble_fresh.png</v>
      </c>
    </row>
    <row r="178" spans="1:1">
      <c r="A178" t="str">
        <f>CONCATENATE('Working Data'!A179,"|",'Working Data'!B179,"|",'Working Data'!C179,"|",'Working Data'!D179,"|",'Working Data'!E179,"|",'Working Data'!F179,"|",'Working Data'!G179,"|",'Working Data'!H179,"|",'Working Data'!I179,"|",'Working Data'!J179,"|",'Working Data'!K179,"|",'Working Data'!L179,"|",'Working Data'!M179)</f>
        <v>mentos_gum_up2u_sweet_peppermint_spearmint|Mentos Gum UP2U Sweet Peppermint/Spearmint||1|0|Perfetti Van Melle Mentos|Mentos Gum UP2U|Sweet Peppermint/Spearmint|||United States|0|mentos_gum_up2u_sweet_peppermint_spearmint.</v>
      </c>
    </row>
    <row r="179" spans="1:1">
      <c r="A179" t="str">
        <f>CONCATENATE('Working Data'!A180,"|",'Working Data'!B180,"|",'Working Data'!C180,"|",'Working Data'!D180,"|",'Working Data'!E180,"|",'Working Data'!F180,"|",'Working Data'!G180,"|",'Working Data'!H180,"|",'Working Data'!I180,"|",'Working Data'!J180,"|",'Working Data'!K180,"|",'Working Data'!L180,"|",'Working Data'!M180)</f>
        <v>mentos_gum_up2u_blackberry_strawberry|Mentos Gum UP2U Blackberry/Strawberry||1|0|Perfetti Van Melle Mentos|Mentos Gum UP2U|Blackberry/Strawberry|||United States|0|mentos_gum_up2u_blackberry_strawberry.</v>
      </c>
    </row>
    <row r="180" spans="1:1">
      <c r="A180" t="str">
        <f>CONCATENATE('Working Data'!A181,"|",'Working Data'!B181,"|",'Working Data'!C181,"|",'Working Data'!D181,"|",'Working Data'!E181,"|",'Working Data'!F181,"|",'Working Data'!G181,"|",'Working Data'!H181,"|",'Working Data'!I181,"|",'Working Data'!J181,"|",'Working Data'!K181,"|",'Working Data'!L181,"|",'Working Data'!M181)</f>
        <v>ice_breakers_ice_cubes_peppermint|ICE BREAKERS (R) Ice Cubes (R) Peppermint|03484308 034000700028|1|0|The Hershey Company|ICE BREAKERS (R) Ice Cubes (R)|Peppermint|Treat your mouth to refreshingly delicious ICE BREAKERS ICE CUBES gum! These frosty cube-shaped pieces of gum are instantly cold and loaded with dazzling flavor crystals. ICE CUBES gum is available in intense mint and sweet fruit flavors.||United States|0|ice_breakers_ice_cubes_peppermint.</v>
      </c>
    </row>
    <row r="181" spans="1:1">
      <c r="A181" t="str">
        <f>CONCATENATE('Working Data'!A182,"|",'Working Data'!B182,"|",'Working Data'!C182,"|",'Working Data'!D182,"|",'Working Data'!E182,"|",'Working Data'!F182,"|",'Working Data'!G182,"|",'Working Data'!H182,"|",'Working Data'!I182,"|",'Working Data'!J182,"|",'Working Data'!K182,"|",'Working Data'!L182,"|",'Working Data'!M182)</f>
        <v>ice_breakers_ice_cubes_spearmint|ICE BREAKERS (R) Ice Cubes (R) Spearmint|034000700035|1|0|The Hershey Company|ICE BREAKERS (R) Ice Cubes (R)|Spearmint|Treat your mouth to refreshingly delicious ICE BREAKERS ICE CUBES gum! These frosty cube-shaped pieces of gum are instantly cold and loaded with dazzling flavor crystals. ICE CUBES gum is available in intense mint and sweet fruit flavors.||United States|0|ice_breakers_ice_cubes_spearmint.</v>
      </c>
    </row>
    <row r="182" spans="1:1">
      <c r="A182" t="str">
        <f>CONCATENATE('Working Data'!A183,"|",'Working Data'!B183,"|",'Working Data'!C183,"|",'Working Data'!D183,"|",'Working Data'!E183,"|",'Working Data'!F183,"|",'Working Data'!G183,"|",'Working Data'!H183,"|",'Working Data'!I183,"|",'Working Data'!J183,"|",'Working Data'!K183,"|",'Working Data'!L183,"|",'Working Data'!M183)</f>
        <v>ice_breakers_ice_cubes_rasberry_sorbet|ICE BREAKERS (R) Ice Cubes (R) Rasberry Sorbet|034000700271|1|0|The Hershey Company|ICE BREAKERS (R) Ice Cubes (R)|Rasberry Sorbet|Treat your mouth to refreshingly delicious ICE BREAKERS ICE CUBES gum! These frosty cube-shaped pieces of gum are instantly cold and loaded with dazzling flavor crystals. ICE CUBES gum is available in intense mint and sweet fruit flavors.||United States|0|ice_breakers_ice_cubes_rasberry_sorbet.</v>
      </c>
    </row>
    <row r="183" spans="1:1">
      <c r="A183" t="str">
        <f>CONCATENATE('Working Data'!A184,"|",'Working Data'!B184,"|",'Working Data'!C184,"|",'Working Data'!D184,"|",'Working Data'!E184,"|",'Working Data'!F184,"|",'Working Data'!G184,"|",'Working Data'!H184,"|",'Working Data'!I184,"|",'Working Data'!J184,"|",'Working Data'!K184,"|",'Working Data'!L184,"|",'Working Data'!M184)</f>
        <v>ice_breakers_ice_cubes_kiwi_watermelon|ICE BREAKERS (R) Ice Cubes (R) Kiwi Watermelon|034000700189|1|0|The Hershey Company|ICE BREAKERS (R) Ice Cubes (R)|Kiwi Watermelon|Treat your mouth to refreshingly delicious ICE BREAKERS ICE CUBES gum! These frosty cube-shaped pieces of gum are instantly cold and loaded with dazzling flavor crystals. ICE CUBES gum is available in intense mint and sweet fruit flavors.||United States|0|ice_breakers_ice_cubes_kiwi_watermelon.</v>
      </c>
    </row>
    <row r="184" spans="1:1">
      <c r="A184" t="str">
        <f>CONCATENATE('Working Data'!A185,"|",'Working Data'!B185,"|",'Working Data'!C185,"|",'Working Data'!D185,"|",'Working Data'!E185,"|",'Working Data'!F185,"|",'Working Data'!G185,"|",'Working Data'!H185,"|",'Working Data'!I185,"|",'Working Data'!J185,"|",'Working Data'!K185,"|",'Working Data'!L185,"|",'Working Data'!M185)</f>
        <v>ice_breakers_ice_cubes_strawberry_smoothie_gum|ICE BREAKERS (R) Ice Cubes (R) Strawberry Smoothie Gum|034000700172|1|0|The Hershey Company|ICE BREAKERS (R) Ice Cubes (R)|Strawberry Smoothie Gum|Treat your mouth to refreshingly delicious ICE BREAKERS ICE CUBES gum! These frosty cube-shaped pieces of gum are instantly cold and loaded with dazzling flavor crystals. ICE CUBES gum is available in intense mint and sweet fruit flavors.||United States|0|ice_breakers_ice_cubes_strawberry_smoothie_gum.</v>
      </c>
    </row>
    <row r="185" spans="1:1">
      <c r="A185" t="str">
        <f>CONCATENATE('Working Data'!A186,"|",'Working Data'!B186,"|",'Working Data'!C186,"|",'Working Data'!D186,"|",'Working Data'!E186,"|",'Working Data'!F186,"|",'Working Data'!G186,"|",'Working Data'!H186,"|",'Working Data'!I186,"|",'Working Data'!J186,"|",'Working Data'!K186,"|",'Working Data'!L186,"|",'Working Data'!M186)</f>
        <v>ice_breakers_ice_cubes_cool_lemon|ICE BREAKERS (R) Ice Cubes (R) Cool Lemon (R)|03462005|1|0|The Hershey Company|ICE BREAKERS (R) Ice Cubes (R)|Cool Lemon (R)|Treat your mouth to refreshingly delicious ICE BREAKERS ICE CUBES gum! These frosty cube-shaped pieces of gum are instantly cold and loaded with dazzling flavor crystals. ICE CUBES gum is available in intense mint and sweet fruit flavors.||United States|0|ice_breakers_ice_cubes_cool_lemon.</v>
      </c>
    </row>
    <row r="186" spans="1:1">
      <c r="A186" t="str">
        <f>CONCATENATE('Working Data'!A187,"|",'Working Data'!B187,"|",'Working Data'!C187,"|",'Working Data'!D187,"|",'Working Data'!E187,"|",'Working Data'!F187,"|",'Working Data'!G187,"|",'Working Data'!H187,"|",'Working Data'!I187,"|",'Working Data'!J187,"|",'Working Data'!K187,"|",'Working Data'!L187,"|",'Working Data'!M187)</f>
        <v>ice_breakers_ice_cubes_bubble_breeze|ICE BREAKERS (R) Ice Cubes (R) Bubble Breeze (R)|03464508|1|0|The Hershey Company|ICE BREAKERS (R) Ice Cubes (R)|Bubble Breeze (R)|Treat your mouth to refreshingly delicious ICE BREAKERS ICE CUBES gum! These frosty cube-shaped pieces of gum are instantly cold and loaded with dazzling flavor crystals. ICE CUBES gum is available in intense mint and sweet fruit flavors.||United States|0|ice_breakers_ice_cubes_bubble_breeze.</v>
      </c>
    </row>
    <row r="187" spans="1:1">
      <c r="A187" t="str">
        <f>CONCATENATE('Working Data'!A188,"|",'Working Data'!B188,"|",'Working Data'!C188,"|",'Working Data'!D188,"|",'Working Data'!E188,"|",'Working Data'!F188,"|",'Working Data'!G188,"|",'Working Data'!H188,"|",'Working Data'!I188,"|",'Working Data'!J188,"|",'Working Data'!K188,"|",'Working Data'!L188,"|",'Working Data'!M188)</f>
        <v>ice_breakers_ice_cubes_white_mango_kiwi_cooler|ICE BREAKERS (R) Ice Cubes (R) White Mango Kiwi Cooler|034000700363|1|0|The Hershey Company|ICE BREAKERS (R) Ice Cubes (R) White|Mango Kiwi Cooler|Treat your mouth to refreshingly delicious ICE BREAKERS ICE CUBES gum! These frosty cube-shaped pieces of gum are instantly cold and loaded with dazzling flavor crystals. ICE CUBES gum is available in intense mint and sweet fruit flavors.||United States|0|ice_breakers_ice_cubes_white_mango_kiwi_cooler.</v>
      </c>
    </row>
    <row r="188" spans="1:1">
      <c r="A188" t="str">
        <f>CONCATENATE('Working Data'!A189,"|",'Working Data'!B189,"|",'Working Data'!C189,"|",'Working Data'!D189,"|",'Working Data'!E189,"|",'Working Data'!F189,"|",'Working Data'!G189,"|",'Working Data'!H189,"|",'Working Data'!I189,"|",'Working Data'!J189,"|",'Working Data'!K189,"|",'Working Data'!L189,"|",'Working Data'!M189)</f>
        <v>ice_breakers_ice_cubes_white_winter_green_splash|ICE BREAKERS (R) Ice Cubes (R) White Winter Green Splash|034000700417|1|0|The Hershey Company|ICE BREAKERS (R) Ice Cubes (R) White|Winter Green Splash|Treat your mouth to refreshingly delicious ICE BREAKERS ICE CUBES gum! These frosty cube-shaped pieces of gum are instantly cold and loaded with dazzling flavor crystals. ICE CUBES gum is available in intense mint and sweet fruit flavors.||United States|0|ice_breakers_ice_cubes_white_winter_green_splash.</v>
      </c>
    </row>
    <row r="189" spans="1:1">
      <c r="A189" t="str">
        <f>CONCATENATE('Working Data'!A190,"|",'Working Data'!B190,"|",'Working Data'!C190,"|",'Working Data'!D190,"|",'Working Data'!E190,"|",'Working Data'!F190,"|",'Working Data'!G190,"|",'Working Data'!H190,"|",'Working Data'!I190,"|",'Working Data'!J190,"|",'Working Data'!K190,"|",'Working Data'!L190,"|",'Working Data'!M190)</f>
        <v>ice_breakers_stick_gum_coolmint|ICE BREAKERS (R) Stick Gum Coolmint|034000717804|1|0|The Hershey Company|ICE BREAKERS (R) Stick Gum|Coolmint|||United States|0|ice_breakers_stick_gum_coolmint.</v>
      </c>
    </row>
    <row r="190" spans="1:1">
      <c r="A190" t="str">
        <f>CONCATENATE('Working Data'!A191,"|",'Working Data'!B191,"|",'Working Data'!C191,"|",'Working Data'!D191,"|",'Working Data'!E191,"|",'Working Data'!F191,"|",'Working Data'!G191,"|",'Working Data'!H191,"|",'Working Data'!I191,"|",'Working Data'!J191,"|",'Working Data'!K191,"|",'Working Data'!L191,"|",'Working Data'!M191)</f>
        <v>ice_breakers_stick_gum_wintergreen|ICE BREAKERS (R) Stick Gum Wintergreen|034000717811|1|0|The Hershey Company|ICE BREAKERS (R) Stick Gum|Wintergreen|||United States|0|ice_breakers_stick_gum_wintergreen.</v>
      </c>
    </row>
    <row r="191" spans="1:1">
      <c r="A191" t="str">
        <f>CONCATENATE('Working Data'!A192,"|",'Working Data'!B192,"|",'Working Data'!C192,"|",'Working Data'!D192,"|",'Working Data'!E192,"|",'Working Data'!F192,"|",'Working Data'!G192,"|",'Working Data'!H192,"|",'Working Data'!I192,"|",'Working Data'!J192,"|",'Working Data'!K192,"|",'Working Data'!L192,"|",'Working Data'!M192)</f>
        <v>bubblicious_thunderin_bubblegum|Bubblicious Thunderin’ Bubblegum||1|0|Mondelez International Kraft Foods Cadbury Adams|Bubblicious|Thunderin’ Bubblegum|||United States|0|bubblicious_thunderin_bubblegum.</v>
      </c>
    </row>
    <row r="192" spans="1:1">
      <c r="A192" t="str">
        <f>CONCATENATE('Working Data'!A193,"|",'Working Data'!B193,"|",'Working Data'!C193,"|",'Working Data'!D193,"|",'Working Data'!E193,"|",'Working Data'!F193,"|",'Working Data'!G193,"|",'Working Data'!H193,"|",'Working Data'!I193,"|",'Working Data'!J193,"|",'Working Data'!K193,"|",'Working Data'!L193,"|",'Working Data'!M193)</f>
        <v>bubblicious_blue_blowout|Bubblicious Blue Blowout||1|0|Mondelez International Kraft Foods Cadbury Adams|Bubblicious|Blue Blowout|||United States|0|bubblicious_blue_blowout.</v>
      </c>
    </row>
    <row r="193" spans="1:1">
      <c r="A193" t="str">
        <f>CONCATENATE('Working Data'!A194,"|",'Working Data'!B194,"|",'Working Data'!C194,"|",'Working Data'!D194,"|",'Working Data'!E194,"|",'Working Data'!F194,"|",'Working Data'!G194,"|",'Working Data'!H194,"|",'Working Data'!I194,"|",'Working Data'!J194,"|",'Working Data'!K194,"|",'Working Data'!L194,"|",'Working Data'!M194)</f>
        <v>bubblicious_blueberry|Bubblicious Blueberry||1|0|Mondelez International Kraft Foods Cadbury Adams|Bubblicious|Blueberry|||United States|0|bubblicious_blueberry.</v>
      </c>
    </row>
    <row r="194" spans="1:1">
      <c r="A194" t="str">
        <f>CONCATENATE('Working Data'!A195,"|",'Working Data'!B195,"|",'Working Data'!C195,"|",'Working Data'!D195,"|",'Working Data'!E195,"|",'Working Data'!F195,"|",'Working Data'!G195,"|",'Working Data'!H195,"|",'Working Data'!I195,"|",'Working Data'!J195,"|",'Working Data'!K195,"|",'Working Data'!L195,"|",'Working Data'!M195)</f>
        <v>bubblicious_gonzo_grape|Bubblicious Gonzo Grape||1|0|Mondelez International Kraft Foods Cadbury Adams|Bubblicious|Gonzo Grape|||United States|0|bubblicious_gonzo_grape.</v>
      </c>
    </row>
    <row r="195" spans="1:1">
      <c r="A195" t="str">
        <f>CONCATENATE('Working Data'!A196,"|",'Working Data'!B196,"|",'Working Data'!C196,"|",'Working Data'!D196,"|",'Working Data'!E196,"|",'Working Data'!F196,"|",'Working Data'!G196,"|",'Working Data'!H196,"|",'Working Data'!I196,"|",'Working Data'!J196,"|",'Working Data'!K196,"|",'Working Data'!L196,"|",'Working Data'!M196)</f>
        <v>bubblicious_watermelon_wave|Bubblicious Watermelon Wave||1|0|Mondelez International Kraft Foods Cadbury Adams|Bubblicious|Watermelon Wave|||United States|0|bubblicious_watermelon_wave.</v>
      </c>
    </row>
    <row r="196" spans="1:1">
      <c r="A196" t="str">
        <f>CONCATENATE('Working Data'!A197,"|",'Working Data'!B197,"|",'Working Data'!C197,"|",'Working Data'!D197,"|",'Working Data'!E197,"|",'Working Data'!F197,"|",'Working Data'!G197,"|",'Working Data'!H197,"|",'Working Data'!I197,"|",'Working Data'!J197,"|",'Working Data'!K197,"|",'Working Data'!L197,"|",'Working Data'!M197)</f>
        <v>bubblicious_watermelon|Bubblicious Watermelon|012546917582|1|0|Mondelez International Kraft Foods Cadbury Adams|Bubblicious|Watermelon|||United States|0|bubblicious_watermelon.</v>
      </c>
    </row>
    <row r="197" spans="1:1">
      <c r="A197" t="str">
        <f>CONCATENATE('Working Data'!A198,"|",'Working Data'!B198,"|",'Working Data'!C198,"|",'Working Data'!D198,"|",'Working Data'!E198,"|",'Working Data'!F198,"|",'Working Data'!G198,"|",'Working Data'!H198,"|",'Working Data'!I198,"|",'Working Data'!J198,"|",'Working Data'!K198,"|",'Working Data'!L198,"|",'Working Data'!M198)</f>
        <v>bubblicious_savage_sour_apple|Bubblicious Savage Sour Apple||1|0|Mondelez International Kraft Foods Cadbury Adams|Bubblicious|Savage Sour Apple|||United States|0|bubblicious_savage_sour_apple.</v>
      </c>
    </row>
    <row r="198" spans="1:1">
      <c r="A198" t="str">
        <f>CONCATENATE('Working Data'!A199,"|",'Working Data'!B199,"|",'Working Data'!C199,"|",'Working Data'!D199,"|",'Working Data'!E199,"|",'Working Data'!F199,"|",'Working Data'!G199,"|",'Working Data'!H199,"|",'Working Data'!I199,"|",'Working Data'!J199,"|",'Working Data'!K199,"|",'Working Data'!L199,"|",'Working Data'!M199)</f>
        <v>bubblicious_sour_apple|Bubblicious Sour Apple||1|0|Mondelez International Kraft Foods Cadbury Adams|Bubblicious|Sour Apple|||United States|0|bubblicious_sour_apple.</v>
      </c>
    </row>
    <row r="199" spans="1:1">
      <c r="A199" t="str">
        <f>CONCATENATE('Working Data'!A200,"|",'Working Data'!B200,"|",'Working Data'!C200,"|",'Working Data'!D200,"|",'Working Data'!E200,"|",'Working Data'!F200,"|",'Working Data'!G200,"|",'Working Data'!H200,"|",'Working Data'!I200,"|",'Working Data'!J200,"|",'Working Data'!K200,"|",'Working Data'!L200,"|",'Working Data'!M200)</f>
        <v>bubblicious_paradise_punch|Bubblicious Paradise Punch||1|0|Mondelez International Kraft Foods Cadbury Adams|Bubblicious|Paradise Punch|||United States|0|bubblicious_paradise_punch.</v>
      </c>
    </row>
    <row r="200" spans="1:1">
      <c r="A200" t="str">
        <f>CONCATENATE('Working Data'!A201,"|",'Working Data'!B201,"|",'Working Data'!C201,"|",'Working Data'!D201,"|",'Working Data'!E201,"|",'Working Data'!F201,"|",'Working Data'!G201,"|",'Working Data'!H201,"|",'Working Data'!I201,"|",'Working Data'!J201,"|",'Working Data'!K201,"|",'Working Data'!L201,"|",'Working Data'!M201)</f>
        <v>bubblicious_sour_citrus|Bubblicious Sour Citrus||1|0|Mondelez International Kraft Foods Cadbury Adams|Bubblicious|Sour Citrus|||United States|0|bubblicious_sour_citrus.</v>
      </c>
    </row>
    <row r="201" spans="1:1">
      <c r="A201" t="str">
        <f>CONCATENATE('Working Data'!A202,"|",'Working Data'!B202,"|",'Working Data'!C202,"|",'Working Data'!D202,"|",'Working Data'!E202,"|",'Working Data'!F202,"|",'Working Data'!G202,"|",'Working Data'!H202,"|",'Working Data'!I202,"|",'Working Data'!J202,"|",'Working Data'!K202,"|",'Working Data'!L202,"|",'Working Data'!M202)</f>
        <v>bubblicious_strawberry_splash|Bubblicious Strawberry Splash||1|0|Mondelez International Kraft Foods Cadbury Adams|Bubblicious|Strawberry Splash|||United States|0|bubblicious_strawberry_splash.</v>
      </c>
    </row>
    <row r="202" spans="1:1">
      <c r="A202" t="str">
        <f>CONCATENATE('Working Data'!A203,"|",'Working Data'!B203,"|",'Working Data'!C203,"|",'Working Data'!D203,"|",'Working Data'!E203,"|",'Working Data'!F203,"|",'Working Data'!G203,"|",'Working Data'!H203,"|",'Working Data'!I203,"|",'Working Data'!J203,"|",'Working Data'!K203,"|",'Working Data'!L203,"|",'Working Data'!M203)</f>
        <v>bubblicious_strawberry_rush|Bubblicious Strawberry Rush||1|0|Mondelez International Kraft Foods Cadbury Adams|Bubblicious|Strawberry Rush|||United States|0|bubblicious_strawberry_rush.</v>
      </c>
    </row>
    <row r="203" spans="1:1">
      <c r="A203" t="str">
        <f>CONCATENATE('Working Data'!A204,"|",'Working Data'!B204,"|",'Working Data'!C204,"|",'Working Data'!D204,"|",'Working Data'!E204,"|",'Working Data'!F204,"|",'Working Data'!G204,"|",'Working Data'!H204,"|",'Working Data'!I204,"|",'Working Data'!J204,"|",'Working Data'!K204,"|",'Working Data'!L204,"|",'Working Data'!M204)</f>
        <v>bubblicious_lightning_lemonade|Bubblicious Lebron's Lightning Lemonade||1|0|Mondelez International Kraft Foods Cadbury Adams|Bubblicious Lebron's|Lightning Lemonade|||United States|0|bubblicious_lightning_lemonade.</v>
      </c>
    </row>
    <row r="204" spans="1:1">
      <c r="A204" t="str">
        <f>CONCATENATE('Working Data'!A205,"|",'Working Data'!B205,"|",'Working Data'!C205,"|",'Working Data'!D205,"|",'Working Data'!E205,"|",'Working Data'!F205,"|",'Working Data'!G205,"|",'Working Data'!H205,"|",'Working Data'!I205,"|",'Working Data'!J205,"|",'Working Data'!K205,"|",'Working Data'!L205,"|",'Working Data'!M205)</f>
        <v>bubblicious_bubblicious_carnival_cotton_candy|Bubblicious Bubblicious Carnival Cotton Candy||1|0|Mondelez International Kraft Foods Cadbury Adams|Bubblicious|Bubblicious Carnival Cotton Candy|||United States|0|bubblicious_bubblicious_carnival_cotton_candy.</v>
      </c>
    </row>
    <row r="205" spans="1:1">
      <c r="A205" t="str">
        <f>CONCATENATE('Working Data'!A206,"|",'Working Data'!B206,"|",'Working Data'!C206,"|",'Working Data'!D206,"|",'Working Data'!E206,"|",'Working Data'!F206,"|",'Working Data'!G206,"|",'Working Data'!H206,"|",'Working Data'!I206,"|",'Working Data'!J206,"|",'Working Data'!K206,"|",'Working Data'!L206,"|",'Working Data'!M206)</f>
        <v>bubblicious_bursts_bubblegum|Bubblicious Bursts Bubblegum||1|0|Mondelez International Kraft Foods Cadbury Adams|Bubblicious Bursts|Bubblegum|||United States|0|bubblicious_bursts_bubblegum.</v>
      </c>
    </row>
    <row r="206" spans="1:1">
      <c r="A206" t="str">
        <f>CONCATENATE('Working Data'!A207,"|",'Working Data'!B207,"|",'Working Data'!C207,"|",'Working Data'!D207,"|",'Working Data'!E207,"|",'Working Data'!F207,"|",'Working Data'!G207,"|",'Working Data'!H207,"|",'Working Data'!I207,"|",'Working Data'!J207,"|",'Working Data'!K207,"|",'Working Data'!L207,"|",'Working Data'!M207)</f>
        <v>bubblicious_bursts_mango_peach|Bubblicious Bursts Mango Peach||1|0|Mondelez International Kraft Foods Cadbury Adams|Bubblicious Bursts|Mango Peach|||United States|0|bubblicious_bursts_mango_peach.</v>
      </c>
    </row>
    <row r="207" spans="1:1">
      <c r="A207" t="str">
        <f>CONCATENATE('Working Data'!A208,"|",'Working Data'!B208,"|",'Working Data'!C208,"|",'Working Data'!D208,"|",'Working Data'!E208,"|",'Working Data'!F208,"|",'Working Data'!G208,"|",'Working Data'!H208,"|",'Working Data'!I208,"|",'Working Data'!J208,"|",'Working Data'!K208,"|",'Working Data'!L208,"|",'Working Data'!M208)</f>
        <v>bubblicious_bursts_sour_cherry_storm|Bubblicious Bursts Sour Cherry Storm||1|0|Mondelez International Kraft Foods Cadbury Adams|Bubblicious Bursts|Sour Cherry Storm|||United States|0|bubblicious_bursts_sour_cherry_storm.</v>
      </c>
    </row>
    <row r="208" spans="1:1">
      <c r="A208" t="str">
        <f>CONCATENATE('Working Data'!A209,"|",'Working Data'!B209,"|",'Working Data'!C209,"|",'Working Data'!D209,"|",'Working Data'!E209,"|",'Working Data'!F209,"|",'Working Data'!G209,"|",'Working Data'!H209,"|",'Working Data'!I209,"|",'Working Data'!J209,"|",'Working Data'!K209,"|",'Working Data'!L209,"|",'Working Data'!M209)</f>
        <v>mentos_gum_pure_fresh_mint|Mentos Gum Pure Fresh Mint||1|0|Perfetti Van Melle Mentos|Mentos Gum|Pure Fresh Mint|||United States|0|mentos_gum_pure_fresh_mint.</v>
      </c>
    </row>
    <row r="209" spans="1:1">
      <c r="A209" t="str">
        <f>CONCATENATE('Working Data'!A210,"|",'Working Data'!B210,"|",'Working Data'!C210,"|",'Working Data'!D210,"|",'Working Data'!E210,"|",'Working Data'!F210,"|",'Working Data'!G210,"|",'Working Data'!H210,"|",'Working Data'!I210,"|",'Working Data'!J210,"|",'Working Data'!K210,"|",'Working Data'!L210,"|",'Working Data'!M210)</f>
        <v>mentos_gum_pure_fresh_spearmint|Mentos Gum Pure Fresh Spearmint||1|0|Perfetti Van Melle Mentos|Mentos Gum|Pure Fresh Spearmint|||United States|0|mentos_gum_pure_fresh_spearmint.</v>
      </c>
    </row>
    <row r="210" spans="1:1">
      <c r="A210" t="str">
        <f>CONCATENATE('Working Data'!A211,"|",'Working Data'!B211,"|",'Working Data'!C211,"|",'Working Data'!D211,"|",'Working Data'!E211,"|",'Working Data'!F211,"|",'Working Data'!G211,"|",'Working Data'!H211,"|",'Working Data'!I211,"|",'Working Data'!J211,"|",'Working Data'!K211,"|",'Working Data'!L211,"|",'Working Data'!M211)</f>
        <v>mentos_gum_pure_white_sweet_mint|Mentos Gum Pure White Sweet Mint||1|0|Perfetti Van Melle Mentos|Mentos Gum|Pure White Sweet Mint|||United States|0|mentos_gum_pure_white_sweet_mint.</v>
      </c>
    </row>
    <row r="211" spans="1:1">
      <c r="A211" t="str">
        <f>CONCATENATE('Working Data'!A212,"|",'Working Data'!B212,"|",'Working Data'!C212,"|",'Working Data'!D212,"|",'Working Data'!E212,"|",'Working Data'!F212,"|",'Working Data'!G212,"|",'Working Data'!H212,"|",'Working Data'!I212,"|",'Working Data'!J212,"|",'Working Data'!K212,"|",'Working Data'!L212,"|",'Working Data'!M212)</f>
        <v>mentos_gum_bubble_fresh_cotton_candy|Mentos Gum Bubble Fresh Cotton Candy||1|0|Perfetti Van Melle Mentos|Mentos Gum|Bubble Fresh Cotton Candy|||United States|0|mentos_gum_bubble_fresh_cotton_candy.</v>
      </c>
    </row>
    <row r="212" spans="1:1">
      <c r="A212" t="str">
        <f>CONCATENATE('Working Data'!A213,"|",'Working Data'!B213,"|",'Working Data'!C213,"|",'Working Data'!D213,"|",'Working Data'!E213,"|",'Working Data'!F213,"|",'Working Data'!G213,"|",'Working Data'!H213,"|",'Working Data'!I213,"|",'Working Data'!J213,"|",'Working Data'!K213,"|",'Working Data'!L213,"|",'Working Data'!M213)</f>
        <v>mentos_gum_ice_flurry|Mentos Gum Ice Flurry||1|0|Perfetti Van Melle Mentos|Mentos Gum|Ice Flurry|||United States|0|mentos_gum_ice_flurry.</v>
      </c>
    </row>
    <row r="213" spans="1:1">
      <c r="A213" t="str">
        <f>CONCATENATE('Working Data'!A214,"|",'Working Data'!B214,"|",'Working Data'!C214,"|",'Working Data'!D214,"|",'Working Data'!E214,"|",'Working Data'!F214,"|",'Working Data'!G214,"|",'Working Data'!H214,"|",'Working Data'!I214,"|",'Working Data'!J214,"|",'Working Data'!K214,"|",'Working Data'!L214,"|",'Working Data'!M214)</f>
        <v>mentos_gum_pure_fresh_wintergreen|Mentos Gum Pure Fresh Wintergreen||1|0|Perfetti Van Melle Mentos|Mentos Gum|Pure Fresh Wintergreen|||United States|0|mentos_gum_pure_fresh_wintergreen.</v>
      </c>
    </row>
    <row r="214" spans="1:1">
      <c r="A214" t="str">
        <f>CONCATENATE('Working Data'!A215,"|",'Working Data'!B215,"|",'Working Data'!C215,"|",'Working Data'!D215,"|",'Working Data'!E215,"|",'Working Data'!F215,"|",'Working Data'!G215,"|",'Working Data'!H215,"|",'Working Data'!I215,"|",'Working Data'!J215,"|",'Working Data'!K215,"|",'Working Data'!L215,"|",'Working Data'!M215)</f>
        <v>mentos_gum_pure_fresh_bubble_fresh|Mentos Gum Pure Fresh Bubble Fresh||1|0|Perfetti Van Melle Mentos|Mentos Gum|Pure Fresh Bubble Fresh|||United States|0|mentos_gum_pure_fresh_bubble_fresh.</v>
      </c>
    </row>
    <row r="215" spans="1:1">
      <c r="A215" t="str">
        <f>CONCATENATE('Working Data'!A216,"|",'Working Data'!B216,"|",'Working Data'!C216,"|",'Working Data'!D216,"|",'Working Data'!E216,"|",'Working Data'!F216,"|",'Working Data'!G216,"|",'Working Data'!H216,"|",'Working Data'!I216,"|",'Working Data'!J216,"|",'Working Data'!K216,"|",'Working Data'!L216,"|",'Working Data'!M216)</f>
        <v>mentos_gum_pure_fresh_cool_lemonade|Mentos Gum Pure Fresh Cool Lemonade||1|0|Perfetti Van Melle Mentos|Mentos Gum|Pure Fresh Cool Lemonade|||United States|0|mentos_gum_pure_fresh_cool_lemonade.</v>
      </c>
    </row>
    <row r="216" spans="1:1">
      <c r="A216" t="str">
        <f>CONCATENATE('Working Data'!A217,"|",'Working Data'!B217,"|",'Working Data'!C217,"|",'Working Data'!D217,"|",'Working Data'!E217,"|",'Working Data'!F217,"|",'Working Data'!G217,"|",'Working Data'!H217,"|",'Working Data'!I217,"|",'Working Data'!J217,"|",'Working Data'!K217,"|",'Working Data'!L217,"|",'Working Data'!M217)</f>
        <v>mentos_gum_red_fruit_and_lime|Mentos Gum Red Fruit and Lime||1|0|Perfetti Van Melle Mentos|Mentos Gum|Red Fruit and Lime|||United States|0|mentos_gum_red_fruit_and_lime.</v>
      </c>
    </row>
    <row r="217" spans="1:1">
      <c r="A217" t="str">
        <f>CONCATENATE('Working Data'!A218,"|",'Working Data'!B218,"|",'Working Data'!C218,"|",'Working Data'!D218,"|",'Working Data'!E218,"|",'Working Data'!F218,"|",'Working Data'!G218,"|",'Working Data'!H218,"|",'Working Data'!I218,"|",'Working Data'!J218,"|",'Working Data'!K218,"|",'Working Data'!L218,"|",'Working Data'!M218)</f>
        <v>mentos_gum_tropical|Mentos Gum Tropical||1|0|Perfetti Van Melle Mentos|Mentos Gum|Tropical|||United States|0|mentos_gum_tropical.</v>
      </c>
    </row>
    <row r="218" spans="1:1">
      <c r="A218" t="str">
        <f>CONCATENATE('Working Data'!A219,"|",'Working Data'!B219,"|",'Working Data'!C219,"|",'Working Data'!D219,"|",'Working Data'!E219,"|",'Working Data'!F219,"|",'Working Data'!G219,"|",'Working Data'!H219,"|",'Working Data'!I219,"|",'Working Data'!J219,"|",'Working Data'!K219,"|",'Working Data'!L219,"|",'Working Data'!M219)</f>
        <v>mentos_gum_peppermint|Mentos Gum Peppermint||1|0|Perfetti Van Melle Mentos|Mentos Gum|Peppermint|||United States|0|mentos_gum_peppermint.</v>
      </c>
    </row>
    <row r="219" spans="1:1">
      <c r="A219" t="str">
        <f>CONCATENATE('Working Data'!A220,"|",'Working Data'!B220,"|",'Working Data'!C220,"|",'Working Data'!D220,"|",'Working Data'!E220,"|",'Working Data'!F220,"|",'Working Data'!G220,"|",'Working Data'!H220,"|",'Working Data'!I220,"|",'Working Data'!J220,"|",'Working Data'!K220,"|",'Working Data'!L220,"|",'Working Data'!M220)</f>
        <v>mentos_gum_tropical_mix|Mentos Gum Tropical Mix|073390013851|1|0|Perfetti Van Melle Mentos|Mentos Gum|Tropical Mix|||United States|0|mentos_gum_tropical_mix.</v>
      </c>
    </row>
    <row r="220" spans="1:1">
      <c r="A220" t="str">
        <f>CONCATENATE('Working Data'!A221,"|",'Working Data'!B221,"|",'Working Data'!C221,"|",'Working Data'!D221,"|",'Working Data'!E221,"|",'Working Data'!F221,"|",'Working Data'!G221,"|",'Working Data'!H221,"|",'Working Data'!I221,"|",'Working Data'!J221,"|",'Working Data'!K221,"|",'Working Data'!L221,"|",'Working Data'!M221)</f>
        <v>fruit_stripe_cherry_lemon_orange_mixed_fruit_and_lime|Fruit Stripe cherry, lemon, orange, mixed fruit, and lime||1|0|Hershey Food's Corporation Ferrara Candy Farley &amp; Sather's|Fruit Stripe|cherry, lemon, orange, mixed fruit, and lime|There’s only one Fruit Stripe: the only gum with painted-on stripes. Back in the 1960′s, Fruit Stripe was an extension of the Beech Nut gum line but has since gone on to be famous for it’s strong fruit flavor and zebra mascot, Yipes!|Fruit Stripe gum wrappers contain tattoos of Yipes inline skating, hang gliding, playing basketball, bicycling, snowboarding, surfing, playing soccer and playing tennis.|United States|0|fruit_stripe_cherry_lemon_orange_mixed_fruit_and_lime.</v>
      </c>
    </row>
    <row r="221" spans="1:1">
      <c r="A221" t="str">
        <f>CONCATENATE('Working Data'!A222,"|",'Working Data'!B222,"|",'Working Data'!C222,"|",'Working Data'!D222,"|",'Working Data'!E222,"|",'Working Data'!F222,"|",'Working Data'!G222,"|",'Working Data'!H222,"|",'Working Data'!I222,"|",'Working Data'!J222,"|",'Working Data'!K222,"|",'Working Data'!L222,"|",'Working Data'!M222)</f>
        <v>fruit_stripe_bubble_gum_cherry_grape_mixed_fruit_lemon_and_cotton_candy|Fruit Stripe Bubble Gum cherry, grape, mixed fruit, lemon, and cotton candy||1|0|Hershey Food's Corporation Ferrara Candy Farley &amp; Sather's|Fruit Stripe Bubble Gum|cherry, grape, mixed fruit, lemon, and cotton candy|There’s only one Fruit Stripe: the only gum with painted-on stripes. Back in the 1960′s, Fruit Stripe was an extension of the Beech Nut gum line but has since gone on to be famous for it’s strong fruit flavor and zebra mascot, Yipes!|Fruit Stripe gum wrappers contain tattoos of Yipes inline skating, hang gliding, playing basketball, bicycling, snowboarding, surfing, playing soccer and playing tennis.|United States|0|fruit_stripe_bubble_gum_cherry_grape_mixed_fruit_lemon_and_cotton_candy.</v>
      </c>
    </row>
    <row r="222" spans="1:1">
      <c r="A222" t="str">
        <f>CONCATENATE('Working Data'!A223,"|",'Working Data'!B223,"|",'Working Data'!C223,"|",'Working Data'!D223,"|",'Working Data'!E223,"|",'Working Data'!F223,"|",'Working Data'!G223,"|",'Working Data'!H223,"|",'Working Data'!I223,"|",'Working Data'!J223,"|",'Working Data'!K223,"|",'Working Data'!L223,"|",'Working Data'!M223)</f>
        <v>fruit_stripe_wet_n_wild_melon_cherry_lemon_orange_and_peach_smash|Fruit Stripe wet 'n wild melon, cherry, lemon, orange, and peach smash||1|0|Hershey Food's Corporation Ferrara Candy Farley &amp; Sather's|Fruit Stripe|wet 'n wild melon, cherry, lemon, orange, and peach smash|There’s only one Fruit Stripe: the only gum with painted-on stripes. Back in the 1960′s, Fruit Stripe was an extension of the Beech Nut gum line but has since gone on to be famous for it’s strong fruit flavor and zebra mascot, Yipes!|Fruit Stripe gum wrappers contain tattoos of Yipes inline skating, hang gliding, playing basketball, bicycling, snowboarding, surfing, playing soccer and playing tennis.|United States|0|fruit_stripe_wet_n_wild_melon_cherry_lemon_orange_and_peach_smash.</v>
      </c>
    </row>
    <row r="223" spans="1:1">
      <c r="A223" t="str">
        <f>CONCATENATE('Working Data'!A224,"|",'Working Data'!B224,"|",'Working Data'!C224,"|",'Working Data'!D224,"|",'Working Data'!E224,"|",'Working Data'!F224,"|",'Working Data'!G224,"|",'Working Data'!H224,"|",'Working Data'!I224,"|",'Working Data'!J224,"|",'Working Data'!K224,"|",'Working Data'!L224,"|",'Working Data'!M224)</f>
        <v>bubble_yum_cotton_candy|BUBBLE YUM Cotton Candy||1|0|The Hershey's Company Nabisco LifeSavers|BUBBLE YUM|Cotton Candy|||United States|0|bubble_yum_cotton_candy.</v>
      </c>
    </row>
    <row r="224" spans="1:1">
      <c r="A224" t="str">
        <f>CONCATENATE('Working Data'!A225,"|",'Working Data'!B225,"|",'Working Data'!C225,"|",'Working Data'!D225,"|",'Working Data'!E225,"|",'Working Data'!F225,"|",'Working Data'!G225,"|",'Working Data'!H225,"|",'Working Data'!I225,"|",'Working Data'!J225,"|",'Working Data'!K225,"|",'Working Data'!L225,"|",'Working Data'!M225)</f>
        <v>bubble_yum_original|BUBBLE YUM Original||1|0|The Hershey's Company Nabisco LifeSavers|BUBBLE YUM|Original|||United States|0|bubble_yum_original.</v>
      </c>
    </row>
    <row r="225" spans="1:1">
      <c r="A225" t="str">
        <f>CONCATENATE('Working Data'!A226,"|",'Working Data'!B226,"|",'Working Data'!C226,"|",'Working Data'!D226,"|",'Working Data'!E226,"|",'Working Data'!F226,"|",'Working Data'!G226,"|",'Working Data'!H226,"|",'Working Data'!I226,"|",'Working Data'!J226,"|",'Working Data'!K226,"|",'Working Data'!L226,"|",'Working Data'!M226)</f>
        <v>bubble_yum_original_sugarless|BUBBLE YUM Original Sugarless||1|0|The Hershey's Company Nabisco LifeSavers|BUBBLE YUM|Original Sugarless|||United States|0|bubble_yum_original_sugarless.</v>
      </c>
    </row>
    <row r="226" spans="1:1">
      <c r="A226" t="str">
        <f>CONCATENATE('Working Data'!A227,"|",'Working Data'!B227,"|",'Working Data'!C227,"|",'Working Data'!D227,"|",'Working Data'!E227,"|",'Working Data'!F227,"|",'Working Data'!G227,"|",'Working Data'!H227,"|",'Working Data'!I227,"|",'Working Data'!J227,"|",'Working Data'!K227,"|",'Working Data'!L227,"|",'Working Data'!M227)</f>
        <v>bubble_yum_sour_apple_berry|BUBBLE YUM Sour Apple Berry||1|0|The Hershey's Company Nabisco LifeSavers|BUBBLE YUM|Sour Apple Berry|||United States|0|bubble_yum_sour_apple_berry.</v>
      </c>
    </row>
    <row r="227" spans="1:1">
      <c r="A227" t="str">
        <f>CONCATENATE('Working Data'!A228,"|",'Working Data'!B228,"|",'Working Data'!C228,"|",'Working Data'!D228,"|",'Working Data'!E228,"|",'Working Data'!F228,"|",'Working Data'!G228,"|",'Working Data'!H228,"|",'Working Data'!I228,"|",'Working Data'!J228,"|",'Working Data'!K228,"|",'Working Data'!L228,"|",'Working Data'!M228)</f>
        <v>bubble_yum_with_jolly_rancher_watermelon|BUBBLE YUM with JOLLY RANCHER Watermelon||1|0|The Hershey's Company Nabisco LifeSavers|BUBBLE YUM with JOLLY RANCHER|Watermelon|||United States|0|bubble_yum_with_jolly_rancher_watermelon.</v>
      </c>
    </row>
    <row r="228" spans="1:1">
      <c r="A228" t="str">
        <f>CONCATENATE('Working Data'!A229,"|",'Working Data'!B229,"|",'Working Data'!C229,"|",'Working Data'!D229,"|",'Working Data'!E229,"|",'Working Data'!F229,"|",'Working Data'!G229,"|",'Working Data'!H229,"|",'Working Data'!I229,"|",'Working Data'!J229,"|",'Working Data'!K229,"|",'Working Data'!L229,"|",'Working Data'!M229)</f>
        <v>bazooka_original|Bazooka(TM) Original||1|0|Topps|Bazooka(TM)|Original|||United States|0|bazooka_original.</v>
      </c>
    </row>
    <row r="229" spans="1:1">
      <c r="A229" t="str">
        <f>CONCATENATE('Working Data'!A230,"|",'Working Data'!B230,"|",'Working Data'!C230,"|",'Working Data'!D230,"|",'Working Data'!E230,"|",'Working Data'!F230,"|",'Working Data'!G230,"|",'Working Data'!H230,"|",'Working Data'!I230,"|",'Working Data'!J230,"|",'Working Data'!K230,"|",'Working Data'!L230,"|",'Working Data'!M230)</f>
        <v>bazooka_original_sugarless|Bazooka(TM) Original Sugarless||1|0|Topps|Bazooka(TM)|Original Sugarless|||United States|0|bazooka_original_sugarless.</v>
      </c>
    </row>
    <row r="230" spans="1:1">
      <c r="A230" t="str">
        <f>CONCATENATE('Working Data'!A231,"|",'Working Data'!B231,"|",'Working Data'!C231,"|",'Working Data'!D231,"|",'Working Data'!E231,"|",'Working Data'!F231,"|",'Working Data'!G231,"|",'Working Data'!H231,"|",'Working Data'!I231,"|",'Working Data'!J231,"|",'Working Data'!K231,"|",'Working Data'!L231,"|",'Working Data'!M231)</f>
        <v>bazooka_strawberry_shake|Bazooka(TM) Strawberry Shake||1|0|Topps|Bazooka(TM)|Strawberry Shake|||United States|0|bazooka_strawberry_shake.</v>
      </c>
    </row>
    <row r="231" spans="1:1">
      <c r="A231" t="str">
        <f>CONCATENATE('Working Data'!A232,"|",'Working Data'!B232,"|",'Working Data'!C232,"|",'Working Data'!D232,"|",'Working Data'!E232,"|",'Working Data'!F232,"|",'Working Data'!G232,"|",'Working Data'!H232,"|",'Working Data'!I232,"|",'Working Data'!J232,"|",'Working Data'!K232,"|",'Working Data'!L232,"|",'Working Data'!M232)</f>
        <v>bazooka_watermelon_whirl|Bazooka(TM) Watermelon Whirl||1|0|Topps|Bazooka(TM)|Watermelon Whirl|||United States|0|bazooka_watermelon_whirl.</v>
      </c>
    </row>
    <row r="232" spans="1:1">
      <c r="A232" t="str">
        <f>CONCATENATE('Working Data'!A233,"|",'Working Data'!B233,"|",'Working Data'!C233,"|",'Working Data'!D233,"|",'Working Data'!E233,"|",'Working Data'!F233,"|",'Working Data'!G233,"|",'Working Data'!H233,"|",'Working Data'!I233,"|",'Working Data'!J233,"|",'Working Data'!K233,"|",'Working Data'!L233,"|",'Working Data'!M233)</f>
        <v>big_league_chew_original|Big League Chew(TM) Outta' Here Original(TM)||1|0|Ford Gum &amp; Machine Co|Big League Chew(TM)|Outta' Here Original(TM)||You're in the big leagues when you're into Big League Chew!|United States|0|big_league_chew_original.</v>
      </c>
    </row>
    <row r="233" spans="1:1">
      <c r="A233" t="str">
        <f>CONCATENATE('Working Data'!A234,"|",'Working Data'!B234,"|",'Working Data'!C234,"|",'Working Data'!D234,"|",'Working Data'!E234,"|",'Working Data'!F234,"|",'Working Data'!G234,"|",'Working Data'!H234,"|",'Working Data'!I234,"|",'Working Data'!J234,"|",'Working Data'!K234,"|",'Working Data'!L234,"|",'Working Data'!M234)</f>
        <v>big_league_chew_grape|Big League Chew(TM) Ground Ball Grape(TM)||1|0|Ford Gum &amp; Machine Co|Big League Chew(TM)|Ground Ball Grape(TM)||You're in the big leagues when you're into Big League Chew!|United States|0|big_league_chew_grape.</v>
      </c>
    </row>
    <row r="234" spans="1:1">
      <c r="A234" t="str">
        <f>CONCATENATE('Working Data'!A235,"|",'Working Data'!B235,"|",'Working Data'!C235,"|",'Working Data'!D235,"|",'Working Data'!E235,"|",'Working Data'!F235,"|",'Working Data'!G235,"|",'Working Data'!H235,"|",'Working Data'!I235,"|",'Working Data'!J235,"|",'Working Data'!K235,"|",'Working Data'!L235,"|",'Working Data'!M235)</f>
        <v>big_league_chew_sour_apple|Big League Chew(TM) Swingin' Sour Apple(TM)||1|0|Ford Gum &amp; Machine Co|Big League Chew(TM)|Swingin' Sour Apple(TM)||You're in the big leagues when you're into Big League Chew!|United States|0|big_league_chew_sour_apple.</v>
      </c>
    </row>
    <row r="235" spans="1:1">
      <c r="A235" t="str">
        <f>CONCATENATE('Working Data'!A236,"|",'Working Data'!B236,"|",'Working Data'!C236,"|",'Working Data'!D236,"|",'Working Data'!E236,"|",'Working Data'!F236,"|",'Working Data'!G236,"|",'Working Data'!H236,"|",'Working Data'!I236,"|",'Working Data'!J236,"|",'Working Data'!K236,"|",'Working Data'!L236,"|",'Working Data'!M236)</f>
        <v>big_league_chew_watermelon|Big League Chew(TM) Wild Pitch Watermelon(TM)||1|0|Ford Gum &amp; Machine Co|Big League Chew(TM)|Wild Pitch Watermelon(TM)||You're in the big leagues when you're into Big League Chew!|United States|0|big_league_chew_watermelon.</v>
      </c>
    </row>
    <row r="236" spans="1:1">
      <c r="A236" t="str">
        <f>CONCATENATE('Working Data'!A237,"|",'Working Data'!B237,"|",'Working Data'!C237,"|",'Working Data'!D237,"|",'Working Data'!E237,"|",'Working Data'!F237,"|",'Working Data'!G237,"|",'Working Data'!H237,"|",'Working Data'!I237,"|",'Working Data'!J237,"|",'Working Data'!K237,"|",'Working Data'!L237,"|",'Working Data'!M237)</f>
        <v>glee_gum_triple_berry|Glee Gum Triple Berry||1|0|Glee Gum|Glee Gum|Triple Berry|Glee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States|0|glee_gum_triple_berry.</v>
      </c>
    </row>
    <row r="237" spans="1:1">
      <c r="A237" t="str">
        <f>CONCATENATE('Working Data'!A238,"|",'Working Data'!B238,"|",'Working Data'!C238,"|",'Working Data'!D238,"|",'Working Data'!E238,"|",'Working Data'!F238,"|",'Working Data'!G238,"|",'Working Data'!H238,"|",'Working Data'!I238,"|",'Working Data'!J238,"|",'Working Data'!K238,"|",'Working Data'!L238,"|",'Working Data'!M238)</f>
        <v>glee_gum_peppermint|Glee Gum Peppermint||1|0|Glee Gum|Glee Gum|Peppermint|Glee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States|0|glee_gum_peppermint.</v>
      </c>
    </row>
    <row r="238" spans="1:1">
      <c r="A238" t="str">
        <f>CONCATENATE('Working Data'!A239,"|",'Working Data'!B239,"|",'Working Data'!C239,"|",'Working Data'!D239,"|",'Working Data'!E239,"|",'Working Data'!F239,"|",'Working Data'!G239,"|",'Working Data'!H239,"|",'Working Data'!I239,"|",'Working Data'!J239,"|",'Working Data'!K239,"|",'Working Data'!L239,"|",'Working Data'!M239)</f>
        <v>glee_gum_bubblegum|Glee Gum Bubblegum||1|0|Glee Gum|Glee Gum|Bubblegum|Glee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States|0|glee_gum_bubblegum.</v>
      </c>
    </row>
    <row r="239" spans="1:1">
      <c r="A239" t="str">
        <f>CONCATENATE('Working Data'!A240,"|",'Working Data'!B240,"|",'Working Data'!C240,"|",'Working Data'!D240,"|",'Working Data'!E240,"|",'Working Data'!F240,"|",'Working Data'!G240,"|",'Working Data'!H240,"|",'Working Data'!I240,"|",'Working Data'!J240,"|",'Working Data'!K240,"|",'Working Data'!L240,"|",'Working Data'!M240)</f>
        <v>glee_gum_cinnamon|Glee Gum Cinnamon||1|0|Glee Gum|Glee Gum|Cinnamon|Glee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States|0|glee_gum_cinnamon.</v>
      </c>
    </row>
    <row r="240" spans="1:1">
      <c r="A240" t="str">
        <f>CONCATENATE('Working Data'!A241,"|",'Working Data'!B241,"|",'Working Data'!C241,"|",'Working Data'!D241,"|",'Working Data'!E241,"|",'Working Data'!F241,"|",'Working Data'!G241,"|",'Working Data'!H241,"|",'Working Data'!I241,"|",'Working Data'!J241,"|",'Working Data'!K241,"|",'Working Data'!L241,"|",'Working Data'!M241)</f>
        <v>glee_gum_spearmint|Glee Gum Spearmint||1|0|Glee Gum|Glee Gum|Spearmint|Glee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States|0|glee_gum_spearmint.</v>
      </c>
    </row>
    <row r="241" spans="1:1">
      <c r="A241" t="str">
        <f>CONCATENATE('Working Data'!A242,"|",'Working Data'!B242,"|",'Working Data'!C242,"|",'Working Data'!D242,"|",'Working Data'!E242,"|",'Working Data'!F242,"|",'Working Data'!G242,"|",'Working Data'!H242,"|",'Working Data'!I242,"|",'Working Data'!J242,"|",'Working Data'!K242,"|",'Working Data'!L242,"|",'Working Data'!M242)</f>
        <v>glee_gum_tangerine|Glee Gum Tangerine||1|0|Glee Gum|Glee Gum|Tangerine|Glee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States|0|glee_gum_tangerine.</v>
      </c>
    </row>
    <row r="242" spans="1:1">
      <c r="A242" t="str">
        <f>CONCATENATE('Working Data'!A243,"|",'Working Data'!B243,"|",'Working Data'!C243,"|",'Working Data'!D243,"|",'Working Data'!E243,"|",'Working Data'!F243,"|",'Working Data'!G243,"|",'Working Data'!H243,"|",'Working Data'!I243,"|",'Working Data'!J243,"|",'Working Data'!K243,"|",'Working Data'!L243,"|",'Working Data'!M243)</f>
        <v>glee_gum_sugar_free_lemon_lime|Glee Gum Sugar Free Lemon-Lime||1|0|Glee Gum|Glee Gum|Sugar Free Lemon-Lime|What's Glee-ful about xylitol? It's found naturally in the fibers of fruits and veggies like corn, raspberries and plums. It can help benefit dental health, fight cavities, reduce plaque, and even clear nasal passages. It's a safe choice for lots of folks on restricted diets. Best of all, unlike most gum, it's aspartame-free! |Like the rest of the Glee Gum line, Sugar-Free Glee is made with sustainably harvested rainforest chicle. It contains no artificial colors, flavors, sweeteners or preservatives. It's free of all major allergens, and it's our first product that's also corn-free!|United States|0|glee_gum_sugar_free_lemon_lime.</v>
      </c>
    </row>
    <row r="243" spans="1:1">
      <c r="A243" t="str">
        <f>CONCATENATE('Working Data'!A244,"|",'Working Data'!B244,"|",'Working Data'!C244,"|",'Working Data'!D244,"|",'Working Data'!E244,"|",'Working Data'!F244,"|",'Working Data'!G244,"|",'Working Data'!H244,"|",'Working Data'!I244,"|",'Working Data'!J244,"|",'Working Data'!K244,"|",'Working Data'!L244,"|",'Working Data'!M244)</f>
        <v>glee_gum_sugar_free_refresh_mint|Glee Gum Sugar Free Refresh-Mint||1|0|Glee Gum|Glee Gum|Sugar Free Refresh-Mint|What's Glee-ful about xylitol? It's found naturally in the fibers of fruits and veggies like corn, raspberries and plums. It can help benefit dental health, fight cavities, reduce plaque, and even clear nasal passages. It's a safe choice for lots of folks on restricted diets. Best of all, unlike most gum, it's aspartame-free! |Like the rest of the Glee Gum line, Sugar-Free Glee is made with sustainably harvested rainforest chicle. It contains no artificial colors, flavors, sweeteners or preservatives. It's free of all major allergens, and it's our first product that's also corn-free!|United States|0|glee_gum_sugar_free_refresh_mint.</v>
      </c>
    </row>
    <row r="244" spans="1:1">
      <c r="A244" t="str">
        <f>CONCATENATE('Working Data'!A245,"|",'Working Data'!B245,"|",'Working Data'!C245,"|",'Working Data'!D245,"|",'Working Data'!E245,"|",'Working Data'!F245,"|",'Working Data'!G245,"|",'Working Data'!H245,"|",'Working Data'!I245,"|",'Working Data'!J245,"|",'Working Data'!K245,"|",'Working Data'!L245,"|",'Working Data'!M245)</f>
        <v>double_bubble_original_twist|Double Bubble Original Twist||1|0|Fleer Tootsie Roll Industries |Double Bubble|Original Twist|The iconic “chunk-shaped” gum, America’s #1-selling twist-wrap gum is individually wrapped and available in a variety of tasty flavors: Original (the classic, perfectly-pink twist), Pink-Lemonade, Blue-Razz, Apple, Sour Cherry, and Watermelon.||United States|0|double_bubble_original_twist.</v>
      </c>
    </row>
    <row r="245" spans="1:1">
      <c r="A245" t="str">
        <f>CONCATENATE('Working Data'!A246,"|",'Working Data'!B246,"|",'Working Data'!C246,"|",'Working Data'!D246,"|",'Working Data'!E246,"|",'Working Data'!F246,"|",'Working Data'!G246,"|",'Working Data'!H246,"|",'Working Data'!I246,"|",'Working Data'!J246,"|",'Working Data'!K246,"|",'Working Data'!L246,"|",'Working Data'!M246)</f>
        <v>double_bubble_pink_lemonade|Double Bubble Pink-Lemonade||1|0|Fleer Tootsie Roll Industries |Double Bubble|Pink-Lemonade|The iconic “chunk-shaped” gum, America’s #1-selling twist-wrap gum is individually wrapped and available in a variety of tasty flavors: Original (the classic, perfectly-pink twist), Pink-Lemonade, Blue-Razz, Apple, Sour Cherry, and Watermelon.||||</v>
      </c>
    </row>
    <row r="246" spans="1:1">
      <c r="A246" t="str">
        <f>CONCATENATE('Working Data'!A247,"|",'Working Data'!B247,"|",'Working Data'!C247,"|",'Working Data'!D247,"|",'Working Data'!E247,"|",'Working Data'!F247,"|",'Working Data'!G247,"|",'Working Data'!H247,"|",'Working Data'!I247,"|",'Working Data'!J247,"|",'Working Data'!K247,"|",'Working Data'!L247,"|",'Working Data'!M247)</f>
        <v>double_bubble_blue_razz|Double Bubble Blue-Razz||1|0|Fleer Tootsie Roll Industries |Double Bubble|Blue-Razz|The iconic “chunk-shaped” gum, America’s #1-selling twist-wrap gum is individually wrapped and available in a variety of tasty flavors: Original (the classic, perfectly-pink twist), Pink-Lemonade, Blue-Razz, Apple, Sour Cherry, and Watermelon.||||</v>
      </c>
    </row>
    <row r="247" spans="1:1">
      <c r="A247" t="str">
        <f>CONCATENATE('Working Data'!A248,"|",'Working Data'!B248,"|",'Working Data'!C248,"|",'Working Data'!D248,"|",'Working Data'!E248,"|",'Working Data'!F248,"|",'Working Data'!G248,"|",'Working Data'!H248,"|",'Working Data'!I248,"|",'Working Data'!J248,"|",'Working Data'!K248,"|",'Working Data'!L248,"|",'Working Data'!M248)</f>
        <v>double_bubble_apple|Double Bubble Apple||1|0|Fleer Tootsie Roll Industries |Double Bubble|Apple|The iconic “chunk-shaped” gum, America’s #1-selling twist-wrap gum is individually wrapped and available in a variety of tasty flavors: Original (the classic, perfectly-pink twist), Pink-Lemonade, Blue-Razz, Apple, Sour Cherry, and Watermelon.||||</v>
      </c>
    </row>
    <row r="248" spans="1:1">
      <c r="A248" t="str">
        <f>CONCATENATE('Working Data'!A249,"|",'Working Data'!B249,"|",'Working Data'!C249,"|",'Working Data'!D249,"|",'Working Data'!E249,"|",'Working Data'!F249,"|",'Working Data'!G249,"|",'Working Data'!H249,"|",'Working Data'!I249,"|",'Working Data'!J249,"|",'Working Data'!K249,"|",'Working Data'!L249,"|",'Working Data'!M249)</f>
        <v>double_bubble_sour_cherry|Double Bubble Sour Cherry||1|0|Fleer Tootsie Roll Industries |Double Bubble|Sour Cherry|The iconic “chunk-shaped” gum, America’s #1-selling twist-wrap gum is individually wrapped and available in a variety of tasty flavors: Original (the classic, perfectly-pink twist), Pink-Lemonade, Blue-Razz, Apple, Sour Cherry, and Watermelon.||||</v>
      </c>
    </row>
    <row r="249" spans="1:1">
      <c r="A249" t="str">
        <f>CONCATENATE('Working Data'!A250,"|",'Working Data'!B250,"|",'Working Data'!C250,"|",'Working Data'!D250,"|",'Working Data'!E250,"|",'Working Data'!F250,"|",'Working Data'!G250,"|",'Working Data'!H250,"|",'Working Data'!I250,"|",'Working Data'!J250,"|",'Working Data'!K250,"|",'Working Data'!L250,"|",'Working Data'!M250)</f>
        <v>double_bubble_watermelon|Double Bubble Watermelon||1|0|Fleer Tootsie Roll Industries |Double Bubble|Watermelon|The iconic “chunk-shaped” gum, America’s #1-selling twist-wrap gum is individually wrapped and available in a variety of tasty flavors: Original (the classic, perfectly-pink twist), Pink-Lemonade, Blue-Razz, Apple, Sour Cherry, and Watermelon.||||</v>
      </c>
    </row>
    <row r="250" spans="1:1">
      <c r="A250" t="str">
        <f>CONCATENATE('Working Data'!A251,"|",'Working Data'!B251,"|",'Working Data'!C251,"|",'Working Data'!D251,"|",'Working Data'!E251,"|",'Working Data'!F251,"|",'Working Data'!G251,"|",'Working Data'!H251,"|",'Working Data'!I251,"|",'Working Data'!J251,"|",'Working Data'!K251,"|",'Working Data'!L251,"|",'Working Data'!M251)</f>
        <v>_| |||||||||||</v>
      </c>
    </row>
    <row r="251" spans="1:1">
      <c r="A251" t="str">
        <f>CONCATENATE('Working Data'!A252,"|",'Working Data'!B252,"|",'Working Data'!C252,"|",'Working Data'!D252,"|",'Working Data'!E252,"|",'Working Data'!F252,"|",'Working Data'!G252,"|",'Working Data'!H252,"|",'Working Data'!I252,"|",'Working Data'!J252,"|",'Working Data'!K252,"|",'Working Data'!L252,"|",'Working Data'!M252)</f>
        <v>_| |||||||||||</v>
      </c>
    </row>
    <row r="252" spans="1:1">
      <c r="A252" t="str">
        <f>CONCATENATE('Working Data'!A253,"|",'Working Data'!B253,"|",'Working Data'!C253,"|",'Working Data'!D253,"|",'Working Data'!E253,"|",'Working Data'!F253,"|",'Working Data'!G253,"|",'Working Data'!H253,"|",'Working Data'!I253,"|",'Working Data'!J253,"|",'Working Data'!K253,"|",'Working Data'!L253,"|",'Working Data'!M253)</f>
        <v>_| |||||||||||</v>
      </c>
    </row>
    <row r="253" spans="1:1">
      <c r="A253" t="str">
        <f>CONCATENATE('Working Data'!A254,"|",'Working Data'!B254,"|",'Working Data'!C254,"|",'Working Data'!D254,"|",'Working Data'!E254,"|",'Working Data'!F254,"|",'Working Data'!G254,"|",'Working Data'!H254,"|",'Working Data'!I254,"|",'Working Data'!J254,"|",'Working Data'!K254,"|",'Working Data'!L254,"|",'Working Data'!M254)</f>
        <v>_| |||||||||||</v>
      </c>
    </row>
    <row r="254" spans="1:1">
      <c r="A254" t="str">
        <f>CONCATENATE('Working Data'!A255,"|",'Working Data'!B255,"|",'Working Data'!C255,"|",'Working Data'!D255,"|",'Working Data'!E255,"|",'Working Data'!F255,"|",'Working Data'!G255,"|",'Working Data'!H255,"|",'Working Data'!I255,"|",'Working Data'!J255,"|",'Working Data'!K255,"|",'Working Data'!L255,"|",'Working Data'!M255)</f>
        <v>_| |||||||||||</v>
      </c>
    </row>
    <row r="255" spans="1:1">
      <c r="A255" t="str">
        <f>CONCATENATE('Working Data'!A256,"|",'Working Data'!B256,"|",'Working Data'!C256,"|",'Working Data'!D256,"|",'Working Data'!E256,"|",'Working Data'!F256,"|",'Working Data'!G256,"|",'Working Data'!H256,"|",'Working Data'!I256,"|",'Working Data'!J256,"|",'Working Data'!K256,"|",'Working Data'!L256,"|",'Working Data'!M256)</f>
        <v>_| |||||||||||</v>
      </c>
    </row>
    <row r="256" spans="1:1">
      <c r="A256" t="str">
        <f>CONCATENATE('Working Data'!A257,"|",'Working Data'!B257,"|",'Working Data'!C257,"|",'Working Data'!D257,"|",'Working Data'!E257,"|",'Working Data'!F257,"|",'Working Data'!G257,"|",'Working Data'!H257,"|",'Working Data'!I257,"|",'Working Data'!J257,"|",'Working Data'!K257,"|",'Working Data'!L257,"|",'Working Data'!M257)</f>
        <v>_| |||||||||||</v>
      </c>
    </row>
    <row r="257" spans="1:1">
      <c r="A257" t="str">
        <f>CONCATENATE('Working Data'!A258,"|",'Working Data'!B258,"|",'Working Data'!C258,"|",'Working Data'!D258,"|",'Working Data'!E258,"|",'Working Data'!F258,"|",'Working Data'!G258,"|",'Working Data'!H258,"|",'Working Data'!I258,"|",'Working Data'!J258,"|",'Working Data'!K258,"|",'Working Data'!L258,"|",'Working Data'!M258)</f>
        <v>_| |||||||||||</v>
      </c>
    </row>
    <row r="258" spans="1:1">
      <c r="A258" t="str">
        <f>CONCATENATE('Working Data'!A267,"|",'Working Data'!B267,"|",'Working Data'!C267,"|",'Working Data'!D267,"|",'Working Data'!E267,"|",'Working Data'!F267,"|",'Working Data'!G267,"|",'Working Data'!H267,"|",'Working Data'!I267,"|",'Working Data'!J267,"|",'Working Data'!K267,"|",'Working Data'!L267,"|",'Working Data'!M267)</f>
        <v>_| |||||||||||</v>
      </c>
    </row>
    <row r="259" spans="1:1">
      <c r="A259" t="str">
        <f>CONCATENATE('Working Data'!A268,"|",'Working Data'!B268,"|",'Working Data'!C268,"|",'Working Data'!D268,"|",'Working Data'!E268,"|",'Working Data'!F268,"|",'Working Data'!G268,"|",'Working Data'!H268,"|",'Working Data'!I268,"|",'Working Data'!J268,"|",'Working Data'!K268,"|",'Working Data'!L268,"|",'Working Data'!M268)</f>
        <v>adams_black_jack|Adam's Black Jack|||||Adam's|Black Jack|||||</v>
      </c>
    </row>
    <row r="260" spans="1:1">
      <c r="A260" t="str">
        <f>CONCATENATE('Working Data'!A269,"|",'Working Data'!B269,"|",'Working Data'!C269,"|",'Working Data'!D269,"|",'Working Data'!E269,"|",'Working Data'!F269,"|",'Working Data'!G269,"|",'Working Data'!H269,"|",'Working Data'!I269,"|",'Working Data'!J269,"|",'Working Data'!K269,"|",'Working Data'!L269,"|",'Working Data'!M269)</f>
        <v>adams_bubbaloo|Adam's Bubbaloo|||||Adam's|Bubbaloo|||||</v>
      </c>
    </row>
    <row r="261" spans="1:1">
      <c r="A261" t="str">
        <f>CONCATENATE('Working Data'!A270,"|",'Working Data'!B270,"|",'Working Data'!C270,"|",'Working Data'!D270,"|",'Working Data'!E270,"|",'Working Data'!F270,"|",'Working Data'!G270,"|",'Working Data'!H270,"|",'Working Data'!I270,"|",'Working Data'!J270,"|",'Working Data'!K270,"|",'Working Data'!L270,"|",'Working Data'!M270)</f>
        <v>***_bubblicious|*** Bubblicious|||||***|Bubblicious|||||</v>
      </c>
    </row>
    <row r="262" spans="1:1">
      <c r="A262" t="e">
        <f>CONCATENATE('Working Data'!#REF!,"|",'Working Data'!#REF!,"|",'Working Data'!#REF!,"|",'Working Data'!#REF!,"|",'Working Data'!#REF!,"|",'Working Data'!#REF!,"|",'Working Data'!#REF!,"|",'Working Data'!#REF!,"|",'Working Data'!#REF!,"|",'Working Data'!#REF!,"|",'Working Data'!#REF!,"|",'Working Data'!#REF!,"|",'Working Data'!#REF!)</f>
        <v>#REF!</v>
      </c>
    </row>
    <row r="263" spans="1:1">
      <c r="A263" t="str">
        <f>CONCATENATE('Working Data'!A271,"|",'Working Data'!B271,"|",'Working Data'!C271,"|",'Working Data'!D271,"|",'Working Data'!E271,"|",'Working Data'!F271,"|",'Working Data'!G271,"|",'Working Data'!H271,"|",'Working Data'!I271,"|",'Working Data'!J271,"|",'Working Data'!K271,"|",'Working Data'!L271,"|",'Working Data'!M271)</f>
        <v>adams_clorets|Adam's Clorets|||||Adam's|Clorets|||||</v>
      </c>
    </row>
    <row r="264" spans="1:1">
      <c r="A264" t="str">
        <f>CONCATENATE('Working Data'!A272,"|",'Working Data'!B272,"|",'Working Data'!C272,"|",'Working Data'!D272,"|",'Working Data'!E272,"|",'Working Data'!F272,"|",'Working Data'!G272,"|",'Working Data'!H272,"|",'Working Data'!I272,"|",'Working Data'!J272,"|",'Working Data'!K272,"|",'Working Data'!L272,"|",'Working Data'!M272)</f>
        <v>_| |||||||||||</v>
      </c>
    </row>
    <row r="265" spans="1:1">
      <c r="A265" t="str">
        <f>CONCATENATE('Working Data'!A273,"|",'Working Data'!B273,"|",'Working Data'!C273,"|",'Working Data'!D273,"|",'Working Data'!E273,"|",'Working Data'!F273,"|",'Working Data'!G273,"|",'Working Data'!H273,"|",'Working Data'!I273,"|",'Working Data'!J273,"|",'Working Data'!K273,"|",'Working Data'!L273,"|",'Working Data'!M273)</f>
        <v>freshen_up_gum_freshen-up|Freshen Up Gum FRESHEN-UP|||||Freshen Up Gum|FRESHEN-UP|||||</v>
      </c>
    </row>
    <row r="266" spans="1:1">
      <c r="A266" t="str">
        <f>CONCATENATE('Working Data'!A274,"|",'Working Data'!B274,"|",'Working Data'!C274,"|",'Working Data'!D274,"|",'Working Data'!E274,"|",'Working Data'!F274,"|",'Working Data'!G274,"|",'Working Data'!H274,"|",'Working Data'!I274,"|",'Working Data'!J274,"|",'Working Data'!K274,"|",'Working Data'!L274,"|",'Working Data'!M274)</f>
        <v>double_bubble_gumballs_|double bubble gumballs |||||double bubble gumballs||||||</v>
      </c>
    </row>
    <row r="267" spans="1:1">
      <c r="A267" t="str">
        <f>CONCATENATE('Working Data'!A275,"|",'Working Data'!B275,"|",'Working Data'!C275,"|",'Working Data'!D275,"|",'Working Data'!E275,"|",'Working Data'!F275,"|",'Working Data'!G275,"|",'Working Data'!H275,"|",'Working Data'!I275,"|",'Working Data'!J275,"|",'Working Data'!K275,"|",'Working Data'!L275,"|",'Working Data'!M275)</f>
        <v>cry_baby_gumballs_|cry baby gumballs |||||cry baby gumballs||||||</v>
      </c>
    </row>
    <row r="268" spans="1:1">
      <c r="A268" t="str">
        <f>CONCATENATE('Working Data'!A276,"|",'Working Data'!B276,"|",'Working Data'!C276,"|",'Working Data'!D276,"|",'Working Data'!E276,"|",'Working Data'!F276,"|",'Working Data'!G276,"|",'Working Data'!H276,"|",'Working Data'!I276,"|",'Working Data'!J276,"|",'Working Data'!K276,"|",'Working Data'!L276,"|",'Working Data'!M276)</f>
        <v>hi-chew_|hi-chew |||||hi-chew||||||</v>
      </c>
    </row>
    <row r="269" spans="1:1">
      <c r="A269" t="str">
        <f>CONCATENATE('Working Data'!A277,"|",'Working Data'!B277,"|",'Working Data'!C277,"|",'Working Data'!D277,"|",'Working Data'!E277,"|",'Working Data'!F277,"|",'Working Data'!G277,"|",'Working Data'!H277,"|",'Working Data'!I277,"|",'Working Data'!J277,"|",'Working Data'!K277,"|",'Working Data'!L277,"|",'Working Data'!M277)</f>
        <v>care*free,__|Care*free,  |||||Care*free, ||||||</v>
      </c>
    </row>
    <row r="270" spans="1:1">
      <c r="A270" t="str">
        <f>CONCATENATE('Working Data'!A278,"|",'Working Data'!B278,"|",'Working Data'!C278,"|",'Working Data'!D278,"|",'Working Data'!E278,"|",'Working Data'!F278,"|",'Working Data'!G278,"|",'Working Data'!H278,"|",'Working Data'!I278,"|",'Working Data'!J278,"|",'Working Data'!K278,"|",'Working Data'!L278,"|",'Working Data'!M278)</f>
        <v>stick*free_|Stick*free |||||Stick*free||||||</v>
      </c>
    </row>
    <row r="271" spans="1:1">
      <c r="A271" t="str">
        <f>CONCATENATE('Working Data'!A279,"|",'Working Data'!B279,"|",'Working Data'!C279,"|",'Working Data'!D279,"|",'Working Data'!E279,"|",'Working Data'!F279,"|",'Working Data'!G279,"|",'Working Data'!H279,"|",'Working Data'!I279,"|",'Working Data'!J279,"|",'Working Data'!K279,"|",'Working Data'!L279,"|",'Working Data'!M279)</f>
        <v>care_free_|care free |||||care free||||||</v>
      </c>
    </row>
    <row r="272" spans="1:1">
      <c r="A272" t="str">
        <f>CONCATENATE('Working Data'!A280,"|",'Working Data'!B280,"|",'Working Data'!C280,"|",'Working Data'!D280,"|",'Working Data'!E280,"|",'Working Data'!F280,"|",'Working Data'!G280,"|",'Working Data'!H280,"|",'Working Data'!I280,"|",'Working Data'!J280,"|",'Working Data'!K280,"|",'Working Data'!L280,"|",'Working Data'!M280)</f>
        <v>||||||||||||</v>
      </c>
    </row>
    <row r="273" spans="1:1">
      <c r="A273" t="str">
        <f>CONCATENATE('Working Data'!A281,"|",'Working Data'!B281,"|",'Working Data'!C281,"|",'Working Data'!D281,"|",'Working Data'!E281,"|",'Working Data'!F281,"|",'Working Data'!G281,"|",'Working Data'!H281,"|",'Working Data'!I281,"|",'Working Data'!J281,"|",'Working Data'!K281,"|",'Working Data'!L281,"|",'Working Data'!M281)</f>
        <v>|||0||Mondelez International|Trident Sweet Kicks|Chocolate Mint|||UK||</v>
      </c>
    </row>
    <row r="274" spans="1:1">
      <c r="A274" t="str">
        <f>CONCATENATE('Working Data'!A282,"|",'Working Data'!B282,"|",'Working Data'!C282,"|",'Working Data'!D282,"|",'Working Data'!E282,"|",'Working Data'!F282,"|",'Working Data'!G282,"|",'Working Data'!H282,"|",'Working Data'!I282,"|",'Working Data'!J282,"|",'Working Data'!K282,"|",'Working Data'!L282,"|",'Working Data'!M282)</f>
        <v>|||1||Mondelez International|Trident Splash|Strawberry and Lime|||UK||</v>
      </c>
    </row>
    <row r="275" spans="1:1">
      <c r="A275" t="str">
        <f>CONCATENATE('Working Data'!A283,"|",'Working Data'!B283,"|",'Working Data'!C283,"|",'Working Data'!D283,"|",'Working Data'!E283,"|",'Working Data'!F283,"|",'Working Data'!G283,"|",'Working Data'!H283,"|",'Working Data'!I283,"|",'Working Data'!J283,"|",'Working Data'!K283,"|",'Working Data'!L283,"|",'Working Data'!M283)</f>
        <v>|||0||Mondelez International|Trident Splash|Vanilla and Mint|||UK||</v>
      </c>
    </row>
    <row r="276" spans="1:1">
      <c r="A276" t="str">
        <f>CONCATENATE('Working Data'!G260,"|",'Working Data'!B284,"|",'Working Data'!C284,"|",'Working Data'!D284,"|",'Working Data'!E284,"|",'Working Data'!F284,"|",'Working Data'!G284,"|",'Working Data'!H284,"|",'Working Data'!I284,"|",'Working Data'!J284,"|",'Working Data'!K284,"|",'Working Data'!L284,"|",'Working Data'!M284)</f>
        <v>Cane'ls|||0||Mondelez International|Trident Splash|Raspberry and Peach|||UK||</v>
      </c>
    </row>
    <row r="277" spans="1:1">
      <c r="A277" t="str">
        <f>CONCATENATE('Working Data'!G261,"|",'Working Data'!B285,"|",'Working Data'!C285,"|",'Working Data'!D285,"|",'Working Data'!E285,"|",'Working Data'!F285,"|",'Working Data'!G285,"|",'Working Data'!H285,"|",'Working Data'!I285,"|",'Working Data'!J285,"|",'Working Data'!K285,"|",'Working Data'!L285,"|",'Working Data'!M285)</f>
        <v>quench|||0||Mondelez International|Trident Splash|Apple and Apricot|||UK||</v>
      </c>
    </row>
    <row r="278" spans="1:1">
      <c r="A278" t="str">
        <f>CONCATENATE('Working Data'!G262,"|",'Working Data'!B286,"|",'Working Data'!C286,"|",'Working Data'!D286,"|",'Working Data'!E286,"|",'Working Data'!F286,"|",'Working Data'!G286,"|",'Working Data'!H286,"|",'Working Data'!I286,"|",'Working Data'!J286,"|",'Working Data'!K286,"|",'Working Data'!L286,"|",'Working Data'!M286)</f>
        <v>clove|||0||Mondelez International|Trident Splash|Citrus and Blackberry|||UK||</v>
      </c>
    </row>
    <row r="279" spans="1:1">
      <c r="A279" t="str">
        <f>CONCATENATE('Working Data'!G263,"|",'Working Data'!B287,"|",'Working Data'!C287,"|",'Working Data'!D287,"|",'Working Data'!E287,"|",'Working Data'!F287,"|",'Working Data'!G287,"|",'Working Data'!H287,"|",'Working Data'!I287,"|",'Working Data'!J287,"|",'Working Data'!K287,"|",'Working Data'!L287,"|",'Working Data'!M287)</f>
        <v>|||1||Mondelez International|Trident Splash|Orange Swirl|||Canada||</v>
      </c>
    </row>
    <row r="280" spans="1:1">
      <c r="A280" t="str">
        <f>CONCATENATE('Working Data'!A288,"|",'Working Data'!B288,"|",'Working Data'!C288,"|",'Working Data'!D288,"|",'Working Data'!E288,"|",'Working Data'!F288,"|",'Working Data'!G288,"|",'Working Data'!H288,"|",'Working Data'!I288,"|",'Working Data'!J288,"|",'Working Data'!K288,"|",'Working Data'!L288,"|",'Working Data'!M288)</f>
        <v>|||1||Mondelez International|Trident Splash|Spearmint and Watermelon|||Canada||</v>
      </c>
    </row>
    <row r="281" spans="1:1">
      <c r="A281" t="str">
        <f>CONCATENATE('Working Data'!A289,"|",'Working Data'!B289,"|",'Working Data'!C289,"|",'Working Data'!D289,"|",'Working Data'!E289,"|",'Working Data'!F289,"|",'Working Data'!G289,"|",'Working Data'!H289,"|",'Working Data'!I289,"|",'Working Data'!J289,"|",'Working Data'!K289,"|",'Working Data'!L289,"|",'Working Data'!M289)</f>
        <v>|||1||Mondelez International|Trident Splash|Winter Wave|||Canada||</v>
      </c>
    </row>
    <row r="282" spans="1:1">
      <c r="A282" t="str">
        <f>CONCATENATE('Working Data'!A290,"|",'Working Data'!B290,"|",'Working Data'!C290,"|",'Working Data'!D290,"|",'Working Data'!E290,"|",'Working Data'!F290,"|",'Working Data'!G290,"|",'Working Data'!H290,"|",'Working Data'!I290,"|",'Working Data'!J290,"|",'Working Data'!K290,"|",'Working Data'!L290,"|",'Working Data'!M290)</f>
        <v>|||0||Mondelez International|Trident Fresh|Cool Lemon|||UK||</v>
      </c>
    </row>
    <row r="283" spans="1:1">
      <c r="A283" t="str">
        <f>CONCATENATE('Working Data'!A291,"|",'Working Data'!B291,"|",'Working Data'!C291,"|",'Working Data'!D291,"|",'Working Data'!E291,"|",'Working Data'!F291,"|",'Working Data'!G291,"|",'Working Data'!H291,"|",'Working Data'!I291,"|",'Working Data'!J291,"|",'Working Data'!K291,"|",'Working Data'!L291,"|",'Working Data'!M291)</f>
        <v>|||1||Mondelez International|Trident Fresh|Oooh Peppermint (Renamed Trident Peppermint Splash)|||UK||</v>
      </c>
    </row>
    <row r="284" spans="1:1">
      <c r="A284" t="str">
        <f>CONCATENATE('Working Data'!A292,"|",'Working Data'!B292,"|",'Working Data'!C292,"|",'Working Data'!D292,"|",'Working Data'!E292,"|",'Working Data'!F292,"|",'Working Data'!G292,"|",'Working Data'!H292,"|",'Working Data'!I292,"|",'Working Data'!J292,"|",'Working Data'!K292,"|",'Working Data'!L292,"|",'Working Data'!M292)</f>
        <v>|||1||Mondelez International|Trident Fresh|Aahh Spearmint (Renamed Trident Spearment Splash)|||UK||</v>
      </c>
    </row>
    <row r="285" spans="1:1">
      <c r="A285" t="str">
        <f>CONCATENATE('Working Data'!A293,"|",'Working Data'!B293,"|",'Working Data'!C293,"|",'Working Data'!D293,"|",'Working Data'!E293,"|",'Working Data'!F293,"|",'Working Data'!G293,"|",'Working Data'!H293,"|",'Working Data'!I293,"|",'Working Data'!J293,"|",'Working Data'!K293,"|",'Working Data'!L293,"|",'Working Data'!M293)</f>
        <v>|||1||Mondelez International|Trident Soft|Peppermint|||UK||</v>
      </c>
    </row>
    <row r="286" spans="1:1">
      <c r="A286" t="str">
        <f>CONCATENATE('Working Data'!A294,"|",'Working Data'!B294,"|",'Working Data'!C294,"|",'Working Data'!D294,"|",'Working Data'!E294,"|",'Working Data'!F294,"|",'Working Data'!G294,"|",'Working Data'!H294,"|",'Working Data'!I294,"|",'Working Data'!J294,"|",'Working Data'!K294,"|",'Working Data'!L294,"|",'Working Data'!M294)</f>
        <v>|||1||Mondelez International|Trident Soft|Strawberry|||UK||</v>
      </c>
    </row>
    <row r="287" spans="1:1">
      <c r="A287" t="str">
        <f>CONCATENATE('Working Data'!A295,"|",'Working Data'!B295,"|",'Working Data'!C295,"|",'Working Data'!D295,"|",'Working Data'!E295,"|",'Working Data'!F295,"|",'Working Data'!G295,"|",'Working Data'!H295,"|",'Working Data'!I295,"|",'Working Data'!J295,"|",'Working Data'!K295,"|",'Working Data'!L295,"|",'Working Data'!M295)</f>
        <v>|||1||Mondelez International|Trident Soft|Spearmint|||UK||</v>
      </c>
    </row>
    <row r="288" spans="1:1">
      <c r="A288" t="str">
        <f>CONCATENATE('Working Data'!A296,"|",'Working Data'!B296,"|",'Working Data'!C296,"|",'Working Data'!D296,"|",'Working Data'!E296,"|",'Working Data'!F296,"|",'Working Data'!G296,"|",'Working Data'!H296,"|",'Working Data'!I296,"|",'Working Data'!J296,"|",'Working Data'!K296,"|",'Working Data'!L296,"|",'Working Data'!M296)</f>
        <v>|||1||Mondelez International|Trident Soft|Tropical Twist|||UK||</v>
      </c>
    </row>
    <row r="289" spans="1:1">
      <c r="A289" t="str">
        <f>CONCATENATE('Working Data'!A297,"|",'Working Data'!B297,"|",'Working Data'!C297,"|",'Working Data'!D297,"|",'Working Data'!E297,"|",'Working Data'!F297,"|",'Working Data'!G297,"|",'Working Data'!H297,"|",'Working Data'!I297,"|",'Working Data'!J297,"|",'Working Data'!K297,"|",'Working Data'!L297,"|",'Working Data'!M297)</f>
        <v>|||1||Mondelez International|Trident Layers|Fresh Peppermint &amp; Smooth Spearmint|||Canada||</v>
      </c>
    </row>
    <row r="290" spans="1:1">
      <c r="A290" t="str">
        <f>CONCATENATE('Working Data'!A298,"|",'Working Data'!B298,"|",'Working Data'!C298,"|",'Working Data'!D298,"|",'Working Data'!E298,"|",'Working Data'!F298,"|",'Working Data'!G298,"|",'Working Data'!H298,"|",'Working Data'!I298,"|",'Working Data'!J298,"|",'Working Data'!K298,"|",'Working Data'!L298,"|",'Working Data'!M298)</f>
        <v>|||||||https://www.facebook.com/TridentCanada/photos_stream|||||</v>
      </c>
    </row>
    <row r="291" spans="1:1">
      <c r="A291" t="str">
        <f>CONCATENATE('Working Data'!A299,"|",'Working Data'!B299,"|",'Working Data'!C299,"|",'Working Data'!D299,"|",'Working Data'!E299,"|",'Working Data'!F299,"|",'Working Data'!G299,"|",'Working Data'!H299,"|",'Working Data'!I299,"|",'Working Data'!J299,"|",'Working Data'!K299,"|",'Working Data'!L299,"|",'Working Data'!M299)</f>
        <v>||||||||||||</v>
      </c>
    </row>
    <row r="292" spans="1:1">
      <c r="A292" t="str">
        <f>CONCATENATE('Working Data'!A300,"|",'Working Data'!B300,"|",'Working Data'!C300,"|",'Working Data'!D300,"|",'Working Data'!E300,"|",'Working Data'!F300,"|",'Working Data'!G300,"|",'Working Data'!H300,"|",'Working Data'!I300,"|",'Working Data'!J300,"|",'Working Data'!K300,"|",'Working Data'!L300,"|",'Working Data'!M300)</f>
        <v>||||||||||||</v>
      </c>
    </row>
    <row r="293" spans="1:1">
      <c r="A293" t="str">
        <f>CONCATENATE('Working Data'!A301,"|",'Working Data'!B301,"|",'Working Data'!C301,"|",'Working Data'!D301,"|",'Working Data'!E301,"|",'Working Data'!F301,"|",'Working Data'!G301,"|",'Working Data'!H301,"|",'Working Data'!I301,"|",'Working Data'!J301,"|",'Working Data'!K301,"|",'Working Data'!L301,"|",'Working Data'!M301)</f>
        <v>|||||Kraft Foods Cadbury Gumlink Dandy|V6||||||</v>
      </c>
    </row>
    <row r="294" spans="1:1">
      <c r="A294" t="str">
        <f>CONCATENATE('Working Data'!A302,"|",'Working Data'!B302,"|",'Working Data'!C302,"|",'Working Data'!D302,"|",'Working Data'!E302,"|",'Working Data'!F302,"|",'Working Data'!G302,"|",'Working Data'!H302,"|",'Working Data'!I302,"|",'Working Data'!J302,"|",'Working Data'!K302,"|",'Working Data'!L302,"|",'Working Data'!M302)</f>
        <v>|||||Kraft Foods Cadbury Gumlink Dandy|Dirol||||||</v>
      </c>
    </row>
    <row r="295" spans="1:1">
      <c r="A295" t="str">
        <f>CONCATENATE('Working Data'!A303,"|",'Working Data'!B303,"|",'Working Data'!C303,"|",'Working Data'!D303,"|",'Working Data'!E303,"|",'Working Data'!F303,"|",'Working Data'!G303,"|",'Working Data'!H303,"|",'Working Data'!I303,"|",'Working Data'!J303,"|",'Working Data'!K303,"|",'Working Data'!L303,"|",'Working Data'!M303)</f>
        <v>|||||Kraft Foods Cadbury Gumlink Dandy|Stimorol||||||</v>
      </c>
    </row>
    <row r="296" spans="1:1">
      <c r="A296" t="str">
        <f>CONCATENATE('Working Data'!A304,"|",'Working Data'!B304,"|",'Working Data'!C304,"|",'Working Data'!D304,"|",'Working Data'!E304,"|",'Working Data'!F304,"|",'Working Data'!G304,"|",'Working Data'!H304,"|",'Working Data'!I304,"|",'Working Data'!J304,"|",'Working Data'!K304,"|",'Working Data'!L304,"|",'Working Data'!M304)</f>
        <v>||||||||||||</v>
      </c>
    </row>
    <row r="297" spans="1:1">
      <c r="A297" t="str">
        <f>CONCATENATE('Working Data'!A305,"|",'Working Data'!B305,"|",'Working Data'!C305,"|",'Working Data'!D305,"|",'Working Data'!E305,"|",'Working Data'!F305,"|",'Working Data'!G305,"|",'Working Data'!H305,"|",'Working Data'!I305,"|",'Working Data'!J305,"|",'Working Data'!K305,"|",'Working Data'!L305,"|",'Working Data'!M305)</f>
        <v>||||||||||||</v>
      </c>
    </row>
    <row r="298" spans="1:1">
      <c r="A298" t="str">
        <f>CONCATENATE('Working Data'!A306,"|",'Working Data'!B306,"|",'Working Data'!C306,"|",'Working Data'!D306,"|",'Working Data'!E306,"|",'Working Data'!F306,"|",'Working Data'!G306,"|",'Working Data'!H306,"|",'Working Data'!I306,"|",'Working Data'!J306,"|",'Working Data'!K306,"|",'Working Data'!L306,"|",'Working Data'!M306)</f>
        <v>||||||||||||</v>
      </c>
    </row>
    <row r="299" spans="1:1">
      <c r="A299" t="str">
        <f>CONCATENATE('Working Data'!A307,"|",'Working Data'!B307,"|",'Working Data'!C307,"|",'Working Data'!D307,"|",'Working Data'!E307,"|",'Working Data'!F307,"|",'Working Data'!G307,"|",'Working Data'!H307,"|",'Working Data'!I307,"|",'Working Data'!J307,"|",'Working Data'!K307,"|",'Working Data'!L307,"|",'Working Data'!M307)</f>
        <v>|||||Kraft Foods Cadbury Hollywood|leading French chewing gum brand||||||</v>
      </c>
    </row>
    <row r="300" spans="1:1">
      <c r="A300" t="str">
        <f>CONCATENATE('Working Data'!A308,"|",'Working Data'!B308,"|",'Working Data'!C308,"|",'Working Data'!D308,"|",'Working Data'!E308,"|",'Working Data'!F308,"|",'Working Data'!G308,"|",'Working Data'!H308,"|",'Working Data'!I308,"|",'Working Data'!J308,"|",'Working Data'!K308,"|",'Working Data'!L308,"|",'Working Data'!M308)</f>
        <v>||||||||||||</v>
      </c>
    </row>
    <row r="301" spans="1:1">
      <c r="A301" t="str">
        <f>CONCATENATE('Working Data'!A309,"|",'Working Data'!B309,"|",'Working Data'!C309,"|",'Working Data'!D309,"|",'Working Data'!E309,"|",'Working Data'!F309,"|",'Working Data'!G309,"|",'Working Data'!H309,"|",'Working Data'!I309,"|",'Working Data'!J309,"|",'Working Data'!K309,"|",'Working Data'!L309,"|",'Working Data'!M309)</f>
        <v>||||||||||||</v>
      </c>
    </row>
    <row r="302" spans="1:1">
      <c r="A302" t="str">
        <f>CONCATENATE('Working Data'!A310,"|",'Working Data'!B310,"|",'Working Data'!C310,"|",'Working Data'!D310,"|",'Working Data'!E310,"|",'Working Data'!F310,"|",'Working Data'!G310,"|",'Working Data'!H310,"|",'Working Data'!I310,"|",'Working Data'!J310,"|",'Working Data'!K310,"|",'Working Data'!L310,"|",'Working Data'!M310)</f>
        <v>||||||||||||</v>
      </c>
    </row>
    <row r="303" spans="1:1">
      <c r="A303" t="str">
        <f>CONCATENATE('Working Data'!A311,"|",'Working Data'!B311,"|",'Working Data'!C311,"|",'Working Data'!D311,"|",'Working Data'!E311,"|",'Working Data'!F311,"|",'Working Data'!G311,"|",'Working Data'!H311,"|",'Working Data'!I311,"|",'Working Data'!J311,"|",'Working Data'!K311,"|",'Working Data'!L311,"|",'Working Data'!M311)</f>
        <v>||||||||||||</v>
      </c>
    </row>
    <row r="304" spans="1:1">
      <c r="A304" t="str">
        <f>CONCATENATE('Working Data'!A312,"|",'Working Data'!B312,"|",'Working Data'!C312,"|",'Working Data'!D312,"|",'Working Data'!E312,"|",'Working Data'!F312,"|",'Working Data'!G312,"|",'Working Data'!H312,"|",'Working Data'!I312,"|",'Working Data'!J312,"|",'Working Data'!K312,"|",'Working Data'!L312,"|",'Working Data'!M312)</f>
        <v>||||||||||||</v>
      </c>
    </row>
    <row r="305" spans="1:1">
      <c r="A305" t="str">
        <f>CONCATENATE('Working Data'!A313,"|",'Working Data'!B313,"|",'Working Data'!C313,"|",'Working Data'!D313,"|",'Working Data'!E313,"|",'Working Data'!F313,"|",'Working Data'!G313,"|",'Working Data'!H313,"|",'Working Data'!I313,"|",'Working Data'!J313,"|",'Working Data'!K313,"|",'Working Data'!L313,"|",'Working Data'!M313)</f>
        <v>||||||||||||</v>
      </c>
    </row>
    <row r="306" spans="1:1">
      <c r="A306" t="str">
        <f>CONCATENATE('Working Data'!A314,"|",'Working Data'!B314,"|",'Working Data'!C314,"|",'Working Data'!D314,"|",'Working Data'!E314,"|",'Working Data'!F314,"|",'Working Data'!G314,"|",'Working Data'!H314,"|",'Working Data'!I314,"|",'Working Data'!J314,"|",'Working Data'!K314,"|",'Working Data'!L314,"|",'Working Data'!M314)</f>
        <v>||||||||||||</v>
      </c>
    </row>
    <row r="307" spans="1:1">
      <c r="A307" t="str">
        <f>CONCATENATE('Working Data'!A315,"|",'Working Data'!B315,"|",'Working Data'!C315,"|",'Working Data'!D315,"|",'Working Data'!E315,"|",'Working Data'!F315,"|",'Working Data'!G315,"|",'Working Data'!H315,"|",'Working Data'!I315,"|",'Working Data'!J315,"|",'Working Data'!K315,"|",'Working Data'!L315,"|",'Working Data'!M315)</f>
        <v>||||||||||||</v>
      </c>
    </row>
    <row r="308" spans="1:1">
      <c r="A308" t="str">
        <f>CONCATENATE('Working Data'!A316,"|",'Working Data'!B316,"|",'Working Data'!C316,"|",'Working Data'!D316,"|",'Working Data'!E316,"|",'Working Data'!F316,"|",'Working Data'!G316,"|",'Working Data'!H316,"|",'Working Data'!I316,"|",'Working Data'!J316,"|",'Working Data'!K316,"|",'Working Data'!L316,"|",'Working Data'!M316)</f>
        <v>||||||||||||</v>
      </c>
    </row>
    <row r="309" spans="1:1">
      <c r="A309" t="str">
        <f>CONCATENATE('Working Data'!A317,"|",'Working Data'!B317,"|",'Working Data'!C317,"|",'Working Data'!D317,"|",'Working Data'!E317,"|",'Working Data'!F317,"|",'Working Data'!G317,"|",'Working Data'!H317,"|",'Working Data'!I317,"|",'Working Data'!J317,"|",'Working Data'!K317,"|",'Working Data'!L317,"|",'Working Data'!M317)</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6" bestFit="1" customWidth="1"/>
    <col min="2" max="2" width="43.6640625" style="16" customWidth="1"/>
    <col min="3" max="3" width="39.83203125" customWidth="1"/>
  </cols>
  <sheetData>
    <row r="1" spans="1:2" ht="29" customHeight="1">
      <c r="A1" s="14" t="s">
        <v>383</v>
      </c>
      <c r="B1" s="15" t="s">
        <v>100</v>
      </c>
    </row>
    <row r="2" spans="1:2" ht="29" customHeight="1">
      <c r="A2" s="14" t="s">
        <v>384</v>
      </c>
      <c r="B2" s="15" t="s">
        <v>101</v>
      </c>
    </row>
    <row r="3" spans="1:2" ht="29" customHeight="1">
      <c r="A3" s="14" t="s">
        <v>385</v>
      </c>
      <c r="B3" s="14"/>
    </row>
    <row r="4" spans="1:2" ht="29" customHeight="1">
      <c r="A4" s="14" t="s">
        <v>532</v>
      </c>
      <c r="B4" s="14" t="s">
        <v>577</v>
      </c>
    </row>
    <row r="5" spans="1:2" ht="29" customHeight="1">
      <c r="A5" s="14" t="s">
        <v>234</v>
      </c>
      <c r="B5" s="14" t="s">
        <v>576</v>
      </c>
    </row>
    <row r="6" spans="1:2" ht="29" customHeight="1">
      <c r="A6" s="14" t="s">
        <v>235</v>
      </c>
    </row>
    <row r="7" spans="1:2" ht="29" customHeight="1">
      <c r="A7" s="14" t="s">
        <v>236</v>
      </c>
    </row>
    <row r="8" spans="1:2" ht="29" customHeight="1">
      <c r="A8" s="14" t="s">
        <v>638</v>
      </c>
    </row>
    <row r="9" spans="1:2" ht="29" customHeight="1">
      <c r="A9" s="14" t="s">
        <v>237</v>
      </c>
    </row>
    <row r="10" spans="1:2" ht="29" customHeight="1">
      <c r="A10" s="14" t="s">
        <v>238</v>
      </c>
    </row>
    <row r="11" spans="1:2" ht="29" customHeight="1">
      <c r="A11" s="14" t="s">
        <v>239</v>
      </c>
    </row>
    <row r="12" spans="1:2" ht="29" customHeight="1">
      <c r="A12" s="14" t="s">
        <v>240</v>
      </c>
    </row>
    <row r="13" spans="1:2" ht="29" customHeight="1">
      <c r="A13" s="14" t="s">
        <v>241</v>
      </c>
    </row>
    <row r="14" spans="1:2" ht="29" customHeight="1">
      <c r="A14" s="14" t="s">
        <v>242</v>
      </c>
    </row>
    <row r="15" spans="1:2" ht="29" customHeight="1">
      <c r="A15" s="14" t="s">
        <v>243</v>
      </c>
    </row>
    <row r="16" spans="1:2" ht="29" customHeight="1">
      <c r="A16" s="14" t="s">
        <v>244</v>
      </c>
      <c r="B16" s="14" t="s">
        <v>159</v>
      </c>
    </row>
    <row r="17" spans="1:2" ht="29" customHeight="1">
      <c r="A17" s="14" t="s">
        <v>245</v>
      </c>
      <c r="B17" s="14" t="s">
        <v>183</v>
      </c>
    </row>
    <row r="18" spans="1:2" ht="29" customHeight="1">
      <c r="A18" s="14" t="s">
        <v>246</v>
      </c>
      <c r="B18" s="14" t="s">
        <v>161</v>
      </c>
    </row>
    <row r="19" spans="1:2" ht="29" customHeight="1">
      <c r="A19" s="14" t="s">
        <v>247</v>
      </c>
      <c r="B19" s="14" t="s">
        <v>165</v>
      </c>
    </row>
    <row r="20" spans="1:2" ht="29" customHeight="1">
      <c r="A20" s="14" t="s">
        <v>248</v>
      </c>
      <c r="B20" s="14"/>
    </row>
    <row r="21" spans="1:2" ht="29" customHeight="1">
      <c r="A21" s="14" t="s">
        <v>249</v>
      </c>
      <c r="B21" s="14" t="s">
        <v>168</v>
      </c>
    </row>
    <row r="22" spans="1:2" ht="29" customHeight="1">
      <c r="A22" s="14" t="s">
        <v>250</v>
      </c>
      <c r="B22" s="14"/>
    </row>
    <row r="23" spans="1:2" ht="29" customHeight="1">
      <c r="A23" s="14" t="s">
        <v>251</v>
      </c>
      <c r="B23" s="14"/>
    </row>
    <row r="24" spans="1:2" ht="29" customHeight="1">
      <c r="A24" s="14" t="s">
        <v>252</v>
      </c>
      <c r="B24" s="14"/>
    </row>
    <row r="25" spans="1:2" ht="29" customHeight="1">
      <c r="A25" s="14" t="s">
        <v>253</v>
      </c>
      <c r="B25" s="14" t="s">
        <v>164</v>
      </c>
    </row>
    <row r="26" spans="1:2" ht="29" customHeight="1">
      <c r="A26" s="14" t="s">
        <v>254</v>
      </c>
      <c r="B26" s="14"/>
    </row>
    <row r="27" spans="1:2" ht="29" customHeight="1">
      <c r="A27" s="14" t="s">
        <v>255</v>
      </c>
      <c r="B27" s="14" t="s">
        <v>624</v>
      </c>
    </row>
    <row r="28" spans="1:2" ht="29" customHeight="1">
      <c r="A28" s="14" t="s">
        <v>256</v>
      </c>
      <c r="B28" s="14"/>
    </row>
    <row r="29" spans="1:2" ht="29" customHeight="1">
      <c r="A29" s="14" t="s">
        <v>257</v>
      </c>
      <c r="B29" s="14" t="s">
        <v>573</v>
      </c>
    </row>
    <row r="30" spans="1:2" ht="29" customHeight="1">
      <c r="A30" s="14" t="s">
        <v>258</v>
      </c>
      <c r="B30" s="14" t="s">
        <v>574</v>
      </c>
    </row>
    <row r="31" spans="1:2" ht="29" customHeight="1">
      <c r="A31" s="14" t="s">
        <v>259</v>
      </c>
      <c r="B31" s="14" t="s">
        <v>575</v>
      </c>
    </row>
    <row r="32" spans="1:2" ht="29" customHeight="1">
      <c r="A32" s="14" t="s">
        <v>260</v>
      </c>
    </row>
    <row r="33" spans="1:2" ht="29" customHeight="1">
      <c r="A33" s="14" t="s">
        <v>261</v>
      </c>
      <c r="B33" s="14"/>
    </row>
    <row r="34" spans="1:2" ht="29" customHeight="1">
      <c r="A34" s="14" t="s">
        <v>262</v>
      </c>
      <c r="B34" s="14"/>
    </row>
    <row r="35" spans="1:2" ht="29" customHeight="1">
      <c r="A35" s="14" t="s">
        <v>263</v>
      </c>
      <c r="B35" s="14" t="s">
        <v>615</v>
      </c>
    </row>
    <row r="36" spans="1:2" ht="29" customHeight="1">
      <c r="A36" s="14" t="s">
        <v>264</v>
      </c>
      <c r="B36" s="14" t="s">
        <v>616</v>
      </c>
    </row>
    <row r="37" spans="1:2" ht="29" customHeight="1">
      <c r="A37" s="14" t="s">
        <v>265</v>
      </c>
    </row>
    <row r="38" spans="1:2" ht="29" customHeight="1">
      <c r="A38" s="14" t="s">
        <v>266</v>
      </c>
    </row>
    <row r="39" spans="1:2" ht="29" customHeight="1">
      <c r="A39" s="14" t="s">
        <v>267</v>
      </c>
    </row>
    <row r="40" spans="1:2" ht="29" customHeight="1">
      <c r="A40" s="14" t="s">
        <v>268</v>
      </c>
    </row>
    <row r="41" spans="1:2" ht="29" customHeight="1">
      <c r="A41" s="14" t="s">
        <v>269</v>
      </c>
    </row>
    <row r="42" spans="1:2" ht="29" customHeight="1">
      <c r="A42" s="14" t="s">
        <v>270</v>
      </c>
    </row>
    <row r="43" spans="1:2" ht="29" customHeight="1">
      <c r="A43" s="14" t="s">
        <v>271</v>
      </c>
    </row>
    <row r="44" spans="1:2" ht="29" customHeight="1">
      <c r="A44" s="14" t="s">
        <v>272</v>
      </c>
    </row>
    <row r="45" spans="1:2" ht="29" customHeight="1">
      <c r="A45" s="14" t="s">
        <v>273</v>
      </c>
    </row>
    <row r="46" spans="1:2" ht="29" customHeight="1">
      <c r="A46" s="14" t="s">
        <v>274</v>
      </c>
    </row>
    <row r="47" spans="1:2" ht="29" customHeight="1">
      <c r="A47" s="14" t="s">
        <v>275</v>
      </c>
    </row>
    <row r="48" spans="1:2" ht="29" customHeight="1">
      <c r="A48" s="14" t="s">
        <v>276</v>
      </c>
    </row>
    <row r="49" spans="1:2" ht="29" customHeight="1">
      <c r="A49" s="14" t="s">
        <v>277</v>
      </c>
    </row>
    <row r="50" spans="1:2" ht="29" customHeight="1">
      <c r="A50" s="14" t="s">
        <v>278</v>
      </c>
    </row>
    <row r="51" spans="1:2" ht="29" customHeight="1">
      <c r="A51" s="14" t="s">
        <v>279</v>
      </c>
      <c r="B51" s="14" t="s">
        <v>565</v>
      </c>
    </row>
    <row r="52" spans="1:2" ht="29" customHeight="1">
      <c r="A52" s="14" t="s">
        <v>280</v>
      </c>
      <c r="B52" s="14"/>
    </row>
    <row r="53" spans="1:2" ht="29" customHeight="1">
      <c r="A53" s="14" t="s">
        <v>281</v>
      </c>
      <c r="B53" s="14" t="s">
        <v>162</v>
      </c>
    </row>
    <row r="54" spans="1:2" ht="29" customHeight="1">
      <c r="A54" s="14" t="s">
        <v>282</v>
      </c>
      <c r="B54" s="14"/>
    </row>
    <row r="55" spans="1:2" ht="29" customHeight="1">
      <c r="A55" s="14" t="s">
        <v>283</v>
      </c>
      <c r="B55" s="14" t="s">
        <v>558</v>
      </c>
    </row>
    <row r="56" spans="1:2" ht="29" customHeight="1">
      <c r="A56" s="14" t="s">
        <v>284</v>
      </c>
      <c r="B56" s="14"/>
    </row>
    <row r="57" spans="1:2" ht="29" customHeight="1">
      <c r="A57" s="14" t="s">
        <v>285</v>
      </c>
      <c r="B57" s="14" t="s">
        <v>561</v>
      </c>
    </row>
    <row r="58" spans="1:2" ht="29" customHeight="1">
      <c r="A58" s="14" t="s">
        <v>286</v>
      </c>
      <c r="B58" s="14"/>
    </row>
    <row r="59" spans="1:2" ht="29" customHeight="1">
      <c r="A59" s="14" t="s">
        <v>287</v>
      </c>
      <c r="B59" s="14"/>
    </row>
    <row r="60" spans="1:2" ht="29" customHeight="1">
      <c r="A60" s="14" t="s">
        <v>288</v>
      </c>
      <c r="B60" s="14"/>
    </row>
    <row r="61" spans="1:2" ht="29" customHeight="1">
      <c r="A61" s="14" t="s">
        <v>289</v>
      </c>
      <c r="B61" s="14" t="s">
        <v>560</v>
      </c>
    </row>
    <row r="62" spans="1:2" ht="29" customHeight="1">
      <c r="A62" s="14" t="s">
        <v>290</v>
      </c>
      <c r="B62" s="14"/>
    </row>
    <row r="63" spans="1:2" ht="29" customHeight="1">
      <c r="A63" s="14" t="s">
        <v>291</v>
      </c>
      <c r="B63" s="14"/>
    </row>
    <row r="64" spans="1:2" ht="29" customHeight="1">
      <c r="A64" s="14" t="s">
        <v>292</v>
      </c>
      <c r="B64" s="14" t="s">
        <v>563</v>
      </c>
    </row>
    <row r="65" spans="1:2" ht="29" customHeight="1">
      <c r="A65" s="14" t="s">
        <v>293</v>
      </c>
      <c r="B65" s="14"/>
    </row>
    <row r="66" spans="1:2" ht="29" customHeight="1">
      <c r="A66" s="14" t="s">
        <v>294</v>
      </c>
      <c r="B66" s="14" t="s">
        <v>562</v>
      </c>
    </row>
    <row r="67" spans="1:2" ht="29" customHeight="1">
      <c r="A67" s="14" t="s">
        <v>295</v>
      </c>
      <c r="B67" s="14" t="s">
        <v>564</v>
      </c>
    </row>
    <row r="68" spans="1:2" ht="29" customHeight="1">
      <c r="A68" s="14" t="s">
        <v>296</v>
      </c>
    </row>
    <row r="69" spans="1:2" ht="29" customHeight="1">
      <c r="A69" s="14" t="s">
        <v>297</v>
      </c>
    </row>
    <row r="70" spans="1:2" ht="29" customHeight="1">
      <c r="A70" s="14" t="s">
        <v>298</v>
      </c>
    </row>
    <row r="71" spans="1:2" ht="29" customHeight="1">
      <c r="A71" s="14" t="s">
        <v>299</v>
      </c>
    </row>
    <row r="72" spans="1:2" ht="29" customHeight="1">
      <c r="A72" s="14" t="s">
        <v>300</v>
      </c>
    </row>
    <row r="73" spans="1:2" ht="29" customHeight="1">
      <c r="A73" s="14" t="s">
        <v>301</v>
      </c>
    </row>
    <row r="74" spans="1:2" ht="29" customHeight="1">
      <c r="A74" s="14" t="s">
        <v>302</v>
      </c>
    </row>
    <row r="75" spans="1:2" ht="29" customHeight="1">
      <c r="A75" s="14" t="s">
        <v>303</v>
      </c>
    </row>
    <row r="76" spans="1:2" ht="29" customHeight="1">
      <c r="A76" s="14" t="s">
        <v>304</v>
      </c>
    </row>
    <row r="77" spans="1:2" ht="29" customHeight="1">
      <c r="A77" s="14" t="s">
        <v>305</v>
      </c>
    </row>
    <row r="78" spans="1:2" ht="29" customHeight="1">
      <c r="A78" s="14" t="s">
        <v>306</v>
      </c>
    </row>
    <row r="79" spans="1:2" ht="29" customHeight="1">
      <c r="A79" s="14" t="s">
        <v>307</v>
      </c>
    </row>
    <row r="80" spans="1:2" ht="29" customHeight="1">
      <c r="A80" s="14" t="s">
        <v>308</v>
      </c>
    </row>
    <row r="81" spans="1:2" ht="29" customHeight="1">
      <c r="A81" s="14" t="s">
        <v>309</v>
      </c>
      <c r="B81" s="14" t="s">
        <v>184</v>
      </c>
    </row>
    <row r="82" spans="1:2" ht="29" customHeight="1">
      <c r="A82" s="14" t="s">
        <v>310</v>
      </c>
      <c r="B82" s="14" t="s">
        <v>158</v>
      </c>
    </row>
    <row r="83" spans="1:2" ht="29" customHeight="1">
      <c r="A83" s="14" t="s">
        <v>311</v>
      </c>
      <c r="B83" s="14" t="s">
        <v>163</v>
      </c>
    </row>
    <row r="84" spans="1:2" ht="29" customHeight="1">
      <c r="A84" s="14" t="s">
        <v>312</v>
      </c>
      <c r="B84" s="14"/>
    </row>
    <row r="85" spans="1:2" ht="29" customHeight="1">
      <c r="A85" s="14" t="s">
        <v>313</v>
      </c>
      <c r="B85" s="14" t="s">
        <v>185</v>
      </c>
    </row>
    <row r="86" spans="1:2" ht="29" customHeight="1">
      <c r="A86" s="14" t="s">
        <v>314</v>
      </c>
      <c r="B86" s="14" t="s">
        <v>533</v>
      </c>
    </row>
    <row r="87" spans="1:2" ht="29" customHeight="1">
      <c r="A87" s="14" t="s">
        <v>315</v>
      </c>
      <c r="B87" s="14"/>
    </row>
    <row r="88" spans="1:2" ht="29" customHeight="1">
      <c r="A88" s="14" t="s">
        <v>316</v>
      </c>
      <c r="B88" s="14" t="s">
        <v>612</v>
      </c>
    </row>
    <row r="89" spans="1:2" ht="29" customHeight="1">
      <c r="A89" s="14" t="s">
        <v>317</v>
      </c>
      <c r="B89" s="14"/>
    </row>
    <row r="90" spans="1:2" ht="29" customHeight="1">
      <c r="A90" s="14" t="s">
        <v>318</v>
      </c>
      <c r="B90" s="14" t="s">
        <v>157</v>
      </c>
    </row>
    <row r="91" spans="1:2" ht="29" customHeight="1">
      <c r="A91" s="14" t="s">
        <v>319</v>
      </c>
      <c r="B91" s="14" t="s">
        <v>611</v>
      </c>
    </row>
    <row r="92" spans="1:2" ht="29" customHeight="1">
      <c r="A92" s="14" t="s">
        <v>320</v>
      </c>
      <c r="B92" s="14" t="s">
        <v>610</v>
      </c>
    </row>
    <row r="93" spans="1:2" ht="29" customHeight="1">
      <c r="A93" s="14" t="s">
        <v>321</v>
      </c>
      <c r="B93" s="14"/>
    </row>
    <row r="94" spans="1:2" ht="29" customHeight="1">
      <c r="A94" s="14" t="s">
        <v>322</v>
      </c>
      <c r="B94" s="14" t="s">
        <v>160</v>
      </c>
    </row>
    <row r="95" spans="1:2" ht="29" customHeight="1">
      <c r="A95" s="14" t="s">
        <v>323</v>
      </c>
      <c r="B95" s="14" t="s">
        <v>155</v>
      </c>
    </row>
    <row r="96" spans="1:2" ht="29" customHeight="1">
      <c r="A96" s="14" t="s">
        <v>324</v>
      </c>
      <c r="B96" s="14" t="s">
        <v>566</v>
      </c>
    </row>
    <row r="97" spans="1:2" ht="29" customHeight="1">
      <c r="A97" s="14" t="s">
        <v>325</v>
      </c>
      <c r="B97" s="14" t="s">
        <v>567</v>
      </c>
    </row>
    <row r="98" spans="1:2" ht="29" customHeight="1">
      <c r="A98" s="14" t="s">
        <v>326</v>
      </c>
      <c r="B98" s="14"/>
    </row>
    <row r="99" spans="1:2" ht="29" customHeight="1">
      <c r="A99" s="14" t="s">
        <v>327</v>
      </c>
      <c r="B99" s="14"/>
    </row>
    <row r="100" spans="1:2" ht="29" customHeight="1">
      <c r="A100" s="14" t="s">
        <v>328</v>
      </c>
      <c r="B100" s="14" t="s">
        <v>568</v>
      </c>
    </row>
    <row r="101" spans="1:2" ht="29" customHeight="1">
      <c r="A101" s="14" t="s">
        <v>329</v>
      </c>
      <c r="B101" s="14" t="s">
        <v>181</v>
      </c>
    </row>
    <row r="102" spans="1:2" ht="29" customHeight="1">
      <c r="A102" s="14" t="s">
        <v>330</v>
      </c>
      <c r="B102" s="14" t="s">
        <v>182</v>
      </c>
    </row>
    <row r="103" spans="1:2" ht="29" customHeight="1">
      <c r="A103" s="14" t="s">
        <v>331</v>
      </c>
      <c r="B103" s="14" t="s">
        <v>571</v>
      </c>
    </row>
    <row r="104" spans="1:2" ht="29" customHeight="1">
      <c r="A104" s="14" t="s">
        <v>332</v>
      </c>
      <c r="B104" s="14" t="s">
        <v>570</v>
      </c>
    </row>
    <row r="105" spans="1:2" ht="29" customHeight="1">
      <c r="A105" s="14" t="s">
        <v>333</v>
      </c>
      <c r="B105" s="14" t="s">
        <v>186</v>
      </c>
    </row>
    <row r="106" spans="1:2" ht="29" customHeight="1">
      <c r="A106" s="14" t="s">
        <v>334</v>
      </c>
      <c r="B106" s="14" t="s">
        <v>572</v>
      </c>
    </row>
    <row r="107" spans="1:2" ht="29" customHeight="1">
      <c r="A107" s="14" t="s">
        <v>335</v>
      </c>
      <c r="B107" s="14" t="s">
        <v>569</v>
      </c>
    </row>
    <row r="108" spans="1:2" ht="29" customHeight="1">
      <c r="A108" s="14" t="s">
        <v>336</v>
      </c>
      <c r="B108" s="14" t="s">
        <v>548</v>
      </c>
    </row>
    <row r="109" spans="1:2" ht="29" customHeight="1">
      <c r="A109" s="14" t="s">
        <v>337</v>
      </c>
      <c r="B109" s="14" t="s">
        <v>547</v>
      </c>
    </row>
    <row r="110" spans="1:2" ht="29" customHeight="1">
      <c r="A110" s="14" t="s">
        <v>338</v>
      </c>
      <c r="B110" s="14" t="s">
        <v>614</v>
      </c>
    </row>
    <row r="111" spans="1:2" ht="29" customHeight="1">
      <c r="A111" s="14" t="s">
        <v>339</v>
      </c>
      <c r="B111" s="14"/>
    </row>
    <row r="112" spans="1:2" ht="29" customHeight="1">
      <c r="A112" s="14" t="s">
        <v>340</v>
      </c>
      <c r="B112" s="14" t="s">
        <v>613</v>
      </c>
    </row>
    <row r="113" spans="1:1" ht="29" customHeight="1">
      <c r="A113" s="14" t="s">
        <v>341</v>
      </c>
    </row>
    <row r="114" spans="1:1" ht="29" customHeight="1">
      <c r="A114" s="14" t="s">
        <v>342</v>
      </c>
    </row>
    <row r="115" spans="1:1" ht="29" customHeight="1">
      <c r="A115" s="14" t="s">
        <v>343</v>
      </c>
    </row>
    <row r="116" spans="1:1" ht="29" customHeight="1">
      <c r="A116" s="14" t="s">
        <v>344</v>
      </c>
    </row>
    <row r="117" spans="1:1" ht="29" customHeight="1">
      <c r="A117" s="14" t="s">
        <v>345</v>
      </c>
    </row>
    <row r="118" spans="1:1" ht="29" customHeight="1">
      <c r="A118" s="14" t="s">
        <v>346</v>
      </c>
    </row>
    <row r="119" spans="1:1" ht="29" customHeight="1">
      <c r="A119" s="14" t="s">
        <v>347</v>
      </c>
    </row>
    <row r="120" spans="1:1" ht="29" customHeight="1">
      <c r="A120" s="14" t="s">
        <v>348</v>
      </c>
    </row>
    <row r="121" spans="1:1" ht="29" customHeight="1">
      <c r="A121" s="14" t="s">
        <v>349</v>
      </c>
    </row>
    <row r="122" spans="1:1" ht="29" customHeight="1">
      <c r="A122" s="14" t="s">
        <v>350</v>
      </c>
    </row>
    <row r="123" spans="1:1" ht="29" customHeight="1">
      <c r="A123" s="14" t="s">
        <v>351</v>
      </c>
    </row>
    <row r="124" spans="1:1" ht="29" customHeight="1">
      <c r="A124" s="14" t="s">
        <v>352</v>
      </c>
    </row>
    <row r="125" spans="1:1" ht="29" customHeight="1">
      <c r="A125" s="14" t="s">
        <v>353</v>
      </c>
    </row>
    <row r="126" spans="1:1" ht="29" customHeight="1">
      <c r="A126" s="14" t="s">
        <v>354</v>
      </c>
    </row>
    <row r="127" spans="1:1" ht="29" customHeight="1">
      <c r="A127" s="14" t="s">
        <v>355</v>
      </c>
    </row>
    <row r="128" spans="1:1" ht="29" customHeight="1">
      <c r="A128" s="14" t="s">
        <v>356</v>
      </c>
    </row>
    <row r="129" spans="1:2" ht="29" customHeight="1">
      <c r="A129" s="14" t="s">
        <v>357</v>
      </c>
    </row>
    <row r="130" spans="1:2" ht="29" customHeight="1">
      <c r="A130" s="14" t="s">
        <v>358</v>
      </c>
      <c r="B130" s="14" t="s">
        <v>545</v>
      </c>
    </row>
    <row r="131" spans="1:2" ht="29" customHeight="1">
      <c r="A131" s="14" t="s">
        <v>359</v>
      </c>
      <c r="B131" s="14"/>
    </row>
    <row r="132" spans="1:2" ht="29" customHeight="1">
      <c r="A132" s="14" t="s">
        <v>360</v>
      </c>
      <c r="B132" s="14"/>
    </row>
    <row r="133" spans="1:2" ht="29" customHeight="1">
      <c r="A133" s="14" t="s">
        <v>361</v>
      </c>
      <c r="B133" s="14"/>
    </row>
    <row r="134" spans="1:2" ht="29" customHeight="1">
      <c r="A134" s="14" t="s">
        <v>362</v>
      </c>
      <c r="B134" s="14" t="s">
        <v>607</v>
      </c>
    </row>
    <row r="135" spans="1:2" ht="29" customHeight="1">
      <c r="A135" s="14" t="s">
        <v>363</v>
      </c>
      <c r="B135" s="14" t="s">
        <v>605</v>
      </c>
    </row>
    <row r="136" spans="1:2" ht="29" customHeight="1">
      <c r="A136" s="14" t="s">
        <v>364</v>
      </c>
      <c r="B136" s="14" t="s">
        <v>609</v>
      </c>
    </row>
    <row r="137" spans="1:2" ht="29" customHeight="1">
      <c r="A137" s="14" t="s">
        <v>365</v>
      </c>
      <c r="B137" s="14" t="s">
        <v>606</v>
      </c>
    </row>
    <row r="138" spans="1:2" ht="29" customHeight="1">
      <c r="A138" s="14" t="s">
        <v>366</v>
      </c>
      <c r="B138" s="14"/>
    </row>
    <row r="139" spans="1:2" ht="29" customHeight="1">
      <c r="A139" s="14" t="s">
        <v>367</v>
      </c>
      <c r="B139" s="14" t="s">
        <v>604</v>
      </c>
    </row>
    <row r="140" spans="1:2" ht="29" customHeight="1">
      <c r="A140" s="14" t="s">
        <v>368</v>
      </c>
      <c r="B140" s="14"/>
    </row>
    <row r="141" spans="1:2" ht="29" customHeight="1">
      <c r="A141" s="14" t="s">
        <v>369</v>
      </c>
      <c r="B141" s="14" t="s">
        <v>603</v>
      </c>
    </row>
    <row r="142" spans="1:2" ht="29" customHeight="1">
      <c r="A142" s="14" t="s">
        <v>370</v>
      </c>
      <c r="B142" s="14" t="s">
        <v>608</v>
      </c>
    </row>
    <row r="143" spans="1:2" ht="29" customHeight="1">
      <c r="A143" s="14" t="s">
        <v>371</v>
      </c>
    </row>
    <row r="144" spans="1:2" ht="29" customHeight="1">
      <c r="A144" s="14" t="s">
        <v>372</v>
      </c>
    </row>
    <row r="145" spans="1:2" ht="29" customHeight="1">
      <c r="A145" s="14" t="s">
        <v>373</v>
      </c>
    </row>
    <row r="146" spans="1:2" ht="29" customHeight="1">
      <c r="A146" s="14" t="s">
        <v>374</v>
      </c>
    </row>
    <row r="147" spans="1:2" ht="29" customHeight="1">
      <c r="A147" s="14" t="s">
        <v>375</v>
      </c>
    </row>
    <row r="148" spans="1:2" ht="29" customHeight="1">
      <c r="A148" s="14" t="s">
        <v>376</v>
      </c>
    </row>
    <row r="149" spans="1:2" ht="29" customHeight="1">
      <c r="A149" s="14" t="s">
        <v>377</v>
      </c>
    </row>
    <row r="150" spans="1:2" ht="29" customHeight="1">
      <c r="A150" s="14" t="s">
        <v>378</v>
      </c>
    </row>
    <row r="151" spans="1:2" ht="29" customHeight="1">
      <c r="A151" s="14" t="s">
        <v>379</v>
      </c>
    </row>
    <row r="152" spans="1:2" ht="29" customHeight="1">
      <c r="A152" s="14" t="s">
        <v>380</v>
      </c>
    </row>
    <row r="153" spans="1:2" ht="29" customHeight="1">
      <c r="A153" s="14" t="s">
        <v>381</v>
      </c>
      <c r="B153" s="14" t="s">
        <v>546</v>
      </c>
    </row>
    <row r="154" spans="1:2" ht="29" customHeight="1">
      <c r="A154" s="14" t="s">
        <v>382</v>
      </c>
      <c r="B154" s="14" t="s">
        <v>549</v>
      </c>
    </row>
    <row r="155" spans="1:2" ht="29" customHeight="1">
      <c r="A155" s="14" t="s">
        <v>625</v>
      </c>
      <c r="B155" s="14" t="s">
        <v>232</v>
      </c>
    </row>
    <row r="156" spans="1:2" ht="29" customHeight="1">
      <c r="A156" s="14" t="s">
        <v>626</v>
      </c>
      <c r="B156" s="14" t="s">
        <v>551</v>
      </c>
    </row>
    <row r="157" spans="1:2" ht="29" customHeight="1">
      <c r="A157" s="14" t="s">
        <v>627</v>
      </c>
      <c r="B157" s="14" t="s">
        <v>552</v>
      </c>
    </row>
    <row r="158" spans="1:2" ht="29" customHeight="1">
      <c r="A158" s="14" t="s">
        <v>628</v>
      </c>
      <c r="B158" s="14"/>
    </row>
    <row r="159" spans="1:2" ht="29" customHeight="1">
      <c r="A159" s="14" t="s">
        <v>629</v>
      </c>
      <c r="B159" s="14" t="s">
        <v>600</v>
      </c>
    </row>
    <row r="160" spans="1:2" ht="29" customHeight="1">
      <c r="A160" s="14" t="s">
        <v>630</v>
      </c>
      <c r="B160" s="14" t="s">
        <v>601</v>
      </c>
    </row>
    <row r="161" spans="1:2" ht="29" customHeight="1">
      <c r="A161" s="14" t="s">
        <v>631</v>
      </c>
      <c r="B161" s="14"/>
    </row>
    <row r="162" spans="1:2" ht="29" customHeight="1">
      <c r="A162" s="14" t="s">
        <v>632</v>
      </c>
      <c r="B162" s="14"/>
    </row>
    <row r="163" spans="1:2" ht="29" customHeight="1">
      <c r="A163" s="14" t="s">
        <v>633</v>
      </c>
      <c r="B163" s="14"/>
    </row>
    <row r="164" spans="1:2" ht="29" customHeight="1">
      <c r="A164" s="14" t="s">
        <v>634</v>
      </c>
      <c r="B164" s="14" t="s">
        <v>602</v>
      </c>
    </row>
    <row r="165" spans="1:2" ht="29" customHeight="1">
      <c r="A165" s="14" t="s">
        <v>635</v>
      </c>
      <c r="B165" s="14" t="s">
        <v>618</v>
      </c>
    </row>
    <row r="166" spans="1:2" ht="29" customHeight="1">
      <c r="A166" s="14" t="s">
        <v>636</v>
      </c>
      <c r="B166" s="14" t="s">
        <v>621</v>
      </c>
    </row>
    <row r="167" spans="1:2" ht="29" customHeight="1">
      <c r="A167" s="14" t="s">
        <v>637</v>
      </c>
      <c r="B167" s="14" t="s">
        <v>623</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showRuler="0" topLeftCell="B4" workbookViewId="0">
      <selection activeCell="C9" sqref="C9"/>
    </sheetView>
  </sheetViews>
  <sheetFormatPr baseColWidth="10" defaultRowHeight="15" x14ac:dyDescent="0"/>
  <cols>
    <col min="2" max="2" width="34" customWidth="1"/>
    <col min="3" max="3" width="31.1640625" customWidth="1"/>
  </cols>
  <sheetData>
    <row r="6" spans="2:3">
      <c r="B6" t="s">
        <v>723</v>
      </c>
      <c r="C6" t="s">
        <v>724</v>
      </c>
    </row>
    <row r="7" spans="2:3">
      <c r="B7" t="s">
        <v>738</v>
      </c>
      <c r="C7" t="s">
        <v>739</v>
      </c>
    </row>
    <row r="8" spans="2:3">
      <c r="B8" t="s">
        <v>740</v>
      </c>
      <c r="C8" t="s">
        <v>741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2013-04-23T04:56:08Z</dcterms:modified>
</cp:coreProperties>
</file>