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xr:revisionPtr revIDLastSave="0" documentId="13_ncr:1_{21C9A213-DCA2-4762-A911-BB8D4502BE8C}" xr6:coauthVersionLast="47" xr6:coauthVersionMax="47" xr10:uidLastSave="{00000000-0000-0000-0000-000000000000}"/>
  <bookViews>
    <workbookView xWindow="30" yWindow="1260" windowWidth="16650" windowHeight="15360" activeTab="1" xr2:uid="{A2D82B3A-4681-4CBD-A867-3F1827828418}"/>
  </bookViews>
  <sheets>
    <sheet name="Sheet1" sheetId="1" r:id="rId1"/>
    <sheet name="raw terminals" sheetId="5" r:id="rId2"/>
    <sheet name="raw non terminals" sheetId="3" r:id="rId3"/>
  </sheets>
  <definedNames>
    <definedName name="_xlnm._FilterDatabase" localSheetId="1" hidden="1">'raw terminals'!$A$1:$C$1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5" l="1"/>
  <c r="I12" i="5"/>
  <c r="I9" i="5"/>
  <c r="I8" i="5"/>
  <c r="I7" i="5"/>
  <c r="I3" i="5"/>
  <c r="I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I5" i="5" s="1"/>
  <c r="F31" i="5"/>
  <c r="I6" i="5" s="1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I10" i="5" s="1"/>
  <c r="F90" i="5"/>
  <c r="F91" i="5"/>
  <c r="I11" i="5" s="1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2" i="5"/>
</calcChain>
</file>

<file path=xl/sharedStrings.xml><?xml version="1.0" encoding="utf-8"?>
<sst xmlns="http://schemas.openxmlformats.org/spreadsheetml/2006/main" count="546" uniqueCount="179">
  <si>
    <t>This is a database for pidgin words</t>
  </si>
  <si>
    <t>type</t>
  </si>
  <si>
    <t>word</t>
  </si>
  <si>
    <t>meaning</t>
  </si>
  <si>
    <t>aloha</t>
  </si>
  <si>
    <t>hale</t>
  </si>
  <si>
    <t>house</t>
  </si>
  <si>
    <t>hana hou</t>
  </si>
  <si>
    <t>haole</t>
  </si>
  <si>
    <t>hapa</t>
  </si>
  <si>
    <t>haupia</t>
  </si>
  <si>
    <t>imu</t>
  </si>
  <si>
    <t>kamaʻāina</t>
  </si>
  <si>
    <t>kapu</t>
  </si>
  <si>
    <t>forbidden</t>
  </si>
  <si>
    <t>keiki</t>
  </si>
  <si>
    <t>kuleana</t>
  </si>
  <si>
    <t>responsibility</t>
  </si>
  <si>
    <t>lei</t>
  </si>
  <si>
    <t>good</t>
  </si>
  <si>
    <t>makai</t>
  </si>
  <si>
    <t>make</t>
  </si>
  <si>
    <t>mauka</t>
  </si>
  <si>
    <t>pali</t>
  </si>
  <si>
    <t>pau</t>
  </si>
  <si>
    <t>pau hana</t>
  </si>
  <si>
    <t>poke</t>
  </si>
  <si>
    <t>puka</t>
  </si>
  <si>
    <t>wahine</t>
  </si>
  <si>
    <t>family</t>
  </si>
  <si>
    <t>da kine</t>
  </si>
  <si>
    <t>many</t>
  </si>
  <si>
    <t>ʻĀina</t>
  </si>
  <si>
    <t>land</t>
  </si>
  <si>
    <t>aurite</t>
  </si>
  <si>
    <t>alright</t>
  </si>
  <si>
    <t>aunty</t>
  </si>
  <si>
    <t>unko</t>
  </si>
  <si>
    <t>older person</t>
  </si>
  <si>
    <t>or else</t>
  </si>
  <si>
    <t>brah</t>
  </si>
  <si>
    <t>person</t>
  </si>
  <si>
    <t>chee-hoo</t>
  </si>
  <si>
    <t>choke</t>
  </si>
  <si>
    <t>a lot</t>
  </si>
  <si>
    <t>the thing</t>
  </si>
  <si>
    <t>fut</t>
  </si>
  <si>
    <t>fart</t>
  </si>
  <si>
    <t>grindz</t>
  </si>
  <si>
    <t>food</t>
  </si>
  <si>
    <t>hamajang</t>
  </si>
  <si>
    <t>disorganized</t>
  </si>
  <si>
    <t>again</t>
  </si>
  <si>
    <t>hanabata days</t>
  </si>
  <si>
    <t>childhood</t>
  </si>
  <si>
    <t>mixed ethnicity</t>
  </si>
  <si>
    <t>on hawaiian time</t>
  </si>
  <si>
    <t>running late</t>
  </si>
  <si>
    <t>exclaim</t>
  </si>
  <si>
    <t>holo holo</t>
  </si>
  <si>
    <t>strolling</t>
  </si>
  <si>
    <t>howzit</t>
  </si>
  <si>
    <t>how are you</t>
  </si>
  <si>
    <t>irk</t>
  </si>
  <si>
    <t>annoying</t>
  </si>
  <si>
    <t>junk</t>
  </si>
  <si>
    <t>not good</t>
  </si>
  <si>
    <t>local</t>
  </si>
  <si>
    <t>kanak attack</t>
  </si>
  <si>
    <t>food coma</t>
  </si>
  <si>
    <t>kane</t>
  </si>
  <si>
    <t>l'dat</t>
  </si>
  <si>
    <t>like that</t>
  </si>
  <si>
    <t>lanai</t>
  </si>
  <si>
    <t>porch</t>
  </si>
  <si>
    <t>torwards ocean</t>
  </si>
  <si>
    <t>towards mountain</t>
  </si>
  <si>
    <t>ohana</t>
  </si>
  <si>
    <t>okole</t>
  </si>
  <si>
    <t>butt</t>
  </si>
  <si>
    <t>ono</t>
  </si>
  <si>
    <t>opala</t>
  </si>
  <si>
    <t>trash</t>
  </si>
  <si>
    <t>done with work</t>
  </si>
  <si>
    <t>pupu</t>
  </si>
  <si>
    <t>rajah dat</t>
  </si>
  <si>
    <t>ok</t>
  </si>
  <si>
    <t>shoots</t>
  </si>
  <si>
    <t>small kine</t>
  </si>
  <si>
    <t>stink eye</t>
  </si>
  <si>
    <t>talk story</t>
  </si>
  <si>
    <t>tanks</t>
  </si>
  <si>
    <t>shishi</t>
  </si>
  <si>
    <t>chang</t>
  </si>
  <si>
    <t>lilikoi</t>
  </si>
  <si>
    <t>li hing mui</t>
  </si>
  <si>
    <t>musubi</t>
  </si>
  <si>
    <t>shoyu</t>
  </si>
  <si>
    <t>tako</t>
  </si>
  <si>
    <t>ewa</t>
  </si>
  <si>
    <t>leeward</t>
  </si>
  <si>
    <t>mainland</t>
  </si>
  <si>
    <t>moke</t>
  </si>
  <si>
    <t>moke action</t>
  </si>
  <si>
    <t>tita</t>
  </si>
  <si>
    <t>halala</t>
  </si>
  <si>
    <t>garans</t>
  </si>
  <si>
    <t>aloha shirt</t>
  </si>
  <si>
    <t>buss up</t>
  </si>
  <si>
    <t>fadda</t>
  </si>
  <si>
    <t>k den</t>
  </si>
  <si>
    <t>lolo</t>
  </si>
  <si>
    <t>scrap</t>
  </si>
  <si>
    <t>shaka</t>
  </si>
  <si>
    <t>sole</t>
  </si>
  <si>
    <t>vog</t>
  </si>
  <si>
    <t>jan ken po</t>
  </si>
  <si>
    <t>sentence structures</t>
  </si>
  <si>
    <t>broke da mout</t>
  </si>
  <si>
    <t>an' den</t>
  </si>
  <si>
    <t>can handle?</t>
  </si>
  <si>
    <t>da</t>
  </si>
  <si>
    <t>wen</t>
  </si>
  <si>
    <t>when</t>
  </si>
  <si>
    <t>the</t>
  </si>
  <si>
    <t>fo</t>
  </si>
  <si>
    <t>to</t>
  </si>
  <si>
    <t>dis</t>
  </si>
  <si>
    <t>this</t>
  </si>
  <si>
    <t>you</t>
  </si>
  <si>
    <t>is</t>
  </si>
  <si>
    <t>have</t>
  </si>
  <si>
    <t>get</t>
  </si>
  <si>
    <t>lickings</t>
  </si>
  <si>
    <t>wan</t>
  </si>
  <si>
    <t>a</t>
  </si>
  <si>
    <t>bocha</t>
  </si>
  <si>
    <t>bento</t>
  </si>
  <si>
    <t>wasabi</t>
  </si>
  <si>
    <t>lumpia</t>
  </si>
  <si>
    <t>pancit</t>
  </si>
  <si>
    <t>buggah</t>
  </si>
  <si>
    <t>article</t>
  </si>
  <si>
    <t>noun</t>
  </si>
  <si>
    <t>verb</t>
  </si>
  <si>
    <t>Interjection</t>
  </si>
  <si>
    <t>and then</t>
  </si>
  <si>
    <t>adjective</t>
  </si>
  <si>
    <t>phrase</t>
  </si>
  <si>
    <t>demonstrative</t>
  </si>
  <si>
    <t>preposition</t>
  </si>
  <si>
    <t>guaranteed</t>
  </si>
  <si>
    <t>adverb</t>
  </si>
  <si>
    <t>in trouble</t>
  </si>
  <si>
    <t>ho bah</t>
  </si>
  <si>
    <t>bumbai you</t>
  </si>
  <si>
    <t>like beef?</t>
  </si>
  <si>
    <t>pronoun</t>
  </si>
  <si>
    <t>stay</t>
  </si>
  <si>
    <t>conjugation</t>
  </si>
  <si>
    <t>FORMATTING</t>
  </si>
  <si>
    <t>"</t>
  </si>
  <si>
    <t>.</t>
  </si>
  <si>
    <t>FORMATTING STAGE 2</t>
  </si>
  <si>
    <t>running sum</t>
  </si>
  <si>
    <t>aisus</t>
  </si>
  <si>
    <t>"broke da mout","buss up","chang","choke","da kine","ewa","hamajang","hapa","irk","junk","kapu","leeward","lolo","make","on hawaiian time","ono","small kine",</t>
  </si>
  <si>
    <t>"kanak attack","an' den","bumbai you","garans","halala","hana hou","l'dat","lickings","pau hana",</t>
  </si>
  <si>
    <t>"stay"</t>
  </si>
  <si>
    <t>"dis"</t>
  </si>
  <si>
    <t>"aisus","aurite","chee-hoo","ho bah","rajah dat","shoots","tanks"</t>
  </si>
  <si>
    <t>"ʻĀina","aloha","aloha shirt","aunty","bento","brah","buggah","da kine","fadda","grindz","hale","hanabata days","haole","haupia","imu","kamaʻāina","kane","keiki","kuleana","lanai","lei","li hing mui","lilikoi","lumpia","mainland","makai","mauka","moke","musubi","ohana","okole","opala","pali","pancit","poke","puka","pupu","shoyu","sole","tako","tita","unko","vog","wahine","wasabi",</t>
  </si>
  <si>
    <t>"can handle?","howzit","k den","like beef?","moke action",</t>
  </si>
  <si>
    <t>"fo","wen"</t>
  </si>
  <si>
    <t>"da kine","you"</t>
  </si>
  <si>
    <t>"bocha","da kine","fut","get","holo holo","jan ken po","pau","scrap","shaka","shishi","stink eye","talk story",</t>
  </si>
  <si>
    <t>TEXT</t>
  </si>
  <si>
    <t>"da","wan"</t>
  </si>
  <si>
    <t>interjection/exclaimation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</si>
</sst>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111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FFE6-9ED7-401B-AF4D-85E299712C92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80867-55D5-41C0-9A94-68A74B91D945}">
  <dimension ref="A1:J104"/>
  <sheetViews>
    <sheetView tabSelected="1" workbookViewId="0">
      <selection activeCell="J11" sqref="J11"/>
    </sheetView>
  </sheetViews>
  <sheetFormatPr defaultRowHeight="15" x14ac:dyDescent="0.25"/>
  <cols>
    <col min="1" max="1" width="17.85546875" customWidth="1"/>
    <col min="2" max="2" width="27.140625" customWidth="1"/>
    <col min="3" max="3" width="16.140625" customWidth="1"/>
    <col min="4" max="4" width="3.42578125" customWidth="1"/>
    <col min="5" max="5" width="4" customWidth="1"/>
    <col min="6" max="6" width="18.7109375" customWidth="1"/>
    <col min="8" max="8" width="21" customWidth="1"/>
    <col min="9" max="9" width="14.140625" customWidth="1"/>
  </cols>
  <sheetData>
    <row r="1" spans="1:10" x14ac:dyDescent="0.25">
      <c r="A1" t="s">
        <v>2</v>
      </c>
      <c r="B1" t="s">
        <v>1</v>
      </c>
      <c r="C1" t="s">
        <v>3</v>
      </c>
      <c r="D1" t="s">
        <v>160</v>
      </c>
      <c r="H1" t="s">
        <v>163</v>
      </c>
      <c r="I1" t="s">
        <v>164</v>
      </c>
      <c r="J1" t="s">
        <v>176</v>
      </c>
    </row>
    <row r="2" spans="1:10" ht="15.75" x14ac:dyDescent="0.25">
      <c r="A2" s="1" t="s">
        <v>118</v>
      </c>
      <c r="B2" s="1" t="s">
        <v>147</v>
      </c>
      <c r="C2" s="1" t="s">
        <v>19</v>
      </c>
      <c r="D2" s="1" t="s">
        <v>161</v>
      </c>
      <c r="E2" s="1" t="s">
        <v>161</v>
      </c>
      <c r="F2" t="str">
        <f>CONCATENATE(D2,A2,E2)</f>
        <v>"broke da mout"</v>
      </c>
      <c r="H2" s="3" t="s">
        <v>147</v>
      </c>
      <c r="I2" t="str">
        <f>CONCATENATE("""broke da mout"",","""buss up"",","""chang"",","""choke"",","""da kine"",","""ewa"",","""hamajang"",","""hapa"",","""irk"",","""junk"",","""kapu"",","""leeward"",","""lolo"",","""make"",","""on hawaiian time"",","""ono"",","""small kine"",")</f>
        <v>"broke da mout","buss up","chang","choke","da kine","ewa","hamajang","hapa","irk","junk","kapu","leeward","lolo","make","on hawaiian time","ono","small kine",</v>
      </c>
      <c r="J2" t="s">
        <v>166</v>
      </c>
    </row>
    <row r="3" spans="1:10" ht="15.75" x14ac:dyDescent="0.25">
      <c r="A3" s="1" t="s">
        <v>108</v>
      </c>
      <c r="B3" s="1" t="s">
        <v>147</v>
      </c>
      <c r="C3" s="1" t="s">
        <v>162</v>
      </c>
      <c r="D3" s="1" t="s">
        <v>161</v>
      </c>
      <c r="E3" s="1" t="s">
        <v>161</v>
      </c>
      <c r="F3" t="str">
        <f t="shared" ref="F3:F66" si="0">CONCATENATE(D3,A3,E3)</f>
        <v>"buss up"</v>
      </c>
      <c r="H3" s="3" t="s">
        <v>152</v>
      </c>
      <c r="I3" t="str">
        <f>CONCATENATE("""kanak attack"",","""an' den"",","""bumbai you"",","""garans"",","""halala"",","""hana hou"",","""l'dat"",","""lickings"",","""pau hana"",")</f>
        <v>"kanak attack","an' den","bumbai you","garans","halala","hana hou","l'dat","lickings","pau hana",</v>
      </c>
      <c r="J3" t="s">
        <v>167</v>
      </c>
    </row>
    <row r="4" spans="1:10" ht="15.75" x14ac:dyDescent="0.25">
      <c r="A4" s="1" t="s">
        <v>93</v>
      </c>
      <c r="B4" s="1" t="s">
        <v>147</v>
      </c>
      <c r="C4" s="1" t="s">
        <v>162</v>
      </c>
      <c r="D4" s="1" t="s">
        <v>161</v>
      </c>
      <c r="E4" s="1" t="s">
        <v>161</v>
      </c>
      <c r="F4" t="str">
        <f t="shared" si="0"/>
        <v>"chang"</v>
      </c>
      <c r="H4" s="3" t="s">
        <v>142</v>
      </c>
      <c r="I4" t="str">
        <f>F28&amp;","&amp;F29</f>
        <v>"da","wan"</v>
      </c>
      <c r="J4" t="s">
        <v>177</v>
      </c>
    </row>
    <row r="5" spans="1:10" ht="15.75" x14ac:dyDescent="0.25">
      <c r="A5" s="1" t="s">
        <v>43</v>
      </c>
      <c r="B5" s="1" t="s">
        <v>147</v>
      </c>
      <c r="C5" s="1" t="s">
        <v>44</v>
      </c>
      <c r="D5" s="1" t="s">
        <v>161</v>
      </c>
      <c r="E5" s="1" t="s">
        <v>161</v>
      </c>
      <c r="F5" t="str">
        <f t="shared" si="0"/>
        <v>"choke"</v>
      </c>
      <c r="H5" s="1" t="s">
        <v>159</v>
      </c>
      <c r="I5" t="str">
        <f>F30</f>
        <v>"stay"</v>
      </c>
      <c r="J5" t="s">
        <v>168</v>
      </c>
    </row>
    <row r="6" spans="1:10" ht="15.75" x14ac:dyDescent="0.25">
      <c r="A6" s="1" t="s">
        <v>30</v>
      </c>
      <c r="B6" s="1" t="s">
        <v>147</v>
      </c>
      <c r="C6" s="1" t="s">
        <v>162</v>
      </c>
      <c r="D6" s="1" t="s">
        <v>161</v>
      </c>
      <c r="E6" s="1" t="s">
        <v>161</v>
      </c>
      <c r="F6" t="str">
        <f t="shared" si="0"/>
        <v>"da kine"</v>
      </c>
      <c r="H6" s="1" t="s">
        <v>149</v>
      </c>
      <c r="I6" t="str">
        <f>F31</f>
        <v>"dis"</v>
      </c>
      <c r="J6" t="s">
        <v>169</v>
      </c>
    </row>
    <row r="7" spans="1:10" ht="15.75" x14ac:dyDescent="0.25">
      <c r="A7" s="1" t="s">
        <v>99</v>
      </c>
      <c r="B7" s="1" t="s">
        <v>147</v>
      </c>
      <c r="C7" s="1" t="s">
        <v>162</v>
      </c>
      <c r="D7" s="1" t="s">
        <v>161</v>
      </c>
      <c r="E7" s="1" t="s">
        <v>161</v>
      </c>
      <c r="F7" t="str">
        <f t="shared" si="0"/>
        <v>"ewa"</v>
      </c>
      <c r="H7" s="3" t="s">
        <v>178</v>
      </c>
      <c r="I7" t="str">
        <f>CONCATENATE("""aisus""","""aurite""","""chee-hoo""","""ho bah""","""rajah dat""","""shoots""","""tanks""")</f>
        <v>"aisus""aurite""chee-hoo""ho bah""rajah dat""shoots""tanks"</v>
      </c>
      <c r="J7" t="s">
        <v>170</v>
      </c>
    </row>
    <row r="8" spans="1:10" ht="15.75" x14ac:dyDescent="0.25">
      <c r="A8" s="1" t="s">
        <v>50</v>
      </c>
      <c r="B8" s="1" t="s">
        <v>147</v>
      </c>
      <c r="C8" s="1" t="s">
        <v>51</v>
      </c>
      <c r="D8" s="1" t="s">
        <v>161</v>
      </c>
      <c r="E8" s="1" t="s">
        <v>161</v>
      </c>
      <c r="F8" t="str">
        <f t="shared" si="0"/>
        <v>"hamajang"</v>
      </c>
      <c r="H8" s="3" t="s">
        <v>143</v>
      </c>
      <c r="I8" t="str">
        <f>CONCATENATE("""ʻĀina"",","""aloha"",","""aloha shirt"",","""aunty"",","""bento"",","""brah"",","""buggah"",","""da kine"",","""fadda"",","""grindz"",","""hale"",","""hanabata days"",","""haole"",","""haupia"",","""imu"",","""kamaʻāina"",","""kane"",","""keiki"",","""kuleana"",","""lanai"",","""lei"",","""li hing mui"",","""lilikoi"",","""lumpia"",","""mainland"",","""makai"",","""mauka"",","""moke"",","""musubi"",","""ohana"",","""okole"",","""opala"",","""pali"",","""pancit"",","""poke"",","""puka"",","""pupu"",","""shoyu"",","""sole"",","""tako"",","""tita"",","""unko"",","""vog"",","""wahine"",","""wasabi"",")</f>
        <v>"ʻĀina","aloha","aloha shirt","aunty","bento","brah","buggah","da kine","fadda","grindz","hale","hanabata days","haole","haupia","imu","kamaʻāina","kane","keiki","kuleana","lanai","lei","li hing mui","lilikoi","lumpia","mainland","makai","mauka","moke","musubi","ohana","okole","opala","pali","pancit","poke","puka","pupu","shoyu","sole","tako","tita","unko","vog","wahine","wasabi",</v>
      </c>
      <c r="J8" t="s">
        <v>171</v>
      </c>
    </row>
    <row r="9" spans="1:10" ht="15.75" x14ac:dyDescent="0.25">
      <c r="A9" s="1" t="s">
        <v>9</v>
      </c>
      <c r="B9" s="1" t="s">
        <v>147</v>
      </c>
      <c r="C9" s="1" t="s">
        <v>55</v>
      </c>
      <c r="D9" s="1" t="s">
        <v>161</v>
      </c>
      <c r="E9" s="1" t="s">
        <v>161</v>
      </c>
      <c r="F9" t="str">
        <f t="shared" si="0"/>
        <v>"hapa"</v>
      </c>
      <c r="H9" s="3" t="s">
        <v>148</v>
      </c>
      <c r="I9" t="str">
        <f>CONCATENATE("""can handle?"",","""howzit"",","""k den"",","""like beef?"",","""moke action"",")</f>
        <v>"can handle?","howzit","k den","like beef?","moke action",</v>
      </c>
      <c r="J9" t="s">
        <v>172</v>
      </c>
    </row>
    <row r="10" spans="1:10" ht="15.75" x14ac:dyDescent="0.25">
      <c r="A10" s="1" t="s">
        <v>63</v>
      </c>
      <c r="B10" s="1" t="s">
        <v>147</v>
      </c>
      <c r="C10" s="1" t="s">
        <v>64</v>
      </c>
      <c r="D10" s="1" t="s">
        <v>161</v>
      </c>
      <c r="E10" s="1" t="s">
        <v>161</v>
      </c>
      <c r="F10" t="str">
        <f t="shared" si="0"/>
        <v>"irk"</v>
      </c>
      <c r="H10" s="3" t="s">
        <v>150</v>
      </c>
      <c r="I10" t="str">
        <f>F89&amp;","&amp;F90</f>
        <v>"fo","wen"</v>
      </c>
      <c r="J10" t="s">
        <v>173</v>
      </c>
    </row>
    <row r="11" spans="1:10" ht="15.75" x14ac:dyDescent="0.25">
      <c r="A11" s="1" t="s">
        <v>65</v>
      </c>
      <c r="B11" s="1" t="s">
        <v>147</v>
      </c>
      <c r="C11" s="1" t="s">
        <v>66</v>
      </c>
      <c r="D11" s="1" t="s">
        <v>161</v>
      </c>
      <c r="E11" s="1" t="s">
        <v>161</v>
      </c>
      <c r="F11" t="str">
        <f t="shared" si="0"/>
        <v>"junk"</v>
      </c>
      <c r="H11" s="1" t="s">
        <v>157</v>
      </c>
      <c r="I11" t="str">
        <f>F91&amp;","&amp;F92</f>
        <v>"da kine","you"</v>
      </c>
      <c r="J11" t="s">
        <v>174</v>
      </c>
    </row>
    <row r="12" spans="1:10" ht="15.75" x14ac:dyDescent="0.25">
      <c r="A12" s="1" t="s">
        <v>13</v>
      </c>
      <c r="B12" s="1" t="s">
        <v>147</v>
      </c>
      <c r="C12" s="1" t="s">
        <v>14</v>
      </c>
      <c r="D12" s="1" t="s">
        <v>161</v>
      </c>
      <c r="E12" s="1" t="s">
        <v>161</v>
      </c>
      <c r="F12" t="str">
        <f t="shared" si="0"/>
        <v>"kapu"</v>
      </c>
      <c r="H12" s="3" t="s">
        <v>144</v>
      </c>
      <c r="I12" t="str">
        <f>CONCATENATE("""bocha"",","""da kine"",","""fut"",","""get"",","""holo holo"",","""jan ken po"",","""pau"",","""scrap"",","""shaka"",","""shishi"",","""stink eye"",","""talk story"",")</f>
        <v>"bocha","da kine","fut","get","holo holo","jan ken po","pau","scrap","shaka","shishi","stink eye","talk story",</v>
      </c>
      <c r="J12" t="s">
        <v>175</v>
      </c>
    </row>
    <row r="13" spans="1:10" ht="15.75" x14ac:dyDescent="0.25">
      <c r="A13" s="1" t="s">
        <v>100</v>
      </c>
      <c r="B13" s="1" t="s">
        <v>147</v>
      </c>
      <c r="C13" s="1" t="s">
        <v>162</v>
      </c>
      <c r="D13" s="1" t="s">
        <v>161</v>
      </c>
      <c r="E13" s="1" t="s">
        <v>161</v>
      </c>
      <c r="F13" t="str">
        <f t="shared" si="0"/>
        <v>"leeward"</v>
      </c>
    </row>
    <row r="14" spans="1:10" ht="15.75" x14ac:dyDescent="0.25">
      <c r="A14" s="1" t="s">
        <v>111</v>
      </c>
      <c r="B14" s="1" t="s">
        <v>147</v>
      </c>
      <c r="C14" s="1" t="s">
        <v>162</v>
      </c>
      <c r="D14" s="1" t="s">
        <v>161</v>
      </c>
      <c r="E14" s="1" t="s">
        <v>161</v>
      </c>
      <c r="F14" t="str">
        <f t="shared" si="0"/>
        <v>"lolo"</v>
      </c>
    </row>
    <row r="15" spans="1:10" ht="15.75" x14ac:dyDescent="0.25">
      <c r="A15" s="1" t="s">
        <v>21</v>
      </c>
      <c r="B15" s="1" t="s">
        <v>147</v>
      </c>
      <c r="C15" s="1" t="s">
        <v>162</v>
      </c>
      <c r="D15" s="1" t="s">
        <v>161</v>
      </c>
      <c r="E15" s="1" t="s">
        <v>161</v>
      </c>
      <c r="F15" t="str">
        <f t="shared" si="0"/>
        <v>"make"</v>
      </c>
    </row>
    <row r="16" spans="1:10" ht="15.75" x14ac:dyDescent="0.25">
      <c r="A16" s="1" t="s">
        <v>56</v>
      </c>
      <c r="B16" s="1" t="s">
        <v>147</v>
      </c>
      <c r="C16" s="1" t="s">
        <v>57</v>
      </c>
      <c r="D16" s="1" t="s">
        <v>161</v>
      </c>
      <c r="E16" s="1" t="s">
        <v>161</v>
      </c>
      <c r="F16" t="str">
        <f t="shared" si="0"/>
        <v>"on hawaiian time"</v>
      </c>
    </row>
    <row r="17" spans="1:6" ht="15.75" x14ac:dyDescent="0.25">
      <c r="A17" s="1" t="s">
        <v>80</v>
      </c>
      <c r="B17" s="1" t="s">
        <v>147</v>
      </c>
      <c r="C17" s="1" t="s">
        <v>19</v>
      </c>
      <c r="D17" s="1" t="s">
        <v>161</v>
      </c>
      <c r="E17" s="1" t="s">
        <v>161</v>
      </c>
      <c r="F17" t="str">
        <f t="shared" si="0"/>
        <v>"ono"</v>
      </c>
    </row>
    <row r="18" spans="1:6" ht="15.75" x14ac:dyDescent="0.25">
      <c r="A18" s="1" t="s">
        <v>88</v>
      </c>
      <c r="B18" s="1" t="s">
        <v>147</v>
      </c>
      <c r="C18" s="1" t="s">
        <v>162</v>
      </c>
      <c r="D18" s="1" t="s">
        <v>161</v>
      </c>
      <c r="E18" s="1" t="s">
        <v>161</v>
      </c>
      <c r="F18" t="str">
        <f t="shared" si="0"/>
        <v>"small kine"</v>
      </c>
    </row>
    <row r="19" spans="1:6" ht="15.75" x14ac:dyDescent="0.25">
      <c r="A19" s="1" t="s">
        <v>68</v>
      </c>
      <c r="B19" s="1" t="s">
        <v>152</v>
      </c>
      <c r="C19" s="1" t="s">
        <v>69</v>
      </c>
      <c r="D19" s="1" t="s">
        <v>161</v>
      </c>
      <c r="E19" s="1" t="s">
        <v>161</v>
      </c>
      <c r="F19" t="str">
        <f t="shared" si="0"/>
        <v>"kanak attack"</v>
      </c>
    </row>
    <row r="20" spans="1:6" ht="15.75" x14ac:dyDescent="0.25">
      <c r="A20" s="1" t="s">
        <v>119</v>
      </c>
      <c r="B20" s="1" t="s">
        <v>152</v>
      </c>
      <c r="C20" s="1" t="s">
        <v>146</v>
      </c>
      <c r="D20" s="1" t="s">
        <v>161</v>
      </c>
      <c r="E20" s="1" t="s">
        <v>161</v>
      </c>
      <c r="F20" t="str">
        <f t="shared" si="0"/>
        <v>"an' den"</v>
      </c>
    </row>
    <row r="21" spans="1:6" ht="15.75" x14ac:dyDescent="0.25">
      <c r="A21" s="1" t="s">
        <v>155</v>
      </c>
      <c r="B21" s="1" t="s">
        <v>152</v>
      </c>
      <c r="C21" s="1" t="s">
        <v>39</v>
      </c>
      <c r="D21" s="1" t="s">
        <v>161</v>
      </c>
      <c r="E21" s="1" t="s">
        <v>161</v>
      </c>
      <c r="F21" t="str">
        <f t="shared" si="0"/>
        <v>"bumbai you"</v>
      </c>
    </row>
    <row r="22" spans="1:6" ht="15.75" x14ac:dyDescent="0.25">
      <c r="A22" s="1" t="s">
        <v>106</v>
      </c>
      <c r="B22" s="1" t="s">
        <v>152</v>
      </c>
      <c r="C22" s="1" t="s">
        <v>151</v>
      </c>
      <c r="D22" s="1" t="s">
        <v>161</v>
      </c>
      <c r="E22" s="1" t="s">
        <v>161</v>
      </c>
      <c r="F22" t="str">
        <f t="shared" si="0"/>
        <v>"garans"</v>
      </c>
    </row>
    <row r="23" spans="1:6" ht="15.75" x14ac:dyDescent="0.25">
      <c r="A23" s="1" t="s">
        <v>105</v>
      </c>
      <c r="B23" s="1" t="s">
        <v>152</v>
      </c>
      <c r="C23" s="1" t="s">
        <v>153</v>
      </c>
      <c r="D23" s="1" t="s">
        <v>161</v>
      </c>
      <c r="E23" s="1" t="s">
        <v>161</v>
      </c>
      <c r="F23" t="str">
        <f t="shared" si="0"/>
        <v>"halala"</v>
      </c>
    </row>
    <row r="24" spans="1:6" ht="15.75" x14ac:dyDescent="0.25">
      <c r="A24" s="1" t="s">
        <v>7</v>
      </c>
      <c r="B24" s="1" t="s">
        <v>152</v>
      </c>
      <c r="C24" s="1" t="s">
        <v>52</v>
      </c>
      <c r="D24" s="1" t="s">
        <v>161</v>
      </c>
      <c r="E24" s="1" t="s">
        <v>161</v>
      </c>
      <c r="F24" t="str">
        <f t="shared" si="0"/>
        <v>"hana hou"</v>
      </c>
    </row>
    <row r="25" spans="1:6" ht="15.75" x14ac:dyDescent="0.25">
      <c r="A25" s="1" t="s">
        <v>71</v>
      </c>
      <c r="B25" s="1" t="s">
        <v>152</v>
      </c>
      <c r="C25" s="1" t="s">
        <v>72</v>
      </c>
      <c r="D25" s="1" t="s">
        <v>161</v>
      </c>
      <c r="E25" s="1" t="s">
        <v>161</v>
      </c>
      <c r="F25" t="str">
        <f t="shared" si="0"/>
        <v>"l'dat"</v>
      </c>
    </row>
    <row r="26" spans="1:6" ht="15.75" x14ac:dyDescent="0.25">
      <c r="A26" s="1" t="s">
        <v>133</v>
      </c>
      <c r="B26" s="1" t="s">
        <v>152</v>
      </c>
      <c r="C26" s="1" t="s">
        <v>162</v>
      </c>
      <c r="D26" s="1" t="s">
        <v>161</v>
      </c>
      <c r="E26" s="1" t="s">
        <v>161</v>
      </c>
      <c r="F26" t="str">
        <f t="shared" si="0"/>
        <v>"lickings"</v>
      </c>
    </row>
    <row r="27" spans="1:6" ht="15.75" x14ac:dyDescent="0.25">
      <c r="A27" s="1" t="s">
        <v>25</v>
      </c>
      <c r="B27" s="1" t="s">
        <v>152</v>
      </c>
      <c r="C27" s="1" t="s">
        <v>83</v>
      </c>
      <c r="D27" s="1" t="s">
        <v>161</v>
      </c>
      <c r="E27" s="1" t="s">
        <v>161</v>
      </c>
      <c r="F27" t="str">
        <f t="shared" si="0"/>
        <v>"pau hana"</v>
      </c>
    </row>
    <row r="28" spans="1:6" ht="15.75" x14ac:dyDescent="0.25">
      <c r="A28" s="1" t="s">
        <v>121</v>
      </c>
      <c r="B28" t="s">
        <v>142</v>
      </c>
      <c r="C28" t="s">
        <v>124</v>
      </c>
      <c r="D28" s="1" t="s">
        <v>161</v>
      </c>
      <c r="E28" s="1" t="s">
        <v>161</v>
      </c>
      <c r="F28" t="str">
        <f t="shared" si="0"/>
        <v>"da"</v>
      </c>
    </row>
    <row r="29" spans="1:6" ht="15.75" x14ac:dyDescent="0.25">
      <c r="A29" s="1" t="s">
        <v>134</v>
      </c>
      <c r="B29" s="1" t="s">
        <v>142</v>
      </c>
      <c r="C29" t="s">
        <v>135</v>
      </c>
      <c r="D29" s="1" t="s">
        <v>161</v>
      </c>
      <c r="E29" s="1" t="s">
        <v>161</v>
      </c>
      <c r="F29" t="str">
        <f t="shared" si="0"/>
        <v>"wan"</v>
      </c>
    </row>
    <row r="30" spans="1:6" ht="15.75" x14ac:dyDescent="0.25">
      <c r="A30" s="1" t="s">
        <v>158</v>
      </c>
      <c r="B30" s="1" t="s">
        <v>159</v>
      </c>
      <c r="C30" t="s">
        <v>130</v>
      </c>
      <c r="D30" s="1" t="s">
        <v>161</v>
      </c>
      <c r="E30" s="1" t="s">
        <v>161</v>
      </c>
      <c r="F30" t="str">
        <f t="shared" si="0"/>
        <v>"stay"</v>
      </c>
    </row>
    <row r="31" spans="1:6" ht="15.75" x14ac:dyDescent="0.25">
      <c r="A31" s="1" t="s">
        <v>127</v>
      </c>
      <c r="B31" t="s">
        <v>149</v>
      </c>
      <c r="C31" t="s">
        <v>128</v>
      </c>
      <c r="D31" s="1" t="s">
        <v>161</v>
      </c>
      <c r="E31" s="1" t="s">
        <v>161</v>
      </c>
      <c r="F31" t="str">
        <f t="shared" si="0"/>
        <v>"dis"</v>
      </c>
    </row>
    <row r="32" spans="1:6" ht="15.75" x14ac:dyDescent="0.25">
      <c r="A32" s="1" t="s">
        <v>165</v>
      </c>
      <c r="B32" t="s">
        <v>145</v>
      </c>
      <c r="C32" t="s">
        <v>162</v>
      </c>
      <c r="D32" s="1" t="s">
        <v>161</v>
      </c>
      <c r="E32" s="1" t="s">
        <v>161</v>
      </c>
      <c r="F32" t="str">
        <f t="shared" si="0"/>
        <v>"aisus"</v>
      </c>
    </row>
    <row r="33" spans="1:6" ht="15.75" x14ac:dyDescent="0.25">
      <c r="A33" s="1" t="s">
        <v>34</v>
      </c>
      <c r="B33" t="s">
        <v>145</v>
      </c>
      <c r="C33" s="1" t="s">
        <v>35</v>
      </c>
      <c r="D33" s="1" t="s">
        <v>161</v>
      </c>
      <c r="E33" s="1" t="s">
        <v>161</v>
      </c>
      <c r="F33" t="str">
        <f t="shared" si="0"/>
        <v>"aurite"</v>
      </c>
    </row>
    <row r="34" spans="1:6" ht="15.75" x14ac:dyDescent="0.25">
      <c r="A34" s="1" t="s">
        <v>42</v>
      </c>
      <c r="B34" t="s">
        <v>145</v>
      </c>
      <c r="C34" s="1" t="s">
        <v>58</v>
      </c>
      <c r="D34" s="1" t="s">
        <v>161</v>
      </c>
      <c r="E34" s="1" t="s">
        <v>161</v>
      </c>
      <c r="F34" t="str">
        <f t="shared" si="0"/>
        <v>"chee-hoo"</v>
      </c>
    </row>
    <row r="35" spans="1:6" ht="15.75" x14ac:dyDescent="0.25">
      <c r="A35" s="1" t="s">
        <v>154</v>
      </c>
      <c r="B35" t="s">
        <v>145</v>
      </c>
      <c r="C35" s="1" t="s">
        <v>58</v>
      </c>
      <c r="D35" s="1" t="s">
        <v>161</v>
      </c>
      <c r="E35" s="1" t="s">
        <v>161</v>
      </c>
      <c r="F35" t="str">
        <f t="shared" si="0"/>
        <v>"ho bah"</v>
      </c>
    </row>
    <row r="36" spans="1:6" ht="15.75" x14ac:dyDescent="0.25">
      <c r="A36" s="1" t="s">
        <v>85</v>
      </c>
      <c r="B36" t="s">
        <v>145</v>
      </c>
      <c r="C36" s="1" t="s">
        <v>86</v>
      </c>
      <c r="D36" s="1" t="s">
        <v>161</v>
      </c>
      <c r="E36" s="1" t="s">
        <v>161</v>
      </c>
      <c r="F36" t="str">
        <f t="shared" si="0"/>
        <v>"rajah dat"</v>
      </c>
    </row>
    <row r="37" spans="1:6" ht="15.75" x14ac:dyDescent="0.25">
      <c r="A37" s="1" t="s">
        <v>87</v>
      </c>
      <c r="B37" t="s">
        <v>145</v>
      </c>
      <c r="C37" s="1" t="s">
        <v>86</v>
      </c>
      <c r="D37" s="1" t="s">
        <v>161</v>
      </c>
      <c r="E37" s="1" t="s">
        <v>161</v>
      </c>
      <c r="F37" t="str">
        <f t="shared" si="0"/>
        <v>"shoots"</v>
      </c>
    </row>
    <row r="38" spans="1:6" ht="15.75" x14ac:dyDescent="0.25">
      <c r="A38" s="1" t="s">
        <v>91</v>
      </c>
      <c r="B38" t="s">
        <v>145</v>
      </c>
      <c r="C38" s="1" t="s">
        <v>162</v>
      </c>
      <c r="D38" s="1" t="s">
        <v>161</v>
      </c>
      <c r="E38" s="1" t="s">
        <v>161</v>
      </c>
      <c r="F38" t="str">
        <f t="shared" si="0"/>
        <v>"tanks"</v>
      </c>
    </row>
    <row r="39" spans="1:6" ht="15.75" x14ac:dyDescent="0.25">
      <c r="A39" s="2" t="s">
        <v>32</v>
      </c>
      <c r="B39" s="1" t="s">
        <v>143</v>
      </c>
      <c r="C39" s="1" t="s">
        <v>33</v>
      </c>
      <c r="D39" s="1" t="s">
        <v>161</v>
      </c>
      <c r="E39" s="1" t="s">
        <v>161</v>
      </c>
      <c r="F39" t="str">
        <f t="shared" si="0"/>
        <v>"ʻĀina"</v>
      </c>
    </row>
    <row r="40" spans="1:6" ht="15.75" x14ac:dyDescent="0.25">
      <c r="A40" s="1" t="s">
        <v>4</v>
      </c>
      <c r="B40" s="1" t="s">
        <v>143</v>
      </c>
      <c r="C40" s="1" t="s">
        <v>31</v>
      </c>
      <c r="D40" s="1" t="s">
        <v>161</v>
      </c>
      <c r="E40" s="1" t="s">
        <v>161</v>
      </c>
      <c r="F40" t="str">
        <f t="shared" si="0"/>
        <v>"aloha"</v>
      </c>
    </row>
    <row r="41" spans="1:6" ht="15.75" x14ac:dyDescent="0.25">
      <c r="A41" s="1" t="s">
        <v>107</v>
      </c>
      <c r="B41" s="1" t="s">
        <v>143</v>
      </c>
      <c r="C41" s="1" t="s">
        <v>162</v>
      </c>
      <c r="D41" s="1" t="s">
        <v>161</v>
      </c>
      <c r="E41" s="1" t="s">
        <v>161</v>
      </c>
      <c r="F41" t="str">
        <f t="shared" si="0"/>
        <v>"aloha shirt"</v>
      </c>
    </row>
    <row r="42" spans="1:6" ht="15.75" x14ac:dyDescent="0.25">
      <c r="A42" s="1" t="s">
        <v>36</v>
      </c>
      <c r="B42" s="1" t="s">
        <v>143</v>
      </c>
      <c r="C42" s="1" t="s">
        <v>38</v>
      </c>
      <c r="D42" s="1" t="s">
        <v>161</v>
      </c>
      <c r="E42" s="1" t="s">
        <v>161</v>
      </c>
      <c r="F42" t="str">
        <f t="shared" si="0"/>
        <v>"aunty"</v>
      </c>
    </row>
    <row r="43" spans="1:6" ht="15.75" x14ac:dyDescent="0.25">
      <c r="A43" s="1" t="s">
        <v>137</v>
      </c>
      <c r="B43" t="s">
        <v>143</v>
      </c>
      <c r="C43" s="1" t="s">
        <v>162</v>
      </c>
      <c r="D43" s="1" t="s">
        <v>161</v>
      </c>
      <c r="E43" s="1" t="s">
        <v>161</v>
      </c>
      <c r="F43" t="str">
        <f t="shared" si="0"/>
        <v>"bento"</v>
      </c>
    </row>
    <row r="44" spans="1:6" ht="15.75" x14ac:dyDescent="0.25">
      <c r="A44" s="1" t="s">
        <v>40</v>
      </c>
      <c r="B44" t="s">
        <v>143</v>
      </c>
      <c r="C44" s="1" t="s">
        <v>41</v>
      </c>
      <c r="D44" s="1" t="s">
        <v>161</v>
      </c>
      <c r="E44" s="1" t="s">
        <v>161</v>
      </c>
      <c r="F44" t="str">
        <f t="shared" si="0"/>
        <v>"brah"</v>
      </c>
    </row>
    <row r="45" spans="1:6" ht="15.75" x14ac:dyDescent="0.25">
      <c r="A45" s="1" t="s">
        <v>141</v>
      </c>
      <c r="B45" t="s">
        <v>143</v>
      </c>
      <c r="C45" s="1" t="s">
        <v>162</v>
      </c>
      <c r="D45" s="1" t="s">
        <v>161</v>
      </c>
      <c r="E45" s="1" t="s">
        <v>161</v>
      </c>
      <c r="F45" t="str">
        <f t="shared" si="0"/>
        <v>"buggah"</v>
      </c>
    </row>
    <row r="46" spans="1:6" ht="15.75" x14ac:dyDescent="0.25">
      <c r="A46" s="1" t="s">
        <v>30</v>
      </c>
      <c r="B46" s="1" t="s">
        <v>143</v>
      </c>
      <c r="C46" s="1" t="s">
        <v>45</v>
      </c>
      <c r="D46" s="1" t="s">
        <v>161</v>
      </c>
      <c r="E46" s="1" t="s">
        <v>161</v>
      </c>
      <c r="F46" t="str">
        <f t="shared" si="0"/>
        <v>"da kine"</v>
      </c>
    </row>
    <row r="47" spans="1:6" ht="15.75" x14ac:dyDescent="0.25">
      <c r="A47" s="1" t="s">
        <v>109</v>
      </c>
      <c r="B47" s="1" t="s">
        <v>143</v>
      </c>
      <c r="C47" s="1" t="s">
        <v>162</v>
      </c>
      <c r="D47" s="1" t="s">
        <v>161</v>
      </c>
      <c r="E47" s="1" t="s">
        <v>161</v>
      </c>
      <c r="F47" t="str">
        <f t="shared" si="0"/>
        <v>"fadda"</v>
      </c>
    </row>
    <row r="48" spans="1:6" ht="15.75" x14ac:dyDescent="0.25">
      <c r="A48" s="1" t="s">
        <v>48</v>
      </c>
      <c r="B48" s="1" t="s">
        <v>143</v>
      </c>
      <c r="C48" s="1" t="s">
        <v>49</v>
      </c>
      <c r="D48" s="1" t="s">
        <v>161</v>
      </c>
      <c r="E48" s="1" t="s">
        <v>161</v>
      </c>
      <c r="F48" t="str">
        <f t="shared" si="0"/>
        <v>"grindz"</v>
      </c>
    </row>
    <row r="49" spans="1:6" ht="15.75" x14ac:dyDescent="0.25">
      <c r="A49" s="1" t="s">
        <v>5</v>
      </c>
      <c r="B49" s="1" t="s">
        <v>143</v>
      </c>
      <c r="C49" s="1" t="s">
        <v>6</v>
      </c>
      <c r="D49" s="1" t="s">
        <v>161</v>
      </c>
      <c r="E49" s="1" t="s">
        <v>161</v>
      </c>
      <c r="F49" t="str">
        <f t="shared" si="0"/>
        <v>"hale"</v>
      </c>
    </row>
    <row r="50" spans="1:6" ht="15.75" x14ac:dyDescent="0.25">
      <c r="A50" s="1" t="s">
        <v>53</v>
      </c>
      <c r="B50" s="1" t="s">
        <v>143</v>
      </c>
      <c r="C50" s="1" t="s">
        <v>54</v>
      </c>
      <c r="D50" s="1" t="s">
        <v>161</v>
      </c>
      <c r="E50" s="1" t="s">
        <v>161</v>
      </c>
      <c r="F50" t="str">
        <f t="shared" si="0"/>
        <v>"hanabata days"</v>
      </c>
    </row>
    <row r="51" spans="1:6" ht="15.75" x14ac:dyDescent="0.25">
      <c r="A51" s="1" t="s">
        <v>8</v>
      </c>
      <c r="B51" s="1" t="s">
        <v>143</v>
      </c>
      <c r="C51" s="1" t="s">
        <v>162</v>
      </c>
      <c r="D51" s="1" t="s">
        <v>161</v>
      </c>
      <c r="E51" s="1" t="s">
        <v>161</v>
      </c>
      <c r="F51" t="str">
        <f t="shared" si="0"/>
        <v>"haole"</v>
      </c>
    </row>
    <row r="52" spans="1:6" ht="15.75" x14ac:dyDescent="0.25">
      <c r="A52" s="1" t="s">
        <v>10</v>
      </c>
      <c r="B52" s="1" t="s">
        <v>143</v>
      </c>
      <c r="C52" s="1" t="s">
        <v>162</v>
      </c>
      <c r="D52" s="1" t="s">
        <v>161</v>
      </c>
      <c r="E52" s="1" t="s">
        <v>161</v>
      </c>
      <c r="F52" t="str">
        <f t="shared" si="0"/>
        <v>"haupia"</v>
      </c>
    </row>
    <row r="53" spans="1:6" ht="15.75" x14ac:dyDescent="0.25">
      <c r="A53" s="1" t="s">
        <v>11</v>
      </c>
      <c r="B53" s="1" t="s">
        <v>143</v>
      </c>
      <c r="C53" s="1" t="s">
        <v>162</v>
      </c>
      <c r="D53" s="1" t="s">
        <v>161</v>
      </c>
      <c r="E53" s="1" t="s">
        <v>161</v>
      </c>
      <c r="F53" t="str">
        <f t="shared" si="0"/>
        <v>"imu"</v>
      </c>
    </row>
    <row r="54" spans="1:6" ht="15.75" x14ac:dyDescent="0.25">
      <c r="A54" s="2" t="s">
        <v>12</v>
      </c>
      <c r="B54" s="1" t="s">
        <v>143</v>
      </c>
      <c r="C54" s="1" t="s">
        <v>67</v>
      </c>
      <c r="D54" s="1" t="s">
        <v>161</v>
      </c>
      <c r="E54" s="1" t="s">
        <v>161</v>
      </c>
      <c r="F54" t="str">
        <f t="shared" si="0"/>
        <v>"kamaʻāina"</v>
      </c>
    </row>
    <row r="55" spans="1:6" ht="15.75" x14ac:dyDescent="0.25">
      <c r="A55" s="1" t="s">
        <v>70</v>
      </c>
      <c r="B55" s="1" t="s">
        <v>143</v>
      </c>
      <c r="C55" s="1" t="s">
        <v>162</v>
      </c>
      <c r="D55" s="1" t="s">
        <v>161</v>
      </c>
      <c r="E55" s="1" t="s">
        <v>161</v>
      </c>
      <c r="F55" t="str">
        <f t="shared" si="0"/>
        <v>"kane"</v>
      </c>
    </row>
    <row r="56" spans="1:6" ht="15.75" x14ac:dyDescent="0.25">
      <c r="A56" s="1" t="s">
        <v>15</v>
      </c>
      <c r="B56" s="1" t="s">
        <v>143</v>
      </c>
      <c r="C56" s="1" t="s">
        <v>162</v>
      </c>
      <c r="D56" s="1" t="s">
        <v>161</v>
      </c>
      <c r="E56" s="1" t="s">
        <v>161</v>
      </c>
      <c r="F56" t="str">
        <f t="shared" si="0"/>
        <v>"keiki"</v>
      </c>
    </row>
    <row r="57" spans="1:6" ht="15.75" x14ac:dyDescent="0.25">
      <c r="A57" s="1" t="s">
        <v>16</v>
      </c>
      <c r="B57" s="1" t="s">
        <v>143</v>
      </c>
      <c r="C57" s="1" t="s">
        <v>17</v>
      </c>
      <c r="D57" s="1" t="s">
        <v>161</v>
      </c>
      <c r="E57" s="1" t="s">
        <v>161</v>
      </c>
      <c r="F57" t="str">
        <f t="shared" si="0"/>
        <v>"kuleana"</v>
      </c>
    </row>
    <row r="58" spans="1:6" ht="15.75" x14ac:dyDescent="0.25">
      <c r="A58" s="1" t="s">
        <v>73</v>
      </c>
      <c r="B58" s="1" t="s">
        <v>143</v>
      </c>
      <c r="C58" s="1" t="s">
        <v>74</v>
      </c>
      <c r="D58" s="1" t="s">
        <v>161</v>
      </c>
      <c r="E58" s="1" t="s">
        <v>161</v>
      </c>
      <c r="F58" t="str">
        <f t="shared" si="0"/>
        <v>"lanai"</v>
      </c>
    </row>
    <row r="59" spans="1:6" ht="15.75" x14ac:dyDescent="0.25">
      <c r="A59" s="1" t="s">
        <v>18</v>
      </c>
      <c r="B59" s="1" t="s">
        <v>143</v>
      </c>
      <c r="C59" s="1" t="s">
        <v>162</v>
      </c>
      <c r="D59" s="1" t="s">
        <v>161</v>
      </c>
      <c r="E59" s="1" t="s">
        <v>161</v>
      </c>
      <c r="F59" t="str">
        <f t="shared" si="0"/>
        <v>"lei"</v>
      </c>
    </row>
    <row r="60" spans="1:6" ht="15.75" x14ac:dyDescent="0.25">
      <c r="A60" s="1" t="s">
        <v>95</v>
      </c>
      <c r="B60" s="1" t="s">
        <v>143</v>
      </c>
      <c r="C60" s="1" t="s">
        <v>162</v>
      </c>
      <c r="D60" s="1" t="s">
        <v>161</v>
      </c>
      <c r="E60" s="1" t="s">
        <v>161</v>
      </c>
      <c r="F60" t="str">
        <f t="shared" si="0"/>
        <v>"li hing mui"</v>
      </c>
    </row>
    <row r="61" spans="1:6" ht="15.75" x14ac:dyDescent="0.25">
      <c r="A61" s="1" t="s">
        <v>94</v>
      </c>
      <c r="B61" s="1" t="s">
        <v>143</v>
      </c>
      <c r="C61" s="1" t="s">
        <v>162</v>
      </c>
      <c r="D61" s="1" t="s">
        <v>161</v>
      </c>
      <c r="E61" s="1" t="s">
        <v>161</v>
      </c>
      <c r="F61" t="str">
        <f t="shared" si="0"/>
        <v>"lilikoi"</v>
      </c>
    </row>
    <row r="62" spans="1:6" ht="15.75" x14ac:dyDescent="0.25">
      <c r="A62" s="1" t="s">
        <v>139</v>
      </c>
      <c r="B62" s="1" t="s">
        <v>143</v>
      </c>
      <c r="C62" s="1" t="s">
        <v>162</v>
      </c>
      <c r="D62" s="1" t="s">
        <v>161</v>
      </c>
      <c r="E62" s="1" t="s">
        <v>161</v>
      </c>
      <c r="F62" t="str">
        <f t="shared" si="0"/>
        <v>"lumpia"</v>
      </c>
    </row>
    <row r="63" spans="1:6" ht="15.75" x14ac:dyDescent="0.25">
      <c r="A63" s="1" t="s">
        <v>101</v>
      </c>
      <c r="B63" s="1" t="s">
        <v>143</v>
      </c>
      <c r="C63" s="1" t="s">
        <v>162</v>
      </c>
      <c r="D63" s="1" t="s">
        <v>161</v>
      </c>
      <c r="E63" s="1" t="s">
        <v>161</v>
      </c>
      <c r="F63" t="str">
        <f t="shared" si="0"/>
        <v>"mainland"</v>
      </c>
    </row>
    <row r="64" spans="1:6" ht="15.75" x14ac:dyDescent="0.25">
      <c r="A64" s="1" t="s">
        <v>20</v>
      </c>
      <c r="B64" s="1" t="s">
        <v>143</v>
      </c>
      <c r="C64" s="1" t="s">
        <v>75</v>
      </c>
      <c r="D64" s="1" t="s">
        <v>161</v>
      </c>
      <c r="E64" s="1" t="s">
        <v>161</v>
      </c>
      <c r="F64" t="str">
        <f t="shared" si="0"/>
        <v>"makai"</v>
      </c>
    </row>
    <row r="65" spans="1:6" ht="15.75" x14ac:dyDescent="0.25">
      <c r="A65" s="1" t="s">
        <v>22</v>
      </c>
      <c r="B65" s="1" t="s">
        <v>143</v>
      </c>
      <c r="C65" s="1" t="s">
        <v>76</v>
      </c>
      <c r="D65" s="1" t="s">
        <v>161</v>
      </c>
      <c r="E65" s="1" t="s">
        <v>161</v>
      </c>
      <c r="F65" t="str">
        <f t="shared" si="0"/>
        <v>"mauka"</v>
      </c>
    </row>
    <row r="66" spans="1:6" ht="15.75" x14ac:dyDescent="0.25">
      <c r="A66" s="1" t="s">
        <v>102</v>
      </c>
      <c r="B66" s="1" t="s">
        <v>143</v>
      </c>
      <c r="C66" s="1" t="s">
        <v>162</v>
      </c>
      <c r="D66" s="1" t="s">
        <v>161</v>
      </c>
      <c r="E66" s="1" t="s">
        <v>161</v>
      </c>
      <c r="F66" t="str">
        <f t="shared" si="0"/>
        <v>"moke"</v>
      </c>
    </row>
    <row r="67" spans="1:6" ht="15.75" x14ac:dyDescent="0.25">
      <c r="A67" s="1" t="s">
        <v>96</v>
      </c>
      <c r="B67" s="1" t="s">
        <v>143</v>
      </c>
      <c r="C67" s="1" t="s">
        <v>162</v>
      </c>
      <c r="D67" s="1" t="s">
        <v>161</v>
      </c>
      <c r="E67" s="1" t="s">
        <v>161</v>
      </c>
      <c r="F67" t="str">
        <f t="shared" ref="F67:F104" si="1">CONCATENATE(D67,A67,E67)</f>
        <v>"musubi"</v>
      </c>
    </row>
    <row r="68" spans="1:6" ht="15.75" x14ac:dyDescent="0.25">
      <c r="A68" s="1" t="s">
        <v>77</v>
      </c>
      <c r="B68" s="1" t="s">
        <v>143</v>
      </c>
      <c r="C68" s="1" t="s">
        <v>29</v>
      </c>
      <c r="D68" s="1" t="s">
        <v>161</v>
      </c>
      <c r="E68" s="1" t="s">
        <v>161</v>
      </c>
      <c r="F68" t="str">
        <f t="shared" si="1"/>
        <v>"ohana"</v>
      </c>
    </row>
    <row r="69" spans="1:6" ht="15.75" x14ac:dyDescent="0.25">
      <c r="A69" s="1" t="s">
        <v>78</v>
      </c>
      <c r="B69" s="1" t="s">
        <v>143</v>
      </c>
      <c r="C69" s="1" t="s">
        <v>79</v>
      </c>
      <c r="D69" s="1" t="s">
        <v>161</v>
      </c>
      <c r="E69" s="1" t="s">
        <v>161</v>
      </c>
      <c r="F69" t="str">
        <f t="shared" si="1"/>
        <v>"okole"</v>
      </c>
    </row>
    <row r="70" spans="1:6" ht="15.75" x14ac:dyDescent="0.25">
      <c r="A70" s="1" t="s">
        <v>81</v>
      </c>
      <c r="B70" s="1" t="s">
        <v>143</v>
      </c>
      <c r="C70" s="1" t="s">
        <v>82</v>
      </c>
      <c r="D70" s="1" t="s">
        <v>161</v>
      </c>
      <c r="E70" s="1" t="s">
        <v>161</v>
      </c>
      <c r="F70" t="str">
        <f t="shared" si="1"/>
        <v>"opala"</v>
      </c>
    </row>
    <row r="71" spans="1:6" ht="15.75" x14ac:dyDescent="0.25">
      <c r="A71" s="1" t="s">
        <v>23</v>
      </c>
      <c r="B71" s="1" t="s">
        <v>143</v>
      </c>
      <c r="C71" s="1" t="s">
        <v>162</v>
      </c>
      <c r="D71" s="1" t="s">
        <v>161</v>
      </c>
      <c r="E71" s="1" t="s">
        <v>161</v>
      </c>
      <c r="F71" t="str">
        <f t="shared" si="1"/>
        <v>"pali"</v>
      </c>
    </row>
    <row r="72" spans="1:6" ht="15.75" x14ac:dyDescent="0.25">
      <c r="A72" s="1" t="s">
        <v>140</v>
      </c>
      <c r="B72" s="1" t="s">
        <v>143</v>
      </c>
      <c r="C72" s="1" t="s">
        <v>162</v>
      </c>
      <c r="D72" s="1" t="s">
        <v>161</v>
      </c>
      <c r="E72" s="1" t="s">
        <v>161</v>
      </c>
      <c r="F72" t="str">
        <f t="shared" si="1"/>
        <v>"pancit"</v>
      </c>
    </row>
    <row r="73" spans="1:6" ht="15.75" x14ac:dyDescent="0.25">
      <c r="A73" s="1" t="s">
        <v>26</v>
      </c>
      <c r="B73" s="1" t="s">
        <v>143</v>
      </c>
      <c r="C73" s="1" t="s">
        <v>162</v>
      </c>
      <c r="D73" s="1" t="s">
        <v>161</v>
      </c>
      <c r="E73" s="1" t="s">
        <v>161</v>
      </c>
      <c r="F73" t="str">
        <f t="shared" si="1"/>
        <v>"poke"</v>
      </c>
    </row>
    <row r="74" spans="1:6" ht="15.75" x14ac:dyDescent="0.25">
      <c r="A74" s="1" t="s">
        <v>27</v>
      </c>
      <c r="B74" s="1" t="s">
        <v>143</v>
      </c>
      <c r="C74" s="1" t="s">
        <v>162</v>
      </c>
      <c r="D74" s="1" t="s">
        <v>161</v>
      </c>
      <c r="E74" s="1" t="s">
        <v>161</v>
      </c>
      <c r="F74" t="str">
        <f t="shared" si="1"/>
        <v>"puka"</v>
      </c>
    </row>
    <row r="75" spans="1:6" ht="15.75" x14ac:dyDescent="0.25">
      <c r="A75" s="1" t="s">
        <v>84</v>
      </c>
      <c r="B75" s="1" t="s">
        <v>143</v>
      </c>
      <c r="C75" s="1" t="s">
        <v>162</v>
      </c>
      <c r="D75" s="1" t="s">
        <v>161</v>
      </c>
      <c r="E75" s="1" t="s">
        <v>161</v>
      </c>
      <c r="F75" t="str">
        <f t="shared" si="1"/>
        <v>"pupu"</v>
      </c>
    </row>
    <row r="76" spans="1:6" ht="15.75" x14ac:dyDescent="0.25">
      <c r="A76" s="1" t="s">
        <v>97</v>
      </c>
      <c r="B76" s="1" t="s">
        <v>143</v>
      </c>
      <c r="C76" s="1" t="s">
        <v>162</v>
      </c>
      <c r="D76" s="1" t="s">
        <v>161</v>
      </c>
      <c r="E76" s="1" t="s">
        <v>161</v>
      </c>
      <c r="F76" t="str">
        <f t="shared" si="1"/>
        <v>"shoyu"</v>
      </c>
    </row>
    <row r="77" spans="1:6" ht="15.75" x14ac:dyDescent="0.25">
      <c r="A77" s="1" t="s">
        <v>114</v>
      </c>
      <c r="B77" s="1" t="s">
        <v>143</v>
      </c>
      <c r="C77" s="1" t="s">
        <v>162</v>
      </c>
      <c r="D77" s="1" t="s">
        <v>161</v>
      </c>
      <c r="E77" s="1" t="s">
        <v>161</v>
      </c>
      <c r="F77" t="str">
        <f t="shared" si="1"/>
        <v>"sole"</v>
      </c>
    </row>
    <row r="78" spans="1:6" ht="15.75" x14ac:dyDescent="0.25">
      <c r="A78" s="1" t="s">
        <v>98</v>
      </c>
      <c r="B78" s="1" t="s">
        <v>143</v>
      </c>
      <c r="C78" s="1" t="s">
        <v>162</v>
      </c>
      <c r="D78" s="1" t="s">
        <v>161</v>
      </c>
      <c r="E78" s="1" t="s">
        <v>161</v>
      </c>
      <c r="F78" t="str">
        <f t="shared" si="1"/>
        <v>"tako"</v>
      </c>
    </row>
    <row r="79" spans="1:6" ht="15.75" x14ac:dyDescent="0.25">
      <c r="A79" s="1" t="s">
        <v>104</v>
      </c>
      <c r="B79" s="1" t="s">
        <v>143</v>
      </c>
      <c r="C79" s="1" t="s">
        <v>162</v>
      </c>
      <c r="D79" s="1" t="s">
        <v>161</v>
      </c>
      <c r="E79" s="1" t="s">
        <v>161</v>
      </c>
      <c r="F79" t="str">
        <f t="shared" si="1"/>
        <v>"tita"</v>
      </c>
    </row>
    <row r="80" spans="1:6" ht="15.75" x14ac:dyDescent="0.25">
      <c r="A80" s="1" t="s">
        <v>37</v>
      </c>
      <c r="B80" s="1" t="s">
        <v>143</v>
      </c>
      <c r="C80" s="1" t="s">
        <v>38</v>
      </c>
      <c r="D80" s="1" t="s">
        <v>161</v>
      </c>
      <c r="E80" s="1" t="s">
        <v>161</v>
      </c>
      <c r="F80" t="str">
        <f t="shared" si="1"/>
        <v>"unko"</v>
      </c>
    </row>
    <row r="81" spans="1:6" ht="15.75" x14ac:dyDescent="0.25">
      <c r="A81" s="1" t="s">
        <v>115</v>
      </c>
      <c r="B81" s="1" t="s">
        <v>143</v>
      </c>
      <c r="C81" s="1" t="s">
        <v>162</v>
      </c>
      <c r="D81" s="1" t="s">
        <v>161</v>
      </c>
      <c r="E81" s="1" t="s">
        <v>161</v>
      </c>
      <c r="F81" t="str">
        <f t="shared" si="1"/>
        <v>"vog"</v>
      </c>
    </row>
    <row r="82" spans="1:6" ht="15.75" x14ac:dyDescent="0.25">
      <c r="A82" s="1" t="s">
        <v>28</v>
      </c>
      <c r="B82" s="1" t="s">
        <v>143</v>
      </c>
      <c r="C82" s="1" t="s">
        <v>162</v>
      </c>
      <c r="D82" s="1" t="s">
        <v>161</v>
      </c>
      <c r="E82" s="1" t="s">
        <v>161</v>
      </c>
      <c r="F82" t="str">
        <f t="shared" si="1"/>
        <v>"wahine"</v>
      </c>
    </row>
    <row r="83" spans="1:6" ht="15.75" x14ac:dyDescent="0.25">
      <c r="A83" s="1" t="s">
        <v>138</v>
      </c>
      <c r="B83" s="1" t="s">
        <v>143</v>
      </c>
      <c r="C83" s="1" t="s">
        <v>162</v>
      </c>
      <c r="D83" s="1" t="s">
        <v>161</v>
      </c>
      <c r="E83" s="1" t="s">
        <v>161</v>
      </c>
      <c r="F83" t="str">
        <f t="shared" si="1"/>
        <v>"wasabi"</v>
      </c>
    </row>
    <row r="84" spans="1:6" ht="15.75" x14ac:dyDescent="0.25">
      <c r="A84" s="1" t="s">
        <v>120</v>
      </c>
      <c r="B84" s="1" t="s">
        <v>148</v>
      </c>
      <c r="C84" s="1" t="s">
        <v>162</v>
      </c>
      <c r="D84" s="1" t="s">
        <v>161</v>
      </c>
      <c r="E84" s="1" t="s">
        <v>161</v>
      </c>
      <c r="F84" t="str">
        <f t="shared" si="1"/>
        <v>"can handle?"</v>
      </c>
    </row>
    <row r="85" spans="1:6" ht="15.75" x14ac:dyDescent="0.25">
      <c r="A85" s="1" t="s">
        <v>61</v>
      </c>
      <c r="B85" s="1" t="s">
        <v>148</v>
      </c>
      <c r="C85" s="1" t="s">
        <v>62</v>
      </c>
      <c r="D85" s="1" t="s">
        <v>161</v>
      </c>
      <c r="E85" s="1" t="s">
        <v>161</v>
      </c>
      <c r="F85" t="str">
        <f t="shared" si="1"/>
        <v>"howzit"</v>
      </c>
    </row>
    <row r="86" spans="1:6" ht="15.75" x14ac:dyDescent="0.25">
      <c r="A86" s="1" t="s">
        <v>110</v>
      </c>
      <c r="B86" s="1" t="s">
        <v>148</v>
      </c>
      <c r="C86" s="1" t="s">
        <v>162</v>
      </c>
      <c r="D86" s="1" t="s">
        <v>161</v>
      </c>
      <c r="E86" s="1" t="s">
        <v>161</v>
      </c>
      <c r="F86" t="str">
        <f t="shared" si="1"/>
        <v>"k den"</v>
      </c>
    </row>
    <row r="87" spans="1:6" ht="15.75" x14ac:dyDescent="0.25">
      <c r="A87" s="1" t="s">
        <v>156</v>
      </c>
      <c r="B87" s="1" t="s">
        <v>148</v>
      </c>
      <c r="C87" s="1" t="s">
        <v>162</v>
      </c>
      <c r="D87" s="1" t="s">
        <v>161</v>
      </c>
      <c r="E87" s="1" t="s">
        <v>161</v>
      </c>
      <c r="F87" t="str">
        <f t="shared" si="1"/>
        <v>"like beef?"</v>
      </c>
    </row>
    <row r="88" spans="1:6" ht="15.75" x14ac:dyDescent="0.25">
      <c r="A88" s="1" t="s">
        <v>103</v>
      </c>
      <c r="B88" s="1" t="s">
        <v>148</v>
      </c>
      <c r="C88" s="1" t="s">
        <v>162</v>
      </c>
      <c r="D88" s="1" t="s">
        <v>161</v>
      </c>
      <c r="E88" s="1" t="s">
        <v>161</v>
      </c>
      <c r="F88" t="str">
        <f t="shared" si="1"/>
        <v>"moke action"</v>
      </c>
    </row>
    <row r="89" spans="1:6" ht="15.75" x14ac:dyDescent="0.25">
      <c r="A89" s="1" t="s">
        <v>125</v>
      </c>
      <c r="B89" s="1" t="s">
        <v>150</v>
      </c>
      <c r="C89" t="s">
        <v>126</v>
      </c>
      <c r="D89" s="1" t="s">
        <v>161</v>
      </c>
      <c r="E89" s="1" t="s">
        <v>161</v>
      </c>
      <c r="F89" t="str">
        <f t="shared" si="1"/>
        <v>"fo"</v>
      </c>
    </row>
    <row r="90" spans="1:6" ht="15.75" x14ac:dyDescent="0.25">
      <c r="A90" s="1" t="s">
        <v>122</v>
      </c>
      <c r="B90" s="1" t="s">
        <v>150</v>
      </c>
      <c r="C90" t="s">
        <v>123</v>
      </c>
      <c r="D90" s="1" t="s">
        <v>161</v>
      </c>
      <c r="E90" s="1" t="s">
        <v>161</v>
      </c>
      <c r="F90" t="str">
        <f t="shared" si="1"/>
        <v>"wen"</v>
      </c>
    </row>
    <row r="91" spans="1:6" ht="15.75" x14ac:dyDescent="0.25">
      <c r="A91" s="1" t="s">
        <v>30</v>
      </c>
      <c r="B91" s="1" t="s">
        <v>157</v>
      </c>
      <c r="C91" s="1" t="s">
        <v>162</v>
      </c>
      <c r="D91" s="1" t="s">
        <v>161</v>
      </c>
      <c r="E91" s="1" t="s">
        <v>161</v>
      </c>
      <c r="F91" t="str">
        <f t="shared" si="1"/>
        <v>"da kine"</v>
      </c>
    </row>
    <row r="92" spans="1:6" ht="15.75" x14ac:dyDescent="0.25">
      <c r="A92" s="1" t="s">
        <v>129</v>
      </c>
      <c r="B92" s="1" t="s">
        <v>157</v>
      </c>
      <c r="C92" s="1" t="s">
        <v>162</v>
      </c>
      <c r="D92" s="1" t="s">
        <v>161</v>
      </c>
      <c r="E92" s="1" t="s">
        <v>161</v>
      </c>
      <c r="F92" t="str">
        <f t="shared" si="1"/>
        <v>"you"</v>
      </c>
    </row>
    <row r="93" spans="1:6" ht="15.75" x14ac:dyDescent="0.25">
      <c r="A93" s="1" t="s">
        <v>136</v>
      </c>
      <c r="B93" s="1" t="s">
        <v>144</v>
      </c>
      <c r="C93" s="1" t="s">
        <v>162</v>
      </c>
      <c r="D93" s="1" t="s">
        <v>161</v>
      </c>
      <c r="E93" s="1" t="s">
        <v>161</v>
      </c>
      <c r="F93" t="str">
        <f t="shared" si="1"/>
        <v>"bocha"</v>
      </c>
    </row>
    <row r="94" spans="1:6" ht="15.75" x14ac:dyDescent="0.25">
      <c r="A94" s="1" t="s">
        <v>30</v>
      </c>
      <c r="B94" s="1" t="s">
        <v>144</v>
      </c>
      <c r="C94" s="1" t="s">
        <v>162</v>
      </c>
      <c r="D94" s="1" t="s">
        <v>161</v>
      </c>
      <c r="E94" s="1" t="s">
        <v>161</v>
      </c>
      <c r="F94" t="str">
        <f t="shared" si="1"/>
        <v>"da kine"</v>
      </c>
    </row>
    <row r="95" spans="1:6" ht="15.75" x14ac:dyDescent="0.25">
      <c r="A95" s="1" t="s">
        <v>46</v>
      </c>
      <c r="B95" s="1" t="s">
        <v>144</v>
      </c>
      <c r="C95" s="1" t="s">
        <v>47</v>
      </c>
      <c r="D95" s="1" t="s">
        <v>161</v>
      </c>
      <c r="E95" s="1" t="s">
        <v>161</v>
      </c>
      <c r="F95" t="str">
        <f t="shared" si="1"/>
        <v>"fut"</v>
      </c>
    </row>
    <row r="96" spans="1:6" ht="15.75" x14ac:dyDescent="0.25">
      <c r="A96" s="1" t="s">
        <v>132</v>
      </c>
      <c r="B96" s="1" t="s">
        <v>144</v>
      </c>
      <c r="C96" t="s">
        <v>131</v>
      </c>
      <c r="D96" s="1" t="s">
        <v>161</v>
      </c>
      <c r="E96" s="1" t="s">
        <v>161</v>
      </c>
      <c r="F96" t="str">
        <f t="shared" si="1"/>
        <v>"get"</v>
      </c>
    </row>
    <row r="97" spans="1:6" ht="15.75" x14ac:dyDescent="0.25">
      <c r="A97" s="1" t="s">
        <v>59</v>
      </c>
      <c r="B97" s="1" t="s">
        <v>144</v>
      </c>
      <c r="C97" s="1" t="s">
        <v>60</v>
      </c>
      <c r="D97" s="1" t="s">
        <v>161</v>
      </c>
      <c r="E97" s="1" t="s">
        <v>161</v>
      </c>
      <c r="F97" t="str">
        <f t="shared" si="1"/>
        <v>"holo holo"</v>
      </c>
    </row>
    <row r="98" spans="1:6" ht="15.75" x14ac:dyDescent="0.25">
      <c r="A98" s="1" t="s">
        <v>116</v>
      </c>
      <c r="B98" s="1" t="s">
        <v>144</v>
      </c>
      <c r="C98" s="1" t="s">
        <v>162</v>
      </c>
      <c r="D98" s="1" t="s">
        <v>161</v>
      </c>
      <c r="E98" s="1" t="s">
        <v>161</v>
      </c>
      <c r="F98" t="str">
        <f t="shared" si="1"/>
        <v>"jan ken po"</v>
      </c>
    </row>
    <row r="99" spans="1:6" ht="15.75" x14ac:dyDescent="0.25">
      <c r="A99" s="1" t="s">
        <v>24</v>
      </c>
      <c r="B99" s="1" t="s">
        <v>144</v>
      </c>
      <c r="C99" s="1" t="s">
        <v>162</v>
      </c>
      <c r="D99" s="1" t="s">
        <v>161</v>
      </c>
      <c r="E99" s="1" t="s">
        <v>161</v>
      </c>
      <c r="F99" t="str">
        <f t="shared" si="1"/>
        <v>"pau"</v>
      </c>
    </row>
    <row r="100" spans="1:6" ht="15.75" x14ac:dyDescent="0.25">
      <c r="A100" s="1" t="s">
        <v>112</v>
      </c>
      <c r="B100" s="1" t="s">
        <v>144</v>
      </c>
      <c r="C100" s="1" t="s">
        <v>162</v>
      </c>
      <c r="D100" s="1" t="s">
        <v>161</v>
      </c>
      <c r="E100" s="1" t="s">
        <v>161</v>
      </c>
      <c r="F100" t="str">
        <f t="shared" si="1"/>
        <v>"scrap"</v>
      </c>
    </row>
    <row r="101" spans="1:6" ht="15.75" x14ac:dyDescent="0.25">
      <c r="A101" s="1" t="s">
        <v>113</v>
      </c>
      <c r="B101" s="1" t="s">
        <v>144</v>
      </c>
      <c r="C101" s="1" t="s">
        <v>162</v>
      </c>
      <c r="D101" s="1" t="s">
        <v>161</v>
      </c>
      <c r="E101" s="1" t="s">
        <v>161</v>
      </c>
      <c r="F101" t="str">
        <f t="shared" si="1"/>
        <v>"shaka"</v>
      </c>
    </row>
    <row r="102" spans="1:6" ht="15.75" x14ac:dyDescent="0.25">
      <c r="A102" s="1" t="s">
        <v>92</v>
      </c>
      <c r="B102" s="1" t="s">
        <v>144</v>
      </c>
      <c r="C102" s="1" t="s">
        <v>162</v>
      </c>
      <c r="D102" s="1" t="s">
        <v>161</v>
      </c>
      <c r="E102" s="1" t="s">
        <v>161</v>
      </c>
      <c r="F102" t="str">
        <f t="shared" si="1"/>
        <v>"shishi"</v>
      </c>
    </row>
    <row r="103" spans="1:6" ht="15.75" x14ac:dyDescent="0.25">
      <c r="A103" s="1" t="s">
        <v>89</v>
      </c>
      <c r="B103" s="1" t="s">
        <v>144</v>
      </c>
      <c r="C103" s="1" t="s">
        <v>162</v>
      </c>
      <c r="D103" s="1" t="s">
        <v>161</v>
      </c>
      <c r="E103" s="1" t="s">
        <v>161</v>
      </c>
      <c r="F103" t="str">
        <f t="shared" si="1"/>
        <v>"stink eye"</v>
      </c>
    </row>
    <row r="104" spans="1:6" ht="15.75" x14ac:dyDescent="0.25">
      <c r="A104" s="1" t="s">
        <v>90</v>
      </c>
      <c r="B104" s="1" t="s">
        <v>144</v>
      </c>
      <c r="C104" s="1" t="s">
        <v>162</v>
      </c>
      <c r="D104" s="1" t="s">
        <v>161</v>
      </c>
      <c r="E104" s="1" t="s">
        <v>161</v>
      </c>
      <c r="F104" t="str">
        <f t="shared" si="1"/>
        <v>"talk story"</v>
      </c>
    </row>
  </sheetData>
  <autoFilter ref="A1:C1" xr:uid="{7F480867-55D5-41C0-9A94-68A74B91D945}">
    <sortState xmlns:xlrd2="http://schemas.microsoft.com/office/spreadsheetml/2017/richdata2" ref="A2:C104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5D42-7F5D-4B56-A33D-D4B8205E0AD9}">
  <dimension ref="A1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 terminals</vt:lpstr>
      <vt:lpstr>raw non terminals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2022-09-15T19:03:58Z</dcterms:created>
  <dcterms:modified xsi:type="dcterms:W3CDTF">2022-09-15T22:12:36Z</dcterms:modified>
</cp:coreProperties>
</file>