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2020 - 2021" sheetId="2" r:id="rId5"/>
    <sheet state="visible" name="2021 - 2022" sheetId="3" r:id="rId6"/>
    <sheet state="visible" name="2022 - 2023" sheetId="4" r:id="rId7"/>
  </sheets>
  <definedNames>
    <definedName hidden="1" localSheetId="1" name="_xlnm._FilterDatabase">'2020 - 2021'!$A$1:$AA$19</definedName>
    <definedName hidden="1" localSheetId="2" name="_xlnm._FilterDatabase">'2021 - 2022'!$A$1:$AD$19</definedName>
    <definedName hidden="1" localSheetId="3" name="_xlnm._FilterDatabase">'2022 - 2023'!$A$1:$AD$19</definedName>
  </definedNames>
  <calcPr/>
</workbook>
</file>

<file path=xl/sharedStrings.xml><?xml version="1.0" encoding="utf-8"?>
<sst xmlns="http://schemas.openxmlformats.org/spreadsheetml/2006/main" count="191" uniqueCount="68">
  <si>
    <t>Note:</t>
  </si>
  <si>
    <t>All Currency is in terms of Euros</t>
  </si>
  <si>
    <t>Reg_Rank</t>
  </si>
  <si>
    <t>Club</t>
  </si>
  <si>
    <t>MP</t>
  </si>
  <si>
    <t>W</t>
  </si>
  <si>
    <t>D</t>
  </si>
  <si>
    <t>L</t>
  </si>
  <si>
    <t>GF</t>
  </si>
  <si>
    <t>GA</t>
  </si>
  <si>
    <t>GD</t>
  </si>
  <si>
    <t>Pts</t>
  </si>
  <si>
    <t>Total Annual Payroll (Millions)</t>
  </si>
  <si>
    <t>Average Annual Payroll (Millions)</t>
  </si>
  <si>
    <t>Total Annual Payroll</t>
  </si>
  <si>
    <t>Average Annual Payroll</t>
  </si>
  <si>
    <t># Pl</t>
  </si>
  <si>
    <t>Age</t>
  </si>
  <si>
    <t>Poss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</si>
  <si>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</si>
  <si>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</si>
  <si>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</si>
  <si>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</si>
  <si>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</si>
  <si>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</si>
  <si>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</si>
  <si>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</si>
  <si>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</si>
  <si>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</si>
  <si>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</si>
  <si>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</si>
  <si>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</si>
  <si>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</si>
  <si>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</si>
  <si>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</si>
  <si>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</si>
  <si>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</si>
  <si>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</si>
  <si>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Arminia</t>
  </si>
  <si>
    <t>Augsburg</t>
  </si>
  <si>
    <t>Bayern</t>
  </si>
  <si>
    <t>Dortmund</t>
  </si>
  <si>
    <t>Eintracht Frankfurt</t>
  </si>
  <si>
    <t>Hertha</t>
  </si>
  <si>
    <t>Hoffenheim</t>
  </si>
  <si>
    <t>Köln</t>
  </si>
  <si>
    <t>Leverkusen</t>
  </si>
  <si>
    <t>Mainz</t>
  </si>
  <si>
    <t>Mönchengladbach</t>
  </si>
  <si>
    <t>RB Leipzig</t>
  </si>
  <si>
    <t>SC Freiburg</t>
  </si>
  <si>
    <t>Schalke</t>
  </si>
  <si>
    <t>Union Berlin</t>
  </si>
  <si>
    <t>VfB Stuttgart</t>
  </si>
  <si>
    <t>Werder</t>
  </si>
  <si>
    <t>Wolfsburg</t>
  </si>
  <si>
    <t>Arminia Bielefeld</t>
  </si>
  <si>
    <t>Bayer Leverkusen</t>
  </si>
  <si>
    <t>Bayern Munich</t>
  </si>
  <si>
    <t>Borussia Dortmund</t>
  </si>
  <si>
    <t>Borussia Mönchengladbach</t>
  </si>
  <si>
    <t>FC Köln</t>
  </si>
  <si>
    <t>Greuther Fürth</t>
  </si>
  <si>
    <t>Hertha BSC</t>
  </si>
  <si>
    <t>Mainz 05</t>
  </si>
  <si>
    <t>Stuttgart</t>
  </si>
  <si>
    <t>VfL Bochum</t>
  </si>
  <si>
    <t>VfL Wolfsburg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</si>
</sst>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1D2120"/>
      <name val="Montserrat-Black"/>
    </font>
    <font>
      <color rgb="FF1D2120"/>
      <name val="Arial"/>
    </font>
    <font>
      <sz val="11.0"/>
      <color rgb="FF000000"/>
      <name val="Roboto-Regular"/>
    </font>
    <font>
      <sz val="12.0"/>
      <color rgb="FF000000"/>
      <name val="-webkit-standard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 shrinkToFit="0" wrapText="0"/>
    </xf>
    <xf borderId="0" fillId="0" fontId="1" numFmtId="3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wrapText="0"/>
    </xf>
    <xf borderId="0" fillId="2" fontId="2" numFmtId="0" xfId="0" applyAlignment="1" applyFill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vertical="bottom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left" shrinkToFit="0" wrapText="0"/>
    </xf>
    <xf borderId="0" fillId="0" fontId="1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1" max="11" width="22.88"/>
    <col customWidth="1" min="12" max="12" width="25.5"/>
    <col customWidth="1" min="13" max="13" width="15.75"/>
    <col customWidth="1" min="14" max="14" width="18.3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4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36</v>
      </c>
      <c r="AO1" s="1" t="s">
        <v>30</v>
      </c>
      <c r="AP1" s="1" t="s">
        <v>32</v>
      </c>
      <c r="AQ1" s="1" t="s">
        <v>37</v>
      </c>
      <c r="AR1" s="1" t="s">
        <v>31</v>
      </c>
      <c r="AS1" s="1" t="s">
        <v>33</v>
      </c>
    </row>
    <row r="2">
      <c r="A2" s="1">
        <v>15.0</v>
      </c>
      <c r="B2" s="1" t="s">
        <v>38</v>
      </c>
      <c r="C2" s="1">
        <v>34.0</v>
      </c>
      <c r="D2" s="1">
        <v>9.0</v>
      </c>
      <c r="E2" s="1">
        <v>8.0</v>
      </c>
      <c r="F2" s="1">
        <v>17.0</v>
      </c>
      <c r="G2" s="1">
        <v>26.0</v>
      </c>
      <c r="H2" s="1">
        <v>52.0</v>
      </c>
      <c r="I2" s="1">
        <v>-26.0</v>
      </c>
      <c r="J2" s="1">
        <v>35.0</v>
      </c>
      <c r="K2" s="2">
        <f t="shared" ref="K2:L2" si="1"> M2/(10^6)</f>
        <v>9.53</v>
      </c>
      <c r="L2" s="2">
        <f t="shared" si="1"/>
        <v>0.307419</v>
      </c>
      <c r="M2" s="3">
        <v>9530000.0</v>
      </c>
      <c r="N2" s="3">
        <v>307419.0</v>
      </c>
      <c r="O2" s="1">
        <v>26.0</v>
      </c>
      <c r="P2" s="1">
        <v>26.0</v>
      </c>
      <c r="Q2" s="1">
        <v>42.3</v>
      </c>
      <c r="R2" s="1">
        <v>34.0</v>
      </c>
      <c r="S2" s="1">
        <v>374.0</v>
      </c>
      <c r="T2" s="4">
        <v>3060.0</v>
      </c>
      <c r="U2" s="1">
        <v>34.0</v>
      </c>
      <c r="V2" s="1">
        <v>23.0</v>
      </c>
      <c r="W2" s="1">
        <v>16.0</v>
      </c>
      <c r="X2" s="1">
        <v>39.0</v>
      </c>
      <c r="Y2" s="1">
        <v>22.0</v>
      </c>
      <c r="Z2" s="1">
        <v>1.0</v>
      </c>
      <c r="AA2" s="1">
        <v>2.0</v>
      </c>
      <c r="AB2" s="1">
        <v>52.0</v>
      </c>
      <c r="AC2" s="1">
        <v>1.0</v>
      </c>
      <c r="AD2" s="1">
        <v>32.9</v>
      </c>
      <c r="AE2" s="1">
        <v>31.3</v>
      </c>
      <c r="AF2" s="1">
        <v>23.9</v>
      </c>
      <c r="AG2" s="1">
        <v>55.2</v>
      </c>
      <c r="AH2" s="1">
        <v>358.0</v>
      </c>
      <c r="AI2" s="1">
        <v>880.0</v>
      </c>
      <c r="AJ2" s="1">
        <v>0.68</v>
      </c>
      <c r="AK2" s="1">
        <v>0.47</v>
      </c>
      <c r="AL2" s="1">
        <v>1.15</v>
      </c>
      <c r="AM2" s="1">
        <v>0.65</v>
      </c>
      <c r="AN2" s="1">
        <v>1.12</v>
      </c>
      <c r="AO2" s="1">
        <v>0.97</v>
      </c>
      <c r="AP2" s="1">
        <v>0.7</v>
      </c>
      <c r="AQ2" s="1">
        <v>1.67</v>
      </c>
      <c r="AR2" s="1">
        <v>0.92</v>
      </c>
      <c r="AS2" s="1">
        <v>1.62</v>
      </c>
    </row>
    <row r="3">
      <c r="A3" s="1">
        <v>13.0</v>
      </c>
      <c r="B3" s="1" t="s">
        <v>39</v>
      </c>
      <c r="C3" s="1">
        <v>34.0</v>
      </c>
      <c r="D3" s="1">
        <v>10.0</v>
      </c>
      <c r="E3" s="1">
        <v>6.0</v>
      </c>
      <c r="F3" s="1">
        <v>18.0</v>
      </c>
      <c r="G3" s="1">
        <v>36.0</v>
      </c>
      <c r="H3" s="1">
        <v>54.0</v>
      </c>
      <c r="I3" s="1">
        <v>-18.0</v>
      </c>
      <c r="J3" s="1">
        <v>36.0</v>
      </c>
      <c r="K3" s="2">
        <f t="shared" ref="K3:L3" si="2"> M3/(10^6)</f>
        <v>22.81</v>
      </c>
      <c r="L3" s="2">
        <f t="shared" si="2"/>
        <v>0.786552</v>
      </c>
      <c r="M3" s="5">
        <v>2.281E7</v>
      </c>
      <c r="N3" s="3">
        <v>786552.0</v>
      </c>
      <c r="O3" s="1">
        <v>25.0</v>
      </c>
      <c r="P3" s="1">
        <v>27.0</v>
      </c>
      <c r="Q3" s="1">
        <v>41.4</v>
      </c>
      <c r="R3" s="1">
        <v>34.0</v>
      </c>
      <c r="S3" s="1">
        <v>374.0</v>
      </c>
      <c r="T3" s="4">
        <v>3060.0</v>
      </c>
      <c r="U3" s="1">
        <v>34.0</v>
      </c>
      <c r="V3" s="1">
        <v>35.0</v>
      </c>
      <c r="W3" s="1">
        <v>23.0</v>
      </c>
      <c r="X3" s="1">
        <v>58.0</v>
      </c>
      <c r="Y3" s="1">
        <v>33.0</v>
      </c>
      <c r="Z3" s="1">
        <v>2.0</v>
      </c>
      <c r="AA3" s="1">
        <v>5.0</v>
      </c>
      <c r="AB3" s="1">
        <v>71.0</v>
      </c>
      <c r="AC3" s="1">
        <v>4.0</v>
      </c>
      <c r="AD3" s="1">
        <v>37.3</v>
      </c>
      <c r="AE3" s="1">
        <v>33.4</v>
      </c>
      <c r="AF3" s="1">
        <v>25.9</v>
      </c>
      <c r="AG3" s="1">
        <v>59.3</v>
      </c>
      <c r="AH3" s="1">
        <v>431.0</v>
      </c>
      <c r="AI3" s="1">
        <v>987.0</v>
      </c>
      <c r="AJ3" s="1">
        <v>1.03</v>
      </c>
      <c r="AK3" s="1">
        <v>0.68</v>
      </c>
      <c r="AL3" s="1">
        <v>1.71</v>
      </c>
      <c r="AM3" s="1">
        <v>0.97</v>
      </c>
      <c r="AN3" s="1">
        <v>1.65</v>
      </c>
      <c r="AO3" s="1">
        <v>1.1</v>
      </c>
      <c r="AP3" s="1">
        <v>0.76</v>
      </c>
      <c r="AQ3" s="1">
        <v>1.86</v>
      </c>
      <c r="AR3" s="1">
        <v>0.98</v>
      </c>
      <c r="AS3" s="1">
        <v>1.74</v>
      </c>
    </row>
    <row r="4">
      <c r="A4" s="1">
        <v>1.0</v>
      </c>
      <c r="B4" s="1" t="s">
        <v>40</v>
      </c>
      <c r="C4" s="1">
        <v>34.0</v>
      </c>
      <c r="D4" s="1">
        <v>24.0</v>
      </c>
      <c r="E4" s="1">
        <v>6.0</v>
      </c>
      <c r="F4" s="1">
        <v>4.0</v>
      </c>
      <c r="G4" s="1">
        <v>99.0</v>
      </c>
      <c r="H4" s="1">
        <v>44.0</v>
      </c>
      <c r="I4" s="1">
        <v>55.0</v>
      </c>
      <c r="J4" s="1">
        <v>78.0</v>
      </c>
      <c r="K4" s="2">
        <f t="shared" ref="K4:L4" si="3"> M4/(10^6)</f>
        <v>216.71</v>
      </c>
      <c r="L4" s="2">
        <f t="shared" si="3"/>
        <v>7.223667</v>
      </c>
      <c r="M4" s="3">
        <v>2.1671E8</v>
      </c>
      <c r="N4" s="3">
        <v>7223667.0</v>
      </c>
      <c r="O4" s="1">
        <v>29.0</v>
      </c>
      <c r="P4" s="1">
        <v>27.3</v>
      </c>
      <c r="Q4" s="1">
        <v>60.7</v>
      </c>
      <c r="R4" s="1">
        <v>34.0</v>
      </c>
      <c r="S4" s="1">
        <v>374.0</v>
      </c>
      <c r="T4" s="4">
        <v>3060.0</v>
      </c>
      <c r="U4" s="1">
        <v>34.0</v>
      </c>
      <c r="V4" s="1">
        <v>98.0</v>
      </c>
      <c r="W4" s="1">
        <v>75.0</v>
      </c>
      <c r="X4" s="1">
        <v>173.0</v>
      </c>
      <c r="Y4" s="1">
        <v>89.0</v>
      </c>
      <c r="Z4" s="1">
        <v>9.0</v>
      </c>
      <c r="AA4" s="1">
        <v>10.0</v>
      </c>
      <c r="AB4" s="1">
        <v>44.0</v>
      </c>
      <c r="AC4" s="1">
        <v>3.0</v>
      </c>
      <c r="AD4" s="1">
        <v>75.9</v>
      </c>
      <c r="AE4" s="1">
        <v>68.1</v>
      </c>
      <c r="AF4" s="1">
        <v>55.2</v>
      </c>
      <c r="AG4" s="1">
        <v>123.3</v>
      </c>
      <c r="AH4" s="1">
        <v>829.0</v>
      </c>
      <c r="AI4" s="1">
        <v>2084.0</v>
      </c>
      <c r="AJ4" s="1">
        <v>2.88</v>
      </c>
      <c r="AK4" s="1">
        <v>2.21</v>
      </c>
      <c r="AL4" s="1">
        <v>5.09</v>
      </c>
      <c r="AM4" s="1">
        <v>2.62</v>
      </c>
      <c r="AN4" s="1">
        <v>4.82</v>
      </c>
      <c r="AO4" s="1">
        <v>2.23</v>
      </c>
      <c r="AP4" s="1">
        <v>1.62</v>
      </c>
      <c r="AQ4" s="1">
        <v>3.86</v>
      </c>
      <c r="AR4" s="1">
        <v>2.0</v>
      </c>
      <c r="AS4" s="1">
        <v>3.63</v>
      </c>
    </row>
    <row r="5">
      <c r="A5" s="1">
        <v>3.0</v>
      </c>
      <c r="B5" s="1" t="s">
        <v>41</v>
      </c>
      <c r="C5" s="1">
        <v>34.0</v>
      </c>
      <c r="D5" s="1">
        <v>20.0</v>
      </c>
      <c r="E5" s="1">
        <v>4.0</v>
      </c>
      <c r="F5" s="1">
        <v>10.0</v>
      </c>
      <c r="G5" s="1">
        <v>75.0</v>
      </c>
      <c r="H5" s="1">
        <v>46.0</v>
      </c>
      <c r="I5" s="1">
        <v>29.0</v>
      </c>
      <c r="J5" s="1">
        <v>64.0</v>
      </c>
      <c r="K5" s="2">
        <f t="shared" ref="K5:L5" si="4"> M5/(10^6)</f>
        <v>112.65</v>
      </c>
      <c r="L5" s="2">
        <f t="shared" si="4"/>
        <v>3.884483</v>
      </c>
      <c r="M5" s="3">
        <v>1.1265E8</v>
      </c>
      <c r="N5" s="5">
        <v>3884483.0</v>
      </c>
      <c r="O5" s="1">
        <v>26.0</v>
      </c>
      <c r="P5" s="1">
        <v>25.6</v>
      </c>
      <c r="Q5" s="1">
        <v>59.6</v>
      </c>
      <c r="R5" s="1">
        <v>34.0</v>
      </c>
      <c r="S5" s="1">
        <v>374.0</v>
      </c>
      <c r="T5" s="4">
        <v>3060.0</v>
      </c>
      <c r="U5" s="1">
        <v>34.0</v>
      </c>
      <c r="V5" s="1">
        <v>74.0</v>
      </c>
      <c r="W5" s="1">
        <v>57.0</v>
      </c>
      <c r="X5" s="1">
        <v>131.0</v>
      </c>
      <c r="Y5" s="1">
        <v>71.0</v>
      </c>
      <c r="Z5" s="1">
        <v>3.0</v>
      </c>
      <c r="AA5" s="1">
        <v>7.0</v>
      </c>
      <c r="AB5" s="1">
        <v>44.0</v>
      </c>
      <c r="AC5" s="1">
        <v>1.0</v>
      </c>
      <c r="AD5" s="1">
        <v>66.2</v>
      </c>
      <c r="AE5" s="1">
        <v>60.4</v>
      </c>
      <c r="AF5" s="1">
        <v>51.2</v>
      </c>
      <c r="AG5" s="1">
        <v>111.5</v>
      </c>
      <c r="AH5" s="1">
        <v>763.0</v>
      </c>
      <c r="AI5" s="1">
        <v>1745.0</v>
      </c>
      <c r="AJ5" s="1">
        <v>2.18</v>
      </c>
      <c r="AK5" s="1">
        <v>1.68</v>
      </c>
      <c r="AL5" s="1">
        <v>3.85</v>
      </c>
      <c r="AM5" s="1">
        <v>2.09</v>
      </c>
      <c r="AN5" s="1">
        <v>3.76</v>
      </c>
      <c r="AO5" s="1">
        <v>1.95</v>
      </c>
      <c r="AP5" s="1">
        <v>1.5</v>
      </c>
      <c r="AQ5" s="1">
        <v>3.45</v>
      </c>
      <c r="AR5" s="1">
        <v>1.78</v>
      </c>
      <c r="AS5" s="1">
        <v>3.28</v>
      </c>
    </row>
    <row r="6">
      <c r="A6" s="1">
        <v>5.0</v>
      </c>
      <c r="B6" s="1" t="s">
        <v>42</v>
      </c>
      <c r="C6" s="1">
        <v>34.0</v>
      </c>
      <c r="D6" s="1">
        <v>16.0</v>
      </c>
      <c r="E6" s="1">
        <v>12.0</v>
      </c>
      <c r="F6" s="1">
        <v>6.0</v>
      </c>
      <c r="G6" s="1">
        <v>69.0</v>
      </c>
      <c r="H6" s="1">
        <v>53.0</v>
      </c>
      <c r="I6" s="1">
        <v>16.0</v>
      </c>
      <c r="J6" s="1">
        <v>60.0</v>
      </c>
      <c r="K6" s="2">
        <f t="shared" ref="K6:L6" si="5"> M6/(10^6)</f>
        <v>44.9</v>
      </c>
      <c r="L6" s="2">
        <f t="shared" si="5"/>
        <v>1.360606</v>
      </c>
      <c r="M6" s="3">
        <v>4.49E7</v>
      </c>
      <c r="N6" s="3">
        <v>1360606.0</v>
      </c>
      <c r="O6" s="1">
        <v>25.0</v>
      </c>
      <c r="P6" s="1">
        <v>27.2</v>
      </c>
      <c r="Q6" s="1">
        <v>53.7</v>
      </c>
      <c r="R6" s="1">
        <v>34.0</v>
      </c>
      <c r="S6" s="1">
        <v>374.0</v>
      </c>
      <c r="T6" s="4">
        <v>3060.0</v>
      </c>
      <c r="U6" s="1">
        <v>34.0</v>
      </c>
      <c r="V6" s="1">
        <v>63.0</v>
      </c>
      <c r="W6" s="1">
        <v>52.0</v>
      </c>
      <c r="X6" s="1">
        <v>115.0</v>
      </c>
      <c r="Y6" s="1">
        <v>55.0</v>
      </c>
      <c r="Z6" s="1">
        <v>8.0</v>
      </c>
      <c r="AA6" s="1">
        <v>8.0</v>
      </c>
      <c r="AB6" s="1">
        <v>82.0</v>
      </c>
      <c r="AC6" s="1">
        <v>1.0</v>
      </c>
      <c r="AD6" s="1">
        <v>58.5</v>
      </c>
      <c r="AE6" s="1">
        <v>52.2</v>
      </c>
      <c r="AF6" s="1">
        <v>44.0</v>
      </c>
      <c r="AG6" s="1">
        <v>96.2</v>
      </c>
      <c r="AH6" s="1">
        <v>664.0</v>
      </c>
      <c r="AI6" s="1">
        <v>1548.0</v>
      </c>
      <c r="AJ6" s="1">
        <v>1.85</v>
      </c>
      <c r="AK6" s="1">
        <v>1.53</v>
      </c>
      <c r="AL6" s="1">
        <v>3.38</v>
      </c>
      <c r="AM6" s="1">
        <v>1.62</v>
      </c>
      <c r="AN6" s="1">
        <v>3.15</v>
      </c>
      <c r="AO6" s="1">
        <v>1.72</v>
      </c>
      <c r="AP6" s="1">
        <v>1.29</v>
      </c>
      <c r="AQ6" s="1">
        <v>3.01</v>
      </c>
      <c r="AR6" s="1">
        <v>1.54</v>
      </c>
      <c r="AS6" s="1">
        <v>2.83</v>
      </c>
    </row>
    <row r="7">
      <c r="A7" s="1">
        <v>14.0</v>
      </c>
      <c r="B7" s="1" t="s">
        <v>43</v>
      </c>
      <c r="C7" s="1">
        <v>34.0</v>
      </c>
      <c r="D7" s="1">
        <v>8.0</v>
      </c>
      <c r="E7" s="1">
        <v>11.0</v>
      </c>
      <c r="F7" s="1">
        <v>15.0</v>
      </c>
      <c r="G7" s="1">
        <v>41.0</v>
      </c>
      <c r="H7" s="1">
        <v>52.0</v>
      </c>
      <c r="I7" s="1">
        <v>-11.0</v>
      </c>
      <c r="J7" s="1">
        <v>35.0</v>
      </c>
      <c r="K7" s="2">
        <f t="shared" ref="K7:L7" si="6"> M7/(10^6)</f>
        <v>41.46</v>
      </c>
      <c r="L7" s="2">
        <f t="shared" si="6"/>
        <v>1.429655</v>
      </c>
      <c r="M7" s="3">
        <v>4.146E7</v>
      </c>
      <c r="N7" s="5">
        <v>1429655.0</v>
      </c>
      <c r="O7" s="1">
        <v>32.0</v>
      </c>
      <c r="P7" s="1">
        <v>25.4</v>
      </c>
      <c r="Q7" s="1">
        <v>49.6</v>
      </c>
      <c r="R7" s="1">
        <v>34.0</v>
      </c>
      <c r="S7" s="1">
        <v>374.0</v>
      </c>
      <c r="T7" s="4">
        <v>3060.0</v>
      </c>
      <c r="U7" s="1">
        <v>34.0</v>
      </c>
      <c r="V7" s="1">
        <v>40.0</v>
      </c>
      <c r="W7" s="1">
        <v>29.0</v>
      </c>
      <c r="X7" s="1">
        <v>69.0</v>
      </c>
      <c r="Y7" s="1">
        <v>36.0</v>
      </c>
      <c r="Z7" s="1">
        <v>4.0</v>
      </c>
      <c r="AA7" s="1">
        <v>6.0</v>
      </c>
      <c r="AB7" s="1">
        <v>67.0</v>
      </c>
      <c r="AC7" s="1">
        <v>3.0</v>
      </c>
      <c r="AD7" s="1">
        <v>41.9</v>
      </c>
      <c r="AE7" s="1">
        <v>37.2</v>
      </c>
      <c r="AF7" s="1">
        <v>29.1</v>
      </c>
      <c r="AG7" s="1">
        <v>66.2</v>
      </c>
      <c r="AH7" s="1">
        <v>589.0</v>
      </c>
      <c r="AI7" s="1">
        <v>1176.0</v>
      </c>
      <c r="AJ7" s="1">
        <v>1.18</v>
      </c>
      <c r="AK7" s="1">
        <v>0.85</v>
      </c>
      <c r="AL7" s="1">
        <v>2.03</v>
      </c>
      <c r="AM7" s="1">
        <v>1.06</v>
      </c>
      <c r="AN7" s="1">
        <v>1.91</v>
      </c>
      <c r="AO7" s="1">
        <v>1.23</v>
      </c>
      <c r="AP7" s="1">
        <v>0.86</v>
      </c>
      <c r="AQ7" s="1">
        <v>2.09</v>
      </c>
      <c r="AR7" s="1">
        <v>1.09</v>
      </c>
      <c r="AS7" s="1">
        <v>1.95</v>
      </c>
    </row>
    <row r="8">
      <c r="A8" s="1">
        <v>11.0</v>
      </c>
      <c r="B8" s="1" t="s">
        <v>44</v>
      </c>
      <c r="C8" s="1">
        <v>34.0</v>
      </c>
      <c r="D8" s="1">
        <v>11.0</v>
      </c>
      <c r="E8" s="1">
        <v>10.0</v>
      </c>
      <c r="F8" s="1">
        <v>13.0</v>
      </c>
      <c r="G8" s="1">
        <v>52.0</v>
      </c>
      <c r="H8" s="1">
        <v>54.0</v>
      </c>
      <c r="I8" s="1">
        <v>-2.0</v>
      </c>
      <c r="J8" s="1">
        <v>43.0</v>
      </c>
      <c r="K8" s="2">
        <f t="shared" ref="K8:L8" si="7"> M8/(10^6)</f>
        <v>43.72</v>
      </c>
      <c r="L8" s="2">
        <f t="shared" si="7"/>
        <v>1.324848</v>
      </c>
      <c r="M8" s="3">
        <v>4.372E7</v>
      </c>
      <c r="N8" s="3">
        <v>1324848.0</v>
      </c>
      <c r="O8" s="1">
        <v>30.0</v>
      </c>
      <c r="P8" s="1">
        <v>25.7</v>
      </c>
      <c r="Q8" s="1">
        <v>51.2</v>
      </c>
      <c r="R8" s="1">
        <v>34.0</v>
      </c>
      <c r="S8" s="1">
        <v>374.0</v>
      </c>
      <c r="T8" s="4">
        <v>3060.0</v>
      </c>
      <c r="U8" s="1">
        <v>34.0</v>
      </c>
      <c r="V8" s="1">
        <v>51.0</v>
      </c>
      <c r="W8" s="1">
        <v>38.0</v>
      </c>
      <c r="X8" s="1">
        <v>89.0</v>
      </c>
      <c r="Y8" s="1">
        <v>46.0</v>
      </c>
      <c r="Z8" s="1">
        <v>5.0</v>
      </c>
      <c r="AA8" s="1">
        <v>6.0</v>
      </c>
      <c r="AB8" s="1">
        <v>68.0</v>
      </c>
      <c r="AC8" s="1">
        <v>4.0</v>
      </c>
      <c r="AD8" s="1">
        <v>51.9</v>
      </c>
      <c r="AE8" s="1">
        <v>47.3</v>
      </c>
      <c r="AF8" s="1">
        <v>37.4</v>
      </c>
      <c r="AG8" s="1">
        <v>84.6</v>
      </c>
      <c r="AH8" s="1">
        <v>581.0</v>
      </c>
      <c r="AI8" s="1">
        <v>1517.0</v>
      </c>
      <c r="AJ8" s="1">
        <v>1.5</v>
      </c>
      <c r="AK8" s="1">
        <v>1.12</v>
      </c>
      <c r="AL8" s="1">
        <v>2.62</v>
      </c>
      <c r="AM8" s="1">
        <v>1.35</v>
      </c>
      <c r="AN8" s="1">
        <v>2.47</v>
      </c>
      <c r="AO8" s="1">
        <v>1.53</v>
      </c>
      <c r="AP8" s="1">
        <v>1.1</v>
      </c>
      <c r="AQ8" s="1">
        <v>2.62</v>
      </c>
      <c r="AR8" s="1">
        <v>1.39</v>
      </c>
      <c r="AS8" s="1">
        <v>2.49</v>
      </c>
    </row>
    <row r="9">
      <c r="A9" s="1">
        <v>16.0</v>
      </c>
      <c r="B9" s="1" t="s">
        <v>45</v>
      </c>
      <c r="C9" s="1">
        <v>34.0</v>
      </c>
      <c r="D9" s="1">
        <v>8.0</v>
      </c>
      <c r="E9" s="1">
        <v>9.0</v>
      </c>
      <c r="F9" s="1">
        <v>17.0</v>
      </c>
      <c r="G9" s="1">
        <v>34.0</v>
      </c>
      <c r="H9" s="1">
        <v>60.0</v>
      </c>
      <c r="I9" s="1">
        <v>-26.0</v>
      </c>
      <c r="J9" s="1">
        <v>33.0</v>
      </c>
      <c r="K9" s="2">
        <f t="shared" ref="K9:L9" si="8"> M9/(10^6)</f>
        <v>34.07</v>
      </c>
      <c r="L9" s="2">
        <f t="shared" si="8"/>
        <v>1.032424</v>
      </c>
      <c r="M9" s="3">
        <v>3.407E7</v>
      </c>
      <c r="N9" s="3">
        <v>1032424.0</v>
      </c>
      <c r="O9" s="1">
        <v>28.0</v>
      </c>
      <c r="P9" s="1">
        <v>24.9</v>
      </c>
      <c r="Q9" s="1">
        <v>46.3</v>
      </c>
      <c r="R9" s="1">
        <v>34.0</v>
      </c>
      <c r="S9" s="1">
        <v>374.0</v>
      </c>
      <c r="T9" s="4">
        <v>3060.0</v>
      </c>
      <c r="U9" s="1">
        <v>34.0</v>
      </c>
      <c r="V9" s="1">
        <v>33.0</v>
      </c>
      <c r="W9" s="1">
        <v>23.0</v>
      </c>
      <c r="X9" s="1">
        <v>56.0</v>
      </c>
      <c r="Y9" s="1">
        <v>29.0</v>
      </c>
      <c r="Z9" s="1">
        <v>4.0</v>
      </c>
      <c r="AA9" s="1">
        <v>6.0</v>
      </c>
      <c r="AB9" s="1">
        <v>63.0</v>
      </c>
      <c r="AC9" s="1">
        <v>1.0</v>
      </c>
      <c r="AD9" s="1">
        <v>40.5</v>
      </c>
      <c r="AE9" s="1">
        <v>35.9</v>
      </c>
      <c r="AF9" s="1">
        <v>25.5</v>
      </c>
      <c r="AG9" s="1">
        <v>61.5</v>
      </c>
      <c r="AH9" s="1">
        <v>429.0</v>
      </c>
      <c r="AI9" s="1">
        <v>1131.0</v>
      </c>
      <c r="AJ9" s="1">
        <v>0.97</v>
      </c>
      <c r="AK9" s="1">
        <v>0.68</v>
      </c>
      <c r="AL9" s="1">
        <v>1.65</v>
      </c>
      <c r="AM9" s="1">
        <v>0.85</v>
      </c>
      <c r="AN9" s="1">
        <v>1.53</v>
      </c>
      <c r="AO9" s="1">
        <v>1.19</v>
      </c>
      <c r="AP9" s="1">
        <v>0.75</v>
      </c>
      <c r="AQ9" s="1">
        <v>1.94</v>
      </c>
      <c r="AR9" s="1">
        <v>1.06</v>
      </c>
      <c r="AS9" s="1">
        <v>1.81</v>
      </c>
    </row>
    <row r="10">
      <c r="A10" s="1">
        <v>6.0</v>
      </c>
      <c r="B10" s="1" t="s">
        <v>46</v>
      </c>
      <c r="C10" s="1">
        <v>34.0</v>
      </c>
      <c r="D10" s="1">
        <v>14.0</v>
      </c>
      <c r="E10" s="1">
        <v>10.0</v>
      </c>
      <c r="F10" s="1">
        <v>10.0</v>
      </c>
      <c r="G10" s="1">
        <v>53.0</v>
      </c>
      <c r="H10" s="1">
        <v>39.0</v>
      </c>
      <c r="I10" s="1">
        <v>14.0</v>
      </c>
      <c r="J10" s="1">
        <v>52.0</v>
      </c>
      <c r="K10" s="2">
        <f t="shared" ref="K10:L10" si="9"> M10/(10^6)</f>
        <v>60.13</v>
      </c>
      <c r="L10" s="2">
        <f t="shared" si="9"/>
        <v>2.004333</v>
      </c>
      <c r="M10" s="5">
        <v>6.013E7</v>
      </c>
      <c r="N10" s="3">
        <v>2004333.0</v>
      </c>
      <c r="O10" s="1">
        <v>30.0</v>
      </c>
      <c r="P10" s="1">
        <v>25.4</v>
      </c>
      <c r="Q10" s="1">
        <v>59.7</v>
      </c>
      <c r="R10" s="1">
        <v>34.0</v>
      </c>
      <c r="S10" s="1">
        <v>374.0</v>
      </c>
      <c r="T10" s="4">
        <v>3060.0</v>
      </c>
      <c r="U10" s="1">
        <v>34.0</v>
      </c>
      <c r="V10" s="1">
        <v>52.0</v>
      </c>
      <c r="W10" s="1">
        <v>41.0</v>
      </c>
      <c r="X10" s="1">
        <v>93.0</v>
      </c>
      <c r="Y10" s="1">
        <v>49.0</v>
      </c>
      <c r="Z10" s="1">
        <v>3.0</v>
      </c>
      <c r="AA10" s="1">
        <v>3.0</v>
      </c>
      <c r="AB10" s="1">
        <v>58.0</v>
      </c>
      <c r="AC10" s="1">
        <v>0.0</v>
      </c>
      <c r="AD10" s="1">
        <v>46.3</v>
      </c>
      <c r="AE10" s="1">
        <v>44.0</v>
      </c>
      <c r="AF10" s="1">
        <v>34.7</v>
      </c>
      <c r="AG10" s="1">
        <v>78.7</v>
      </c>
      <c r="AH10" s="1">
        <v>724.0</v>
      </c>
      <c r="AI10" s="1">
        <v>1522.0</v>
      </c>
      <c r="AJ10" s="1">
        <v>1.53</v>
      </c>
      <c r="AK10" s="1">
        <v>1.21</v>
      </c>
      <c r="AL10" s="1">
        <v>2.74</v>
      </c>
      <c r="AM10" s="1">
        <v>1.44</v>
      </c>
      <c r="AN10" s="1">
        <v>2.65</v>
      </c>
      <c r="AO10" s="1">
        <v>1.36</v>
      </c>
      <c r="AP10" s="1">
        <v>1.02</v>
      </c>
      <c r="AQ10" s="1">
        <v>2.38</v>
      </c>
      <c r="AR10" s="1">
        <v>1.29</v>
      </c>
      <c r="AS10" s="1">
        <v>2.32</v>
      </c>
    </row>
    <row r="11">
      <c r="A11" s="1">
        <v>12.0</v>
      </c>
      <c r="B11" s="1" t="s">
        <v>47</v>
      </c>
      <c r="C11" s="1">
        <v>34.0</v>
      </c>
      <c r="D11" s="1">
        <v>10.0</v>
      </c>
      <c r="E11" s="1">
        <v>9.0</v>
      </c>
      <c r="F11" s="1">
        <v>15.0</v>
      </c>
      <c r="G11" s="1">
        <v>39.0</v>
      </c>
      <c r="H11" s="1">
        <v>56.0</v>
      </c>
      <c r="I11" s="1">
        <v>-17.0</v>
      </c>
      <c r="J11" s="1">
        <v>39.0</v>
      </c>
      <c r="K11" s="2">
        <f t="shared" ref="K11:L11" si="10"> M11/(10^6)</f>
        <v>27.16</v>
      </c>
      <c r="L11" s="2">
        <f t="shared" si="10"/>
        <v>0.798824</v>
      </c>
      <c r="M11" s="3">
        <v>2.716E7</v>
      </c>
      <c r="N11" s="3">
        <v>798824.0</v>
      </c>
      <c r="O11" s="1">
        <v>31.0</v>
      </c>
      <c r="P11" s="1">
        <v>25.8</v>
      </c>
      <c r="Q11" s="1">
        <v>40.7</v>
      </c>
      <c r="R11" s="1">
        <v>34.0</v>
      </c>
      <c r="S11" s="1">
        <v>374.0</v>
      </c>
      <c r="T11" s="4">
        <v>3060.0</v>
      </c>
      <c r="U11" s="1">
        <v>34.0</v>
      </c>
      <c r="V11" s="1">
        <v>39.0</v>
      </c>
      <c r="W11" s="1">
        <v>23.0</v>
      </c>
      <c r="X11" s="1">
        <v>62.0</v>
      </c>
      <c r="Y11" s="1">
        <v>34.0</v>
      </c>
      <c r="Z11" s="1">
        <v>5.0</v>
      </c>
      <c r="AA11" s="1">
        <v>5.0</v>
      </c>
      <c r="AB11" s="1">
        <v>63.0</v>
      </c>
      <c r="AC11" s="1">
        <v>1.0</v>
      </c>
      <c r="AD11" s="1">
        <v>49.9</v>
      </c>
      <c r="AE11" s="1">
        <v>46.0</v>
      </c>
      <c r="AF11" s="1">
        <v>34.9</v>
      </c>
      <c r="AG11" s="1">
        <v>80.9</v>
      </c>
      <c r="AH11" s="1">
        <v>442.0</v>
      </c>
      <c r="AI11" s="1">
        <v>1046.0</v>
      </c>
      <c r="AJ11" s="1">
        <v>1.15</v>
      </c>
      <c r="AK11" s="1">
        <v>0.68</v>
      </c>
      <c r="AL11" s="1">
        <v>1.82</v>
      </c>
      <c r="AM11" s="1">
        <v>1.0</v>
      </c>
      <c r="AN11" s="1">
        <v>1.68</v>
      </c>
      <c r="AO11" s="1">
        <v>1.47</v>
      </c>
      <c r="AP11" s="1">
        <v>1.03</v>
      </c>
      <c r="AQ11" s="1">
        <v>2.49</v>
      </c>
      <c r="AR11" s="1">
        <v>1.35</v>
      </c>
      <c r="AS11" s="1">
        <v>2.38</v>
      </c>
    </row>
    <row r="12">
      <c r="A12" s="1">
        <v>8.0</v>
      </c>
      <c r="B12" s="1" t="s">
        <v>48</v>
      </c>
      <c r="C12" s="1">
        <v>34.0</v>
      </c>
      <c r="D12" s="1">
        <v>13.0</v>
      </c>
      <c r="E12" s="1">
        <v>10.0</v>
      </c>
      <c r="F12" s="1">
        <v>11.0</v>
      </c>
      <c r="G12" s="1">
        <v>64.0</v>
      </c>
      <c r="H12" s="1">
        <v>56.0</v>
      </c>
      <c r="I12" s="1">
        <v>8.0</v>
      </c>
      <c r="J12" s="1">
        <v>49.0</v>
      </c>
      <c r="K12" s="2">
        <f t="shared" ref="K12:L12" si="11"> M12/(10^6)</f>
        <v>53.14</v>
      </c>
      <c r="L12" s="2">
        <f t="shared" si="11"/>
        <v>1.610303</v>
      </c>
      <c r="M12" s="3">
        <v>5.314E7</v>
      </c>
      <c r="N12" s="3">
        <v>1610303.0</v>
      </c>
      <c r="O12" s="1">
        <v>23.0</v>
      </c>
      <c r="P12" s="1">
        <v>26.9</v>
      </c>
      <c r="Q12" s="1">
        <v>51.7</v>
      </c>
      <c r="R12" s="1">
        <v>34.0</v>
      </c>
      <c r="S12" s="1">
        <v>374.0</v>
      </c>
      <c r="T12" s="4">
        <v>3060.0</v>
      </c>
      <c r="U12" s="1">
        <v>34.0</v>
      </c>
      <c r="V12" s="1">
        <v>63.0</v>
      </c>
      <c r="W12" s="1">
        <v>44.0</v>
      </c>
      <c r="X12" s="1">
        <v>107.0</v>
      </c>
      <c r="Y12" s="1">
        <v>53.0</v>
      </c>
      <c r="Z12" s="1">
        <v>10.0</v>
      </c>
      <c r="AA12" s="1">
        <v>11.0</v>
      </c>
      <c r="AB12" s="1">
        <v>61.0</v>
      </c>
      <c r="AC12" s="1">
        <v>2.0</v>
      </c>
      <c r="AD12" s="1">
        <v>54.9</v>
      </c>
      <c r="AE12" s="1">
        <v>46.5</v>
      </c>
      <c r="AF12" s="1">
        <v>37.1</v>
      </c>
      <c r="AG12" s="1">
        <v>83.6</v>
      </c>
      <c r="AH12" s="1">
        <v>613.0</v>
      </c>
      <c r="AI12" s="1">
        <v>1371.0</v>
      </c>
      <c r="AJ12" s="1">
        <v>1.85</v>
      </c>
      <c r="AK12" s="1">
        <v>1.29</v>
      </c>
      <c r="AL12" s="1">
        <v>3.15</v>
      </c>
      <c r="AM12" s="1">
        <v>1.56</v>
      </c>
      <c r="AN12" s="1">
        <v>2.85</v>
      </c>
      <c r="AO12" s="1">
        <v>1.62</v>
      </c>
      <c r="AP12" s="1">
        <v>1.09</v>
      </c>
      <c r="AQ12" s="1">
        <v>2.71</v>
      </c>
      <c r="AR12" s="1">
        <v>1.37</v>
      </c>
      <c r="AS12" s="1">
        <v>2.46</v>
      </c>
    </row>
    <row r="13">
      <c r="A13" s="1">
        <v>2.0</v>
      </c>
      <c r="B13" s="1" t="s">
        <v>49</v>
      </c>
      <c r="C13" s="1">
        <v>34.0</v>
      </c>
      <c r="D13" s="1">
        <v>19.0</v>
      </c>
      <c r="E13" s="1">
        <v>8.0</v>
      </c>
      <c r="F13" s="1">
        <v>7.0</v>
      </c>
      <c r="G13" s="1">
        <v>60.0</v>
      </c>
      <c r="H13" s="1">
        <v>32.0</v>
      </c>
      <c r="I13" s="1">
        <v>28.0</v>
      </c>
      <c r="J13" s="1">
        <v>65.0</v>
      </c>
      <c r="K13" s="2">
        <f t="shared" ref="K13:L13" si="12"> M13/(10^6)</f>
        <v>75.55</v>
      </c>
      <c r="L13" s="2">
        <f t="shared" si="12"/>
        <v>2.698214</v>
      </c>
      <c r="M13" s="3">
        <v>7.555E7</v>
      </c>
      <c r="N13" s="3">
        <v>2698214.0</v>
      </c>
      <c r="O13" s="1">
        <v>25.0</v>
      </c>
      <c r="P13" s="1">
        <v>25.0</v>
      </c>
      <c r="Q13" s="1">
        <v>59.7</v>
      </c>
      <c r="R13" s="1">
        <v>34.0</v>
      </c>
      <c r="S13" s="1">
        <v>374.0</v>
      </c>
      <c r="T13" s="4">
        <v>3060.0</v>
      </c>
      <c r="U13" s="1">
        <v>34.0</v>
      </c>
      <c r="V13" s="1">
        <v>59.0</v>
      </c>
      <c r="W13" s="1">
        <v>44.0</v>
      </c>
      <c r="X13" s="1">
        <v>103.0</v>
      </c>
      <c r="Y13" s="1">
        <v>51.0</v>
      </c>
      <c r="Z13" s="1">
        <v>8.0</v>
      </c>
      <c r="AA13" s="1">
        <v>10.0</v>
      </c>
      <c r="AB13" s="1">
        <v>57.0</v>
      </c>
      <c r="AC13" s="1">
        <v>0.0</v>
      </c>
      <c r="AD13" s="1">
        <v>64.4</v>
      </c>
      <c r="AE13" s="1">
        <v>56.7</v>
      </c>
      <c r="AF13" s="1">
        <v>43.7</v>
      </c>
      <c r="AG13" s="1">
        <v>100.4</v>
      </c>
      <c r="AH13" s="1">
        <v>624.0</v>
      </c>
      <c r="AI13" s="1">
        <v>1719.0</v>
      </c>
      <c r="AJ13" s="1">
        <v>1.74</v>
      </c>
      <c r="AK13" s="1">
        <v>1.29</v>
      </c>
      <c r="AL13" s="1">
        <v>3.03</v>
      </c>
      <c r="AM13" s="1">
        <v>1.5</v>
      </c>
      <c r="AN13" s="1">
        <v>2.79</v>
      </c>
      <c r="AO13" s="1">
        <v>1.89</v>
      </c>
      <c r="AP13" s="1">
        <v>1.28</v>
      </c>
      <c r="AQ13" s="1">
        <v>3.18</v>
      </c>
      <c r="AR13" s="1">
        <v>1.67</v>
      </c>
      <c r="AS13" s="1">
        <v>2.95</v>
      </c>
    </row>
    <row r="14">
      <c r="A14" s="1">
        <v>10.0</v>
      </c>
      <c r="B14" s="1" t="s">
        <v>50</v>
      </c>
      <c r="C14" s="1">
        <v>34.0</v>
      </c>
      <c r="D14" s="1">
        <v>12.0</v>
      </c>
      <c r="E14" s="1">
        <v>9.0</v>
      </c>
      <c r="F14" s="1">
        <v>13.0</v>
      </c>
      <c r="G14" s="1">
        <v>52.0</v>
      </c>
      <c r="H14" s="1">
        <v>52.0</v>
      </c>
      <c r="I14" s="1">
        <v>0.0</v>
      </c>
      <c r="J14" s="1">
        <v>45.0</v>
      </c>
      <c r="K14" s="2">
        <f t="shared" ref="K14:L14" si="13"> M14/(10^6)</f>
        <v>15.91</v>
      </c>
      <c r="L14" s="2">
        <f t="shared" si="13"/>
        <v>0.589259</v>
      </c>
      <c r="M14" s="3">
        <v>1.591E7</v>
      </c>
      <c r="N14" s="3">
        <v>589259.0</v>
      </c>
      <c r="O14" s="1">
        <v>24.0</v>
      </c>
      <c r="P14" s="1">
        <v>26.2</v>
      </c>
      <c r="Q14" s="1">
        <v>47.3</v>
      </c>
      <c r="R14" s="1">
        <v>34.0</v>
      </c>
      <c r="S14" s="1">
        <v>374.0</v>
      </c>
      <c r="T14" s="4">
        <v>3060.0</v>
      </c>
      <c r="U14" s="1">
        <v>34.0</v>
      </c>
      <c r="V14" s="1">
        <v>51.0</v>
      </c>
      <c r="W14" s="1">
        <v>34.0</v>
      </c>
      <c r="X14" s="1">
        <v>85.0</v>
      </c>
      <c r="Y14" s="1">
        <v>45.0</v>
      </c>
      <c r="Z14" s="1">
        <v>6.0</v>
      </c>
      <c r="AA14" s="1">
        <v>6.0</v>
      </c>
      <c r="AB14" s="1">
        <v>62.0</v>
      </c>
      <c r="AC14" s="1">
        <v>0.0</v>
      </c>
      <c r="AD14" s="1">
        <v>45.5</v>
      </c>
      <c r="AE14" s="1">
        <v>40.9</v>
      </c>
      <c r="AF14" s="1">
        <v>29.5</v>
      </c>
      <c r="AG14" s="1">
        <v>70.4</v>
      </c>
      <c r="AH14" s="1">
        <v>463.0</v>
      </c>
      <c r="AI14" s="1">
        <v>1170.0</v>
      </c>
      <c r="AJ14" s="1">
        <v>1.5</v>
      </c>
      <c r="AK14" s="1">
        <v>1.0</v>
      </c>
      <c r="AL14" s="1">
        <v>2.5</v>
      </c>
      <c r="AM14" s="1">
        <v>1.32</v>
      </c>
      <c r="AN14" s="1">
        <v>2.32</v>
      </c>
      <c r="AO14" s="1">
        <v>1.34</v>
      </c>
      <c r="AP14" s="1">
        <v>0.87</v>
      </c>
      <c r="AQ14" s="1">
        <v>2.21</v>
      </c>
      <c r="AR14" s="1">
        <v>1.2</v>
      </c>
      <c r="AS14" s="1">
        <v>2.07</v>
      </c>
    </row>
    <row r="15">
      <c r="A15" s="1">
        <v>18.0</v>
      </c>
      <c r="B15" s="1" t="s">
        <v>51</v>
      </c>
      <c r="C15" s="1">
        <v>34.0</v>
      </c>
      <c r="D15" s="1">
        <v>3.0</v>
      </c>
      <c r="E15" s="1">
        <v>7.0</v>
      </c>
      <c r="F15" s="1">
        <v>24.0</v>
      </c>
      <c r="G15" s="1">
        <v>25.0</v>
      </c>
      <c r="H15" s="1">
        <v>86.0</v>
      </c>
      <c r="I15" s="1">
        <v>-61.0</v>
      </c>
      <c r="J15" s="1">
        <v>16.0</v>
      </c>
      <c r="K15" s="2">
        <f t="shared" ref="K15:L15" si="14"> M15/(10^6)</f>
        <v>63.89</v>
      </c>
      <c r="L15" s="2">
        <f t="shared" si="14"/>
        <v>1.825429</v>
      </c>
      <c r="M15" s="3">
        <v>6.389E7</v>
      </c>
      <c r="N15" s="3">
        <v>1825429.0</v>
      </c>
      <c r="O15" s="1">
        <v>42.0</v>
      </c>
      <c r="P15" s="1">
        <v>25.9</v>
      </c>
      <c r="Q15" s="1">
        <v>44.7</v>
      </c>
      <c r="R15" s="1">
        <v>34.0</v>
      </c>
      <c r="S15" s="1">
        <v>374.0</v>
      </c>
      <c r="T15" s="4">
        <v>3060.0</v>
      </c>
      <c r="U15" s="1">
        <v>34.0</v>
      </c>
      <c r="V15" s="1">
        <v>24.0</v>
      </c>
      <c r="W15" s="1">
        <v>20.0</v>
      </c>
      <c r="X15" s="1">
        <v>44.0</v>
      </c>
      <c r="Y15" s="1">
        <v>24.0</v>
      </c>
      <c r="Z15" s="1">
        <v>0.0</v>
      </c>
      <c r="AA15" s="1">
        <v>3.0</v>
      </c>
      <c r="AB15" s="1">
        <v>74.0</v>
      </c>
      <c r="AC15" s="1">
        <v>2.0</v>
      </c>
      <c r="AD15" s="1">
        <v>28.7</v>
      </c>
      <c r="AE15" s="1">
        <v>26.3</v>
      </c>
      <c r="AF15" s="1">
        <v>20.6</v>
      </c>
      <c r="AG15" s="1">
        <v>46.9</v>
      </c>
      <c r="AH15" s="1">
        <v>452.0</v>
      </c>
      <c r="AI15" s="1">
        <v>943.0</v>
      </c>
      <c r="AJ15" s="1">
        <v>0.71</v>
      </c>
      <c r="AK15" s="1">
        <v>0.59</v>
      </c>
      <c r="AL15" s="1">
        <v>1.29</v>
      </c>
      <c r="AM15" s="1">
        <v>0.71</v>
      </c>
      <c r="AN15" s="1">
        <v>1.29</v>
      </c>
      <c r="AO15" s="1">
        <v>0.84</v>
      </c>
      <c r="AP15" s="1">
        <v>0.61</v>
      </c>
      <c r="AQ15" s="1">
        <v>1.45</v>
      </c>
      <c r="AR15" s="1">
        <v>0.77</v>
      </c>
      <c r="AS15" s="1">
        <v>1.38</v>
      </c>
    </row>
    <row r="16">
      <c r="A16" s="1">
        <v>7.0</v>
      </c>
      <c r="B16" s="1" t="s">
        <v>52</v>
      </c>
      <c r="C16" s="1">
        <v>34.0</v>
      </c>
      <c r="D16" s="1">
        <v>12.0</v>
      </c>
      <c r="E16" s="1">
        <v>14.0</v>
      </c>
      <c r="F16" s="1">
        <v>8.0</v>
      </c>
      <c r="G16" s="1">
        <v>50.0</v>
      </c>
      <c r="H16" s="1">
        <v>43.0</v>
      </c>
      <c r="I16" s="1">
        <v>7.0</v>
      </c>
      <c r="J16" s="1">
        <v>50.0</v>
      </c>
      <c r="K16" s="2">
        <f t="shared" ref="K16:L16" si="15"> M16/(10^6)</f>
        <v>17.94</v>
      </c>
      <c r="L16" s="2">
        <f t="shared" si="15"/>
        <v>0.618621</v>
      </c>
      <c r="M16" s="3">
        <v>1.794E7</v>
      </c>
      <c r="N16" s="3">
        <v>618621.0</v>
      </c>
      <c r="O16" s="1">
        <v>27.0</v>
      </c>
      <c r="P16" s="1">
        <v>27.3</v>
      </c>
      <c r="Q16" s="1">
        <v>44.9</v>
      </c>
      <c r="R16" s="1">
        <v>34.0</v>
      </c>
      <c r="S16" s="1">
        <v>374.0</v>
      </c>
      <c r="T16" s="4">
        <v>3060.0</v>
      </c>
      <c r="U16" s="1">
        <v>34.0</v>
      </c>
      <c r="V16" s="1">
        <v>50.0</v>
      </c>
      <c r="W16" s="1">
        <v>39.0</v>
      </c>
      <c r="X16" s="1">
        <v>89.0</v>
      </c>
      <c r="Y16" s="1">
        <v>45.0</v>
      </c>
      <c r="Z16" s="1">
        <v>5.0</v>
      </c>
      <c r="AA16" s="1">
        <v>7.0</v>
      </c>
      <c r="AB16" s="1">
        <v>57.0</v>
      </c>
      <c r="AC16" s="1">
        <v>2.0</v>
      </c>
      <c r="AD16" s="1">
        <v>46.9</v>
      </c>
      <c r="AE16" s="1">
        <v>41.3</v>
      </c>
      <c r="AF16" s="1">
        <v>33.4</v>
      </c>
      <c r="AG16" s="1">
        <v>74.7</v>
      </c>
      <c r="AH16" s="1">
        <v>464.0</v>
      </c>
      <c r="AI16" s="1">
        <v>1059.0</v>
      </c>
      <c r="AJ16" s="1">
        <v>1.47</v>
      </c>
      <c r="AK16" s="1">
        <v>1.15</v>
      </c>
      <c r="AL16" s="1">
        <v>2.62</v>
      </c>
      <c r="AM16" s="1">
        <v>1.32</v>
      </c>
      <c r="AN16" s="1">
        <v>2.47</v>
      </c>
      <c r="AO16" s="1">
        <v>1.38</v>
      </c>
      <c r="AP16" s="1">
        <v>0.98</v>
      </c>
      <c r="AQ16" s="1">
        <v>2.36</v>
      </c>
      <c r="AR16" s="1">
        <v>1.22</v>
      </c>
      <c r="AS16" s="1">
        <v>2.2</v>
      </c>
    </row>
    <row r="17">
      <c r="A17" s="1">
        <v>9.0</v>
      </c>
      <c r="B17" s="1" t="s">
        <v>53</v>
      </c>
      <c r="C17" s="1">
        <v>34.0</v>
      </c>
      <c r="D17" s="1">
        <v>12.0</v>
      </c>
      <c r="E17" s="1">
        <v>9.0</v>
      </c>
      <c r="F17" s="1">
        <v>13.0</v>
      </c>
      <c r="G17" s="1">
        <v>56.0</v>
      </c>
      <c r="H17" s="1">
        <v>55.0</v>
      </c>
      <c r="I17" s="1">
        <v>1.0</v>
      </c>
      <c r="J17" s="1">
        <v>45.0</v>
      </c>
      <c r="K17" s="2">
        <f t="shared" ref="K17:L17" si="16"> M17/(10^6)</f>
        <v>20.02</v>
      </c>
      <c r="L17" s="2">
        <f t="shared" si="16"/>
        <v>0.606667</v>
      </c>
      <c r="M17" s="3">
        <v>2.002E7</v>
      </c>
      <c r="N17" s="3">
        <v>606667.0</v>
      </c>
      <c r="O17" s="1">
        <v>29.0</v>
      </c>
      <c r="P17" s="1">
        <v>24.1</v>
      </c>
      <c r="Q17" s="1">
        <v>51.5</v>
      </c>
      <c r="R17" s="1">
        <v>34.0</v>
      </c>
      <c r="S17" s="1">
        <v>374.0</v>
      </c>
      <c r="T17" s="4">
        <v>3060.0</v>
      </c>
      <c r="U17" s="1">
        <v>34.0</v>
      </c>
      <c r="V17" s="1">
        <v>54.0</v>
      </c>
      <c r="W17" s="1">
        <v>42.0</v>
      </c>
      <c r="X17" s="1">
        <v>96.0</v>
      </c>
      <c r="Y17" s="1">
        <v>48.0</v>
      </c>
      <c r="Z17" s="1">
        <v>6.0</v>
      </c>
      <c r="AA17" s="1">
        <v>8.0</v>
      </c>
      <c r="AB17" s="1">
        <v>65.0</v>
      </c>
      <c r="AC17" s="1">
        <v>2.0</v>
      </c>
      <c r="AD17" s="1">
        <v>51.4</v>
      </c>
      <c r="AE17" s="1">
        <v>45.1</v>
      </c>
      <c r="AF17" s="1">
        <v>37.1</v>
      </c>
      <c r="AG17" s="1">
        <v>82.2</v>
      </c>
      <c r="AH17" s="1">
        <v>701.0</v>
      </c>
      <c r="AI17" s="1">
        <v>1467.0</v>
      </c>
      <c r="AJ17" s="1">
        <v>1.59</v>
      </c>
      <c r="AK17" s="1">
        <v>1.24</v>
      </c>
      <c r="AL17" s="1">
        <v>2.82</v>
      </c>
      <c r="AM17" s="1">
        <v>1.41</v>
      </c>
      <c r="AN17" s="1">
        <v>2.65</v>
      </c>
      <c r="AO17" s="1">
        <v>1.51</v>
      </c>
      <c r="AP17" s="1">
        <v>1.09</v>
      </c>
      <c r="AQ17" s="1">
        <v>2.6</v>
      </c>
      <c r="AR17" s="1">
        <v>1.33</v>
      </c>
      <c r="AS17" s="1">
        <v>2.42</v>
      </c>
    </row>
    <row r="18">
      <c r="A18" s="1">
        <v>17.0</v>
      </c>
      <c r="B18" s="1" t="s">
        <v>54</v>
      </c>
      <c r="C18" s="1">
        <v>34.0</v>
      </c>
      <c r="D18" s="1">
        <v>7.0</v>
      </c>
      <c r="E18" s="1">
        <v>10.0</v>
      </c>
      <c r="F18" s="1">
        <v>17.0</v>
      </c>
      <c r="G18" s="1">
        <v>36.0</v>
      </c>
      <c r="H18" s="1">
        <v>57.0</v>
      </c>
      <c r="I18" s="1">
        <v>-21.0</v>
      </c>
      <c r="J18" s="1">
        <v>31.0</v>
      </c>
      <c r="K18" s="2">
        <f t="shared" ref="K18:L18" si="17"> M18/(10^6)</f>
        <v>30.37</v>
      </c>
      <c r="L18" s="2">
        <f t="shared" si="17"/>
        <v>1.124815</v>
      </c>
      <c r="M18" s="3">
        <v>3.037E7</v>
      </c>
      <c r="N18" s="3">
        <v>1124815.0</v>
      </c>
      <c r="O18" s="1">
        <v>27.0</v>
      </c>
      <c r="P18" s="1">
        <v>26.3</v>
      </c>
      <c r="Q18" s="1">
        <v>43.9</v>
      </c>
      <c r="R18" s="1">
        <v>34.0</v>
      </c>
      <c r="S18" s="1">
        <v>374.0</v>
      </c>
      <c r="T18" s="4">
        <v>3060.0</v>
      </c>
      <c r="U18" s="1">
        <v>34.0</v>
      </c>
      <c r="V18" s="1">
        <v>35.0</v>
      </c>
      <c r="W18" s="1">
        <v>25.0</v>
      </c>
      <c r="X18" s="1">
        <v>60.0</v>
      </c>
      <c r="Y18" s="1">
        <v>30.0</v>
      </c>
      <c r="Z18" s="1">
        <v>5.0</v>
      </c>
      <c r="AA18" s="1">
        <v>5.0</v>
      </c>
      <c r="AB18" s="1">
        <v>67.0</v>
      </c>
      <c r="AC18" s="1">
        <v>3.0</v>
      </c>
      <c r="AD18" s="1">
        <v>32.9</v>
      </c>
      <c r="AE18" s="1">
        <v>29.0</v>
      </c>
      <c r="AF18" s="1">
        <v>21.5</v>
      </c>
      <c r="AG18" s="1">
        <v>50.5</v>
      </c>
      <c r="AH18" s="1">
        <v>414.0</v>
      </c>
      <c r="AI18" s="1">
        <v>1065.0</v>
      </c>
      <c r="AJ18" s="1">
        <v>1.03</v>
      </c>
      <c r="AK18" s="1">
        <v>0.74</v>
      </c>
      <c r="AL18" s="1">
        <v>1.76</v>
      </c>
      <c r="AM18" s="1">
        <v>0.88</v>
      </c>
      <c r="AN18" s="1">
        <v>1.62</v>
      </c>
      <c r="AO18" s="1">
        <v>0.97</v>
      </c>
      <c r="AP18" s="1">
        <v>0.63</v>
      </c>
      <c r="AQ18" s="1">
        <v>1.6</v>
      </c>
      <c r="AR18" s="1">
        <v>0.85</v>
      </c>
      <c r="AS18" s="1">
        <v>1.49</v>
      </c>
    </row>
    <row r="19">
      <c r="A19" s="1">
        <v>4.0</v>
      </c>
      <c r="B19" s="1" t="s">
        <v>55</v>
      </c>
      <c r="C19" s="1">
        <v>34.0</v>
      </c>
      <c r="D19" s="1">
        <v>17.0</v>
      </c>
      <c r="E19" s="1">
        <v>10.0</v>
      </c>
      <c r="F19" s="1">
        <v>7.0</v>
      </c>
      <c r="G19" s="1">
        <v>61.0</v>
      </c>
      <c r="H19" s="1">
        <v>37.0</v>
      </c>
      <c r="I19" s="1">
        <v>24.0</v>
      </c>
      <c r="J19" s="1">
        <v>61.0</v>
      </c>
      <c r="K19" s="2">
        <f t="shared" ref="K19:L19" si="18"> M19/(10^6)</f>
        <v>63.9</v>
      </c>
      <c r="L19" s="2">
        <f t="shared" si="18"/>
        <v>2.203448</v>
      </c>
      <c r="M19" s="3">
        <v>6.39E7</v>
      </c>
      <c r="N19" s="3">
        <v>2203448.0</v>
      </c>
      <c r="O19" s="1">
        <v>26.0</v>
      </c>
      <c r="P19" s="1">
        <v>25.6</v>
      </c>
      <c r="Q19" s="1">
        <v>51.1</v>
      </c>
      <c r="R19" s="1">
        <v>34.0</v>
      </c>
      <c r="S19" s="1">
        <v>374.0</v>
      </c>
      <c r="T19" s="4">
        <v>3060.0</v>
      </c>
      <c r="U19" s="1">
        <v>34.0</v>
      </c>
      <c r="V19" s="1">
        <v>57.0</v>
      </c>
      <c r="W19" s="1">
        <v>48.0</v>
      </c>
      <c r="X19" s="1">
        <v>105.0</v>
      </c>
      <c r="Y19" s="1">
        <v>55.0</v>
      </c>
      <c r="Z19" s="1">
        <v>2.0</v>
      </c>
      <c r="AA19" s="1">
        <v>3.0</v>
      </c>
      <c r="AB19" s="1">
        <v>58.0</v>
      </c>
      <c r="AC19" s="1">
        <v>3.0</v>
      </c>
      <c r="AD19" s="1">
        <v>49.0</v>
      </c>
      <c r="AE19" s="1">
        <v>46.9</v>
      </c>
      <c r="AF19" s="1">
        <v>37.7</v>
      </c>
      <c r="AG19" s="1">
        <v>84.5</v>
      </c>
      <c r="AH19" s="1">
        <v>595.0</v>
      </c>
      <c r="AI19" s="1">
        <v>1397.0</v>
      </c>
      <c r="AJ19" s="1">
        <v>1.68</v>
      </c>
      <c r="AK19" s="1">
        <v>1.41</v>
      </c>
      <c r="AL19" s="1">
        <v>3.09</v>
      </c>
      <c r="AM19" s="1">
        <v>1.62</v>
      </c>
      <c r="AN19" s="1">
        <v>3.03</v>
      </c>
      <c r="AO19" s="1">
        <v>1.44</v>
      </c>
      <c r="AP19" s="1">
        <v>1.11</v>
      </c>
      <c r="AQ19" s="1">
        <v>2.55</v>
      </c>
      <c r="AR19" s="1">
        <v>1.38</v>
      </c>
      <c r="AS19" s="1">
        <v>2.49</v>
      </c>
    </row>
    <row r="20">
      <c r="M20" s="6"/>
      <c r="N20" s="7"/>
    </row>
  </sheetData>
  <autoFilter ref="$A$1:$AA$19">
    <sortState ref="A1:AA19">
      <sortCondition ref="B1:B1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2" width="21.63"/>
    <col customWidth="1" min="11" max="14" width="25.75"/>
  </cols>
  <sheetData>
    <row r="1">
      <c r="A1" s="8" t="s">
        <v>2</v>
      </c>
      <c r="B1" s="9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10" t="s">
        <v>16</v>
      </c>
      <c r="P1" s="10" t="s">
        <v>17</v>
      </c>
      <c r="Q1" s="10" t="s">
        <v>18</v>
      </c>
      <c r="R1" s="10" t="s">
        <v>4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22</v>
      </c>
      <c r="AK1" s="10" t="s">
        <v>23</v>
      </c>
      <c r="AL1" s="10" t="s">
        <v>24</v>
      </c>
      <c r="AM1" s="10" t="s">
        <v>25</v>
      </c>
      <c r="AN1" s="10" t="s">
        <v>36</v>
      </c>
      <c r="AO1" s="10" t="s">
        <v>30</v>
      </c>
      <c r="AP1" s="10" t="s">
        <v>32</v>
      </c>
      <c r="AQ1" s="10" t="s">
        <v>37</v>
      </c>
      <c r="AR1" s="10" t="s">
        <v>31</v>
      </c>
      <c r="AS1" s="10" t="s">
        <v>33</v>
      </c>
    </row>
    <row r="2">
      <c r="A2" s="8">
        <v>17.0</v>
      </c>
      <c r="B2" s="8" t="s">
        <v>56</v>
      </c>
      <c r="C2" s="8">
        <v>34.0</v>
      </c>
      <c r="D2" s="8">
        <v>5.0</v>
      </c>
      <c r="E2" s="8">
        <v>13.0</v>
      </c>
      <c r="F2" s="8">
        <v>16.0</v>
      </c>
      <c r="G2" s="8">
        <v>27.0</v>
      </c>
      <c r="H2" s="8">
        <v>53.0</v>
      </c>
      <c r="I2" s="8">
        <v>-26.0</v>
      </c>
      <c r="J2" s="8">
        <v>28.0</v>
      </c>
      <c r="K2" s="3">
        <f t="shared" ref="K2:L2" si="1">M2/10^6</f>
        <v>10.63</v>
      </c>
      <c r="L2" s="3">
        <f t="shared" si="1"/>
        <v>0.393704</v>
      </c>
      <c r="M2" s="3">
        <v>1.063E7</v>
      </c>
      <c r="N2" s="3">
        <v>393704.0</v>
      </c>
      <c r="O2" s="11">
        <v>26.0</v>
      </c>
      <c r="P2" s="11">
        <v>25.8</v>
      </c>
      <c r="Q2" s="11">
        <v>40.7</v>
      </c>
      <c r="R2" s="11">
        <v>34.0</v>
      </c>
      <c r="S2" s="11">
        <v>374.0</v>
      </c>
      <c r="T2" s="12">
        <v>3060.0</v>
      </c>
      <c r="U2" s="11">
        <v>34.0</v>
      </c>
      <c r="V2" s="11">
        <v>26.0</v>
      </c>
      <c r="W2" s="11">
        <v>18.0</v>
      </c>
      <c r="X2" s="11">
        <v>44.0</v>
      </c>
      <c r="Y2" s="11">
        <v>24.0</v>
      </c>
      <c r="Z2" s="11">
        <v>2.0</v>
      </c>
      <c r="AA2" s="11">
        <v>2.0</v>
      </c>
      <c r="AB2" s="11">
        <v>55.0</v>
      </c>
      <c r="AC2" s="11">
        <v>2.0</v>
      </c>
      <c r="AD2" s="11">
        <v>26.3</v>
      </c>
      <c r="AE2" s="11">
        <v>24.7</v>
      </c>
      <c r="AF2" s="11">
        <v>17.2</v>
      </c>
      <c r="AG2" s="11">
        <v>41.9</v>
      </c>
      <c r="AH2" s="11">
        <v>405.0</v>
      </c>
      <c r="AI2" s="11">
        <v>887.0</v>
      </c>
      <c r="AJ2" s="11">
        <v>0.76</v>
      </c>
      <c r="AK2" s="11">
        <v>0.53</v>
      </c>
      <c r="AL2" s="11">
        <v>1.29</v>
      </c>
      <c r="AM2" s="11">
        <v>0.71</v>
      </c>
      <c r="AN2" s="11">
        <v>1.24</v>
      </c>
      <c r="AO2" s="11">
        <v>0.77</v>
      </c>
      <c r="AP2" s="11">
        <v>0.51</v>
      </c>
      <c r="AQ2" s="11">
        <v>1.28</v>
      </c>
      <c r="AR2" s="11">
        <v>0.73</v>
      </c>
      <c r="AS2" s="11">
        <v>1.23</v>
      </c>
    </row>
    <row r="3">
      <c r="A3" s="8">
        <v>14.0</v>
      </c>
      <c r="B3" s="8" t="s">
        <v>39</v>
      </c>
      <c r="C3" s="8">
        <v>34.0</v>
      </c>
      <c r="D3" s="8">
        <v>10.0</v>
      </c>
      <c r="E3" s="8">
        <v>8.0</v>
      </c>
      <c r="F3" s="8">
        <v>16.0</v>
      </c>
      <c r="G3" s="8">
        <v>39.0</v>
      </c>
      <c r="H3" s="8">
        <v>56.0</v>
      </c>
      <c r="I3" s="8">
        <v>-17.0</v>
      </c>
      <c r="J3" s="8">
        <v>38.0</v>
      </c>
      <c r="K3" s="3">
        <f t="shared" ref="K3:L3" si="2">M3/10^6</f>
        <v>25.41</v>
      </c>
      <c r="L3" s="3">
        <f t="shared" si="2"/>
        <v>0.876207</v>
      </c>
      <c r="M3" s="3">
        <v>2.541E7</v>
      </c>
      <c r="N3" s="3">
        <v>876207.0</v>
      </c>
      <c r="O3" s="11">
        <v>26.0</v>
      </c>
      <c r="P3" s="11">
        <v>26.6</v>
      </c>
      <c r="Q3" s="11">
        <v>41.5</v>
      </c>
      <c r="R3" s="11">
        <v>34.0</v>
      </c>
      <c r="S3" s="11">
        <v>374.0</v>
      </c>
      <c r="T3" s="12">
        <v>3060.0</v>
      </c>
      <c r="U3" s="11">
        <v>34.0</v>
      </c>
      <c r="V3" s="11">
        <v>39.0</v>
      </c>
      <c r="W3" s="11">
        <v>26.0</v>
      </c>
      <c r="X3" s="11">
        <v>65.0</v>
      </c>
      <c r="Y3" s="11">
        <v>34.0</v>
      </c>
      <c r="Z3" s="11">
        <v>5.0</v>
      </c>
      <c r="AA3" s="11">
        <v>5.0</v>
      </c>
      <c r="AB3" s="11">
        <v>74.0</v>
      </c>
      <c r="AC3" s="11">
        <v>0.0</v>
      </c>
      <c r="AD3" s="11">
        <v>36.7</v>
      </c>
      <c r="AE3" s="11">
        <v>32.8</v>
      </c>
      <c r="AF3" s="11">
        <v>23.9</v>
      </c>
      <c r="AG3" s="11">
        <v>56.7</v>
      </c>
      <c r="AH3" s="11">
        <v>441.0</v>
      </c>
      <c r="AI3" s="11">
        <v>895.0</v>
      </c>
      <c r="AJ3" s="11">
        <v>1.15</v>
      </c>
      <c r="AK3" s="11">
        <v>0.76</v>
      </c>
      <c r="AL3" s="11">
        <v>1.91</v>
      </c>
      <c r="AM3" s="11">
        <v>1.0</v>
      </c>
      <c r="AN3" s="11">
        <v>1.76</v>
      </c>
      <c r="AO3" s="11">
        <v>1.08</v>
      </c>
      <c r="AP3" s="11">
        <v>0.7</v>
      </c>
      <c r="AQ3" s="11">
        <v>1.78</v>
      </c>
      <c r="AR3" s="11">
        <v>0.96</v>
      </c>
      <c r="AS3" s="11">
        <v>1.67</v>
      </c>
    </row>
    <row r="4">
      <c r="A4" s="8">
        <v>3.0</v>
      </c>
      <c r="B4" s="8" t="s">
        <v>57</v>
      </c>
      <c r="C4" s="8">
        <v>34.0</v>
      </c>
      <c r="D4" s="8">
        <v>19.0</v>
      </c>
      <c r="E4" s="8">
        <v>7.0</v>
      </c>
      <c r="F4" s="8">
        <v>8.0</v>
      </c>
      <c r="G4" s="8">
        <v>80.0</v>
      </c>
      <c r="H4" s="8">
        <v>47.0</v>
      </c>
      <c r="I4" s="8">
        <v>33.0</v>
      </c>
      <c r="J4" s="8">
        <v>64.0</v>
      </c>
      <c r="K4" s="3">
        <f t="shared" ref="K4:L4" si="3">M4/10^6</f>
        <v>61.27</v>
      </c>
      <c r="L4" s="3">
        <f t="shared" si="3"/>
        <v>1.976452</v>
      </c>
      <c r="M4" s="3">
        <v>6.127E7</v>
      </c>
      <c r="N4" s="3">
        <v>1976452.0</v>
      </c>
      <c r="O4" s="11">
        <v>29.0</v>
      </c>
      <c r="P4" s="11">
        <v>24.4</v>
      </c>
      <c r="Q4" s="11">
        <v>53.7</v>
      </c>
      <c r="R4" s="11">
        <v>34.0</v>
      </c>
      <c r="S4" s="11">
        <v>374.0</v>
      </c>
      <c r="T4" s="12">
        <v>3060.0</v>
      </c>
      <c r="U4" s="11">
        <v>34.0</v>
      </c>
      <c r="V4" s="11">
        <v>76.0</v>
      </c>
      <c r="W4" s="11">
        <v>58.0</v>
      </c>
      <c r="X4" s="11">
        <v>134.0</v>
      </c>
      <c r="Y4" s="11">
        <v>74.0</v>
      </c>
      <c r="Z4" s="11">
        <v>2.0</v>
      </c>
      <c r="AA4" s="11">
        <v>6.0</v>
      </c>
      <c r="AB4" s="11">
        <v>66.0</v>
      </c>
      <c r="AC4" s="11">
        <v>2.0</v>
      </c>
      <c r="AD4" s="11">
        <v>62.6</v>
      </c>
      <c r="AE4" s="11">
        <v>57.8</v>
      </c>
      <c r="AF4" s="11">
        <v>46.2</v>
      </c>
      <c r="AG4" s="11">
        <v>104.0</v>
      </c>
      <c r="AH4" s="11">
        <v>709.0</v>
      </c>
      <c r="AI4" s="11">
        <v>1341.0</v>
      </c>
      <c r="AJ4" s="11">
        <v>2.24</v>
      </c>
      <c r="AK4" s="11">
        <v>1.71</v>
      </c>
      <c r="AL4" s="11">
        <v>3.94</v>
      </c>
      <c r="AM4" s="11">
        <v>2.18</v>
      </c>
      <c r="AN4" s="11">
        <v>3.88</v>
      </c>
      <c r="AO4" s="11">
        <v>1.84</v>
      </c>
      <c r="AP4" s="11">
        <v>1.36</v>
      </c>
      <c r="AQ4" s="11">
        <v>3.2</v>
      </c>
      <c r="AR4" s="11">
        <v>1.7</v>
      </c>
      <c r="AS4" s="11">
        <v>3.06</v>
      </c>
    </row>
    <row r="5">
      <c r="A5" s="8">
        <v>1.0</v>
      </c>
      <c r="B5" s="8" t="s">
        <v>58</v>
      </c>
      <c r="C5" s="8">
        <v>34.0</v>
      </c>
      <c r="D5" s="8">
        <v>24.0</v>
      </c>
      <c r="E5" s="8">
        <v>5.0</v>
      </c>
      <c r="F5" s="8">
        <v>5.0</v>
      </c>
      <c r="G5" s="8">
        <v>97.0</v>
      </c>
      <c r="H5" s="8">
        <v>37.0</v>
      </c>
      <c r="I5" s="8">
        <v>60.0</v>
      </c>
      <c r="J5" s="8">
        <v>77.0</v>
      </c>
      <c r="K5" s="3">
        <f t="shared" ref="K5:L5" si="4">M5/10^6</f>
        <v>228.05</v>
      </c>
      <c r="L5" s="3">
        <f t="shared" si="4"/>
        <v>8.144643</v>
      </c>
      <c r="M5" s="3">
        <v>2.2805E8</v>
      </c>
      <c r="N5" s="3">
        <v>8144643.0</v>
      </c>
      <c r="O5" s="11">
        <v>30.0</v>
      </c>
      <c r="P5" s="11">
        <v>26.8</v>
      </c>
      <c r="Q5" s="11">
        <v>64.5</v>
      </c>
      <c r="R5" s="11">
        <v>34.0</v>
      </c>
      <c r="S5" s="11">
        <v>374.0</v>
      </c>
      <c r="T5" s="12">
        <v>3060.0</v>
      </c>
      <c r="U5" s="11">
        <v>34.0</v>
      </c>
      <c r="V5" s="11">
        <v>92.0</v>
      </c>
      <c r="W5" s="11">
        <v>70.0</v>
      </c>
      <c r="X5" s="11">
        <v>162.0</v>
      </c>
      <c r="Y5" s="11">
        <v>87.0</v>
      </c>
      <c r="Z5" s="11">
        <v>5.0</v>
      </c>
      <c r="AA5" s="11">
        <v>5.0</v>
      </c>
      <c r="AB5" s="11">
        <v>36.0</v>
      </c>
      <c r="AC5" s="11">
        <v>2.0</v>
      </c>
      <c r="AD5" s="11">
        <v>89.0</v>
      </c>
      <c r="AE5" s="11">
        <v>85.1</v>
      </c>
      <c r="AF5" s="11">
        <v>66.7</v>
      </c>
      <c r="AG5" s="11">
        <v>151.8</v>
      </c>
      <c r="AH5" s="11">
        <v>833.0</v>
      </c>
      <c r="AI5" s="11">
        <v>2164.0</v>
      </c>
      <c r="AJ5" s="11">
        <v>2.71</v>
      </c>
      <c r="AK5" s="11">
        <v>2.06</v>
      </c>
      <c r="AL5" s="11">
        <v>4.76</v>
      </c>
      <c r="AM5" s="11">
        <v>2.56</v>
      </c>
      <c r="AN5" s="11">
        <v>4.62</v>
      </c>
      <c r="AO5" s="11">
        <v>2.62</v>
      </c>
      <c r="AP5" s="11">
        <v>1.96</v>
      </c>
      <c r="AQ5" s="11">
        <v>4.58</v>
      </c>
      <c r="AR5" s="11">
        <v>2.5</v>
      </c>
      <c r="AS5" s="11">
        <v>4.46</v>
      </c>
    </row>
    <row r="6">
      <c r="A6" s="8">
        <v>2.0</v>
      </c>
      <c r="B6" s="8" t="s">
        <v>59</v>
      </c>
      <c r="C6" s="8">
        <v>34.0</v>
      </c>
      <c r="D6" s="8">
        <v>22.0</v>
      </c>
      <c r="E6" s="8">
        <v>3.0</v>
      </c>
      <c r="F6" s="8">
        <v>9.0</v>
      </c>
      <c r="G6" s="8">
        <v>85.0</v>
      </c>
      <c r="H6" s="8">
        <v>52.0</v>
      </c>
      <c r="I6" s="8">
        <v>33.0</v>
      </c>
      <c r="J6" s="8">
        <v>69.0</v>
      </c>
      <c r="K6" s="3">
        <f t="shared" ref="K6:L6" si="5">M6/10^6</f>
        <v>116.45</v>
      </c>
      <c r="L6" s="3">
        <f t="shared" si="5"/>
        <v>3.528788</v>
      </c>
      <c r="M6" s="3">
        <v>1.1645E8</v>
      </c>
      <c r="N6" s="3">
        <v>3528788.0</v>
      </c>
      <c r="O6" s="11">
        <v>33.0</v>
      </c>
      <c r="P6" s="11">
        <v>25.9</v>
      </c>
      <c r="Q6" s="11">
        <v>59.2</v>
      </c>
      <c r="R6" s="11">
        <v>34.0</v>
      </c>
      <c r="S6" s="11">
        <v>374.0</v>
      </c>
      <c r="T6" s="12">
        <v>3060.0</v>
      </c>
      <c r="U6" s="11">
        <v>34.0</v>
      </c>
      <c r="V6" s="11">
        <v>81.0</v>
      </c>
      <c r="W6" s="11">
        <v>57.0</v>
      </c>
      <c r="X6" s="11">
        <v>138.0</v>
      </c>
      <c r="Y6" s="11">
        <v>70.0</v>
      </c>
      <c r="Z6" s="11">
        <v>11.0</v>
      </c>
      <c r="AA6" s="11">
        <v>11.0</v>
      </c>
      <c r="AB6" s="11">
        <v>63.0</v>
      </c>
      <c r="AC6" s="11">
        <v>1.0</v>
      </c>
      <c r="AD6" s="11">
        <v>64.0</v>
      </c>
      <c r="AE6" s="11">
        <v>55.9</v>
      </c>
      <c r="AF6" s="11">
        <v>45.0</v>
      </c>
      <c r="AG6" s="11">
        <v>100.8</v>
      </c>
      <c r="AH6" s="11">
        <v>670.0</v>
      </c>
      <c r="AI6" s="11">
        <v>1468.0</v>
      </c>
      <c r="AJ6" s="11">
        <v>2.38</v>
      </c>
      <c r="AK6" s="11">
        <v>1.68</v>
      </c>
      <c r="AL6" s="11">
        <v>4.06</v>
      </c>
      <c r="AM6" s="11">
        <v>2.06</v>
      </c>
      <c r="AN6" s="11">
        <v>3.74</v>
      </c>
      <c r="AO6" s="11">
        <v>1.88</v>
      </c>
      <c r="AP6" s="11">
        <v>1.32</v>
      </c>
      <c r="AQ6" s="11">
        <v>3.21</v>
      </c>
      <c r="AR6" s="11">
        <v>1.64</v>
      </c>
      <c r="AS6" s="11">
        <v>2.97</v>
      </c>
    </row>
    <row r="7">
      <c r="A7" s="8">
        <v>10.0</v>
      </c>
      <c r="B7" s="8" t="s">
        <v>60</v>
      </c>
      <c r="C7" s="8">
        <v>34.0</v>
      </c>
      <c r="D7" s="8">
        <v>12.0</v>
      </c>
      <c r="E7" s="8">
        <v>9.0</v>
      </c>
      <c r="F7" s="8">
        <v>13.0</v>
      </c>
      <c r="G7" s="8">
        <v>54.0</v>
      </c>
      <c r="H7" s="8">
        <v>61.0</v>
      </c>
      <c r="I7" s="8">
        <v>-7.0</v>
      </c>
      <c r="J7" s="8">
        <v>45.0</v>
      </c>
      <c r="K7" s="3">
        <f t="shared" ref="K7:L7" si="6">M7/10^6</f>
        <v>52.9</v>
      </c>
      <c r="L7" s="3">
        <f t="shared" si="6"/>
        <v>1.824138</v>
      </c>
      <c r="M7" s="3">
        <v>5.29E7</v>
      </c>
      <c r="N7" s="5">
        <v>1824138.0</v>
      </c>
      <c r="O7" s="11">
        <v>26.0</v>
      </c>
      <c r="P7" s="11">
        <v>26.0</v>
      </c>
      <c r="Q7" s="11">
        <v>54.0</v>
      </c>
      <c r="R7" s="11">
        <v>34.0</v>
      </c>
      <c r="S7" s="11">
        <v>374.0</v>
      </c>
      <c r="T7" s="12">
        <v>3060.0</v>
      </c>
      <c r="U7" s="11">
        <v>34.0</v>
      </c>
      <c r="V7" s="11">
        <v>54.0</v>
      </c>
      <c r="W7" s="11">
        <v>38.0</v>
      </c>
      <c r="X7" s="11">
        <v>92.0</v>
      </c>
      <c r="Y7" s="11">
        <v>49.0</v>
      </c>
      <c r="Z7" s="11">
        <v>5.0</v>
      </c>
      <c r="AA7" s="11">
        <v>7.0</v>
      </c>
      <c r="AB7" s="11">
        <v>67.0</v>
      </c>
      <c r="AC7" s="11">
        <v>1.0</v>
      </c>
      <c r="AD7" s="11">
        <v>56.2</v>
      </c>
      <c r="AE7" s="11">
        <v>50.6</v>
      </c>
      <c r="AF7" s="11">
        <v>37.8</v>
      </c>
      <c r="AG7" s="11">
        <v>88.4</v>
      </c>
      <c r="AH7" s="11">
        <v>527.0</v>
      </c>
      <c r="AI7" s="11">
        <v>1291.0</v>
      </c>
      <c r="AJ7" s="11">
        <v>1.59</v>
      </c>
      <c r="AK7" s="11">
        <v>1.12</v>
      </c>
      <c r="AL7" s="11">
        <v>2.71</v>
      </c>
      <c r="AM7" s="11">
        <v>1.44</v>
      </c>
      <c r="AN7" s="11">
        <v>2.56</v>
      </c>
      <c r="AO7" s="11">
        <v>1.65</v>
      </c>
      <c r="AP7" s="11">
        <v>1.11</v>
      </c>
      <c r="AQ7" s="11">
        <v>2.76</v>
      </c>
      <c r="AR7" s="11">
        <v>1.49</v>
      </c>
      <c r="AS7" s="11">
        <v>2.6</v>
      </c>
    </row>
    <row r="8">
      <c r="A8" s="8">
        <v>11.0</v>
      </c>
      <c r="B8" s="8" t="s">
        <v>42</v>
      </c>
      <c r="C8" s="8">
        <v>34.0</v>
      </c>
      <c r="D8" s="8">
        <v>10.0</v>
      </c>
      <c r="E8" s="8">
        <v>12.0</v>
      </c>
      <c r="F8" s="8">
        <v>12.0</v>
      </c>
      <c r="G8" s="8">
        <v>45.0</v>
      </c>
      <c r="H8" s="8">
        <v>49.0</v>
      </c>
      <c r="I8" s="8">
        <v>-4.0</v>
      </c>
      <c r="J8" s="8">
        <v>42.0</v>
      </c>
      <c r="K8" s="3">
        <f t="shared" ref="K8:L8" si="7">M8/10^6</f>
        <v>43.49</v>
      </c>
      <c r="L8" s="3">
        <f t="shared" si="7"/>
        <v>1.242571</v>
      </c>
      <c r="M8" s="3">
        <v>4.349E7</v>
      </c>
      <c r="N8" s="3">
        <v>1242571.0</v>
      </c>
      <c r="O8" s="11">
        <v>27.0</v>
      </c>
      <c r="P8" s="11">
        <v>26.2</v>
      </c>
      <c r="Q8" s="11">
        <v>49.6</v>
      </c>
      <c r="R8" s="11">
        <v>34.0</v>
      </c>
      <c r="S8" s="11">
        <v>374.0</v>
      </c>
      <c r="T8" s="12">
        <v>3060.0</v>
      </c>
      <c r="U8" s="11">
        <v>34.0</v>
      </c>
      <c r="V8" s="11">
        <v>43.0</v>
      </c>
      <c r="W8" s="11">
        <v>33.0</v>
      </c>
      <c r="X8" s="11">
        <v>76.0</v>
      </c>
      <c r="Y8" s="11">
        <v>42.0</v>
      </c>
      <c r="Z8" s="11">
        <v>1.0</v>
      </c>
      <c r="AA8" s="11">
        <v>2.0</v>
      </c>
      <c r="AB8" s="11">
        <v>61.0</v>
      </c>
      <c r="AC8" s="11">
        <v>1.0</v>
      </c>
      <c r="AD8" s="11">
        <v>41.6</v>
      </c>
      <c r="AE8" s="11">
        <v>40.1</v>
      </c>
      <c r="AF8" s="11">
        <v>32.0</v>
      </c>
      <c r="AG8" s="11">
        <v>72.1</v>
      </c>
      <c r="AH8" s="11">
        <v>609.0</v>
      </c>
      <c r="AI8" s="11">
        <v>1255.0</v>
      </c>
      <c r="AJ8" s="11">
        <v>1.26</v>
      </c>
      <c r="AK8" s="11">
        <v>0.97</v>
      </c>
      <c r="AL8" s="11">
        <v>2.24</v>
      </c>
      <c r="AM8" s="11">
        <v>1.24</v>
      </c>
      <c r="AN8" s="11">
        <v>2.21</v>
      </c>
      <c r="AO8" s="11">
        <v>1.22</v>
      </c>
      <c r="AP8" s="11">
        <v>0.94</v>
      </c>
      <c r="AQ8" s="11">
        <v>2.16</v>
      </c>
      <c r="AR8" s="11">
        <v>1.18</v>
      </c>
      <c r="AS8" s="11">
        <v>2.12</v>
      </c>
    </row>
    <row r="9">
      <c r="A9" s="8">
        <v>7.0</v>
      </c>
      <c r="B9" s="8" t="s">
        <v>61</v>
      </c>
      <c r="C9" s="8">
        <v>34.0</v>
      </c>
      <c r="D9" s="8">
        <v>14.0</v>
      </c>
      <c r="E9" s="8">
        <v>10.0</v>
      </c>
      <c r="F9" s="8">
        <v>10.0</v>
      </c>
      <c r="G9" s="8">
        <v>52.0</v>
      </c>
      <c r="H9" s="8">
        <v>49.0</v>
      </c>
      <c r="I9" s="8">
        <v>3.0</v>
      </c>
      <c r="J9" s="8">
        <v>52.0</v>
      </c>
      <c r="K9" s="3">
        <f t="shared" ref="K9:L9" si="8">M9/10^6</f>
        <v>32.31</v>
      </c>
      <c r="L9" s="3">
        <f t="shared" si="8"/>
        <v>0.979091</v>
      </c>
      <c r="M9" s="3">
        <v>3.231E7</v>
      </c>
      <c r="N9" s="3">
        <v>979091.0</v>
      </c>
      <c r="O9" s="11">
        <v>26.0</v>
      </c>
      <c r="P9" s="11">
        <v>27.0</v>
      </c>
      <c r="Q9" s="11">
        <v>54.8</v>
      </c>
      <c r="R9" s="11">
        <v>34.0</v>
      </c>
      <c r="S9" s="11">
        <v>374.0</v>
      </c>
      <c r="T9" s="12">
        <v>3060.0</v>
      </c>
      <c r="U9" s="11">
        <v>34.0</v>
      </c>
      <c r="V9" s="11">
        <v>52.0</v>
      </c>
      <c r="W9" s="11">
        <v>40.0</v>
      </c>
      <c r="X9" s="11">
        <v>92.0</v>
      </c>
      <c r="Y9" s="11">
        <v>51.0</v>
      </c>
      <c r="Z9" s="11">
        <v>1.0</v>
      </c>
      <c r="AA9" s="11">
        <v>1.0</v>
      </c>
      <c r="AB9" s="11">
        <v>68.0</v>
      </c>
      <c r="AC9" s="11">
        <v>1.0</v>
      </c>
      <c r="AD9" s="11">
        <v>50.1</v>
      </c>
      <c r="AE9" s="11">
        <v>49.3</v>
      </c>
      <c r="AF9" s="11">
        <v>38.6</v>
      </c>
      <c r="AG9" s="11">
        <v>87.9</v>
      </c>
      <c r="AH9" s="11">
        <v>550.0</v>
      </c>
      <c r="AI9" s="11">
        <v>1406.0</v>
      </c>
      <c r="AJ9" s="11">
        <v>1.53</v>
      </c>
      <c r="AK9" s="11">
        <v>1.18</v>
      </c>
      <c r="AL9" s="11">
        <v>2.71</v>
      </c>
      <c r="AM9" s="11">
        <v>1.5</v>
      </c>
      <c r="AN9" s="11">
        <v>2.68</v>
      </c>
      <c r="AO9" s="11">
        <v>1.47</v>
      </c>
      <c r="AP9" s="11">
        <v>1.14</v>
      </c>
      <c r="AQ9" s="11">
        <v>2.61</v>
      </c>
      <c r="AR9" s="11">
        <v>1.45</v>
      </c>
      <c r="AS9" s="11">
        <v>2.59</v>
      </c>
    </row>
    <row r="10">
      <c r="A10" s="8">
        <v>18.0</v>
      </c>
      <c r="B10" s="8" t="s">
        <v>62</v>
      </c>
      <c r="C10" s="8">
        <v>34.0</v>
      </c>
      <c r="D10" s="8">
        <v>3.0</v>
      </c>
      <c r="E10" s="8">
        <v>9.0</v>
      </c>
      <c r="F10" s="8">
        <v>22.0</v>
      </c>
      <c r="G10" s="8">
        <v>28.0</v>
      </c>
      <c r="H10" s="8">
        <v>82.0</v>
      </c>
      <c r="I10" s="8">
        <v>-54.0</v>
      </c>
      <c r="J10" s="8">
        <v>18.0</v>
      </c>
      <c r="K10" s="3">
        <f t="shared" ref="K10:L10" si="9">M10/10^6</f>
        <v>12.7</v>
      </c>
      <c r="L10" s="3">
        <f t="shared" si="9"/>
        <v>0.362857</v>
      </c>
      <c r="M10" s="3">
        <v>1.27E7</v>
      </c>
      <c r="N10" s="3">
        <v>362857.0</v>
      </c>
      <c r="O10" s="11">
        <v>29.0</v>
      </c>
      <c r="P10" s="11">
        <v>25.9</v>
      </c>
      <c r="Q10" s="11">
        <v>43.6</v>
      </c>
      <c r="R10" s="11">
        <v>34.0</v>
      </c>
      <c r="S10" s="11">
        <v>374.0</v>
      </c>
      <c r="T10" s="12">
        <v>3060.0</v>
      </c>
      <c r="U10" s="11">
        <v>34.0</v>
      </c>
      <c r="V10" s="11">
        <v>26.0</v>
      </c>
      <c r="W10" s="11">
        <v>15.0</v>
      </c>
      <c r="X10" s="11">
        <v>41.0</v>
      </c>
      <c r="Y10" s="11">
        <v>21.0</v>
      </c>
      <c r="Z10" s="11">
        <v>5.0</v>
      </c>
      <c r="AA10" s="11">
        <v>5.0</v>
      </c>
      <c r="AB10" s="11">
        <v>61.0</v>
      </c>
      <c r="AC10" s="11">
        <v>0.0</v>
      </c>
      <c r="AD10" s="11">
        <v>30.0</v>
      </c>
      <c r="AE10" s="11">
        <v>26.2</v>
      </c>
      <c r="AF10" s="11">
        <v>18.8</v>
      </c>
      <c r="AG10" s="11">
        <v>44.9</v>
      </c>
      <c r="AH10" s="11">
        <v>413.0</v>
      </c>
      <c r="AI10" s="11">
        <v>976.0</v>
      </c>
      <c r="AJ10" s="11">
        <v>0.76</v>
      </c>
      <c r="AK10" s="11">
        <v>0.44</v>
      </c>
      <c r="AL10" s="11">
        <v>1.21</v>
      </c>
      <c r="AM10" s="11">
        <v>0.62</v>
      </c>
      <c r="AN10" s="11">
        <v>1.06</v>
      </c>
      <c r="AO10" s="11">
        <v>0.88</v>
      </c>
      <c r="AP10" s="11">
        <v>0.55</v>
      </c>
      <c r="AQ10" s="11">
        <v>1.43</v>
      </c>
      <c r="AR10" s="11">
        <v>0.77</v>
      </c>
      <c r="AS10" s="11">
        <v>1.32</v>
      </c>
    </row>
    <row r="11">
      <c r="A11" s="8">
        <v>16.0</v>
      </c>
      <c r="B11" s="13" t="s">
        <v>63</v>
      </c>
      <c r="C11" s="13">
        <v>34.0</v>
      </c>
      <c r="D11" s="13">
        <v>9.0</v>
      </c>
      <c r="E11" s="13">
        <v>6.0</v>
      </c>
      <c r="F11" s="13">
        <v>19.0</v>
      </c>
      <c r="G11" s="13">
        <v>37.0</v>
      </c>
      <c r="H11" s="13">
        <v>71.0</v>
      </c>
      <c r="I11" s="13">
        <v>-34.0</v>
      </c>
      <c r="J11" s="13">
        <v>33.0</v>
      </c>
      <c r="K11" s="3">
        <f t="shared" ref="K11:L11" si="10">M11/10^6</f>
        <v>38.55</v>
      </c>
      <c r="L11" s="3">
        <f t="shared" si="10"/>
        <v>1.133824</v>
      </c>
      <c r="M11" s="3">
        <v>3.855E7</v>
      </c>
      <c r="N11" s="3">
        <v>1133824.0</v>
      </c>
      <c r="O11" s="11">
        <v>36.0</v>
      </c>
      <c r="P11" s="11">
        <v>26.7</v>
      </c>
      <c r="Q11" s="11">
        <v>43.7</v>
      </c>
      <c r="R11" s="11">
        <v>34.0</v>
      </c>
      <c r="S11" s="11">
        <v>374.0</v>
      </c>
      <c r="T11" s="12">
        <v>3060.0</v>
      </c>
      <c r="U11" s="11">
        <v>34.0</v>
      </c>
      <c r="V11" s="11">
        <v>35.0</v>
      </c>
      <c r="W11" s="11">
        <v>23.0</v>
      </c>
      <c r="X11" s="11">
        <v>58.0</v>
      </c>
      <c r="Y11" s="11">
        <v>32.0</v>
      </c>
      <c r="Z11" s="11">
        <v>3.0</v>
      </c>
      <c r="AA11" s="11">
        <v>3.0</v>
      </c>
      <c r="AB11" s="11">
        <v>62.0</v>
      </c>
      <c r="AC11" s="11">
        <v>2.0</v>
      </c>
      <c r="AD11" s="11">
        <v>33.3</v>
      </c>
      <c r="AE11" s="11">
        <v>30.9</v>
      </c>
      <c r="AF11" s="11">
        <v>25.0</v>
      </c>
      <c r="AG11" s="11">
        <v>55.9</v>
      </c>
      <c r="AH11" s="11">
        <v>462.0</v>
      </c>
      <c r="AI11" s="11">
        <v>975.0</v>
      </c>
      <c r="AJ11" s="11">
        <v>1.03</v>
      </c>
      <c r="AK11" s="11">
        <v>0.68</v>
      </c>
      <c r="AL11" s="11">
        <v>1.71</v>
      </c>
      <c r="AM11" s="11">
        <v>0.94</v>
      </c>
      <c r="AN11" s="11">
        <v>1.62</v>
      </c>
      <c r="AO11" s="11">
        <v>0.98</v>
      </c>
      <c r="AP11" s="11">
        <v>0.73</v>
      </c>
      <c r="AQ11" s="11">
        <v>1.71</v>
      </c>
      <c r="AR11" s="11">
        <v>0.91</v>
      </c>
      <c r="AS11" s="11">
        <v>1.64</v>
      </c>
    </row>
    <row r="12">
      <c r="A12" s="8">
        <v>9.0</v>
      </c>
      <c r="B12" s="8" t="s">
        <v>44</v>
      </c>
      <c r="C12" s="8">
        <v>34.0</v>
      </c>
      <c r="D12" s="8">
        <v>13.0</v>
      </c>
      <c r="E12" s="8">
        <v>7.0</v>
      </c>
      <c r="F12" s="8">
        <v>14.0</v>
      </c>
      <c r="G12" s="8">
        <v>58.0</v>
      </c>
      <c r="H12" s="8">
        <v>60.0</v>
      </c>
      <c r="I12" s="8">
        <v>-2.0</v>
      </c>
      <c r="J12" s="8">
        <v>46.0</v>
      </c>
      <c r="K12" s="3">
        <f t="shared" ref="K12:L12" si="11">M12/10^6</f>
        <v>48.13</v>
      </c>
      <c r="L12" s="3">
        <f t="shared" si="11"/>
        <v>1.415588</v>
      </c>
      <c r="M12" s="3">
        <v>4.813E7</v>
      </c>
      <c r="N12" s="3">
        <v>1415588.0</v>
      </c>
      <c r="O12" s="11">
        <v>32.0</v>
      </c>
      <c r="P12" s="11">
        <v>26.1</v>
      </c>
      <c r="Q12" s="11">
        <v>53.2</v>
      </c>
      <c r="R12" s="11">
        <v>34.0</v>
      </c>
      <c r="S12" s="11">
        <v>374.0</v>
      </c>
      <c r="T12" s="12">
        <v>3060.0</v>
      </c>
      <c r="U12" s="11">
        <v>34.0</v>
      </c>
      <c r="V12" s="11">
        <v>55.0</v>
      </c>
      <c r="W12" s="11">
        <v>42.0</v>
      </c>
      <c r="X12" s="11">
        <v>97.0</v>
      </c>
      <c r="Y12" s="11">
        <v>55.0</v>
      </c>
      <c r="Z12" s="11">
        <v>0.0</v>
      </c>
      <c r="AA12" s="11">
        <v>0.0</v>
      </c>
      <c r="AB12" s="11">
        <v>75.0</v>
      </c>
      <c r="AC12" s="11">
        <v>0.0</v>
      </c>
      <c r="AD12" s="11">
        <v>58.3</v>
      </c>
      <c r="AE12" s="11">
        <v>58.3</v>
      </c>
      <c r="AF12" s="11">
        <v>46.8</v>
      </c>
      <c r="AG12" s="11">
        <v>105.1</v>
      </c>
      <c r="AH12" s="11">
        <v>588.0</v>
      </c>
      <c r="AI12" s="11">
        <v>1474.0</v>
      </c>
      <c r="AJ12" s="11">
        <v>1.62</v>
      </c>
      <c r="AK12" s="11">
        <v>1.24</v>
      </c>
      <c r="AL12" s="11">
        <v>2.85</v>
      </c>
      <c r="AM12" s="11">
        <v>1.62</v>
      </c>
      <c r="AN12" s="11">
        <v>2.85</v>
      </c>
      <c r="AO12" s="11">
        <v>1.71</v>
      </c>
      <c r="AP12" s="11">
        <v>1.38</v>
      </c>
      <c r="AQ12" s="11">
        <v>3.09</v>
      </c>
      <c r="AR12" s="11">
        <v>1.71</v>
      </c>
      <c r="AS12" s="11">
        <v>3.09</v>
      </c>
    </row>
    <row r="13">
      <c r="A13" s="8">
        <v>8.0</v>
      </c>
      <c r="B13" s="8" t="s">
        <v>64</v>
      </c>
      <c r="C13" s="8">
        <v>34.0</v>
      </c>
      <c r="D13" s="8">
        <v>13.0</v>
      </c>
      <c r="E13" s="8">
        <v>7.0</v>
      </c>
      <c r="F13" s="8">
        <v>14.0</v>
      </c>
      <c r="G13" s="8">
        <v>50.0</v>
      </c>
      <c r="H13" s="8">
        <v>45.0</v>
      </c>
      <c r="I13" s="8">
        <v>5.0</v>
      </c>
      <c r="J13" s="8">
        <v>46.0</v>
      </c>
      <c r="K13" s="3">
        <f t="shared" ref="K13:L13" si="12">M13/10^6</f>
        <v>24.8</v>
      </c>
      <c r="L13" s="3">
        <f t="shared" si="12"/>
        <v>0.885714</v>
      </c>
      <c r="M13" s="3">
        <v>2.48E7</v>
      </c>
      <c r="N13" s="3">
        <v>885714.0</v>
      </c>
      <c r="O13" s="11">
        <v>28.0</v>
      </c>
      <c r="P13" s="11">
        <v>26.2</v>
      </c>
      <c r="Q13" s="11">
        <v>46.5</v>
      </c>
      <c r="R13" s="11">
        <v>34.0</v>
      </c>
      <c r="S13" s="11">
        <v>374.0</v>
      </c>
      <c r="T13" s="12">
        <v>3060.0</v>
      </c>
      <c r="U13" s="11">
        <v>34.0</v>
      </c>
      <c r="V13" s="11">
        <v>49.0</v>
      </c>
      <c r="W13" s="11">
        <v>36.0</v>
      </c>
      <c r="X13" s="11">
        <v>85.0</v>
      </c>
      <c r="Y13" s="11">
        <v>45.0</v>
      </c>
      <c r="Z13" s="11">
        <v>4.0</v>
      </c>
      <c r="AA13" s="11">
        <v>4.0</v>
      </c>
      <c r="AB13" s="11">
        <v>62.0</v>
      </c>
      <c r="AC13" s="11">
        <v>4.0</v>
      </c>
      <c r="AD13" s="11">
        <v>50.4</v>
      </c>
      <c r="AE13" s="11">
        <v>47.2</v>
      </c>
      <c r="AF13" s="11">
        <v>36.4</v>
      </c>
      <c r="AG13" s="11">
        <v>83.6</v>
      </c>
      <c r="AH13" s="11">
        <v>445.0</v>
      </c>
      <c r="AI13" s="11">
        <v>1178.0</v>
      </c>
      <c r="AJ13" s="11">
        <v>1.44</v>
      </c>
      <c r="AK13" s="11">
        <v>1.06</v>
      </c>
      <c r="AL13" s="11">
        <v>2.5</v>
      </c>
      <c r="AM13" s="11">
        <v>1.32</v>
      </c>
      <c r="AN13" s="11">
        <v>2.38</v>
      </c>
      <c r="AO13" s="11">
        <v>1.48</v>
      </c>
      <c r="AP13" s="11">
        <v>1.07</v>
      </c>
      <c r="AQ13" s="11">
        <v>2.55</v>
      </c>
      <c r="AR13" s="11">
        <v>1.39</v>
      </c>
      <c r="AS13" s="11">
        <v>2.46</v>
      </c>
    </row>
    <row r="14">
      <c r="A14" s="8">
        <v>4.0</v>
      </c>
      <c r="B14" s="8" t="s">
        <v>49</v>
      </c>
      <c r="C14" s="8">
        <v>34.0</v>
      </c>
      <c r="D14" s="8">
        <v>17.0</v>
      </c>
      <c r="E14" s="8">
        <v>7.0</v>
      </c>
      <c r="F14" s="8">
        <v>10.0</v>
      </c>
      <c r="G14" s="8">
        <v>72.0</v>
      </c>
      <c r="H14" s="8">
        <v>37.0</v>
      </c>
      <c r="I14" s="8">
        <v>35.0</v>
      </c>
      <c r="J14" s="8">
        <v>58.0</v>
      </c>
      <c r="K14" s="3">
        <f t="shared" ref="K14:L14" si="13">M14/10^6</f>
        <v>81.06</v>
      </c>
      <c r="L14" s="3">
        <f t="shared" si="13"/>
        <v>2.614839</v>
      </c>
      <c r="M14" s="3">
        <v>8.106E7</v>
      </c>
      <c r="N14" s="3">
        <v>2614839.0</v>
      </c>
      <c r="O14" s="11">
        <v>29.0</v>
      </c>
      <c r="P14" s="11">
        <v>25.3</v>
      </c>
      <c r="Q14" s="11">
        <v>56.1</v>
      </c>
      <c r="R14" s="11">
        <v>34.0</v>
      </c>
      <c r="S14" s="11">
        <v>374.0</v>
      </c>
      <c r="T14" s="12">
        <v>3060.0</v>
      </c>
      <c r="U14" s="11">
        <v>34.0</v>
      </c>
      <c r="V14" s="11">
        <v>72.0</v>
      </c>
      <c r="W14" s="11">
        <v>53.0</v>
      </c>
      <c r="X14" s="11">
        <v>125.0</v>
      </c>
      <c r="Y14" s="11">
        <v>64.0</v>
      </c>
      <c r="Z14" s="11">
        <v>8.0</v>
      </c>
      <c r="AA14" s="11">
        <v>9.0</v>
      </c>
      <c r="AB14" s="11">
        <v>49.0</v>
      </c>
      <c r="AC14" s="11">
        <v>0.0</v>
      </c>
      <c r="AD14" s="11">
        <v>64.5</v>
      </c>
      <c r="AE14" s="11">
        <v>58.4</v>
      </c>
      <c r="AF14" s="11">
        <v>49.2</v>
      </c>
      <c r="AG14" s="11">
        <v>107.6</v>
      </c>
      <c r="AH14" s="11">
        <v>542.0</v>
      </c>
      <c r="AI14" s="11">
        <v>1467.0</v>
      </c>
      <c r="AJ14" s="11">
        <v>2.12</v>
      </c>
      <c r="AK14" s="11">
        <v>1.56</v>
      </c>
      <c r="AL14" s="11">
        <v>3.68</v>
      </c>
      <c r="AM14" s="11">
        <v>1.88</v>
      </c>
      <c r="AN14" s="11">
        <v>3.44</v>
      </c>
      <c r="AO14" s="11">
        <v>1.9</v>
      </c>
      <c r="AP14" s="11">
        <v>1.45</v>
      </c>
      <c r="AQ14" s="11">
        <v>3.34</v>
      </c>
      <c r="AR14" s="11">
        <v>1.72</v>
      </c>
      <c r="AS14" s="11">
        <v>3.16</v>
      </c>
    </row>
    <row r="15">
      <c r="A15" s="8">
        <v>6.0</v>
      </c>
      <c r="B15" s="8" t="s">
        <v>50</v>
      </c>
      <c r="C15" s="8">
        <v>34.0</v>
      </c>
      <c r="D15" s="8">
        <v>15.0</v>
      </c>
      <c r="E15" s="8">
        <v>10.0</v>
      </c>
      <c r="F15" s="8">
        <v>9.0</v>
      </c>
      <c r="G15" s="8">
        <v>58.0</v>
      </c>
      <c r="H15" s="8">
        <v>46.0</v>
      </c>
      <c r="I15" s="8">
        <v>12.0</v>
      </c>
      <c r="J15" s="8">
        <v>55.0</v>
      </c>
      <c r="K15" s="3">
        <f t="shared" ref="K15:L15" si="14">M15/10^6</f>
        <v>13.9</v>
      </c>
      <c r="L15" s="3">
        <f t="shared" si="14"/>
        <v>0.514815</v>
      </c>
      <c r="M15" s="3">
        <v>1.39E7</v>
      </c>
      <c r="N15" s="3">
        <v>514815.0</v>
      </c>
      <c r="O15" s="11">
        <v>26.0</v>
      </c>
      <c r="P15" s="11">
        <v>26.5</v>
      </c>
      <c r="Q15" s="11">
        <v>49.0</v>
      </c>
      <c r="R15" s="11">
        <v>34.0</v>
      </c>
      <c r="S15" s="11">
        <v>374.0</v>
      </c>
      <c r="T15" s="12">
        <v>3060.0</v>
      </c>
      <c r="U15" s="11">
        <v>34.0</v>
      </c>
      <c r="V15" s="11">
        <v>55.0</v>
      </c>
      <c r="W15" s="11">
        <v>37.0</v>
      </c>
      <c r="X15" s="11">
        <v>92.0</v>
      </c>
      <c r="Y15" s="11">
        <v>50.0</v>
      </c>
      <c r="Z15" s="11">
        <v>5.0</v>
      </c>
      <c r="AA15" s="11">
        <v>6.0</v>
      </c>
      <c r="AB15" s="11">
        <v>34.0</v>
      </c>
      <c r="AC15" s="11">
        <v>0.0</v>
      </c>
      <c r="AD15" s="11">
        <v>50.4</v>
      </c>
      <c r="AE15" s="11">
        <v>45.7</v>
      </c>
      <c r="AF15" s="11">
        <v>34.5</v>
      </c>
      <c r="AG15" s="11">
        <v>80.2</v>
      </c>
      <c r="AH15" s="11">
        <v>401.0</v>
      </c>
      <c r="AI15" s="11">
        <v>1229.0</v>
      </c>
      <c r="AJ15" s="11">
        <v>1.62</v>
      </c>
      <c r="AK15" s="11">
        <v>1.09</v>
      </c>
      <c r="AL15" s="11">
        <v>2.71</v>
      </c>
      <c r="AM15" s="11">
        <v>1.47</v>
      </c>
      <c r="AN15" s="11">
        <v>2.56</v>
      </c>
      <c r="AO15" s="11">
        <v>1.48</v>
      </c>
      <c r="AP15" s="11">
        <v>1.01</v>
      </c>
      <c r="AQ15" s="11">
        <v>2.5</v>
      </c>
      <c r="AR15" s="11">
        <v>1.35</v>
      </c>
      <c r="AS15" s="11">
        <v>2.36</v>
      </c>
    </row>
    <row r="16">
      <c r="A16" s="8">
        <v>15.0</v>
      </c>
      <c r="B16" s="8" t="s">
        <v>65</v>
      </c>
      <c r="C16" s="8">
        <v>34.0</v>
      </c>
      <c r="D16" s="8">
        <v>7.0</v>
      </c>
      <c r="E16" s="8">
        <v>12.0</v>
      </c>
      <c r="F16" s="8">
        <v>15.0</v>
      </c>
      <c r="G16" s="8">
        <v>41.0</v>
      </c>
      <c r="H16" s="8">
        <v>59.0</v>
      </c>
      <c r="I16" s="8">
        <v>-18.0</v>
      </c>
      <c r="J16" s="8">
        <v>33.0</v>
      </c>
      <c r="K16" s="3">
        <f t="shared" ref="K16:L16" si="15">M16/10^6</f>
        <v>19.28</v>
      </c>
      <c r="L16" s="3">
        <f t="shared" si="15"/>
        <v>0.550857</v>
      </c>
      <c r="M16" s="3">
        <v>1.928E7</v>
      </c>
      <c r="N16" s="3">
        <v>550857.0</v>
      </c>
      <c r="O16" s="11">
        <v>34.0</v>
      </c>
      <c r="P16" s="11">
        <v>24.0</v>
      </c>
      <c r="Q16" s="11">
        <v>50.7</v>
      </c>
      <c r="R16" s="11">
        <v>34.0</v>
      </c>
      <c r="S16" s="11">
        <v>374.0</v>
      </c>
      <c r="T16" s="12">
        <v>3060.0</v>
      </c>
      <c r="U16" s="11">
        <v>34.0</v>
      </c>
      <c r="V16" s="11">
        <v>40.0</v>
      </c>
      <c r="W16" s="11">
        <v>31.0</v>
      </c>
      <c r="X16" s="11">
        <v>71.0</v>
      </c>
      <c r="Y16" s="11">
        <v>39.0</v>
      </c>
      <c r="Z16" s="11">
        <v>1.0</v>
      </c>
      <c r="AA16" s="11">
        <v>3.0</v>
      </c>
      <c r="AB16" s="11">
        <v>64.0</v>
      </c>
      <c r="AC16" s="11">
        <v>2.0</v>
      </c>
      <c r="AD16" s="11">
        <v>43.7</v>
      </c>
      <c r="AE16" s="11">
        <v>41.4</v>
      </c>
      <c r="AF16" s="11">
        <v>33.1</v>
      </c>
      <c r="AG16" s="11">
        <v>74.5</v>
      </c>
      <c r="AH16" s="11">
        <v>571.0</v>
      </c>
      <c r="AI16" s="11">
        <v>1269.0</v>
      </c>
      <c r="AJ16" s="11">
        <v>1.18</v>
      </c>
      <c r="AK16" s="11">
        <v>0.91</v>
      </c>
      <c r="AL16" s="11">
        <v>2.09</v>
      </c>
      <c r="AM16" s="11">
        <v>1.15</v>
      </c>
      <c r="AN16" s="11">
        <v>2.06</v>
      </c>
      <c r="AO16" s="11">
        <v>1.29</v>
      </c>
      <c r="AP16" s="11">
        <v>0.97</v>
      </c>
      <c r="AQ16" s="11">
        <v>2.26</v>
      </c>
      <c r="AR16" s="11">
        <v>1.22</v>
      </c>
      <c r="AS16" s="11">
        <v>2.19</v>
      </c>
    </row>
    <row r="17">
      <c r="A17" s="8">
        <v>5.0</v>
      </c>
      <c r="B17" s="8" t="s">
        <v>52</v>
      </c>
      <c r="C17" s="8">
        <v>34.0</v>
      </c>
      <c r="D17" s="8">
        <v>16.0</v>
      </c>
      <c r="E17" s="8">
        <v>9.0</v>
      </c>
      <c r="F17" s="8">
        <v>9.0</v>
      </c>
      <c r="G17" s="8">
        <v>50.0</v>
      </c>
      <c r="H17" s="8">
        <v>44.0</v>
      </c>
      <c r="I17" s="8">
        <v>6.0</v>
      </c>
      <c r="J17" s="8">
        <v>57.0</v>
      </c>
      <c r="K17" s="3">
        <f t="shared" ref="K17:L17" si="16">M17/10^6</f>
        <v>25.24</v>
      </c>
      <c r="L17" s="3">
        <f t="shared" si="16"/>
        <v>0.742353</v>
      </c>
      <c r="M17" s="3">
        <v>2.524E7</v>
      </c>
      <c r="N17" s="3">
        <v>742353.0</v>
      </c>
      <c r="O17" s="11">
        <v>28.0</v>
      </c>
      <c r="P17" s="11">
        <v>28.3</v>
      </c>
      <c r="Q17" s="11">
        <v>43.7</v>
      </c>
      <c r="R17" s="11">
        <v>34.0</v>
      </c>
      <c r="S17" s="11">
        <v>374.0</v>
      </c>
      <c r="T17" s="12">
        <v>3060.0</v>
      </c>
      <c r="U17" s="11">
        <v>34.0</v>
      </c>
      <c r="V17" s="11">
        <v>50.0</v>
      </c>
      <c r="W17" s="11">
        <v>33.0</v>
      </c>
      <c r="X17" s="11">
        <v>83.0</v>
      </c>
      <c r="Y17" s="11">
        <v>45.0</v>
      </c>
      <c r="Z17" s="11">
        <v>5.0</v>
      </c>
      <c r="AA17" s="11">
        <v>5.0</v>
      </c>
      <c r="AB17" s="11">
        <v>62.0</v>
      </c>
      <c r="AC17" s="11">
        <v>1.0</v>
      </c>
      <c r="AD17" s="11">
        <v>47.0</v>
      </c>
      <c r="AE17" s="11">
        <v>43.3</v>
      </c>
      <c r="AF17" s="11">
        <v>31.5</v>
      </c>
      <c r="AG17" s="11">
        <v>74.8</v>
      </c>
      <c r="AH17" s="11">
        <v>429.0</v>
      </c>
      <c r="AI17" s="11">
        <v>1123.0</v>
      </c>
      <c r="AJ17" s="11">
        <v>1.47</v>
      </c>
      <c r="AK17" s="11">
        <v>0.97</v>
      </c>
      <c r="AL17" s="11">
        <v>2.44</v>
      </c>
      <c r="AM17" s="11">
        <v>1.32</v>
      </c>
      <c r="AN17" s="11">
        <v>2.29</v>
      </c>
      <c r="AO17" s="11">
        <v>1.38</v>
      </c>
      <c r="AP17" s="11">
        <v>0.93</v>
      </c>
      <c r="AQ17" s="11">
        <v>2.31</v>
      </c>
      <c r="AR17" s="11">
        <v>1.27</v>
      </c>
      <c r="AS17" s="11">
        <v>2.2</v>
      </c>
    </row>
    <row r="18">
      <c r="A18" s="8">
        <v>13.0</v>
      </c>
      <c r="B18" s="8" t="s">
        <v>66</v>
      </c>
      <c r="C18" s="8">
        <v>34.0</v>
      </c>
      <c r="D18" s="8">
        <v>12.0</v>
      </c>
      <c r="E18" s="8">
        <v>6.0</v>
      </c>
      <c r="F18" s="8">
        <v>16.0</v>
      </c>
      <c r="G18" s="8">
        <v>38.0</v>
      </c>
      <c r="H18" s="8">
        <v>52.0</v>
      </c>
      <c r="I18" s="8">
        <v>-14.0</v>
      </c>
      <c r="J18" s="8">
        <v>42.0</v>
      </c>
      <c r="K18" s="3">
        <f t="shared" ref="K18:L18" si="17">M18/10^6</f>
        <v>15.77</v>
      </c>
      <c r="L18" s="3">
        <f t="shared" si="17"/>
        <v>0.492813</v>
      </c>
      <c r="M18" s="3">
        <v>1.577E7</v>
      </c>
      <c r="N18" s="3">
        <v>492813.0</v>
      </c>
      <c r="O18" s="11">
        <v>28.0</v>
      </c>
      <c r="P18" s="11">
        <v>28.0</v>
      </c>
      <c r="Q18" s="11">
        <v>44.7</v>
      </c>
      <c r="R18" s="11">
        <v>34.0</v>
      </c>
      <c r="S18" s="11">
        <v>374.0</v>
      </c>
      <c r="T18" s="12">
        <v>3060.0</v>
      </c>
      <c r="U18" s="11">
        <v>34.0</v>
      </c>
      <c r="V18" s="11">
        <v>37.0</v>
      </c>
      <c r="W18" s="11">
        <v>22.0</v>
      </c>
      <c r="X18" s="11">
        <v>59.0</v>
      </c>
      <c r="Y18" s="11">
        <v>33.0</v>
      </c>
      <c r="Z18" s="11">
        <v>4.0</v>
      </c>
      <c r="AA18" s="11">
        <v>6.0</v>
      </c>
      <c r="AB18" s="11">
        <v>55.0</v>
      </c>
      <c r="AC18" s="11">
        <v>2.0</v>
      </c>
      <c r="AD18" s="11">
        <v>40.6</v>
      </c>
      <c r="AE18" s="11">
        <v>35.9</v>
      </c>
      <c r="AF18" s="11">
        <v>26.7</v>
      </c>
      <c r="AG18" s="11">
        <v>62.6</v>
      </c>
      <c r="AH18" s="11">
        <v>467.0</v>
      </c>
      <c r="AI18" s="11">
        <v>926.0</v>
      </c>
      <c r="AJ18" s="11">
        <v>1.09</v>
      </c>
      <c r="AK18" s="11">
        <v>0.65</v>
      </c>
      <c r="AL18" s="11">
        <v>1.74</v>
      </c>
      <c r="AM18" s="11">
        <v>0.97</v>
      </c>
      <c r="AN18" s="11">
        <v>1.62</v>
      </c>
      <c r="AO18" s="11">
        <v>1.19</v>
      </c>
      <c r="AP18" s="11">
        <v>0.78</v>
      </c>
      <c r="AQ18" s="11">
        <v>1.98</v>
      </c>
      <c r="AR18" s="11">
        <v>1.06</v>
      </c>
      <c r="AS18" s="11">
        <v>1.84</v>
      </c>
    </row>
    <row r="19">
      <c r="A19" s="8">
        <v>12.0</v>
      </c>
      <c r="B19" s="8" t="s">
        <v>67</v>
      </c>
      <c r="C19" s="8">
        <v>34.0</v>
      </c>
      <c r="D19" s="8">
        <v>12.0</v>
      </c>
      <c r="E19" s="8">
        <v>6.0</v>
      </c>
      <c r="F19" s="8">
        <v>16.0</v>
      </c>
      <c r="G19" s="8">
        <v>43.0</v>
      </c>
      <c r="H19" s="8">
        <v>54.0</v>
      </c>
      <c r="I19" s="8">
        <v>-11.0</v>
      </c>
      <c r="J19" s="8">
        <v>42.0</v>
      </c>
      <c r="K19" s="3">
        <f t="shared" ref="K19:L19" si="18">M19/10^6</f>
        <v>74.07</v>
      </c>
      <c r="L19" s="3">
        <f t="shared" si="18"/>
        <v>2.178529</v>
      </c>
      <c r="M19" s="3">
        <v>7.407E7</v>
      </c>
      <c r="N19" s="3">
        <v>2178529.0</v>
      </c>
      <c r="O19" s="11">
        <v>30.0</v>
      </c>
      <c r="P19" s="11">
        <v>26.0</v>
      </c>
      <c r="Q19" s="11">
        <v>50.5</v>
      </c>
      <c r="R19" s="11">
        <v>34.0</v>
      </c>
      <c r="S19" s="11">
        <v>374.0</v>
      </c>
      <c r="T19" s="12">
        <v>3060.0</v>
      </c>
      <c r="U19" s="11">
        <v>34.0</v>
      </c>
      <c r="V19" s="11">
        <v>42.0</v>
      </c>
      <c r="W19" s="11">
        <v>25.0</v>
      </c>
      <c r="X19" s="11">
        <v>67.0</v>
      </c>
      <c r="Y19" s="11">
        <v>39.0</v>
      </c>
      <c r="Z19" s="11">
        <v>3.0</v>
      </c>
      <c r="AA19" s="11">
        <v>4.0</v>
      </c>
      <c r="AB19" s="11">
        <v>61.0</v>
      </c>
      <c r="AC19" s="11">
        <v>3.0</v>
      </c>
      <c r="AD19" s="11">
        <v>47.7</v>
      </c>
      <c r="AE19" s="11">
        <v>44.9</v>
      </c>
      <c r="AF19" s="11">
        <v>33.8</v>
      </c>
      <c r="AG19" s="11">
        <v>78.7</v>
      </c>
      <c r="AH19" s="11">
        <v>502.0</v>
      </c>
      <c r="AI19" s="11">
        <v>1220.0</v>
      </c>
      <c r="AJ19" s="11">
        <v>1.24</v>
      </c>
      <c r="AK19" s="11">
        <v>0.74</v>
      </c>
      <c r="AL19" s="11">
        <v>1.97</v>
      </c>
      <c r="AM19" s="11">
        <v>1.15</v>
      </c>
      <c r="AN19" s="11">
        <v>1.88</v>
      </c>
      <c r="AO19" s="11">
        <v>1.4</v>
      </c>
      <c r="AP19" s="11">
        <v>1.0</v>
      </c>
      <c r="AQ19" s="11">
        <v>2.4</v>
      </c>
      <c r="AR19" s="11">
        <v>1.32</v>
      </c>
      <c r="AS19" s="11">
        <v>2.31</v>
      </c>
    </row>
    <row r="20">
      <c r="K20" s="14"/>
      <c r="L20" s="14"/>
      <c r="M20" s="14"/>
      <c r="N20" s="14"/>
    </row>
  </sheetData>
  <autoFilter ref="$A$1:$AD$19">
    <sortState ref="A1:AD19">
      <sortCondition ref="B1:B1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1" max="14" width="28.13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4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36</v>
      </c>
      <c r="AO1" s="1" t="s">
        <v>30</v>
      </c>
      <c r="AP1" s="1" t="s">
        <v>32</v>
      </c>
      <c r="AQ1" s="1" t="s">
        <v>37</v>
      </c>
      <c r="AR1" s="1" t="s">
        <v>31</v>
      </c>
      <c r="AS1" s="1" t="s">
        <v>33</v>
      </c>
    </row>
    <row r="2">
      <c r="A2" s="1">
        <v>15.0</v>
      </c>
      <c r="B2" s="1" t="s">
        <v>39</v>
      </c>
      <c r="C2" s="1">
        <v>34.0</v>
      </c>
      <c r="D2" s="1">
        <v>9.0</v>
      </c>
      <c r="E2" s="1">
        <v>7.0</v>
      </c>
      <c r="F2" s="1">
        <v>18.0</v>
      </c>
      <c r="G2" s="1">
        <v>42.0</v>
      </c>
      <c r="H2" s="1">
        <v>63.0</v>
      </c>
      <c r="I2" s="1">
        <v>-21.0</v>
      </c>
      <c r="J2" s="1">
        <v>34.0</v>
      </c>
      <c r="K2" s="15">
        <f t="shared" ref="K2:L2" si="1"> M2/ 10^6</f>
        <v>29.93</v>
      </c>
      <c r="L2" s="15">
        <f t="shared" si="1"/>
        <v>0.808919</v>
      </c>
      <c r="M2" s="3">
        <v>2.993E7</v>
      </c>
      <c r="N2" s="3">
        <v>808919.0</v>
      </c>
      <c r="O2" s="1">
        <v>34.0</v>
      </c>
      <c r="P2" s="1">
        <v>25.9</v>
      </c>
      <c r="Q2" s="1">
        <v>41.7</v>
      </c>
      <c r="R2" s="1">
        <v>34.0</v>
      </c>
      <c r="S2" s="1">
        <v>374.0</v>
      </c>
      <c r="T2" s="4">
        <v>3060.0</v>
      </c>
      <c r="U2" s="1">
        <v>34.0</v>
      </c>
      <c r="V2" s="1">
        <v>41.0</v>
      </c>
      <c r="W2" s="1">
        <v>29.0</v>
      </c>
      <c r="X2" s="1">
        <v>70.0</v>
      </c>
      <c r="Y2" s="1">
        <v>37.0</v>
      </c>
      <c r="Z2" s="1">
        <v>4.0</v>
      </c>
      <c r="AA2" s="1">
        <v>5.0</v>
      </c>
      <c r="AB2" s="1">
        <v>96.0</v>
      </c>
      <c r="AC2" s="1">
        <v>5.0</v>
      </c>
      <c r="AD2" s="1">
        <v>34.7</v>
      </c>
      <c r="AE2" s="1">
        <v>30.9</v>
      </c>
      <c r="AF2" s="1">
        <v>24.3</v>
      </c>
      <c r="AG2" s="1">
        <v>55.2</v>
      </c>
      <c r="AH2" s="1">
        <v>331.0</v>
      </c>
      <c r="AI2" s="1">
        <v>847.0</v>
      </c>
      <c r="AJ2" s="1">
        <v>1.21</v>
      </c>
      <c r="AK2" s="1">
        <v>0.85</v>
      </c>
      <c r="AL2" s="1">
        <v>2.06</v>
      </c>
      <c r="AM2" s="1">
        <v>1.09</v>
      </c>
      <c r="AN2" s="1">
        <v>1.94</v>
      </c>
      <c r="AO2" s="1">
        <v>1.02</v>
      </c>
      <c r="AP2" s="1">
        <v>0.71</v>
      </c>
      <c r="AQ2" s="1">
        <v>1.74</v>
      </c>
      <c r="AR2" s="1">
        <v>0.91</v>
      </c>
      <c r="AS2" s="1">
        <v>1.62</v>
      </c>
    </row>
    <row r="3">
      <c r="A3" s="1">
        <v>1.0</v>
      </c>
      <c r="B3" s="1" t="s">
        <v>40</v>
      </c>
      <c r="C3" s="1">
        <v>34.0</v>
      </c>
      <c r="D3" s="1">
        <v>21.0</v>
      </c>
      <c r="E3" s="1">
        <v>8.0</v>
      </c>
      <c r="F3" s="1">
        <v>5.0</v>
      </c>
      <c r="G3" s="1">
        <v>92.0</v>
      </c>
      <c r="H3" s="1">
        <v>38.0</v>
      </c>
      <c r="I3" s="1">
        <v>54.0</v>
      </c>
      <c r="J3" s="1">
        <v>71.0</v>
      </c>
      <c r="K3" s="15">
        <f t="shared" ref="K3:L3" si="2"> M3/ 10^6</f>
        <v>267.75</v>
      </c>
      <c r="L3" s="15">
        <f t="shared" si="2"/>
        <v>9.5625</v>
      </c>
      <c r="M3" s="3">
        <v>2.6775E8</v>
      </c>
      <c r="N3" s="3">
        <v>9562500.0</v>
      </c>
      <c r="O3" s="1">
        <v>28.0</v>
      </c>
      <c r="P3" s="1">
        <v>26.6</v>
      </c>
      <c r="Q3" s="1">
        <v>64.2</v>
      </c>
      <c r="R3" s="1">
        <v>34.0</v>
      </c>
      <c r="S3" s="1">
        <v>374.0</v>
      </c>
      <c r="T3" s="4">
        <v>3060.0</v>
      </c>
      <c r="U3" s="1">
        <v>34.0</v>
      </c>
      <c r="V3" s="1">
        <v>90.0</v>
      </c>
      <c r="W3" s="1">
        <v>67.0</v>
      </c>
      <c r="X3" s="1">
        <v>157.0</v>
      </c>
      <c r="Y3" s="1">
        <v>87.0</v>
      </c>
      <c r="Z3" s="1">
        <v>3.0</v>
      </c>
      <c r="AA3" s="1">
        <v>5.0</v>
      </c>
      <c r="AB3" s="1">
        <v>49.0</v>
      </c>
      <c r="AC3" s="1">
        <v>3.0</v>
      </c>
      <c r="AD3" s="1">
        <v>75.0</v>
      </c>
      <c r="AE3" s="1">
        <v>71.0</v>
      </c>
      <c r="AF3" s="1">
        <v>56.6</v>
      </c>
      <c r="AG3" s="1">
        <v>127.7</v>
      </c>
      <c r="AH3" s="1">
        <v>863.0</v>
      </c>
      <c r="AI3" s="1">
        <v>2041.0</v>
      </c>
      <c r="AJ3" s="1">
        <v>2.65</v>
      </c>
      <c r="AK3" s="1">
        <v>1.97</v>
      </c>
      <c r="AL3" s="1">
        <v>4.62</v>
      </c>
      <c r="AM3" s="1">
        <v>2.56</v>
      </c>
      <c r="AN3" s="1">
        <v>4.53</v>
      </c>
      <c r="AO3" s="1">
        <v>2.2</v>
      </c>
      <c r="AP3" s="1">
        <v>1.67</v>
      </c>
      <c r="AQ3" s="1">
        <v>3.87</v>
      </c>
      <c r="AR3" s="1">
        <v>2.09</v>
      </c>
      <c r="AS3" s="1">
        <v>3.75</v>
      </c>
    </row>
    <row r="4">
      <c r="A4" s="1">
        <v>2.0</v>
      </c>
      <c r="B4" s="1" t="s">
        <v>41</v>
      </c>
      <c r="C4" s="1">
        <v>34.0</v>
      </c>
      <c r="D4" s="1">
        <v>22.0</v>
      </c>
      <c r="E4" s="1">
        <v>5.0</v>
      </c>
      <c r="F4" s="1">
        <v>7.0</v>
      </c>
      <c r="G4" s="1">
        <v>83.0</v>
      </c>
      <c r="H4" s="1">
        <v>44.0</v>
      </c>
      <c r="I4" s="1">
        <v>39.0</v>
      </c>
      <c r="J4" s="1">
        <v>71.0</v>
      </c>
      <c r="K4" s="15">
        <f t="shared" ref="K4:L4" si="3"> M4/ 10^6</f>
        <v>125</v>
      </c>
      <c r="L4" s="15">
        <f t="shared" si="3"/>
        <v>3.676471</v>
      </c>
      <c r="M4" s="3">
        <v>1.25E8</v>
      </c>
      <c r="N4" s="3">
        <v>3676471.0</v>
      </c>
      <c r="O4" s="1">
        <v>30.0</v>
      </c>
      <c r="P4" s="1">
        <v>25.8</v>
      </c>
      <c r="Q4" s="1">
        <v>58.2</v>
      </c>
      <c r="R4" s="1">
        <v>34.0</v>
      </c>
      <c r="S4" s="1">
        <v>374.0</v>
      </c>
      <c r="T4" s="4">
        <v>3060.0</v>
      </c>
      <c r="U4" s="1">
        <v>34.0</v>
      </c>
      <c r="V4" s="1">
        <v>81.0</v>
      </c>
      <c r="W4" s="1">
        <v>61.0</v>
      </c>
      <c r="X4" s="1">
        <v>142.0</v>
      </c>
      <c r="Y4" s="1">
        <v>77.0</v>
      </c>
      <c r="Z4" s="1">
        <v>4.0</v>
      </c>
      <c r="AA4" s="1">
        <v>6.0</v>
      </c>
      <c r="AB4" s="1">
        <v>66.0</v>
      </c>
      <c r="AC4" s="1">
        <v>0.0</v>
      </c>
      <c r="AD4" s="1">
        <v>71.1</v>
      </c>
      <c r="AE4" s="1">
        <v>66.5</v>
      </c>
      <c r="AF4" s="1">
        <v>51.9</v>
      </c>
      <c r="AG4" s="1">
        <v>118.4</v>
      </c>
      <c r="AH4" s="1">
        <v>783.0</v>
      </c>
      <c r="AI4" s="1">
        <v>1628.0</v>
      </c>
      <c r="AJ4" s="1">
        <v>2.38</v>
      </c>
      <c r="AK4" s="1">
        <v>1.79</v>
      </c>
      <c r="AL4" s="1">
        <v>4.18</v>
      </c>
      <c r="AM4" s="1">
        <v>2.26</v>
      </c>
      <c r="AN4" s="1">
        <v>4.06</v>
      </c>
      <c r="AO4" s="1">
        <v>2.09</v>
      </c>
      <c r="AP4" s="1">
        <v>1.53</v>
      </c>
      <c r="AQ4" s="1">
        <v>3.62</v>
      </c>
      <c r="AR4" s="1">
        <v>1.96</v>
      </c>
      <c r="AS4" s="1">
        <v>3.48</v>
      </c>
    </row>
    <row r="5">
      <c r="A5" s="1">
        <v>7.0</v>
      </c>
      <c r="B5" s="1" t="s">
        <v>42</v>
      </c>
      <c r="C5" s="1">
        <v>34.0</v>
      </c>
      <c r="D5" s="1">
        <v>13.0</v>
      </c>
      <c r="E5" s="1">
        <v>11.0</v>
      </c>
      <c r="F5" s="1">
        <v>10.0</v>
      </c>
      <c r="G5" s="1">
        <v>58.0</v>
      </c>
      <c r="H5" s="1">
        <v>52.0</v>
      </c>
      <c r="I5" s="1">
        <v>6.0</v>
      </c>
      <c r="J5" s="1">
        <v>50.0</v>
      </c>
      <c r="K5" s="15">
        <f t="shared" ref="K5:L5" si="4"> M5/ 10^6</f>
        <v>39.51</v>
      </c>
      <c r="L5" s="15">
        <f t="shared" si="4"/>
        <v>1.197273</v>
      </c>
      <c r="M5" s="3">
        <v>3.951E7</v>
      </c>
      <c r="N5" s="3">
        <v>1197273.0</v>
      </c>
      <c r="O5" s="1">
        <v>28.0</v>
      </c>
      <c r="P5" s="1">
        <v>26.4</v>
      </c>
      <c r="Q5" s="1">
        <v>52.9</v>
      </c>
      <c r="R5" s="1">
        <v>34.0</v>
      </c>
      <c r="S5" s="1">
        <v>374.0</v>
      </c>
      <c r="T5" s="4">
        <v>3060.0</v>
      </c>
      <c r="U5" s="1">
        <v>34.0</v>
      </c>
      <c r="V5" s="1">
        <v>56.0</v>
      </c>
      <c r="W5" s="1">
        <v>33.0</v>
      </c>
      <c r="X5" s="1">
        <v>89.0</v>
      </c>
      <c r="Y5" s="1">
        <v>50.0</v>
      </c>
      <c r="Z5" s="1">
        <v>6.0</v>
      </c>
      <c r="AA5" s="1">
        <v>6.0</v>
      </c>
      <c r="AB5" s="1">
        <v>71.0</v>
      </c>
      <c r="AC5" s="1">
        <v>1.0</v>
      </c>
      <c r="AD5" s="1">
        <v>52.1</v>
      </c>
      <c r="AE5" s="1">
        <v>47.4</v>
      </c>
      <c r="AF5" s="1">
        <v>36.2</v>
      </c>
      <c r="AG5" s="1">
        <v>83.5</v>
      </c>
      <c r="AH5" s="1">
        <v>632.0</v>
      </c>
      <c r="AI5" s="1">
        <v>1372.0</v>
      </c>
      <c r="AJ5" s="1">
        <v>1.65</v>
      </c>
      <c r="AK5" s="1">
        <v>0.97</v>
      </c>
      <c r="AL5" s="1">
        <v>2.62</v>
      </c>
      <c r="AM5" s="1">
        <v>1.47</v>
      </c>
      <c r="AN5" s="1">
        <v>2.44</v>
      </c>
      <c r="AO5" s="1">
        <v>1.53</v>
      </c>
      <c r="AP5" s="1">
        <v>1.06</v>
      </c>
      <c r="AQ5" s="1">
        <v>2.6</v>
      </c>
      <c r="AR5" s="1">
        <v>1.39</v>
      </c>
      <c r="AS5" s="1">
        <v>2.46</v>
      </c>
    </row>
    <row r="6">
      <c r="A6" s="1">
        <v>18.0</v>
      </c>
      <c r="B6" s="1" t="s">
        <v>43</v>
      </c>
      <c r="C6" s="1">
        <v>34.0</v>
      </c>
      <c r="D6" s="1">
        <v>7.0</v>
      </c>
      <c r="E6" s="1">
        <v>8.0</v>
      </c>
      <c r="F6" s="1">
        <v>19.0</v>
      </c>
      <c r="G6" s="1">
        <v>42.0</v>
      </c>
      <c r="H6" s="1">
        <v>69.0</v>
      </c>
      <c r="I6" s="1">
        <v>-27.0</v>
      </c>
      <c r="J6" s="1">
        <v>29.0</v>
      </c>
      <c r="K6" s="15">
        <f t="shared" ref="K6:L6" si="5"> M6/ 10^6</f>
        <v>35.29</v>
      </c>
      <c r="L6" s="15">
        <f t="shared" si="5"/>
        <v>1.037941</v>
      </c>
      <c r="M6" s="3">
        <v>3.529E7</v>
      </c>
      <c r="N6" s="3">
        <v>1037941.0</v>
      </c>
      <c r="O6" s="1">
        <v>32.0</v>
      </c>
      <c r="P6" s="1">
        <v>26.0</v>
      </c>
      <c r="Q6" s="1">
        <v>42.0</v>
      </c>
      <c r="R6" s="1">
        <v>34.0</v>
      </c>
      <c r="S6" s="1">
        <v>374.0</v>
      </c>
      <c r="T6" s="4">
        <v>3060.0</v>
      </c>
      <c r="U6" s="1">
        <v>34.0</v>
      </c>
      <c r="V6" s="1">
        <v>42.0</v>
      </c>
      <c r="W6" s="1">
        <v>23.0</v>
      </c>
      <c r="X6" s="1">
        <v>65.0</v>
      </c>
      <c r="Y6" s="1">
        <v>35.0</v>
      </c>
      <c r="Z6" s="1">
        <v>7.0</v>
      </c>
      <c r="AA6" s="1">
        <v>7.0</v>
      </c>
      <c r="AB6" s="1">
        <v>82.0</v>
      </c>
      <c r="AC6" s="1">
        <v>1.0</v>
      </c>
      <c r="AD6" s="1">
        <v>39.4</v>
      </c>
      <c r="AE6" s="1">
        <v>33.9</v>
      </c>
      <c r="AF6" s="1">
        <v>25.3</v>
      </c>
      <c r="AG6" s="1">
        <v>59.2</v>
      </c>
      <c r="AH6" s="1">
        <v>413.0</v>
      </c>
      <c r="AI6" s="1">
        <v>914.0</v>
      </c>
      <c r="AJ6" s="1">
        <v>1.24</v>
      </c>
      <c r="AK6" s="1">
        <v>0.68</v>
      </c>
      <c r="AL6" s="1">
        <v>1.91</v>
      </c>
      <c r="AM6" s="1">
        <v>1.03</v>
      </c>
      <c r="AN6" s="1">
        <v>1.71</v>
      </c>
      <c r="AO6" s="1">
        <v>1.16</v>
      </c>
      <c r="AP6" s="1">
        <v>0.74</v>
      </c>
      <c r="AQ6" s="1">
        <v>1.9</v>
      </c>
      <c r="AR6" s="1">
        <v>1.0</v>
      </c>
      <c r="AS6" s="1">
        <v>1.74</v>
      </c>
    </row>
    <row r="7">
      <c r="A7" s="1">
        <v>12.0</v>
      </c>
      <c r="B7" s="1" t="s">
        <v>44</v>
      </c>
      <c r="C7" s="1">
        <v>34.0</v>
      </c>
      <c r="D7" s="1">
        <v>10.0</v>
      </c>
      <c r="E7" s="1">
        <v>6.0</v>
      </c>
      <c r="F7" s="1">
        <v>18.0</v>
      </c>
      <c r="G7" s="1">
        <v>48.0</v>
      </c>
      <c r="H7" s="1">
        <v>48.0</v>
      </c>
      <c r="I7" s="1">
        <v>-9.0</v>
      </c>
      <c r="J7" s="1">
        <v>36.0</v>
      </c>
      <c r="K7" s="15">
        <f t="shared" ref="K7:L7" si="6"> M7/ 10^6</f>
        <v>53.4</v>
      </c>
      <c r="L7" s="15">
        <f t="shared" si="6"/>
        <v>1.618182</v>
      </c>
      <c r="M7" s="3">
        <v>5.34E7</v>
      </c>
      <c r="N7" s="3">
        <v>1618182.0</v>
      </c>
      <c r="O7" s="1">
        <v>31.0</v>
      </c>
      <c r="P7" s="1">
        <v>26.8</v>
      </c>
      <c r="Q7" s="1">
        <v>48.3</v>
      </c>
      <c r="R7" s="1">
        <v>34.0</v>
      </c>
      <c r="S7" s="1">
        <v>374.0</v>
      </c>
      <c r="T7" s="4">
        <v>3060.0</v>
      </c>
      <c r="U7" s="1">
        <v>34.0</v>
      </c>
      <c r="V7" s="1">
        <v>46.0</v>
      </c>
      <c r="W7" s="1">
        <v>30.0</v>
      </c>
      <c r="X7" s="1">
        <v>76.0</v>
      </c>
      <c r="Y7" s="1">
        <v>39.0</v>
      </c>
      <c r="Z7" s="1">
        <v>7.0</v>
      </c>
      <c r="AA7" s="1">
        <v>9.0</v>
      </c>
      <c r="AB7" s="1">
        <v>80.0</v>
      </c>
      <c r="AC7" s="1">
        <v>5.0</v>
      </c>
      <c r="AD7" s="1">
        <v>48.0</v>
      </c>
      <c r="AE7" s="1">
        <v>41.1</v>
      </c>
      <c r="AF7" s="1">
        <v>32.4</v>
      </c>
      <c r="AG7" s="1">
        <v>73.4</v>
      </c>
      <c r="AH7" s="1">
        <v>457.0</v>
      </c>
      <c r="AI7" s="1">
        <v>1175.0</v>
      </c>
      <c r="AJ7" s="1">
        <v>1.35</v>
      </c>
      <c r="AK7" s="1">
        <v>0.88</v>
      </c>
      <c r="AL7" s="1">
        <v>2.24</v>
      </c>
      <c r="AM7" s="1">
        <v>1.15</v>
      </c>
      <c r="AN7" s="1">
        <v>2.03</v>
      </c>
      <c r="AO7" s="1">
        <v>1.41</v>
      </c>
      <c r="AP7" s="1">
        <v>0.95</v>
      </c>
      <c r="AQ7" s="1">
        <v>2.36</v>
      </c>
      <c r="AR7" s="1">
        <v>1.21</v>
      </c>
      <c r="AS7" s="1">
        <v>2.16</v>
      </c>
    </row>
    <row r="8">
      <c r="A8" s="1">
        <v>11.0</v>
      </c>
      <c r="B8" s="1" t="s">
        <v>45</v>
      </c>
      <c r="C8" s="1">
        <v>34.0</v>
      </c>
      <c r="D8" s="1">
        <v>10.0</v>
      </c>
      <c r="E8" s="1">
        <v>12.0</v>
      </c>
      <c r="F8" s="1">
        <v>12.0</v>
      </c>
      <c r="G8" s="1">
        <v>49.0</v>
      </c>
      <c r="H8" s="1">
        <v>54.0</v>
      </c>
      <c r="I8" s="1">
        <v>-5.0</v>
      </c>
      <c r="J8" s="1">
        <v>42.0</v>
      </c>
      <c r="K8" s="15">
        <f t="shared" ref="K8:L8" si="7"> M8/ 10^6</f>
        <v>29.44</v>
      </c>
      <c r="L8" s="15">
        <f t="shared" si="7"/>
        <v>0.841143</v>
      </c>
      <c r="M8" s="3">
        <v>2.944E7</v>
      </c>
      <c r="N8" s="3">
        <v>841143.0</v>
      </c>
      <c r="O8" s="1">
        <v>27.0</v>
      </c>
      <c r="P8" s="1">
        <v>26.0</v>
      </c>
      <c r="Q8" s="1">
        <v>49.9</v>
      </c>
      <c r="R8" s="1">
        <v>34.0</v>
      </c>
      <c r="S8" s="1">
        <v>374.0</v>
      </c>
      <c r="T8" s="4">
        <v>3060.0</v>
      </c>
      <c r="U8" s="1">
        <v>34.0</v>
      </c>
      <c r="V8" s="1">
        <v>46.0</v>
      </c>
      <c r="W8" s="1">
        <v>31.0</v>
      </c>
      <c r="X8" s="1">
        <v>77.0</v>
      </c>
      <c r="Y8" s="1">
        <v>42.0</v>
      </c>
      <c r="Z8" s="1">
        <v>4.0</v>
      </c>
      <c r="AA8" s="1">
        <v>4.0</v>
      </c>
      <c r="AB8" s="1">
        <v>75.0</v>
      </c>
      <c r="AC8" s="1">
        <v>3.0</v>
      </c>
      <c r="AD8" s="1">
        <v>47.9</v>
      </c>
      <c r="AE8" s="1">
        <v>44.7</v>
      </c>
      <c r="AF8" s="1">
        <v>35.1</v>
      </c>
      <c r="AG8" s="1">
        <v>79.9</v>
      </c>
      <c r="AH8" s="1">
        <v>522.0</v>
      </c>
      <c r="AI8" s="1">
        <v>1247.0</v>
      </c>
      <c r="AJ8" s="1">
        <v>1.35</v>
      </c>
      <c r="AK8" s="1">
        <v>0.91</v>
      </c>
      <c r="AL8" s="1">
        <v>2.26</v>
      </c>
      <c r="AM8" s="1">
        <v>1.24</v>
      </c>
      <c r="AN8" s="1">
        <v>2.15</v>
      </c>
      <c r="AO8" s="1">
        <v>1.41</v>
      </c>
      <c r="AP8" s="1">
        <v>1.03</v>
      </c>
      <c r="AQ8" s="1">
        <v>2.44</v>
      </c>
      <c r="AR8" s="1">
        <v>1.32</v>
      </c>
      <c r="AS8" s="1">
        <v>2.35</v>
      </c>
    </row>
    <row r="9">
      <c r="A9" s="1">
        <v>6.0</v>
      </c>
      <c r="B9" s="1" t="s">
        <v>46</v>
      </c>
      <c r="C9" s="1">
        <v>34.0</v>
      </c>
      <c r="D9" s="1">
        <v>14.0</v>
      </c>
      <c r="E9" s="1">
        <v>8.0</v>
      </c>
      <c r="F9" s="1">
        <v>12.0</v>
      </c>
      <c r="G9" s="1">
        <v>57.0</v>
      </c>
      <c r="H9" s="1">
        <v>49.0</v>
      </c>
      <c r="I9" s="1">
        <v>8.0</v>
      </c>
      <c r="J9" s="1">
        <v>50.0</v>
      </c>
      <c r="K9" s="15">
        <f t="shared" ref="K9:L9" si="8"> M9/ 10^6</f>
        <v>62.72</v>
      </c>
      <c r="L9" s="15">
        <f t="shared" si="8"/>
        <v>2.023226</v>
      </c>
      <c r="M9" s="3">
        <v>6.272E7</v>
      </c>
      <c r="N9" s="3">
        <v>2023226.0</v>
      </c>
      <c r="O9" s="1">
        <v>27.0</v>
      </c>
      <c r="P9" s="1">
        <v>24.7</v>
      </c>
      <c r="Q9" s="1">
        <v>52.0</v>
      </c>
      <c r="R9" s="1">
        <v>34.0</v>
      </c>
      <c r="S9" s="1">
        <v>374.0</v>
      </c>
      <c r="T9" s="4">
        <v>3060.0</v>
      </c>
      <c r="U9" s="1">
        <v>34.0</v>
      </c>
      <c r="V9" s="1">
        <v>57.0</v>
      </c>
      <c r="W9" s="1">
        <v>44.0</v>
      </c>
      <c r="X9" s="1">
        <v>101.0</v>
      </c>
      <c r="Y9" s="1">
        <v>52.0</v>
      </c>
      <c r="Z9" s="1">
        <v>5.0</v>
      </c>
      <c r="AA9" s="1">
        <v>7.0</v>
      </c>
      <c r="AB9" s="1">
        <v>75.0</v>
      </c>
      <c r="AC9" s="1">
        <v>7.0</v>
      </c>
      <c r="AD9" s="1">
        <v>51.4</v>
      </c>
      <c r="AE9" s="1">
        <v>46.0</v>
      </c>
      <c r="AF9" s="1">
        <v>38.9</v>
      </c>
      <c r="AG9" s="1">
        <v>85.0</v>
      </c>
      <c r="AH9" s="1">
        <v>678.0</v>
      </c>
      <c r="AI9" s="1">
        <v>1243.0</v>
      </c>
      <c r="AJ9" s="1">
        <v>1.68</v>
      </c>
      <c r="AK9" s="1">
        <v>1.29</v>
      </c>
      <c r="AL9" s="1">
        <v>2.97</v>
      </c>
      <c r="AM9" s="1">
        <v>1.53</v>
      </c>
      <c r="AN9" s="1">
        <v>2.82</v>
      </c>
      <c r="AO9" s="1">
        <v>1.51</v>
      </c>
      <c r="AP9" s="1">
        <v>1.15</v>
      </c>
      <c r="AQ9" s="1">
        <v>2.66</v>
      </c>
      <c r="AR9" s="1">
        <v>1.35</v>
      </c>
      <c r="AS9" s="1">
        <v>2.5</v>
      </c>
    </row>
    <row r="10">
      <c r="A10" s="1">
        <v>9.0</v>
      </c>
      <c r="B10" s="1" t="s">
        <v>47</v>
      </c>
      <c r="C10" s="1">
        <v>34.0</v>
      </c>
      <c r="D10" s="1">
        <v>12.0</v>
      </c>
      <c r="E10" s="1">
        <v>10.0</v>
      </c>
      <c r="F10" s="1">
        <v>12.0</v>
      </c>
      <c r="G10" s="1">
        <v>54.0</v>
      </c>
      <c r="H10" s="1">
        <v>55.0</v>
      </c>
      <c r="I10" s="1">
        <v>-1.0</v>
      </c>
      <c r="J10" s="1">
        <v>46.0</v>
      </c>
      <c r="K10" s="15">
        <f t="shared" ref="K10:L10" si="9"> M10/ 10^6</f>
        <v>34.68</v>
      </c>
      <c r="L10" s="15">
        <f t="shared" si="9"/>
        <v>1.156</v>
      </c>
      <c r="M10" s="3">
        <v>3.468E7</v>
      </c>
      <c r="N10" s="3">
        <v>1156000.0</v>
      </c>
      <c r="O10" s="1">
        <v>27.0</v>
      </c>
      <c r="P10" s="1">
        <v>27.0</v>
      </c>
      <c r="Q10" s="1">
        <v>44.8</v>
      </c>
      <c r="R10" s="1">
        <v>34.0</v>
      </c>
      <c r="S10" s="1">
        <v>374.0</v>
      </c>
      <c r="T10" s="4">
        <v>3060.0</v>
      </c>
      <c r="U10" s="1">
        <v>34.0</v>
      </c>
      <c r="V10" s="1">
        <v>54.0</v>
      </c>
      <c r="W10" s="1">
        <v>35.0</v>
      </c>
      <c r="X10" s="1">
        <v>89.0</v>
      </c>
      <c r="Y10" s="1">
        <v>50.0</v>
      </c>
      <c r="Z10" s="1">
        <v>4.0</v>
      </c>
      <c r="AA10" s="1">
        <v>6.0</v>
      </c>
      <c r="AB10" s="1">
        <v>69.0</v>
      </c>
      <c r="AC10" s="1">
        <v>1.0</v>
      </c>
      <c r="AD10" s="1">
        <v>47.1</v>
      </c>
      <c r="AE10" s="1">
        <v>42.4</v>
      </c>
      <c r="AF10" s="1">
        <v>30.0</v>
      </c>
      <c r="AG10" s="1">
        <v>72.4</v>
      </c>
      <c r="AH10" s="1">
        <v>364.0</v>
      </c>
      <c r="AI10" s="1">
        <v>1155.0</v>
      </c>
      <c r="AJ10" s="1">
        <v>1.59</v>
      </c>
      <c r="AK10" s="1">
        <v>1.03</v>
      </c>
      <c r="AL10" s="1">
        <v>2.62</v>
      </c>
      <c r="AM10" s="1">
        <v>1.47</v>
      </c>
      <c r="AN10" s="1">
        <v>2.5</v>
      </c>
      <c r="AO10" s="1">
        <v>1.39</v>
      </c>
      <c r="AP10" s="1">
        <v>0.88</v>
      </c>
      <c r="AQ10" s="1">
        <v>2.27</v>
      </c>
      <c r="AR10" s="1">
        <v>1.25</v>
      </c>
      <c r="AS10" s="1">
        <v>2.13</v>
      </c>
    </row>
    <row r="11">
      <c r="A11" s="1">
        <v>10.0</v>
      </c>
      <c r="B11" s="1" t="s">
        <v>48</v>
      </c>
      <c r="C11" s="1">
        <v>34.0</v>
      </c>
      <c r="D11" s="1">
        <v>11.0</v>
      </c>
      <c r="E11" s="1">
        <v>10.0</v>
      </c>
      <c r="F11" s="1">
        <v>13.0</v>
      </c>
      <c r="G11" s="1">
        <v>52.0</v>
      </c>
      <c r="H11" s="1">
        <v>55.0</v>
      </c>
      <c r="I11" s="1">
        <v>-3.0</v>
      </c>
      <c r="J11" s="1">
        <v>43.0</v>
      </c>
      <c r="K11" s="15">
        <f t="shared" ref="K11:L11" si="10"> M11/ 10^6</f>
        <v>58.31</v>
      </c>
      <c r="L11" s="15">
        <f t="shared" si="10"/>
        <v>1.943667</v>
      </c>
      <c r="M11" s="3">
        <v>5.831E7</v>
      </c>
      <c r="N11" s="3">
        <v>1943667.0</v>
      </c>
      <c r="O11" s="1">
        <v>27.0</v>
      </c>
      <c r="P11" s="1">
        <v>26.8</v>
      </c>
      <c r="Q11" s="1">
        <v>53.7</v>
      </c>
      <c r="R11" s="1">
        <v>34.0</v>
      </c>
      <c r="S11" s="1">
        <v>374.0</v>
      </c>
      <c r="T11" s="4">
        <v>3060.0</v>
      </c>
      <c r="U11" s="1">
        <v>34.0</v>
      </c>
      <c r="V11" s="1">
        <v>52.0</v>
      </c>
      <c r="W11" s="1">
        <v>39.0</v>
      </c>
      <c r="X11" s="1">
        <v>91.0</v>
      </c>
      <c r="Y11" s="1">
        <v>48.0</v>
      </c>
      <c r="Z11" s="1">
        <v>4.0</v>
      </c>
      <c r="AA11" s="1">
        <v>6.0</v>
      </c>
      <c r="AB11" s="1">
        <v>62.0</v>
      </c>
      <c r="AC11" s="1">
        <v>3.0</v>
      </c>
      <c r="AD11" s="1">
        <v>52.1</v>
      </c>
      <c r="AE11" s="1">
        <v>47.5</v>
      </c>
      <c r="AF11" s="1">
        <v>41.2</v>
      </c>
      <c r="AG11" s="1">
        <v>88.7</v>
      </c>
      <c r="AH11" s="1">
        <v>518.0</v>
      </c>
      <c r="AI11" s="1">
        <v>1168.0</v>
      </c>
      <c r="AJ11" s="1">
        <v>1.53</v>
      </c>
      <c r="AK11" s="1">
        <v>1.15</v>
      </c>
      <c r="AL11" s="1">
        <v>2.68</v>
      </c>
      <c r="AM11" s="1">
        <v>1.41</v>
      </c>
      <c r="AN11" s="1">
        <v>2.56</v>
      </c>
      <c r="AO11" s="1">
        <v>1.53</v>
      </c>
      <c r="AP11" s="1">
        <v>1.21</v>
      </c>
      <c r="AQ11" s="1">
        <v>2.74</v>
      </c>
      <c r="AR11" s="1">
        <v>1.4</v>
      </c>
      <c r="AS11" s="1">
        <v>2.61</v>
      </c>
    </row>
    <row r="12">
      <c r="A12" s="1">
        <v>3.0</v>
      </c>
      <c r="B12" s="1" t="s">
        <v>49</v>
      </c>
      <c r="C12" s="1">
        <v>34.0</v>
      </c>
      <c r="D12" s="1">
        <v>20.0</v>
      </c>
      <c r="E12" s="1">
        <v>6.0</v>
      </c>
      <c r="F12" s="1">
        <v>8.0</v>
      </c>
      <c r="G12" s="1">
        <v>64.0</v>
      </c>
      <c r="H12" s="1">
        <v>41.0</v>
      </c>
      <c r="I12" s="1">
        <v>23.0</v>
      </c>
      <c r="J12" s="1">
        <v>66.0</v>
      </c>
      <c r="K12" s="15">
        <f t="shared" ref="K12:L12" si="11"> M12/ 10^6</f>
        <v>107.68</v>
      </c>
      <c r="L12" s="15">
        <f t="shared" si="11"/>
        <v>3.845714</v>
      </c>
      <c r="M12" s="3">
        <v>1.0768E8</v>
      </c>
      <c r="N12" s="3">
        <v>3845714.0</v>
      </c>
      <c r="O12" s="1">
        <v>25.0</v>
      </c>
      <c r="P12" s="1">
        <v>26.3</v>
      </c>
      <c r="Q12" s="1">
        <v>58.1</v>
      </c>
      <c r="R12" s="1">
        <v>34.0</v>
      </c>
      <c r="S12" s="1">
        <v>374.0</v>
      </c>
      <c r="T12" s="4">
        <v>3060.0</v>
      </c>
      <c r="U12" s="1">
        <v>34.0</v>
      </c>
      <c r="V12" s="1">
        <v>64.0</v>
      </c>
      <c r="W12" s="1">
        <v>39.0</v>
      </c>
      <c r="X12" s="1">
        <v>103.0</v>
      </c>
      <c r="Y12" s="1">
        <v>58.0</v>
      </c>
      <c r="Z12" s="1">
        <v>6.0</v>
      </c>
      <c r="AA12" s="1">
        <v>7.0</v>
      </c>
      <c r="AB12" s="1">
        <v>69.0</v>
      </c>
      <c r="AC12" s="1">
        <v>2.0</v>
      </c>
      <c r="AD12" s="1">
        <v>62.7</v>
      </c>
      <c r="AE12" s="1">
        <v>57.4</v>
      </c>
      <c r="AF12" s="1">
        <v>43.2</v>
      </c>
      <c r="AG12" s="1">
        <v>100.6</v>
      </c>
      <c r="AH12" s="1">
        <v>599.0</v>
      </c>
      <c r="AI12" s="1">
        <v>1450.0</v>
      </c>
      <c r="AJ12" s="1">
        <v>1.88</v>
      </c>
      <c r="AK12" s="1">
        <v>1.15</v>
      </c>
      <c r="AL12" s="1">
        <v>3.03</v>
      </c>
      <c r="AM12" s="1">
        <v>1.71</v>
      </c>
      <c r="AN12" s="1">
        <v>2.85</v>
      </c>
      <c r="AO12" s="1">
        <v>1.84</v>
      </c>
      <c r="AP12" s="1">
        <v>1.27</v>
      </c>
      <c r="AQ12" s="1">
        <v>3.11</v>
      </c>
      <c r="AR12" s="1">
        <v>1.69</v>
      </c>
      <c r="AS12" s="1">
        <v>2.96</v>
      </c>
    </row>
    <row r="13">
      <c r="A13" s="1">
        <v>5.0</v>
      </c>
      <c r="B13" s="1" t="s">
        <v>50</v>
      </c>
      <c r="C13" s="1">
        <v>34.0</v>
      </c>
      <c r="D13" s="1">
        <v>17.0</v>
      </c>
      <c r="E13" s="1">
        <v>8.0</v>
      </c>
      <c r="F13" s="1">
        <v>9.0</v>
      </c>
      <c r="G13" s="1">
        <v>51.0</v>
      </c>
      <c r="H13" s="1">
        <v>44.0</v>
      </c>
      <c r="I13" s="1">
        <v>7.0</v>
      </c>
      <c r="J13" s="1">
        <v>59.0</v>
      </c>
      <c r="K13" s="15">
        <f t="shared" ref="K13:L13" si="12"> M13/ 10^6</f>
        <v>21.29</v>
      </c>
      <c r="L13" s="15">
        <f t="shared" si="12"/>
        <v>0.734138</v>
      </c>
      <c r="M13" s="3">
        <v>2.129E7</v>
      </c>
      <c r="N13" s="3">
        <v>734138.0</v>
      </c>
      <c r="O13" s="1">
        <v>27.0</v>
      </c>
      <c r="P13" s="1">
        <v>27.4</v>
      </c>
      <c r="Q13" s="1">
        <v>48.1</v>
      </c>
      <c r="R13" s="1">
        <v>34.0</v>
      </c>
      <c r="S13" s="1">
        <v>374.0</v>
      </c>
      <c r="T13" s="4">
        <v>3060.0</v>
      </c>
      <c r="U13" s="1">
        <v>34.0</v>
      </c>
      <c r="V13" s="1">
        <v>51.0</v>
      </c>
      <c r="W13" s="1">
        <v>34.0</v>
      </c>
      <c r="X13" s="1">
        <v>85.0</v>
      </c>
      <c r="Y13" s="1">
        <v>44.0</v>
      </c>
      <c r="Z13" s="1">
        <v>7.0</v>
      </c>
      <c r="AA13" s="1">
        <v>8.0</v>
      </c>
      <c r="AB13" s="1">
        <v>62.0</v>
      </c>
      <c r="AC13" s="1">
        <v>2.0</v>
      </c>
      <c r="AD13" s="1">
        <v>47.9</v>
      </c>
      <c r="AE13" s="1">
        <v>41.6</v>
      </c>
      <c r="AF13" s="1">
        <v>28.5</v>
      </c>
      <c r="AG13" s="1">
        <v>70.1</v>
      </c>
      <c r="AH13" s="1">
        <v>427.0</v>
      </c>
      <c r="AI13" s="1">
        <v>1039.0</v>
      </c>
      <c r="AJ13" s="1">
        <v>1.5</v>
      </c>
      <c r="AK13" s="1">
        <v>1.0</v>
      </c>
      <c r="AL13" s="1">
        <v>2.5</v>
      </c>
      <c r="AM13" s="1">
        <v>1.29</v>
      </c>
      <c r="AN13" s="1">
        <v>2.29</v>
      </c>
      <c r="AO13" s="1">
        <v>1.41</v>
      </c>
      <c r="AP13" s="1">
        <v>0.84</v>
      </c>
      <c r="AQ13" s="1">
        <v>2.25</v>
      </c>
      <c r="AR13" s="1">
        <v>1.22</v>
      </c>
      <c r="AS13" s="1">
        <v>2.06</v>
      </c>
    </row>
    <row r="14">
      <c r="A14" s="1">
        <v>17.0</v>
      </c>
      <c r="B14" s="1" t="s">
        <v>51</v>
      </c>
      <c r="C14" s="1">
        <v>34.0</v>
      </c>
      <c r="D14" s="1">
        <v>7.0</v>
      </c>
      <c r="E14" s="1">
        <v>10.0</v>
      </c>
      <c r="F14" s="1">
        <v>17.0</v>
      </c>
      <c r="G14" s="1">
        <v>35.0</v>
      </c>
      <c r="H14" s="1">
        <v>71.0</v>
      </c>
      <c r="I14" s="1">
        <v>-36.0</v>
      </c>
      <c r="J14" s="1">
        <v>31.0</v>
      </c>
      <c r="K14" s="15">
        <f t="shared" ref="K14:L14" si="13"> M14/ 10^6</f>
        <v>38.61</v>
      </c>
      <c r="L14" s="15">
        <f t="shared" si="13"/>
        <v>1.043514</v>
      </c>
      <c r="M14" s="3">
        <v>3.861E7</v>
      </c>
      <c r="N14" s="3">
        <v>1043514.0</v>
      </c>
      <c r="O14" s="1">
        <v>35.0</v>
      </c>
      <c r="P14" s="1">
        <v>27.5</v>
      </c>
      <c r="Q14" s="1">
        <v>46.0</v>
      </c>
      <c r="R14" s="1">
        <v>34.0</v>
      </c>
      <c r="S14" s="1">
        <v>374.0</v>
      </c>
      <c r="T14" s="4">
        <v>3060.0</v>
      </c>
      <c r="U14" s="1">
        <v>34.0</v>
      </c>
      <c r="V14" s="1">
        <v>32.0</v>
      </c>
      <c r="W14" s="1">
        <v>24.0</v>
      </c>
      <c r="X14" s="1">
        <v>56.0</v>
      </c>
      <c r="Y14" s="1">
        <v>28.0</v>
      </c>
      <c r="Z14" s="1">
        <v>4.0</v>
      </c>
      <c r="AA14" s="1">
        <v>5.0</v>
      </c>
      <c r="AB14" s="1">
        <v>68.0</v>
      </c>
      <c r="AC14" s="1">
        <v>1.0</v>
      </c>
      <c r="AD14" s="1">
        <v>39.6</v>
      </c>
      <c r="AE14" s="1">
        <v>35.9</v>
      </c>
      <c r="AF14" s="1">
        <v>28.7</v>
      </c>
      <c r="AG14" s="1">
        <v>64.6</v>
      </c>
      <c r="AH14" s="1">
        <v>415.0</v>
      </c>
      <c r="AI14" s="1">
        <v>934.0</v>
      </c>
      <c r="AJ14" s="1">
        <v>0.94</v>
      </c>
      <c r="AK14" s="1">
        <v>0.71</v>
      </c>
      <c r="AL14" s="1">
        <v>1.65</v>
      </c>
      <c r="AM14" s="1">
        <v>0.82</v>
      </c>
      <c r="AN14" s="1">
        <v>1.53</v>
      </c>
      <c r="AO14" s="1">
        <v>1.16</v>
      </c>
      <c r="AP14" s="1">
        <v>0.84</v>
      </c>
      <c r="AQ14" s="1">
        <v>2.01</v>
      </c>
      <c r="AR14" s="1">
        <v>1.06</v>
      </c>
      <c r="AS14" s="1">
        <v>1.9</v>
      </c>
    </row>
    <row r="15">
      <c r="A15" s="1">
        <v>4.0</v>
      </c>
      <c r="B15" s="1" t="s">
        <v>52</v>
      </c>
      <c r="C15" s="1">
        <v>34.0</v>
      </c>
      <c r="D15" s="1">
        <v>18.0</v>
      </c>
      <c r="E15" s="1">
        <v>8.0</v>
      </c>
      <c r="F15" s="1">
        <v>8.0</v>
      </c>
      <c r="G15" s="1">
        <v>51.0</v>
      </c>
      <c r="H15" s="1">
        <v>38.0</v>
      </c>
      <c r="I15" s="1">
        <v>13.0</v>
      </c>
      <c r="J15" s="1">
        <v>62.0</v>
      </c>
      <c r="K15" s="15">
        <f t="shared" ref="K15:L15" si="14"> M15/ 10^6</f>
        <v>26.38</v>
      </c>
      <c r="L15" s="15">
        <f t="shared" si="14"/>
        <v>0.824375</v>
      </c>
      <c r="M15" s="3">
        <v>2.638E7</v>
      </c>
      <c r="N15" s="3">
        <v>824375.0</v>
      </c>
      <c r="O15" s="1">
        <v>28.0</v>
      </c>
      <c r="P15" s="1">
        <v>27.9</v>
      </c>
      <c r="Q15" s="1">
        <v>43.8</v>
      </c>
      <c r="R15" s="1">
        <v>34.0</v>
      </c>
      <c r="S15" s="1">
        <v>374.0</v>
      </c>
      <c r="T15" s="4">
        <v>3060.0</v>
      </c>
      <c r="U15" s="1">
        <v>34.0</v>
      </c>
      <c r="V15" s="1">
        <v>49.0</v>
      </c>
      <c r="W15" s="1">
        <v>38.0</v>
      </c>
      <c r="X15" s="1">
        <v>87.0</v>
      </c>
      <c r="Y15" s="1">
        <v>46.0</v>
      </c>
      <c r="Z15" s="1">
        <v>3.0</v>
      </c>
      <c r="AA15" s="1">
        <v>7.0</v>
      </c>
      <c r="AB15" s="1">
        <v>65.0</v>
      </c>
      <c r="AC15" s="1">
        <v>2.0</v>
      </c>
      <c r="AD15" s="1">
        <v>37.9</v>
      </c>
      <c r="AE15" s="1">
        <v>32.5</v>
      </c>
      <c r="AF15" s="1">
        <v>25.9</v>
      </c>
      <c r="AG15" s="1">
        <v>58.4</v>
      </c>
      <c r="AH15" s="1">
        <v>375.0</v>
      </c>
      <c r="AI15" s="1">
        <v>1012.0</v>
      </c>
      <c r="AJ15" s="1">
        <v>1.44</v>
      </c>
      <c r="AK15" s="1">
        <v>1.12</v>
      </c>
      <c r="AL15" s="1">
        <v>2.56</v>
      </c>
      <c r="AM15" s="1">
        <v>1.35</v>
      </c>
      <c r="AN15" s="1">
        <v>2.47</v>
      </c>
      <c r="AO15" s="1">
        <v>1.12</v>
      </c>
      <c r="AP15" s="1">
        <v>0.76</v>
      </c>
      <c r="AQ15" s="1">
        <v>1.88</v>
      </c>
      <c r="AR15" s="1">
        <v>0.95</v>
      </c>
      <c r="AS15" s="1">
        <v>1.72</v>
      </c>
    </row>
    <row r="16">
      <c r="A16" s="1">
        <v>16.0</v>
      </c>
      <c r="B16" s="1" t="s">
        <v>53</v>
      </c>
      <c r="C16" s="1">
        <v>34.0</v>
      </c>
      <c r="D16" s="1">
        <v>7.0</v>
      </c>
      <c r="E16" s="1">
        <v>12.0</v>
      </c>
      <c r="F16" s="1">
        <v>15.0</v>
      </c>
      <c r="G16" s="1">
        <v>45.0</v>
      </c>
      <c r="H16" s="1">
        <v>57.0</v>
      </c>
      <c r="I16" s="1">
        <v>-12.0</v>
      </c>
      <c r="J16" s="1">
        <v>33.0</v>
      </c>
      <c r="K16" s="15">
        <f t="shared" ref="K16:L16" si="15"> M16/ 10^6</f>
        <v>20.19</v>
      </c>
      <c r="L16" s="15">
        <f t="shared" si="15"/>
        <v>0.673</v>
      </c>
      <c r="M16" s="3">
        <v>2.019E7</v>
      </c>
      <c r="N16" s="3">
        <v>673000.0</v>
      </c>
      <c r="O16" s="1">
        <v>26.0</v>
      </c>
      <c r="P16" s="1">
        <v>29.4</v>
      </c>
      <c r="Q16" s="1">
        <v>46.1</v>
      </c>
      <c r="R16" s="1">
        <v>34.0</v>
      </c>
      <c r="S16" s="1">
        <v>374.0</v>
      </c>
      <c r="T16" s="4">
        <v>3060.0</v>
      </c>
      <c r="U16" s="1">
        <v>34.0</v>
      </c>
      <c r="V16" s="1">
        <v>37.0</v>
      </c>
      <c r="W16" s="1">
        <v>28.0</v>
      </c>
      <c r="X16" s="1">
        <v>65.0</v>
      </c>
      <c r="Y16" s="1">
        <v>34.0</v>
      </c>
      <c r="Z16" s="1">
        <v>3.0</v>
      </c>
      <c r="AA16" s="1">
        <v>3.0</v>
      </c>
      <c r="AB16" s="1">
        <v>64.0</v>
      </c>
      <c r="AC16" s="1">
        <v>1.0</v>
      </c>
      <c r="AD16" s="1">
        <v>40.0</v>
      </c>
      <c r="AE16" s="1">
        <v>37.7</v>
      </c>
      <c r="AF16" s="1">
        <v>28.4</v>
      </c>
      <c r="AG16" s="1">
        <v>66.0</v>
      </c>
      <c r="AH16" s="1">
        <v>350.0</v>
      </c>
      <c r="AI16" s="1">
        <v>1022.0</v>
      </c>
      <c r="AJ16" s="1">
        <v>1.09</v>
      </c>
      <c r="AK16" s="1">
        <v>0.82</v>
      </c>
      <c r="AL16" s="1">
        <v>1.91</v>
      </c>
      <c r="AM16" s="1">
        <v>1.0</v>
      </c>
      <c r="AN16" s="1">
        <v>1.82</v>
      </c>
      <c r="AO16" s="1">
        <v>1.18</v>
      </c>
      <c r="AP16" s="1">
        <v>0.83</v>
      </c>
      <c r="AQ16" s="1">
        <v>2.01</v>
      </c>
      <c r="AR16" s="1">
        <v>1.11</v>
      </c>
      <c r="AS16" s="1">
        <v>1.94</v>
      </c>
    </row>
    <row r="17">
      <c r="A17" s="1">
        <v>14.0</v>
      </c>
      <c r="B17" s="1" t="s">
        <v>66</v>
      </c>
      <c r="C17" s="1">
        <v>34.0</v>
      </c>
      <c r="D17" s="1">
        <v>10.0</v>
      </c>
      <c r="E17" s="1">
        <v>5.0</v>
      </c>
      <c r="F17" s="1">
        <v>19.0</v>
      </c>
      <c r="G17" s="1">
        <v>40.0</v>
      </c>
      <c r="H17" s="1">
        <v>72.0</v>
      </c>
      <c r="I17" s="1">
        <v>-32.0</v>
      </c>
      <c r="J17" s="1">
        <v>35.0</v>
      </c>
      <c r="K17" s="15">
        <f t="shared" ref="K17:L17" si="16"> M17/ 10^6</f>
        <v>16.99</v>
      </c>
      <c r="L17" s="15">
        <f t="shared" si="16"/>
        <v>0.530938</v>
      </c>
      <c r="M17" s="3">
        <v>1.699E7</v>
      </c>
      <c r="N17" s="3">
        <v>530938.0</v>
      </c>
      <c r="O17" s="1">
        <v>30.0</v>
      </c>
      <c r="P17" s="1">
        <v>24.7</v>
      </c>
      <c r="Q17" s="1">
        <v>50.2</v>
      </c>
      <c r="R17" s="1">
        <v>34.0</v>
      </c>
      <c r="S17" s="1">
        <v>374.0</v>
      </c>
      <c r="T17" s="4">
        <v>3060.0</v>
      </c>
      <c r="U17" s="1">
        <v>34.0</v>
      </c>
      <c r="V17" s="1">
        <v>45.0</v>
      </c>
      <c r="W17" s="1">
        <v>34.0</v>
      </c>
      <c r="X17" s="1">
        <v>79.0</v>
      </c>
      <c r="Y17" s="1">
        <v>40.0</v>
      </c>
      <c r="Z17" s="1">
        <v>5.0</v>
      </c>
      <c r="AA17" s="1">
        <v>5.0</v>
      </c>
      <c r="AB17" s="1">
        <v>72.0</v>
      </c>
      <c r="AC17" s="1">
        <v>5.0</v>
      </c>
      <c r="AD17" s="1">
        <v>47.6</v>
      </c>
      <c r="AE17" s="1">
        <v>43.7</v>
      </c>
      <c r="AF17" s="1">
        <v>38.1</v>
      </c>
      <c r="AG17" s="1">
        <v>81.7</v>
      </c>
      <c r="AH17" s="1">
        <v>609.0</v>
      </c>
      <c r="AI17" s="1">
        <v>1278.0</v>
      </c>
      <c r="AJ17" s="1">
        <v>1.32</v>
      </c>
      <c r="AK17" s="1">
        <v>1.0</v>
      </c>
      <c r="AL17" s="1">
        <v>2.32</v>
      </c>
      <c r="AM17" s="1">
        <v>1.18</v>
      </c>
      <c r="AN17" s="1">
        <v>2.18</v>
      </c>
      <c r="AO17" s="1">
        <v>1.4</v>
      </c>
      <c r="AP17" s="1">
        <v>1.12</v>
      </c>
      <c r="AQ17" s="1">
        <v>2.52</v>
      </c>
      <c r="AR17" s="1">
        <v>1.28</v>
      </c>
      <c r="AS17" s="1">
        <v>2.4</v>
      </c>
    </row>
    <row r="18">
      <c r="A18" s="1">
        <v>13.0</v>
      </c>
      <c r="B18" s="1" t="s">
        <v>54</v>
      </c>
      <c r="C18" s="1">
        <v>34.0</v>
      </c>
      <c r="D18" s="1">
        <v>10.0</v>
      </c>
      <c r="E18" s="1">
        <v>6.0</v>
      </c>
      <c r="F18" s="1">
        <v>18.0</v>
      </c>
      <c r="G18" s="1">
        <v>51.0</v>
      </c>
      <c r="H18" s="1">
        <v>64.0</v>
      </c>
      <c r="I18" s="1">
        <v>-13.0</v>
      </c>
      <c r="J18" s="1">
        <v>36.0</v>
      </c>
      <c r="K18" s="15">
        <f t="shared" ref="K18:L18" si="17"> M18/ 10^6</f>
        <v>26.07</v>
      </c>
      <c r="L18" s="15">
        <f t="shared" si="17"/>
        <v>0.898966</v>
      </c>
      <c r="M18" s="3">
        <v>2.607E7</v>
      </c>
      <c r="N18" s="3">
        <v>898966.0</v>
      </c>
      <c r="O18" s="1">
        <v>25.0</v>
      </c>
      <c r="P18" s="1">
        <v>27.4</v>
      </c>
      <c r="Q18" s="1">
        <v>49.3</v>
      </c>
      <c r="R18" s="1">
        <v>34.0</v>
      </c>
      <c r="S18" s="1">
        <v>374.0</v>
      </c>
      <c r="T18" s="4">
        <v>3060.0</v>
      </c>
      <c r="U18" s="1">
        <v>34.0</v>
      </c>
      <c r="V18" s="1">
        <v>50.0</v>
      </c>
      <c r="W18" s="1">
        <v>37.0</v>
      </c>
      <c r="X18" s="1">
        <v>87.0</v>
      </c>
      <c r="Y18" s="1">
        <v>45.0</v>
      </c>
      <c r="Z18" s="1">
        <v>5.0</v>
      </c>
      <c r="AA18" s="1">
        <v>6.0</v>
      </c>
      <c r="AB18" s="1">
        <v>76.0</v>
      </c>
      <c r="AC18" s="1">
        <v>1.0</v>
      </c>
      <c r="AD18" s="1">
        <v>41.1</v>
      </c>
      <c r="AE18" s="1">
        <v>36.4</v>
      </c>
      <c r="AF18" s="1">
        <v>29.0</v>
      </c>
      <c r="AG18" s="1">
        <v>65.4</v>
      </c>
      <c r="AH18" s="1">
        <v>412.0</v>
      </c>
      <c r="AI18" s="1">
        <v>1140.0</v>
      </c>
      <c r="AJ18" s="1">
        <v>1.47</v>
      </c>
      <c r="AK18" s="1">
        <v>1.09</v>
      </c>
      <c r="AL18" s="1">
        <v>2.56</v>
      </c>
      <c r="AM18" s="1">
        <v>1.32</v>
      </c>
      <c r="AN18" s="1">
        <v>2.41</v>
      </c>
      <c r="AO18" s="1">
        <v>1.21</v>
      </c>
      <c r="AP18" s="1">
        <v>0.85</v>
      </c>
      <c r="AQ18" s="1">
        <v>2.06</v>
      </c>
      <c r="AR18" s="1">
        <v>1.07</v>
      </c>
      <c r="AS18" s="1">
        <v>1.92</v>
      </c>
    </row>
    <row r="19">
      <c r="A19" s="1">
        <v>8.0</v>
      </c>
      <c r="B19" s="1" t="s">
        <v>55</v>
      </c>
      <c r="C19" s="1">
        <v>34.0</v>
      </c>
      <c r="D19" s="1">
        <v>13.0</v>
      </c>
      <c r="E19" s="1">
        <v>10.0</v>
      </c>
      <c r="F19" s="1">
        <v>11.0</v>
      </c>
      <c r="G19" s="1">
        <v>57.0</v>
      </c>
      <c r="H19" s="1">
        <v>48.0</v>
      </c>
      <c r="I19" s="1">
        <v>9.0</v>
      </c>
      <c r="J19" s="1">
        <v>49.0</v>
      </c>
      <c r="K19" s="15">
        <f t="shared" ref="K19:L19" si="18"> M19/ 10^6</f>
        <v>59.46</v>
      </c>
      <c r="L19" s="15">
        <f t="shared" si="18"/>
        <v>2.050345</v>
      </c>
      <c r="M19" s="3">
        <v>5.946E7</v>
      </c>
      <c r="N19" s="3">
        <v>2050345.0</v>
      </c>
      <c r="O19" s="1">
        <v>28.0</v>
      </c>
      <c r="P19" s="1">
        <v>24.8</v>
      </c>
      <c r="Q19" s="1">
        <v>50.6</v>
      </c>
      <c r="R19" s="1">
        <v>34.0</v>
      </c>
      <c r="S19" s="1">
        <v>374.0</v>
      </c>
      <c r="T19" s="4">
        <v>3060.0</v>
      </c>
      <c r="U19" s="1">
        <v>34.0</v>
      </c>
      <c r="V19" s="1">
        <v>55.0</v>
      </c>
      <c r="W19" s="1">
        <v>44.0</v>
      </c>
      <c r="X19" s="1">
        <v>99.0</v>
      </c>
      <c r="Y19" s="1">
        <v>51.0</v>
      </c>
      <c r="Z19" s="1">
        <v>4.0</v>
      </c>
      <c r="AA19" s="1">
        <v>7.0</v>
      </c>
      <c r="AB19" s="1">
        <v>63.0</v>
      </c>
      <c r="AC19" s="1">
        <v>0.0</v>
      </c>
      <c r="AD19" s="1">
        <v>51.3</v>
      </c>
      <c r="AE19" s="1">
        <v>45.8</v>
      </c>
      <c r="AF19" s="1">
        <v>39.2</v>
      </c>
      <c r="AG19" s="1">
        <v>84.9</v>
      </c>
      <c r="AH19" s="1">
        <v>455.0</v>
      </c>
      <c r="AI19" s="1">
        <v>1306.0</v>
      </c>
      <c r="AJ19" s="1">
        <v>1.62</v>
      </c>
      <c r="AK19" s="1">
        <v>1.29</v>
      </c>
      <c r="AL19" s="1">
        <v>2.91</v>
      </c>
      <c r="AM19" s="1">
        <v>1.5</v>
      </c>
      <c r="AN19" s="1">
        <v>2.79</v>
      </c>
      <c r="AO19" s="1">
        <v>1.51</v>
      </c>
      <c r="AP19" s="1">
        <v>1.15</v>
      </c>
      <c r="AQ19" s="1">
        <v>2.66</v>
      </c>
      <c r="AR19" s="1">
        <v>1.35</v>
      </c>
      <c r="AS19" s="1">
        <v>2.5</v>
      </c>
    </row>
    <row r="20">
      <c r="M20" s="16"/>
      <c r="N20" s="7"/>
    </row>
  </sheetData>
  <autoFilter ref="$A$1:$AD$19">
    <sortState ref="A1:AD19">
      <sortCondition ref="B1:B19"/>
    </sortState>
  </autoFilter>
  <drawing r:id="rId1"/>
</worksheet>
</file>