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6 SEMESTRE/PROGRAACION/GIT/POSTGAME/MATRIZ HU/"/>
    </mc:Choice>
  </mc:AlternateContent>
  <xr:revisionPtr revIDLastSave="0" documentId="8_{821780E3-AC5A-47F3-95D6-522464988C06}" xr6:coauthVersionLast="47" xr6:coauthVersionMax="47" xr10:uidLastSave="{00000000-0000-0000-0000-000000000000}"/>
  <bookViews>
    <workbookView xWindow="-120" yWindow="-120" windowWidth="1977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DNGkBTMA7r/+PxmOhB9lRm6CfgtH2Hn0zJgcueEAPYk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<sst xmlns="http://schemas.openxmlformats.org/spreadsheetml/2006/main" count="92" uniqueCount="73">
  <si>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</si>
  <si>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</si>
  <si>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</si>
  <si>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</si>
  <si>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</si>
  <si>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</si>
  <si>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</si>
  <si>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</si>
  <si>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</si>
  <si>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</si>
  <si>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</si>
  <si>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</si>
  <si>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</si>
  <si>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</si>
  <si>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</si>
  <si>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</si>
  <si>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</si>
  <si>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</si>
  <si>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</si>
  <si>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</si>
  <si>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</si>
  <si>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>No iniciado</t>
  </si>
  <si>
    <t>REQ005</t>
  </si>
  <si>
    <t xml:space="preserve">Media </t>
  </si>
  <si>
    <t>.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</si>
  <si>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</si>
  <si>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</si>
  <si>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</si>
  <si>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</si>
  <si>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</si>
  <si>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</si>
  <si>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</si>
  <si>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</si>
  <si>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</si>
  <si>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</si>
  <si>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</si>
  <si>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</si>
  <si>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</si>
  <si>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Registro de Materia Prima</t>
  </si>
  <si>
    <t>Generación de Proformas</t>
  </si>
  <si>
    <t>Media</t>
  </si>
  <si>
    <t>Seguimiento de Pedidos</t>
  </si>
  <si>
    <t>Alertas de Stock Mínimo</t>
  </si>
  <si>
    <t>Kevin Cañola</t>
  </si>
  <si>
    <t>Mateo Lugmaña</t>
  </si>
  <si>
    <t>Cristhian Marcalla</t>
  </si>
  <si>
    <t>Eduardo Tasiguano</t>
  </si>
  <si>
    <t>Registro de usuarios</t>
  </si>
  <si>
    <t>Inicio seción</t>
  </si>
  <si>
    <t>Proformas de cotización</t>
  </si>
  <si>
    <t>Ingreso de pedidos</t>
  </si>
  <si>
    <t>Revision de Inventario</t>
  </si>
  <si>
    <t>Control de Stock</t>
  </si>
  <si>
    <t>El sistema deberá permitir el inicio de sesión solo para personal autorizado.</t>
  </si>
  <si>
    <t>Garantizar la seguridad del acceso al sistema.</t>
  </si>
  <si>
    <t>Mantener un control actualizado y preciso de los materiales.</t>
  </si>
  <si>
    <t>Agilizar la respuesta a clientes potenciales.</t>
  </si>
  <si>
    <t>Gestionar y monitorear el progreso de los pedidos de los clientes.</t>
  </si>
  <si>
    <t>Evitar la falta de materiales y detener la producción.</t>
  </si>
  <si>
    <t>Se crea usuario y contraseña para el personal autorizado.</t>
  </si>
  <si>
    <t>El usuario y contraseña deben ser correctos. Caso contrario no le permitira ingresar.</t>
  </si>
  <si>
    <t>Registro de la materia prima con sus respectivos datos.</t>
  </si>
  <si>
    <t>Se debe ingresar la cantadad, cualidades y características de la materia prima.</t>
  </si>
  <si>
    <t>Se deben llenar todos los datos para tener con exactitud el registro de inventario.</t>
  </si>
  <si>
    <t>Reportes de Cotización de pedidos, destinados para los clientes.</t>
  </si>
  <si>
    <t xml:space="preserve">Generar un PDF con un informe para el cliente y el administrador donde se detalla cantidad de producto, precio y fecha de entrega. </t>
  </si>
  <si>
    <t>Descargar el PDF con todos los datos del cliente y el producto deseado por el mismo.</t>
  </si>
  <si>
    <t>Permitir ingreso de pedidos para facilitar cotización.</t>
  </si>
  <si>
    <t>Recibir pedidos de los clientes de forma más rapida y eficas. Mediante un catálogo de productos.</t>
  </si>
  <si>
    <t>Ingresar un pedido y que refleje el estado, de pendiente o finalizado.</t>
  </si>
  <si>
    <t>Alerta cuando el inventario esté por debajo del nivel mínimo</t>
  </si>
  <si>
    <t>Monitorear los niveles de inventario. Cuando un material esté por debajo del stock mínimo, mostrará una notificación.</t>
  </si>
  <si>
    <t>Se ajustará el stock mínimo de un material de prueba y se reducirá su cantidad por debajo del límite, deberá mostrar la alerta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</si>
</sst>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yyyy\-mm\-dd"/>
    <numFmt numFmtId="166" formatCode="dd/mm/yyyy"/>
  </numFmts>
  <fonts count="19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1"/>
      <color theme="1"/>
      <name val="Arial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</font>
    <font>
      <b/>
      <sz val="11"/>
      <color rgb="FFFFFFFF"/>
      <name val="Calibri"/>
    </font>
    <font>
      <sz val="9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5" fillId="3" borderId="5" xfId="0" applyFont="1" applyFill="1" applyBorder="1" applyAlignment="1">
      <alignment horizontal="center" vertical="center" wrapText="1"/>
    </xf>
    <xf numFmtId="165" fontId="5" fillId="3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6" fillId="0" borderId="0" xfId="0" applyFont="1"/>
    <xf numFmtId="0" fontId="9" fillId="0" borderId="0" xfId="0" applyFont="1" applyAlignment="1">
      <alignment horizontal="center" vertical="center" wrapText="1"/>
    </xf>
    <xf numFmtId="0" fontId="6" fillId="5" borderId="6" xfId="0" applyFont="1" applyFill="1" applyBorder="1"/>
    <xf numFmtId="0" fontId="9" fillId="5" borderId="7" xfId="0" applyFont="1" applyFill="1" applyBorder="1" applyAlignment="1">
      <alignment horizontal="left" vertical="center" wrapText="1"/>
    </xf>
    <xf numFmtId="0" fontId="10" fillId="5" borderId="7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6" fillId="5" borderId="5" xfId="0" applyFont="1" applyFill="1" applyBorder="1"/>
    <xf numFmtId="0" fontId="6" fillId="5" borderId="10" xfId="0" applyFont="1" applyFill="1" applyBorder="1"/>
    <xf numFmtId="0" fontId="14" fillId="3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8" xfId="0" applyFont="1" applyFill="1" applyBorder="1"/>
    <xf numFmtId="0" fontId="6" fillId="5" borderId="29" xfId="0" applyFont="1" applyFill="1" applyBorder="1"/>
    <xf numFmtId="0" fontId="6" fillId="5" borderId="3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6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17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49" fontId="16" fillId="0" borderId="0" xfId="0" applyNumberFormat="1" applyFont="1" applyAlignment="1">
      <alignment wrapText="1"/>
    </xf>
    <xf numFmtId="0" fontId="10" fillId="0" borderId="0" xfId="0" applyFont="1" applyAlignment="1">
      <alignment horizontal="center"/>
    </xf>
    <xf numFmtId="0" fontId="6" fillId="0" borderId="0" xfId="0" applyFont="1"/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1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3" fillId="0" borderId="14" xfId="0" applyFont="1" applyBorder="1"/>
    <xf numFmtId="0" fontId="3" fillId="0" borderId="21" xfId="0" applyFont="1" applyBorder="1"/>
    <xf numFmtId="0" fontId="10" fillId="3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5" fillId="8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49" fontId="10" fillId="3" borderId="1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164" fontId="5" fillId="3" borderId="31" xfId="0" applyNumberFormat="1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166" fontId="5" fillId="3" borderId="31" xfId="0" applyNumberFormat="1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165" fontId="5" fillId="3" borderId="31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A8" zoomScale="70" zoomScaleNormal="70" workbookViewId="0">
      <selection activeCell="M11" sqref="M11"/>
    </sheetView>
  </sheetViews>
  <sheetFormatPr baseColWidth="10" defaultColWidth="12.625" defaultRowHeight="15" customHeight="1" x14ac:dyDescent="0.2"/>
  <cols>
    <col min="1" max="1" width="4.625" style="96" customWidth="1"/>
    <col min="2" max="2" width="6.625" style="96" customWidth="1"/>
    <col min="3" max="3" width="25.25" style="96" customWidth="1"/>
    <col min="4" max="4" width="31.125" style="96" customWidth="1"/>
    <col min="5" max="5" width="20.625" style="96" customWidth="1"/>
    <col min="6" max="6" width="13.125" style="96" customWidth="1"/>
    <col min="7" max="7" width="39.75" style="96" customWidth="1"/>
    <col min="8" max="12" width="10.625" style="96" customWidth="1"/>
    <col min="13" max="13" width="32.75" style="96" customWidth="1"/>
    <col min="14" max="15" width="20.625" style="96" customWidth="1"/>
    <col min="16" max="26" width="9.375" style="96" customWidth="1"/>
    <col min="27" max="16384" width="12.625" style="96"/>
  </cols>
  <sheetData>
    <row r="1" spans="1:26" ht="16.5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6.5" x14ac:dyDescent="0.2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45" customHeight="1" x14ac:dyDescent="0.2">
      <c r="A3" s="84"/>
      <c r="B3" s="85" t="s">
        <v>0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6.5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60" customHeight="1" x14ac:dyDescent="0.2">
      <c r="A5" s="84"/>
      <c r="B5" s="88" t="s">
        <v>1</v>
      </c>
      <c r="C5" s="88" t="s">
        <v>2</v>
      </c>
      <c r="D5" s="88" t="s">
        <v>3</v>
      </c>
      <c r="E5" s="88" t="s">
        <v>4</v>
      </c>
      <c r="F5" s="88" t="s">
        <v>5</v>
      </c>
      <c r="G5" s="88" t="s">
        <v>6</v>
      </c>
      <c r="H5" s="88" t="s">
        <v>7</v>
      </c>
      <c r="I5" s="88" t="s">
        <v>8</v>
      </c>
      <c r="J5" s="88" t="s">
        <v>9</v>
      </c>
      <c r="K5" s="88" t="s">
        <v>10</v>
      </c>
      <c r="L5" s="88" t="s">
        <v>11</v>
      </c>
      <c r="M5" s="88" t="s">
        <v>12</v>
      </c>
      <c r="N5" s="88" t="s">
        <v>13</v>
      </c>
      <c r="O5" s="88" t="s">
        <v>14</v>
      </c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02" customHeight="1" x14ac:dyDescent="0.2">
      <c r="A6" s="86"/>
      <c r="B6" s="89" t="s">
        <v>15</v>
      </c>
      <c r="C6" s="89" t="s">
        <v>47</v>
      </c>
      <c r="D6" s="99" t="s">
        <v>53</v>
      </c>
      <c r="E6" s="89" t="s">
        <v>54</v>
      </c>
      <c r="F6" s="89" t="s">
        <v>37</v>
      </c>
      <c r="G6" s="89" t="s">
        <v>59</v>
      </c>
      <c r="H6" s="89" t="s">
        <v>43</v>
      </c>
      <c r="I6" s="89">
        <v>8</v>
      </c>
      <c r="J6" s="90">
        <v>45991</v>
      </c>
      <c r="K6" s="89" t="s">
        <v>16</v>
      </c>
      <c r="L6" s="89" t="s">
        <v>21</v>
      </c>
      <c r="M6" s="99" t="s">
        <v>60</v>
      </c>
      <c r="N6" s="89"/>
      <c r="O6" s="91" t="s">
        <v>48</v>
      </c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spans="1:26" ht="102" customHeight="1" x14ac:dyDescent="0.2">
      <c r="A7" s="86"/>
      <c r="B7" s="89" t="s">
        <v>18</v>
      </c>
      <c r="C7" s="89" t="s">
        <v>51</v>
      </c>
      <c r="D7" s="99" t="s">
        <v>61</v>
      </c>
      <c r="E7" s="99" t="s">
        <v>55</v>
      </c>
      <c r="F7" s="89" t="s">
        <v>37</v>
      </c>
      <c r="G7" s="99" t="s">
        <v>62</v>
      </c>
      <c r="H7" s="89" t="s">
        <v>43</v>
      </c>
      <c r="I7" s="89">
        <v>8</v>
      </c>
      <c r="J7" s="90">
        <v>45991</v>
      </c>
      <c r="K7" s="89" t="s">
        <v>16</v>
      </c>
      <c r="L7" s="89" t="s">
        <v>21</v>
      </c>
      <c r="M7" s="99" t="s">
        <v>63</v>
      </c>
      <c r="N7" s="89"/>
      <c r="O7" s="91" t="s">
        <v>38</v>
      </c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spans="1:26" ht="120" customHeight="1" x14ac:dyDescent="0.2">
      <c r="A8" s="86"/>
      <c r="B8" s="89" t="s">
        <v>19</v>
      </c>
      <c r="C8" s="89" t="s">
        <v>49</v>
      </c>
      <c r="D8" s="89" t="s">
        <v>64</v>
      </c>
      <c r="E8" s="99" t="s">
        <v>56</v>
      </c>
      <c r="F8" s="89" t="s">
        <v>37</v>
      </c>
      <c r="G8" s="99" t="s">
        <v>65</v>
      </c>
      <c r="H8" s="89" t="s">
        <v>44</v>
      </c>
      <c r="I8" s="89">
        <v>12</v>
      </c>
      <c r="J8" s="90">
        <v>45991</v>
      </c>
      <c r="K8" s="89" t="s">
        <v>16</v>
      </c>
      <c r="L8" s="89" t="s">
        <v>21</v>
      </c>
      <c r="M8" s="99" t="s">
        <v>66</v>
      </c>
      <c r="N8" s="89"/>
      <c r="O8" s="91" t="s">
        <v>39</v>
      </c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spans="1:26" ht="114.75" customHeight="1" x14ac:dyDescent="0.2">
      <c r="A9" s="86"/>
      <c r="B9" s="89" t="s">
        <v>20</v>
      </c>
      <c r="C9" s="89" t="s">
        <v>50</v>
      </c>
      <c r="D9" s="89" t="s">
        <v>67</v>
      </c>
      <c r="E9" s="99" t="s">
        <v>57</v>
      </c>
      <c r="F9" s="89" t="s">
        <v>37</v>
      </c>
      <c r="G9" s="99" t="s">
        <v>68</v>
      </c>
      <c r="H9" s="89" t="s">
        <v>45</v>
      </c>
      <c r="I9" s="89">
        <v>10</v>
      </c>
      <c r="J9" s="92">
        <v>45993</v>
      </c>
      <c r="K9" s="89" t="s">
        <v>40</v>
      </c>
      <c r="L9" s="89" t="s">
        <v>21</v>
      </c>
      <c r="M9" s="99" t="s">
        <v>69</v>
      </c>
      <c r="N9" s="89"/>
      <c r="O9" s="91" t="s">
        <v>41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ht="75.75" customHeight="1" x14ac:dyDescent="0.2">
      <c r="A10" s="86"/>
      <c r="B10" s="89" t="s">
        <v>22</v>
      </c>
      <c r="C10" s="89" t="s">
        <v>52</v>
      </c>
      <c r="D10" s="89" t="s">
        <v>70</v>
      </c>
      <c r="E10" s="99" t="s">
        <v>58</v>
      </c>
      <c r="F10" s="89" t="s">
        <v>37</v>
      </c>
      <c r="G10" s="99" t="s">
        <v>71</v>
      </c>
      <c r="H10" s="89" t="s">
        <v>46</v>
      </c>
      <c r="I10" s="89">
        <v>6</v>
      </c>
      <c r="J10" s="92">
        <v>45998</v>
      </c>
      <c r="K10" s="89" t="s">
        <v>40</v>
      </c>
      <c r="L10" s="89" t="s">
        <v>21</v>
      </c>
      <c r="M10" s="99" t="s">
        <v>72</v>
      </c>
      <c r="N10" s="101"/>
      <c r="O10" s="91" t="s">
        <v>42</v>
      </c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ht="16.5" x14ac:dyDescent="0.2">
      <c r="A11" s="86"/>
      <c r="B11" s="89"/>
      <c r="C11" s="89"/>
      <c r="D11" s="93"/>
      <c r="E11" s="89"/>
      <c r="F11" s="89"/>
      <c r="G11" s="93"/>
      <c r="H11" s="89"/>
      <c r="I11" s="89"/>
      <c r="J11" s="94"/>
      <c r="K11" s="89"/>
      <c r="L11" s="89"/>
      <c r="M11" s="89"/>
      <c r="N11" s="89"/>
      <c r="O11" s="91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ht="14.25" customHeight="1" x14ac:dyDescent="0.2">
      <c r="A12" s="86"/>
      <c r="B12" s="89"/>
      <c r="C12" s="89"/>
      <c r="D12" s="93"/>
      <c r="E12" s="89"/>
      <c r="F12" s="89"/>
      <c r="G12" s="93"/>
      <c r="H12" s="89"/>
      <c r="I12" s="89"/>
      <c r="J12" s="94"/>
      <c r="K12" s="89"/>
      <c r="L12" s="89"/>
      <c r="M12" s="89"/>
      <c r="N12" s="89"/>
      <c r="O12" s="95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18.75" customHeight="1" x14ac:dyDescent="0.2">
      <c r="A13" s="86"/>
      <c r="B13" s="89"/>
      <c r="C13" s="89"/>
      <c r="D13" s="93"/>
      <c r="E13" s="89"/>
      <c r="F13" s="89"/>
      <c r="G13" s="93"/>
      <c r="H13" s="89"/>
      <c r="I13" s="89"/>
      <c r="J13" s="94"/>
      <c r="K13" s="89"/>
      <c r="L13" s="89"/>
      <c r="M13" s="89"/>
      <c r="N13" s="89"/>
      <c r="O13" s="95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ht="70.5" customHeight="1" x14ac:dyDescent="0.2">
      <c r="A14" s="86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ht="61.5" customHeight="1" x14ac:dyDescent="0.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58.5" customHeight="1" x14ac:dyDescent="0.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ht="39.75" customHeight="1" x14ac:dyDescent="0.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39.75" customHeight="1" x14ac:dyDescent="0.2">
      <c r="A18" s="86"/>
      <c r="B18" s="1"/>
      <c r="C18" s="1"/>
      <c r="D18" s="1"/>
      <c r="E18" s="86"/>
      <c r="F18" s="1"/>
      <c r="G18" s="1"/>
      <c r="H18" s="1"/>
      <c r="I18" s="1"/>
      <c r="J18" s="2"/>
      <c r="K18" s="1"/>
      <c r="L18" s="1"/>
      <c r="M18" s="1"/>
      <c r="N18" s="1"/>
      <c r="O18" s="102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39.75" customHeight="1" x14ac:dyDescent="0.2">
      <c r="A19" s="86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87"/>
      <c r="O19" s="102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39.75" customHeight="1" x14ac:dyDescent="0.2">
      <c r="A20" s="86"/>
      <c r="B20" s="1"/>
      <c r="C20" s="1"/>
      <c r="D20" s="1"/>
      <c r="E20" s="86"/>
      <c r="F20" s="1"/>
      <c r="G20" s="1"/>
      <c r="H20" s="1"/>
      <c r="I20" s="1"/>
      <c r="J20" s="2"/>
      <c r="K20" s="1"/>
      <c r="L20" s="1"/>
      <c r="M20" s="1"/>
      <c r="N20" s="1"/>
      <c r="O20" s="102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39.75" customHeight="1" x14ac:dyDescent="0.2">
      <c r="A21" s="86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87"/>
      <c r="N21" s="1"/>
      <c r="O21" s="102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39.75" customHeight="1" x14ac:dyDescent="0.2">
      <c r="A22" s="86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 t="s">
        <v>24</v>
      </c>
      <c r="N22" s="1"/>
      <c r="O22" s="103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19.5" customHeight="1" x14ac:dyDescent="0.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19.5" customHeight="1" x14ac:dyDescent="0.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19.5" customHeight="1" x14ac:dyDescent="0.2">
      <c r="A25" s="86"/>
      <c r="B25" s="86"/>
      <c r="C25" s="86"/>
      <c r="D25" s="86"/>
      <c r="E25" s="86"/>
      <c r="F25" s="86"/>
      <c r="G25" s="86"/>
      <c r="H25" s="87"/>
      <c r="I25" s="86"/>
      <c r="J25" s="86"/>
      <c r="K25" s="86"/>
      <c r="L25" s="86"/>
      <c r="M25" s="86"/>
      <c r="N25" s="86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19.5" customHeight="1" x14ac:dyDescent="0.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19.5" customHeight="1" x14ac:dyDescent="0.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/>
      <c r="L27" s="86"/>
      <c r="M27" s="86"/>
      <c r="N27" s="86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9.5" customHeight="1" x14ac:dyDescent="0.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/>
      <c r="L28" s="86"/>
      <c r="M28" s="86"/>
      <c r="N28" s="86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9.5" customHeight="1" x14ac:dyDescent="0.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9.5" customHeight="1" x14ac:dyDescent="0.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19.5" customHeight="1" x14ac:dyDescent="0.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19.5" customHeight="1" x14ac:dyDescent="0.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 t="s">
        <v>16</v>
      </c>
      <c r="L32" s="86" t="s">
        <v>21</v>
      </c>
      <c r="M32" s="86"/>
      <c r="N32" s="86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ht="19.5" customHeight="1" x14ac:dyDescent="0.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 t="s">
        <v>23</v>
      </c>
      <c r="L33" s="86" t="s">
        <v>17</v>
      </c>
      <c r="M33" s="86"/>
      <c r="N33" s="86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9.5" customHeight="1" x14ac:dyDescent="0.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 t="s">
        <v>25</v>
      </c>
      <c r="L34" s="86" t="s">
        <v>26</v>
      </c>
      <c r="M34" s="86"/>
      <c r="N34" s="86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ht="19.5" customHeight="1" x14ac:dyDescent="0.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 t="s">
        <v>27</v>
      </c>
      <c r="M35" s="86"/>
      <c r="N35" s="86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ht="19.5" customHeight="1" x14ac:dyDescent="0.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ht="19.5" customHeight="1" x14ac:dyDescent="0.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ht="15.75" customHeight="1" x14ac:dyDescent="0.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ht="15.7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ht="15.75" customHeight="1" x14ac:dyDescent="0.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ht="15.75" customHeight="1" x14ac:dyDescent="0.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ht="15.75" customHeight="1" x14ac:dyDescent="0.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5.75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5.75" customHeight="1" x14ac:dyDescent="0.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5.75" customHeight="1" x14ac:dyDescent="0.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5.75" customHeight="1" x14ac:dyDescent="0.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15.75" customHeight="1" x14ac:dyDescent="0.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15.75" customHeight="1" x14ac:dyDescent="0.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ht="15.75" customHeight="1" x14ac:dyDescent="0.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5.75" customHeight="1" x14ac:dyDescent="0.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 ht="15.75" customHeight="1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 ht="15.75" customHeight="1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5.75" customHeight="1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5.75" customHeight="1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5.75" customHeight="1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5.75" customHeight="1" x14ac:dyDescent="0.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5.75" customHeight="1" x14ac:dyDescent="0.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5.75" customHeight="1" x14ac:dyDescent="0.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5.75" customHeight="1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5.75" customHeight="1" x14ac:dyDescent="0.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5.75" customHeight="1" x14ac:dyDescent="0.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5.75" customHeight="1" x14ac:dyDescent="0.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5.75" customHeight="1" x14ac:dyDescent="0.2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5.75" customHeight="1" x14ac:dyDescent="0.2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5.75" customHeight="1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15.75" customHeight="1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15.75" customHeight="1" x14ac:dyDescent="0.2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15.75" customHeight="1" x14ac:dyDescent="0.2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5.75" customHeight="1" x14ac:dyDescent="0.2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15.75" customHeight="1" x14ac:dyDescent="0.2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5.75" customHeight="1" x14ac:dyDescent="0.2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5.75" customHeight="1" x14ac:dyDescent="0.2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5.75" customHeight="1" x14ac:dyDescent="0.2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15.75" customHeight="1" x14ac:dyDescent="0.2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15.75" customHeight="1" x14ac:dyDescent="0.2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5.75" customHeight="1" x14ac:dyDescent="0.2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15.75" customHeight="1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15.75" customHeight="1" x14ac:dyDescent="0.2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15.75" customHeight="1" x14ac:dyDescent="0.2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15.75" customHeight="1" x14ac:dyDescent="0.2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5.75" customHeight="1" x14ac:dyDescent="0.2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15.75" customHeight="1" x14ac:dyDescent="0.2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15.75" customHeight="1" x14ac:dyDescent="0.2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15.75" customHeight="1" x14ac:dyDescent="0.2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15.75" customHeight="1" x14ac:dyDescent="0.2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5.75" customHeight="1" x14ac:dyDescent="0.2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15.75" customHeight="1" x14ac:dyDescent="0.2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15.75" customHeight="1" x14ac:dyDescent="0.2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15.75" customHeight="1" x14ac:dyDescent="0.2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15.75" customHeight="1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ht="15.75" customHeight="1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ht="15.75" customHeight="1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ht="15.75" customHeight="1" x14ac:dyDescent="0.2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ht="15.75" customHeight="1" x14ac:dyDescent="0.2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ht="15.75" customHeight="1" x14ac:dyDescent="0.2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ht="15.75" customHeight="1" x14ac:dyDescent="0.2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ht="15.75" customHeight="1" x14ac:dyDescent="0.2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ht="15.75" customHeight="1" x14ac:dyDescent="0.2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ht="15.75" customHeight="1" x14ac:dyDescent="0.2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spans="1:26" ht="15.75" customHeight="1" x14ac:dyDescent="0.2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spans="1:26" ht="15.75" customHeight="1" x14ac:dyDescent="0.2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spans="1:26" ht="15.75" customHeight="1" x14ac:dyDescent="0.2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15.75" customHeight="1" x14ac:dyDescent="0.2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ht="15.75" customHeight="1" x14ac:dyDescent="0.2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5.75" customHeight="1" x14ac:dyDescent="0.2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15.75" customHeight="1" x14ac:dyDescent="0.2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15.75" customHeight="1" x14ac:dyDescent="0.2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15.75" customHeight="1" x14ac:dyDescent="0.2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5.75" customHeight="1" x14ac:dyDescent="0.2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5.75" customHeight="1" x14ac:dyDescent="0.2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5.75" customHeight="1" x14ac:dyDescent="0.2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15.75" customHeight="1" x14ac:dyDescent="0.2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15.75" customHeight="1" x14ac:dyDescent="0.2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15.75" customHeight="1" x14ac:dyDescent="0.2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15.75" customHeight="1" x14ac:dyDescent="0.2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15.75" customHeight="1" x14ac:dyDescent="0.2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15.75" customHeight="1" x14ac:dyDescent="0.2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15.75" customHeight="1" x14ac:dyDescent="0.2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5.75" customHeight="1" x14ac:dyDescent="0.2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15.75" customHeight="1" x14ac:dyDescent="0.2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15.75" customHeight="1" x14ac:dyDescent="0.2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15.75" customHeight="1" x14ac:dyDescent="0.2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 ht="15.75" customHeight="1" x14ac:dyDescent="0.2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15.75" customHeight="1" x14ac:dyDescent="0.2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15.75" customHeight="1" x14ac:dyDescent="0.2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15.75" customHeight="1" x14ac:dyDescent="0.2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15.75" customHeight="1" x14ac:dyDescent="0.2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15.75" customHeight="1" x14ac:dyDescent="0.2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15.75" customHeight="1" x14ac:dyDescent="0.2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15.75" customHeight="1" x14ac:dyDescent="0.2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15.75" customHeight="1" x14ac:dyDescent="0.2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15.75" customHeight="1" x14ac:dyDescent="0.2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15.75" customHeight="1" x14ac:dyDescent="0.2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5.75" customHeight="1" x14ac:dyDescent="0.2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 ht="15.75" customHeight="1" x14ac:dyDescent="0.2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 ht="15.75" customHeight="1" x14ac:dyDescent="0.2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 ht="15.75" customHeight="1" x14ac:dyDescent="0.2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 ht="15.75" customHeight="1" x14ac:dyDescent="0.2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 ht="15.75" customHeight="1" x14ac:dyDescent="0.2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 ht="15.75" customHeight="1" x14ac:dyDescent="0.2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 ht="15.75" customHeight="1" x14ac:dyDescent="0.2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 ht="15.75" customHeight="1" x14ac:dyDescent="0.2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15.75" customHeight="1" x14ac:dyDescent="0.2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 ht="15.75" customHeight="1" x14ac:dyDescent="0.2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 ht="15.75" customHeight="1" x14ac:dyDescent="0.2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5.75" customHeight="1" x14ac:dyDescent="0.2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5.75" customHeight="1" x14ac:dyDescent="0.2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5.75" customHeight="1" x14ac:dyDescent="0.2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15.75" customHeight="1" x14ac:dyDescent="0.2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15.75" customHeight="1" x14ac:dyDescent="0.2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15.75" customHeight="1" x14ac:dyDescent="0.2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15.75" customHeight="1" x14ac:dyDescent="0.2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5.75" customHeight="1" x14ac:dyDescent="0.2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15.75" customHeight="1" x14ac:dyDescent="0.2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15.75" customHeight="1" x14ac:dyDescent="0.2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15.75" customHeight="1" x14ac:dyDescent="0.2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15.75" customHeight="1" x14ac:dyDescent="0.2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15.75" customHeight="1" x14ac:dyDescent="0.2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5.75" customHeight="1" x14ac:dyDescent="0.2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15.75" customHeight="1" x14ac:dyDescent="0.2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15.75" customHeight="1" x14ac:dyDescent="0.2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15.75" customHeight="1" x14ac:dyDescent="0.2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15.75" customHeight="1" x14ac:dyDescent="0.2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5.75" customHeight="1" x14ac:dyDescent="0.2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15.75" customHeight="1" x14ac:dyDescent="0.2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15.75" customHeight="1" x14ac:dyDescent="0.2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15.75" customHeight="1" x14ac:dyDescent="0.2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15.75" customHeight="1" x14ac:dyDescent="0.2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15.75" customHeight="1" x14ac:dyDescent="0.2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15.75" customHeight="1" x14ac:dyDescent="0.2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15.75" customHeight="1" x14ac:dyDescent="0.2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15.75" customHeight="1" x14ac:dyDescent="0.2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15.75" customHeight="1" x14ac:dyDescent="0.2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15.75" customHeight="1" x14ac:dyDescent="0.2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15.75" customHeight="1" x14ac:dyDescent="0.2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15.75" customHeight="1" x14ac:dyDescent="0.2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15.75" customHeight="1" x14ac:dyDescent="0.2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15.75" customHeight="1" x14ac:dyDescent="0.2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15.75" customHeight="1" x14ac:dyDescent="0.2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15.75" customHeight="1" x14ac:dyDescent="0.2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 ht="15.75" customHeight="1" x14ac:dyDescent="0.2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15.75" customHeight="1" x14ac:dyDescent="0.2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5.75" customHeight="1" x14ac:dyDescent="0.2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5.75" customHeight="1" x14ac:dyDescent="0.2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5.75" customHeight="1" x14ac:dyDescent="0.2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15.75" customHeight="1" x14ac:dyDescent="0.2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15.75" customHeight="1" x14ac:dyDescent="0.2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15.75" customHeight="1" x14ac:dyDescent="0.2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15.75" customHeight="1" x14ac:dyDescent="0.2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15.75" customHeight="1" x14ac:dyDescent="0.2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15.75" customHeight="1" x14ac:dyDescent="0.2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15.75" customHeight="1" x14ac:dyDescent="0.2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15.75" customHeight="1" x14ac:dyDescent="0.2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15.75" customHeight="1" x14ac:dyDescent="0.2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15.75" customHeight="1" x14ac:dyDescent="0.2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15.75" customHeight="1" x14ac:dyDescent="0.2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15.75" customHeight="1" x14ac:dyDescent="0.2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15.75" customHeight="1" x14ac:dyDescent="0.2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15.75" customHeight="1" x14ac:dyDescent="0.2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15.75" customHeight="1" x14ac:dyDescent="0.2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15.75" customHeight="1" x14ac:dyDescent="0.2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15.75" customHeight="1" x14ac:dyDescent="0.2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15.75" customHeight="1" x14ac:dyDescent="0.2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15.75" customHeight="1" x14ac:dyDescent="0.2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15.75" customHeight="1" x14ac:dyDescent="0.2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15.75" customHeight="1" x14ac:dyDescent="0.2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15.75" customHeight="1" x14ac:dyDescent="0.2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15.75" customHeight="1" x14ac:dyDescent="0.2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15.75" customHeight="1" x14ac:dyDescent="0.2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15.75" customHeight="1" x14ac:dyDescent="0.2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15.75" customHeight="1" x14ac:dyDescent="0.2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15.75" customHeight="1" x14ac:dyDescent="0.2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15.75" customHeight="1" x14ac:dyDescent="0.2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15.75" customHeight="1" x14ac:dyDescent="0.2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15.7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15.75" customHeight="1" x14ac:dyDescent="0.2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15.75" customHeight="1" x14ac:dyDescent="0.2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15.75" customHeight="1" x14ac:dyDescent="0.2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15.75" customHeight="1" x14ac:dyDescent="0.2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5.75" customHeight="1" x14ac:dyDescent="0.2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5.75" customHeight="1" x14ac:dyDescent="0.2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5.75" customHeight="1" x14ac:dyDescent="0.2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15.75" customHeight="1" x14ac:dyDescent="0.2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15.75" customHeight="1" x14ac:dyDescent="0.2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15.75" customHeight="1" x14ac:dyDescent="0.2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15.75" customHeight="1" x14ac:dyDescent="0.2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15.75" customHeight="1" x14ac:dyDescent="0.2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15.75" customHeight="1" x14ac:dyDescent="0.2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15.75" customHeight="1" x14ac:dyDescent="0.2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15.75" customHeight="1" x14ac:dyDescent="0.2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15.75" customHeight="1" x14ac:dyDescent="0.2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15.75" customHeight="1" x14ac:dyDescent="0.2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15.75" customHeight="1" x14ac:dyDescent="0.2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15.75" customHeight="1" x14ac:dyDescent="0.2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15.75" customHeight="1" x14ac:dyDescent="0.2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 ht="15.75" customHeight="1" x14ac:dyDescent="0.2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15.75" customHeight="1" x14ac:dyDescent="0.2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15.75" customHeight="1" x14ac:dyDescent="0.2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15.75" customHeight="1" x14ac:dyDescent="0.2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15.75" customHeight="1" x14ac:dyDescent="0.2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15.75" customHeight="1" x14ac:dyDescent="0.2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15.75" customHeight="1" x14ac:dyDescent="0.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15.75" customHeight="1" x14ac:dyDescent="0.2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15.75" customHeight="1" x14ac:dyDescent="0.2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15.75" customHeight="1" x14ac:dyDescent="0.2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15.75" customHeight="1" x14ac:dyDescent="0.2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15.75" customHeight="1" x14ac:dyDescent="0.2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15.75" customHeight="1" x14ac:dyDescent="0.2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15.75" customHeight="1" x14ac:dyDescent="0.2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15.75" customHeight="1" x14ac:dyDescent="0.2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15.75" customHeight="1" x14ac:dyDescent="0.2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15.75" customHeight="1" x14ac:dyDescent="0.2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15.75" customHeight="1" x14ac:dyDescent="0.2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15.75" customHeight="1" x14ac:dyDescent="0.2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15.75" customHeight="1" x14ac:dyDescent="0.2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15.75" customHeight="1" x14ac:dyDescent="0.2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5.75" customHeight="1" x14ac:dyDescent="0.2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5.75" customHeight="1" x14ac:dyDescent="0.2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5.75" customHeight="1" x14ac:dyDescent="0.2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15.75" customHeight="1" x14ac:dyDescent="0.2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15.75" customHeight="1" x14ac:dyDescent="0.2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15.75" customHeight="1" x14ac:dyDescent="0.2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15.75" customHeight="1" x14ac:dyDescent="0.2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15.75" customHeight="1" x14ac:dyDescent="0.2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15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15.75" customHeight="1" x14ac:dyDescent="0.2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15.75" customHeight="1" x14ac:dyDescent="0.2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15.75" customHeight="1" x14ac:dyDescent="0.2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15.75" customHeight="1" x14ac:dyDescent="0.2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15.75" customHeight="1" x14ac:dyDescent="0.2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15.75" customHeight="1" x14ac:dyDescent="0.2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15.75" customHeight="1" x14ac:dyDescent="0.2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15.75" customHeight="1" x14ac:dyDescent="0.2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15.75" customHeight="1" x14ac:dyDescent="0.2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15.75" customHeight="1" x14ac:dyDescent="0.2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5.75" customHeight="1" x14ac:dyDescent="0.2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5.75" customHeight="1" x14ac:dyDescent="0.2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5.75" customHeight="1" x14ac:dyDescent="0.2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5.75" customHeight="1" x14ac:dyDescent="0.2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5.75" customHeight="1" x14ac:dyDescent="0.2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5.75" customHeight="1" x14ac:dyDescent="0.2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5.75" customHeight="1" x14ac:dyDescent="0.2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5.75" customHeight="1" x14ac:dyDescent="0.2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5.75" customHeight="1" x14ac:dyDescent="0.2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5.75" customHeight="1" x14ac:dyDescent="0.2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5.75" customHeight="1" x14ac:dyDescent="0.2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5.75" customHeight="1" x14ac:dyDescent="0.2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5.75" customHeight="1" x14ac:dyDescent="0.2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5.75" customHeight="1" x14ac:dyDescent="0.2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5.75" customHeight="1" x14ac:dyDescent="0.2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5.75" customHeight="1" x14ac:dyDescent="0.2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5.75" customHeight="1" x14ac:dyDescent="0.2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5.75" customHeight="1" x14ac:dyDescent="0.2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5.75" customHeight="1" x14ac:dyDescent="0.2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5.75" customHeight="1" x14ac:dyDescent="0.2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5.75" customHeight="1" x14ac:dyDescent="0.2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5.75" customHeight="1" x14ac:dyDescent="0.2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5.75" customHeight="1" x14ac:dyDescent="0.2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5.75" customHeight="1" x14ac:dyDescent="0.2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5.75" customHeight="1" x14ac:dyDescent="0.2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5.75" customHeight="1" x14ac:dyDescent="0.2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5.75" customHeight="1" x14ac:dyDescent="0.2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5.75" customHeight="1" x14ac:dyDescent="0.2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5.75" customHeight="1" x14ac:dyDescent="0.2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5.75" customHeight="1" x14ac:dyDescent="0.2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5.75" customHeight="1" x14ac:dyDescent="0.2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5.75" customHeight="1" x14ac:dyDescent="0.2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5.75" customHeight="1" x14ac:dyDescent="0.2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5.75" customHeight="1" x14ac:dyDescent="0.2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5.75" customHeight="1" x14ac:dyDescent="0.2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5.75" customHeight="1" x14ac:dyDescent="0.2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5.75" customHeight="1" x14ac:dyDescent="0.2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5.75" customHeight="1" x14ac:dyDescent="0.2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5.75" customHeight="1" x14ac:dyDescent="0.2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5.75" customHeight="1" x14ac:dyDescent="0.2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5.75" customHeight="1" x14ac:dyDescent="0.2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5.75" customHeight="1" x14ac:dyDescent="0.2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5.75" customHeight="1" x14ac:dyDescent="0.2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5.75" customHeight="1" x14ac:dyDescent="0.2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5.75" customHeight="1" x14ac:dyDescent="0.2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5.75" customHeight="1" x14ac:dyDescent="0.2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5.75" customHeight="1" x14ac:dyDescent="0.2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5.75" customHeight="1" x14ac:dyDescent="0.2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5.75" customHeight="1" x14ac:dyDescent="0.2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5.75" customHeight="1" x14ac:dyDescent="0.2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5.75" customHeight="1" x14ac:dyDescent="0.2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5.75" customHeight="1" x14ac:dyDescent="0.2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5.75" customHeight="1" x14ac:dyDescent="0.2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5.75" customHeight="1" x14ac:dyDescent="0.2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5.75" customHeight="1" x14ac:dyDescent="0.2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5.75" customHeight="1" x14ac:dyDescent="0.2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5.75" customHeight="1" x14ac:dyDescent="0.2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5.75" customHeight="1" x14ac:dyDescent="0.2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5.75" customHeight="1" x14ac:dyDescent="0.2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5.75" customHeight="1" x14ac:dyDescent="0.2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5.75" customHeight="1" x14ac:dyDescent="0.2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5.75" customHeight="1" x14ac:dyDescent="0.2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5.75" customHeight="1" x14ac:dyDescent="0.2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5.75" customHeight="1" x14ac:dyDescent="0.2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5.75" customHeight="1" x14ac:dyDescent="0.2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5.75" customHeight="1" x14ac:dyDescent="0.2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5.75" customHeight="1" x14ac:dyDescent="0.2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5.75" customHeight="1" x14ac:dyDescent="0.2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5.75" customHeight="1" x14ac:dyDescent="0.2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5.75" customHeight="1" x14ac:dyDescent="0.2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5.75" customHeight="1" x14ac:dyDescent="0.2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5.75" customHeight="1" x14ac:dyDescent="0.2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5.75" customHeight="1" x14ac:dyDescent="0.2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5.75" customHeight="1" x14ac:dyDescent="0.2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5.75" customHeight="1" x14ac:dyDescent="0.2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5.75" customHeight="1" x14ac:dyDescent="0.2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5.75" customHeight="1" x14ac:dyDescent="0.2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5.75" customHeight="1" x14ac:dyDescent="0.2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5.75" customHeight="1" x14ac:dyDescent="0.2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5.75" customHeight="1" x14ac:dyDescent="0.2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5.75" customHeight="1" x14ac:dyDescent="0.2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5.75" customHeight="1" x14ac:dyDescent="0.2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5.75" customHeight="1" x14ac:dyDescent="0.2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5.75" customHeight="1" x14ac:dyDescent="0.2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5.75" customHeight="1" x14ac:dyDescent="0.2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5.75" customHeight="1" x14ac:dyDescent="0.2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5.75" customHeight="1" x14ac:dyDescent="0.2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5.75" customHeight="1" x14ac:dyDescent="0.2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5.75" customHeight="1" x14ac:dyDescent="0.2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15.75" customHeight="1" x14ac:dyDescent="0.2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15.75" customHeight="1" x14ac:dyDescent="0.2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15.75" customHeight="1" x14ac:dyDescent="0.2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5.75" customHeight="1" x14ac:dyDescent="0.2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5.75" customHeight="1" x14ac:dyDescent="0.2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5.75" customHeight="1" x14ac:dyDescent="0.2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15.75" customHeight="1" x14ac:dyDescent="0.2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15.75" customHeight="1" x14ac:dyDescent="0.2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15.75" customHeight="1" x14ac:dyDescent="0.2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15.75" customHeight="1" x14ac:dyDescent="0.2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15.75" customHeight="1" x14ac:dyDescent="0.2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15.75" customHeight="1" x14ac:dyDescent="0.2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15.75" customHeight="1" x14ac:dyDescent="0.2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15.75" customHeight="1" x14ac:dyDescent="0.2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15.75" customHeight="1" x14ac:dyDescent="0.2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15.75" customHeight="1" x14ac:dyDescent="0.2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15.75" customHeight="1" x14ac:dyDescent="0.2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15.75" customHeight="1" x14ac:dyDescent="0.2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15.75" customHeight="1" x14ac:dyDescent="0.2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15.75" customHeight="1" x14ac:dyDescent="0.2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15.75" customHeight="1" x14ac:dyDescent="0.2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15.75" customHeight="1" x14ac:dyDescent="0.2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15.75" customHeight="1" x14ac:dyDescent="0.2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15.75" customHeight="1" x14ac:dyDescent="0.2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15.75" customHeight="1" x14ac:dyDescent="0.2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15.75" customHeight="1" x14ac:dyDescent="0.2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15.75" customHeight="1" x14ac:dyDescent="0.2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15.75" customHeight="1" x14ac:dyDescent="0.2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15.75" customHeight="1" x14ac:dyDescent="0.2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15.75" customHeight="1" x14ac:dyDescent="0.2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15.75" customHeight="1" x14ac:dyDescent="0.2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15.75" customHeight="1" x14ac:dyDescent="0.2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15.75" customHeight="1" x14ac:dyDescent="0.2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15.75" customHeight="1" x14ac:dyDescent="0.2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15.75" customHeight="1" x14ac:dyDescent="0.2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15.75" customHeight="1" x14ac:dyDescent="0.2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15.75" customHeight="1" x14ac:dyDescent="0.2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15.75" customHeight="1" x14ac:dyDescent="0.2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15.75" customHeight="1" x14ac:dyDescent="0.2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15.75" customHeight="1" x14ac:dyDescent="0.2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5.75" customHeight="1" x14ac:dyDescent="0.2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5.75" customHeight="1" x14ac:dyDescent="0.2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5.75" customHeight="1" x14ac:dyDescent="0.2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15.75" customHeight="1" x14ac:dyDescent="0.2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 ht="15.75" customHeight="1" x14ac:dyDescent="0.2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15.75" customHeight="1" x14ac:dyDescent="0.2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15.75" customHeight="1" x14ac:dyDescent="0.2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15.75" customHeight="1" x14ac:dyDescent="0.2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15.75" customHeight="1" x14ac:dyDescent="0.2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15.75" customHeight="1" x14ac:dyDescent="0.2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15.75" customHeight="1" x14ac:dyDescent="0.2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15.75" customHeight="1" x14ac:dyDescent="0.2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15.75" customHeight="1" x14ac:dyDescent="0.2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15.75" customHeight="1" x14ac:dyDescent="0.2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15.75" customHeight="1" x14ac:dyDescent="0.2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15.75" customHeight="1" x14ac:dyDescent="0.2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15.75" customHeight="1" x14ac:dyDescent="0.2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15.75" customHeight="1" x14ac:dyDescent="0.2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15.75" customHeight="1" x14ac:dyDescent="0.2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15.75" customHeight="1" x14ac:dyDescent="0.2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15.75" customHeight="1" x14ac:dyDescent="0.2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15.75" customHeight="1" x14ac:dyDescent="0.2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15.75" customHeight="1" x14ac:dyDescent="0.2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15.75" customHeight="1" x14ac:dyDescent="0.2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15.75" customHeight="1" x14ac:dyDescent="0.2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15.75" customHeight="1" x14ac:dyDescent="0.2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15.75" customHeight="1" x14ac:dyDescent="0.2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15.75" customHeight="1" x14ac:dyDescent="0.2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15.75" customHeight="1" x14ac:dyDescent="0.2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 ht="15.75" customHeight="1" x14ac:dyDescent="0.2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15.75" customHeight="1" x14ac:dyDescent="0.2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15.75" customHeight="1" x14ac:dyDescent="0.2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15.75" customHeight="1" x14ac:dyDescent="0.2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15.75" customHeight="1" x14ac:dyDescent="0.2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15.75" customHeight="1" x14ac:dyDescent="0.2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15.75" customHeight="1" x14ac:dyDescent="0.2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15.75" customHeight="1" x14ac:dyDescent="0.2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5.75" customHeight="1" x14ac:dyDescent="0.2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5.75" customHeight="1" x14ac:dyDescent="0.2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5.75" customHeight="1" x14ac:dyDescent="0.2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15.75" customHeight="1" x14ac:dyDescent="0.2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15.75" customHeight="1" x14ac:dyDescent="0.2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15.75" customHeight="1" x14ac:dyDescent="0.2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15.75" customHeight="1" x14ac:dyDescent="0.2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15.75" customHeight="1" x14ac:dyDescent="0.2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15.75" customHeight="1" x14ac:dyDescent="0.2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15.75" customHeight="1" x14ac:dyDescent="0.2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5.75" customHeight="1" x14ac:dyDescent="0.2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15.75" customHeight="1" x14ac:dyDescent="0.2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15.75" customHeight="1" x14ac:dyDescent="0.2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15.75" customHeight="1" x14ac:dyDescent="0.2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15.75" customHeight="1" x14ac:dyDescent="0.2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15.75" customHeight="1" x14ac:dyDescent="0.2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15.75" customHeight="1" x14ac:dyDescent="0.2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15.75" customHeight="1" x14ac:dyDescent="0.2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15.75" customHeight="1" x14ac:dyDescent="0.2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15.75" customHeight="1" x14ac:dyDescent="0.2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15.75" customHeight="1" x14ac:dyDescent="0.2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15.75" customHeight="1" x14ac:dyDescent="0.2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15.75" customHeight="1" x14ac:dyDescent="0.2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15.75" customHeight="1" x14ac:dyDescent="0.2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15.75" customHeight="1" x14ac:dyDescent="0.2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15.75" customHeight="1" x14ac:dyDescent="0.2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15.75" customHeight="1" x14ac:dyDescent="0.2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15.75" customHeight="1" x14ac:dyDescent="0.2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15.75" customHeight="1" x14ac:dyDescent="0.2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15.75" customHeight="1" x14ac:dyDescent="0.2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15.75" customHeight="1" x14ac:dyDescent="0.2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15.75" customHeight="1" x14ac:dyDescent="0.2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15.75" customHeight="1" x14ac:dyDescent="0.2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15.75" customHeight="1" x14ac:dyDescent="0.2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15.75" customHeight="1" x14ac:dyDescent="0.2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15.75" customHeight="1" x14ac:dyDescent="0.2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15.75" customHeight="1" x14ac:dyDescent="0.2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5.75" customHeight="1" x14ac:dyDescent="0.2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5.75" customHeight="1" x14ac:dyDescent="0.2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5.75" customHeight="1" x14ac:dyDescent="0.2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15.75" customHeight="1" x14ac:dyDescent="0.2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15.75" customHeight="1" x14ac:dyDescent="0.2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15.75" customHeight="1" x14ac:dyDescent="0.2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15.75" customHeight="1" x14ac:dyDescent="0.2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15.75" customHeight="1" x14ac:dyDescent="0.2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15.75" customHeight="1" x14ac:dyDescent="0.2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15.75" customHeight="1" x14ac:dyDescent="0.2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15.75" customHeight="1" x14ac:dyDescent="0.2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15.75" customHeight="1" x14ac:dyDescent="0.2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15.75" customHeight="1" x14ac:dyDescent="0.2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15.75" customHeight="1" x14ac:dyDescent="0.2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15.75" customHeight="1" x14ac:dyDescent="0.2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15.75" customHeight="1" x14ac:dyDescent="0.2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15.75" customHeight="1" x14ac:dyDescent="0.2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15.75" customHeight="1" x14ac:dyDescent="0.2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15.75" customHeight="1" x14ac:dyDescent="0.2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15.75" customHeight="1" x14ac:dyDescent="0.2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15.75" customHeight="1" x14ac:dyDescent="0.2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15.75" customHeight="1" x14ac:dyDescent="0.2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15.75" customHeight="1" x14ac:dyDescent="0.2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15.75" customHeight="1" x14ac:dyDescent="0.2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15.75" customHeight="1" x14ac:dyDescent="0.2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15.75" customHeight="1" x14ac:dyDescent="0.2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15.75" customHeight="1" x14ac:dyDescent="0.2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15.75" customHeight="1" x14ac:dyDescent="0.2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15.75" customHeight="1" x14ac:dyDescent="0.2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15.75" customHeight="1" x14ac:dyDescent="0.2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 ht="15.75" customHeight="1" x14ac:dyDescent="0.2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 ht="15.75" customHeight="1" x14ac:dyDescent="0.2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15.75" customHeight="1" x14ac:dyDescent="0.2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15.75" customHeight="1" x14ac:dyDescent="0.2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15.75" customHeight="1" x14ac:dyDescent="0.2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15.75" customHeight="1" x14ac:dyDescent="0.2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15.75" customHeight="1" x14ac:dyDescent="0.2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5.75" customHeight="1" x14ac:dyDescent="0.2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5.75" customHeight="1" x14ac:dyDescent="0.2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5.75" customHeight="1" x14ac:dyDescent="0.2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15.75" customHeight="1" x14ac:dyDescent="0.2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15.75" customHeight="1" x14ac:dyDescent="0.2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15.75" customHeight="1" x14ac:dyDescent="0.2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15.75" customHeight="1" x14ac:dyDescent="0.2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 ht="15.75" customHeight="1" x14ac:dyDescent="0.2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15.75" customHeight="1" x14ac:dyDescent="0.2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15.75" customHeight="1" x14ac:dyDescent="0.2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15.75" customHeight="1" x14ac:dyDescent="0.2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15.75" customHeight="1" x14ac:dyDescent="0.2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15.75" customHeight="1" x14ac:dyDescent="0.2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15.75" customHeight="1" x14ac:dyDescent="0.2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15.75" customHeight="1" x14ac:dyDescent="0.2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15.75" customHeight="1" x14ac:dyDescent="0.2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15.75" customHeight="1" x14ac:dyDescent="0.2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15.75" customHeight="1" x14ac:dyDescent="0.2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15.75" customHeight="1" x14ac:dyDescent="0.2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15.75" customHeight="1" x14ac:dyDescent="0.2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15.75" customHeight="1" x14ac:dyDescent="0.2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15.75" customHeight="1" x14ac:dyDescent="0.2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15.75" customHeight="1" x14ac:dyDescent="0.2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15.75" customHeight="1" x14ac:dyDescent="0.2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15.75" customHeight="1" x14ac:dyDescent="0.2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 ht="15.75" customHeight="1" x14ac:dyDescent="0.2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15.75" customHeight="1" x14ac:dyDescent="0.2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15.75" customHeight="1" x14ac:dyDescent="0.2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 ht="15.75" customHeight="1" x14ac:dyDescent="0.2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15.75" customHeight="1" x14ac:dyDescent="0.2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15.75" customHeight="1" x14ac:dyDescent="0.2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15.75" customHeight="1" x14ac:dyDescent="0.2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15.75" customHeight="1" x14ac:dyDescent="0.2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 ht="15.75" customHeight="1" x14ac:dyDescent="0.2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 ht="15.75" customHeight="1" x14ac:dyDescent="0.2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 ht="15.75" customHeight="1" x14ac:dyDescent="0.2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 ht="15.75" customHeight="1" x14ac:dyDescent="0.2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5.75" customHeight="1" x14ac:dyDescent="0.2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5.75" customHeight="1" x14ac:dyDescent="0.2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5.75" customHeight="1" x14ac:dyDescent="0.2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 ht="15.75" customHeight="1" x14ac:dyDescent="0.2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 ht="15.75" customHeight="1" x14ac:dyDescent="0.2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 ht="15.75" customHeight="1" x14ac:dyDescent="0.2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 ht="15.75" customHeight="1" x14ac:dyDescent="0.2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 ht="15.75" customHeight="1" x14ac:dyDescent="0.2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 ht="15.75" customHeight="1" x14ac:dyDescent="0.2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 ht="15.75" customHeight="1" x14ac:dyDescent="0.2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 ht="15.75" customHeight="1" x14ac:dyDescent="0.2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 ht="15.75" customHeight="1" x14ac:dyDescent="0.2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 ht="15.75" customHeight="1" x14ac:dyDescent="0.2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 ht="15.75" customHeight="1" x14ac:dyDescent="0.2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 ht="15.75" customHeight="1" x14ac:dyDescent="0.2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 ht="15.75" customHeight="1" x14ac:dyDescent="0.2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 ht="15.75" customHeight="1" x14ac:dyDescent="0.2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 ht="15.75" customHeight="1" x14ac:dyDescent="0.2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 ht="15.75" customHeight="1" x14ac:dyDescent="0.2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 ht="15.75" customHeight="1" x14ac:dyDescent="0.2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 ht="15.75" customHeight="1" x14ac:dyDescent="0.2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 ht="15.75" customHeight="1" x14ac:dyDescent="0.2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 ht="15.75" customHeight="1" x14ac:dyDescent="0.2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 ht="15.75" customHeight="1" x14ac:dyDescent="0.2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 ht="15.75" customHeight="1" x14ac:dyDescent="0.2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 ht="15.75" customHeight="1" x14ac:dyDescent="0.2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 ht="15.75" customHeight="1" x14ac:dyDescent="0.2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 ht="15.75" customHeight="1" x14ac:dyDescent="0.2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 ht="15.75" customHeight="1" x14ac:dyDescent="0.2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 ht="15.75" customHeight="1" x14ac:dyDescent="0.2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 ht="15.75" customHeight="1" x14ac:dyDescent="0.2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 ht="15.75" customHeight="1" x14ac:dyDescent="0.2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 ht="15.75" customHeight="1" x14ac:dyDescent="0.2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 ht="15.75" customHeight="1" x14ac:dyDescent="0.2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 ht="15.75" customHeight="1" x14ac:dyDescent="0.2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 ht="15.75" customHeight="1" x14ac:dyDescent="0.2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 ht="15.75" customHeight="1" x14ac:dyDescent="0.2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5.75" customHeight="1" x14ac:dyDescent="0.2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5.75" customHeight="1" x14ac:dyDescent="0.2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5.75" customHeight="1" x14ac:dyDescent="0.2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5.75" customHeight="1" x14ac:dyDescent="0.2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5.75" customHeight="1" x14ac:dyDescent="0.2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15.75" customHeight="1" x14ac:dyDescent="0.2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15.75" customHeight="1" x14ac:dyDescent="0.2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5.75" customHeight="1" x14ac:dyDescent="0.2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5.75" customHeight="1" x14ac:dyDescent="0.2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 ht="15.75" customHeight="1" x14ac:dyDescent="0.2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 ht="15.75" customHeight="1" x14ac:dyDescent="0.2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 ht="15.75" customHeight="1" x14ac:dyDescent="0.2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 ht="15.75" customHeight="1" x14ac:dyDescent="0.2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 ht="15.75" customHeight="1" x14ac:dyDescent="0.2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 ht="15.75" customHeight="1" x14ac:dyDescent="0.2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 ht="15.75" customHeight="1" x14ac:dyDescent="0.2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 ht="15.75" customHeight="1" x14ac:dyDescent="0.2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 ht="15.75" customHeight="1" x14ac:dyDescent="0.2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 ht="15.75" customHeight="1" x14ac:dyDescent="0.2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 ht="15.75" customHeight="1" x14ac:dyDescent="0.2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 ht="15.75" customHeight="1" x14ac:dyDescent="0.2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 ht="15.75" customHeight="1" x14ac:dyDescent="0.2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 ht="15.75" customHeight="1" x14ac:dyDescent="0.2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 ht="15.75" customHeight="1" x14ac:dyDescent="0.2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 ht="15.75" customHeight="1" x14ac:dyDescent="0.2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 ht="15.75" customHeight="1" x14ac:dyDescent="0.2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 ht="15.75" customHeight="1" x14ac:dyDescent="0.2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 ht="15.75" customHeight="1" x14ac:dyDescent="0.2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 ht="15.75" customHeight="1" x14ac:dyDescent="0.2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 ht="15.75" customHeight="1" x14ac:dyDescent="0.2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 ht="15.75" customHeight="1" x14ac:dyDescent="0.2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 ht="15.75" customHeight="1" x14ac:dyDescent="0.2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 ht="15.75" customHeight="1" x14ac:dyDescent="0.2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 ht="15.75" customHeight="1" x14ac:dyDescent="0.2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 ht="15.75" customHeight="1" x14ac:dyDescent="0.2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 ht="15.75" customHeight="1" x14ac:dyDescent="0.2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 ht="15.75" customHeight="1" x14ac:dyDescent="0.2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5.75" customHeight="1" x14ac:dyDescent="0.2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5.75" customHeight="1" x14ac:dyDescent="0.2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5.75" customHeight="1" x14ac:dyDescent="0.2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 ht="15.75" customHeight="1" x14ac:dyDescent="0.2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 ht="15.75" customHeight="1" x14ac:dyDescent="0.2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 ht="15.75" customHeight="1" x14ac:dyDescent="0.2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 ht="15.75" customHeight="1" x14ac:dyDescent="0.2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 ht="15.75" customHeight="1" x14ac:dyDescent="0.2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 ht="15.75" customHeight="1" x14ac:dyDescent="0.2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 ht="15.75" customHeight="1" x14ac:dyDescent="0.2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 ht="15.75" customHeight="1" x14ac:dyDescent="0.2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 ht="15.75" customHeight="1" x14ac:dyDescent="0.2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 ht="15.75" customHeight="1" x14ac:dyDescent="0.2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 ht="15.75" customHeight="1" x14ac:dyDescent="0.2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 ht="15.75" customHeight="1" x14ac:dyDescent="0.2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 ht="15.75" customHeight="1" x14ac:dyDescent="0.2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 ht="15.75" customHeight="1" x14ac:dyDescent="0.2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 ht="15.75" customHeight="1" x14ac:dyDescent="0.2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 ht="15.75" customHeight="1" x14ac:dyDescent="0.2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 ht="15.75" customHeight="1" x14ac:dyDescent="0.2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 ht="15.75" customHeight="1" x14ac:dyDescent="0.2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 ht="15.75" customHeight="1" x14ac:dyDescent="0.2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 ht="15.75" customHeight="1" x14ac:dyDescent="0.2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 ht="15.75" customHeight="1" x14ac:dyDescent="0.2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 ht="15.75" customHeight="1" x14ac:dyDescent="0.2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 ht="15.75" customHeight="1" x14ac:dyDescent="0.2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 ht="15.75" customHeight="1" x14ac:dyDescent="0.2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 ht="15.75" customHeight="1" x14ac:dyDescent="0.2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 ht="15.75" customHeight="1" x14ac:dyDescent="0.2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 ht="15.75" customHeight="1" x14ac:dyDescent="0.2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 ht="15.75" customHeight="1" x14ac:dyDescent="0.2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 ht="15.75" customHeight="1" x14ac:dyDescent="0.2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 ht="15.75" customHeight="1" x14ac:dyDescent="0.2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 ht="15.75" customHeight="1" x14ac:dyDescent="0.2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 ht="15.75" customHeight="1" x14ac:dyDescent="0.2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 ht="15.75" customHeight="1" x14ac:dyDescent="0.2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 ht="15.75" customHeight="1" x14ac:dyDescent="0.2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5.75" customHeight="1" x14ac:dyDescent="0.2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5.75" customHeight="1" x14ac:dyDescent="0.2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5.75" customHeight="1" x14ac:dyDescent="0.2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 ht="15.75" customHeight="1" x14ac:dyDescent="0.2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 ht="15.75" customHeight="1" x14ac:dyDescent="0.2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 ht="15.75" customHeight="1" x14ac:dyDescent="0.2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 ht="15.75" customHeight="1" x14ac:dyDescent="0.2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 ht="15.75" customHeight="1" x14ac:dyDescent="0.2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 ht="15.75" customHeight="1" x14ac:dyDescent="0.2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 ht="15.75" customHeight="1" x14ac:dyDescent="0.2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 ht="15.75" customHeight="1" x14ac:dyDescent="0.2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 ht="15.75" customHeight="1" x14ac:dyDescent="0.2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 ht="15.75" customHeight="1" x14ac:dyDescent="0.2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 ht="15.75" customHeight="1" x14ac:dyDescent="0.2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 ht="15.75" customHeight="1" x14ac:dyDescent="0.2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 ht="15.75" customHeight="1" x14ac:dyDescent="0.2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 ht="15.75" customHeight="1" x14ac:dyDescent="0.2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 ht="15.75" customHeight="1" x14ac:dyDescent="0.2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 ht="15.75" customHeight="1" x14ac:dyDescent="0.2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 ht="15.75" customHeight="1" x14ac:dyDescent="0.2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 ht="15.75" customHeight="1" x14ac:dyDescent="0.2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 ht="15.75" customHeight="1" x14ac:dyDescent="0.2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 ht="15.75" customHeight="1" x14ac:dyDescent="0.2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 ht="15.75" customHeight="1" x14ac:dyDescent="0.2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 ht="15.75" customHeight="1" x14ac:dyDescent="0.2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 ht="15.75" customHeight="1" x14ac:dyDescent="0.2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 ht="15.75" customHeight="1" x14ac:dyDescent="0.2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 ht="15.75" customHeight="1" x14ac:dyDescent="0.2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 ht="15.75" customHeight="1" x14ac:dyDescent="0.2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 ht="15.75" customHeight="1" x14ac:dyDescent="0.2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 ht="15.75" customHeight="1" x14ac:dyDescent="0.2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 ht="15.75" customHeight="1" x14ac:dyDescent="0.2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 ht="15.75" customHeight="1" x14ac:dyDescent="0.2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 ht="15.75" customHeight="1" x14ac:dyDescent="0.2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 ht="15.75" customHeight="1" x14ac:dyDescent="0.2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 ht="15.75" customHeight="1" x14ac:dyDescent="0.2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 ht="15.75" customHeight="1" x14ac:dyDescent="0.2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5.75" customHeight="1" x14ac:dyDescent="0.2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5.75" customHeight="1" x14ac:dyDescent="0.2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5.75" customHeight="1" x14ac:dyDescent="0.2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 ht="15.75" customHeight="1" x14ac:dyDescent="0.2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 ht="15.75" customHeight="1" x14ac:dyDescent="0.2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 ht="15.75" customHeight="1" x14ac:dyDescent="0.2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 ht="15.75" customHeight="1" x14ac:dyDescent="0.2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 ht="15.75" customHeight="1" x14ac:dyDescent="0.2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 ht="15.75" customHeight="1" x14ac:dyDescent="0.2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 ht="15.75" customHeight="1" x14ac:dyDescent="0.2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 ht="15.75" customHeight="1" x14ac:dyDescent="0.2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 ht="15.75" customHeight="1" x14ac:dyDescent="0.2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 ht="15.75" customHeight="1" x14ac:dyDescent="0.2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 ht="15.75" customHeight="1" x14ac:dyDescent="0.2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 ht="15.75" customHeight="1" x14ac:dyDescent="0.2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 ht="15.75" customHeight="1" x14ac:dyDescent="0.2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 ht="15.75" customHeight="1" x14ac:dyDescent="0.2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 ht="15.75" customHeight="1" x14ac:dyDescent="0.2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 ht="15.75" customHeight="1" x14ac:dyDescent="0.2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 ht="15.75" customHeight="1" x14ac:dyDescent="0.2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 ht="15.75" customHeight="1" x14ac:dyDescent="0.2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 ht="15.75" customHeight="1" x14ac:dyDescent="0.2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 ht="15.75" customHeight="1" x14ac:dyDescent="0.2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 ht="15.75" customHeight="1" x14ac:dyDescent="0.2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 ht="15.75" customHeight="1" x14ac:dyDescent="0.2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 ht="15.75" customHeight="1" x14ac:dyDescent="0.2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 ht="15.75" customHeight="1" x14ac:dyDescent="0.2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 ht="15.75" customHeight="1" x14ac:dyDescent="0.2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 ht="15.75" customHeight="1" x14ac:dyDescent="0.2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 ht="15.75" customHeight="1" x14ac:dyDescent="0.2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 ht="15.75" customHeight="1" x14ac:dyDescent="0.2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 ht="15.75" customHeight="1" x14ac:dyDescent="0.2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 ht="15.75" customHeight="1" x14ac:dyDescent="0.2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 ht="15.75" customHeight="1" x14ac:dyDescent="0.2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 ht="15.75" customHeight="1" x14ac:dyDescent="0.2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 ht="15.75" customHeight="1" x14ac:dyDescent="0.2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 ht="15.75" customHeight="1" x14ac:dyDescent="0.2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5.75" customHeight="1" x14ac:dyDescent="0.2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5.75" customHeight="1" x14ac:dyDescent="0.2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5.75" customHeight="1" x14ac:dyDescent="0.2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 ht="15.75" customHeight="1" x14ac:dyDescent="0.2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 ht="15.75" customHeight="1" x14ac:dyDescent="0.2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 ht="15.75" customHeight="1" x14ac:dyDescent="0.2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 ht="15.75" customHeight="1" x14ac:dyDescent="0.2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 ht="15.75" customHeight="1" x14ac:dyDescent="0.2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 ht="15.75" customHeight="1" x14ac:dyDescent="0.2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 ht="15.75" customHeight="1" x14ac:dyDescent="0.2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 ht="15.75" customHeight="1" x14ac:dyDescent="0.2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 ht="15.75" customHeight="1" x14ac:dyDescent="0.2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 ht="15.75" customHeight="1" x14ac:dyDescent="0.2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 ht="15.75" customHeight="1" x14ac:dyDescent="0.2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 ht="15.75" customHeight="1" x14ac:dyDescent="0.2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 ht="15.75" customHeight="1" x14ac:dyDescent="0.2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 ht="15.75" customHeight="1" x14ac:dyDescent="0.2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 ht="15.75" customHeight="1" x14ac:dyDescent="0.2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 ht="15.75" customHeight="1" x14ac:dyDescent="0.2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 ht="15.75" customHeight="1" x14ac:dyDescent="0.2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 ht="15.75" customHeight="1" x14ac:dyDescent="0.2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 ht="15.75" customHeight="1" x14ac:dyDescent="0.2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 ht="15.75" customHeight="1" x14ac:dyDescent="0.2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 ht="15.75" customHeight="1" x14ac:dyDescent="0.2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 ht="15.75" customHeight="1" x14ac:dyDescent="0.2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 ht="15.75" customHeight="1" x14ac:dyDescent="0.2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 ht="15.75" customHeight="1" x14ac:dyDescent="0.2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 ht="15.75" customHeight="1" x14ac:dyDescent="0.2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 ht="15.75" customHeight="1" x14ac:dyDescent="0.2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 ht="15.75" customHeight="1" x14ac:dyDescent="0.2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 ht="15.75" customHeight="1" x14ac:dyDescent="0.2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 ht="15.75" customHeight="1" x14ac:dyDescent="0.2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 ht="15.75" customHeight="1" x14ac:dyDescent="0.2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 ht="15.75" customHeight="1" x14ac:dyDescent="0.2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 ht="15.75" customHeight="1" x14ac:dyDescent="0.2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 ht="15.75" customHeight="1" x14ac:dyDescent="0.2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 ht="15.75" customHeight="1" x14ac:dyDescent="0.2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 ht="15.75" customHeight="1" x14ac:dyDescent="0.2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 ht="15.75" customHeight="1" x14ac:dyDescent="0.2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 ht="15.75" customHeight="1" x14ac:dyDescent="0.2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 ht="15.75" customHeight="1" x14ac:dyDescent="0.2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 ht="15.75" customHeight="1" x14ac:dyDescent="0.2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 ht="15.75" customHeight="1" x14ac:dyDescent="0.2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 ht="15.75" customHeight="1" x14ac:dyDescent="0.2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 ht="15.75" customHeight="1" x14ac:dyDescent="0.2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 ht="15.75" customHeight="1" x14ac:dyDescent="0.2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 ht="15.75" customHeight="1" x14ac:dyDescent="0.2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 ht="15.75" customHeight="1" x14ac:dyDescent="0.2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 ht="15.75" customHeight="1" x14ac:dyDescent="0.2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 ht="15.75" customHeight="1" x14ac:dyDescent="0.2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 ht="15.75" customHeight="1" x14ac:dyDescent="0.2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 ht="15.75" customHeight="1" x14ac:dyDescent="0.2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 ht="15.75" customHeight="1" x14ac:dyDescent="0.2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 ht="15.75" customHeight="1" x14ac:dyDescent="0.2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 ht="15.75" customHeight="1" x14ac:dyDescent="0.2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 ht="15.75" customHeight="1" x14ac:dyDescent="0.2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 ht="15.75" customHeight="1" x14ac:dyDescent="0.2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 ht="15.75" customHeight="1" x14ac:dyDescent="0.2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 ht="15.75" customHeight="1" x14ac:dyDescent="0.2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 ht="15.75" customHeight="1" x14ac:dyDescent="0.2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 ht="15.75" customHeight="1" x14ac:dyDescent="0.2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 ht="15.75" customHeight="1" x14ac:dyDescent="0.2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 ht="15.75" customHeight="1" x14ac:dyDescent="0.2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 ht="15.75" customHeight="1" x14ac:dyDescent="0.2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 ht="15.75" customHeight="1" x14ac:dyDescent="0.2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 ht="15.75" customHeight="1" x14ac:dyDescent="0.2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 ht="15.75" customHeight="1" x14ac:dyDescent="0.2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 ht="15.75" customHeight="1" x14ac:dyDescent="0.2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 ht="15.75" customHeight="1" x14ac:dyDescent="0.2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 ht="15.75" customHeight="1" x14ac:dyDescent="0.2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 ht="15.75" customHeight="1" x14ac:dyDescent="0.2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 ht="15.75" customHeight="1" x14ac:dyDescent="0.2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 ht="15.75" customHeight="1" x14ac:dyDescent="0.2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 ht="15.75" customHeight="1" x14ac:dyDescent="0.2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 ht="15.75" customHeight="1" x14ac:dyDescent="0.2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 ht="15.75" customHeight="1" x14ac:dyDescent="0.2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 ht="15.75" customHeight="1" x14ac:dyDescent="0.2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 ht="15.75" customHeight="1" x14ac:dyDescent="0.2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 ht="15.75" customHeight="1" x14ac:dyDescent="0.2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 ht="15.75" customHeight="1" x14ac:dyDescent="0.2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 ht="15.75" customHeight="1" x14ac:dyDescent="0.2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 ht="15.75" customHeight="1" x14ac:dyDescent="0.2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 ht="15.75" customHeight="1" x14ac:dyDescent="0.2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 ht="15.75" customHeight="1" x14ac:dyDescent="0.2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 ht="15.75" customHeight="1" x14ac:dyDescent="0.2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 ht="15.75" customHeight="1" x14ac:dyDescent="0.2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 ht="15.75" customHeight="1" x14ac:dyDescent="0.2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 ht="15.75" customHeight="1" x14ac:dyDescent="0.2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 ht="15.75" customHeight="1" x14ac:dyDescent="0.2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 ht="15.75" customHeight="1" x14ac:dyDescent="0.2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 ht="15.75" customHeight="1" x14ac:dyDescent="0.2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 ht="15.75" customHeight="1" x14ac:dyDescent="0.2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 ht="15.75" customHeight="1" x14ac:dyDescent="0.2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 ht="15.75" customHeight="1" x14ac:dyDescent="0.2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 ht="15.75" customHeight="1" x14ac:dyDescent="0.2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 ht="15.75" customHeight="1" x14ac:dyDescent="0.2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 ht="15.75" customHeight="1" x14ac:dyDescent="0.2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 ht="15.75" customHeight="1" x14ac:dyDescent="0.2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 ht="15.75" customHeight="1" x14ac:dyDescent="0.2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 ht="15.75" customHeight="1" x14ac:dyDescent="0.2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 ht="15.75" customHeight="1" x14ac:dyDescent="0.2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 ht="15.75" customHeight="1" x14ac:dyDescent="0.2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 ht="15.75" customHeight="1" x14ac:dyDescent="0.2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 ht="15.75" customHeight="1" x14ac:dyDescent="0.2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 ht="15.75" customHeight="1" x14ac:dyDescent="0.2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 ht="15.75" customHeight="1" x14ac:dyDescent="0.2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 ht="15.75" customHeight="1" x14ac:dyDescent="0.2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 ht="15.75" customHeight="1" x14ac:dyDescent="0.2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 ht="15.75" customHeight="1" x14ac:dyDescent="0.2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 ht="15.75" customHeight="1" x14ac:dyDescent="0.2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 ht="15.75" customHeight="1" x14ac:dyDescent="0.2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 ht="15.75" customHeight="1" x14ac:dyDescent="0.2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 ht="15.75" customHeight="1" x14ac:dyDescent="0.2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 ht="15.75" customHeight="1" x14ac:dyDescent="0.2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 ht="15.75" customHeight="1" x14ac:dyDescent="0.2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 ht="15.75" customHeight="1" x14ac:dyDescent="0.2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 ht="15.75" customHeight="1" x14ac:dyDescent="0.2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 ht="15.75" customHeight="1" x14ac:dyDescent="0.2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 ht="15.75" customHeight="1" x14ac:dyDescent="0.2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 ht="15.75" customHeight="1" x14ac:dyDescent="0.2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 ht="15.75" customHeight="1" x14ac:dyDescent="0.2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 ht="15.75" customHeight="1" x14ac:dyDescent="0.2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 ht="15.75" customHeight="1" x14ac:dyDescent="0.2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 ht="15.75" customHeight="1" x14ac:dyDescent="0.2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 ht="15.75" customHeight="1" x14ac:dyDescent="0.2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 ht="15.75" customHeight="1" x14ac:dyDescent="0.2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 ht="15.75" customHeight="1" x14ac:dyDescent="0.2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 ht="15.75" customHeight="1" x14ac:dyDescent="0.2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 ht="15.75" customHeight="1" x14ac:dyDescent="0.2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 ht="15.75" customHeight="1" x14ac:dyDescent="0.2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 ht="15.75" customHeight="1" x14ac:dyDescent="0.2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 ht="15.75" customHeight="1" x14ac:dyDescent="0.2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 ht="15.75" customHeight="1" x14ac:dyDescent="0.2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 ht="15.75" customHeight="1" x14ac:dyDescent="0.2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 ht="15.75" customHeight="1" x14ac:dyDescent="0.2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 ht="15.75" customHeight="1" x14ac:dyDescent="0.2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 ht="15.75" customHeight="1" x14ac:dyDescent="0.2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 ht="15.75" customHeight="1" x14ac:dyDescent="0.2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5.75" customHeight="1" x14ac:dyDescent="0.2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5.75" customHeight="1" x14ac:dyDescent="0.2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5.75" customHeight="1" x14ac:dyDescent="0.2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5.75" customHeight="1" x14ac:dyDescent="0.2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5.75" customHeight="1" x14ac:dyDescent="0.2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5.75" customHeight="1" x14ac:dyDescent="0.2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5.75" customHeight="1" x14ac:dyDescent="0.2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5.75" customHeight="1" x14ac:dyDescent="0.2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5.75" customHeight="1" x14ac:dyDescent="0.2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5.75" customHeight="1" x14ac:dyDescent="0.2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5.75" customHeight="1" x14ac:dyDescent="0.2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5.75" customHeight="1" x14ac:dyDescent="0.2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5.75" customHeight="1" x14ac:dyDescent="0.2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5.75" customHeight="1" x14ac:dyDescent="0.2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5.75" customHeight="1" x14ac:dyDescent="0.2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5.75" customHeight="1" x14ac:dyDescent="0.2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 ht="15.75" customHeight="1" x14ac:dyDescent="0.2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 ht="15.75" customHeight="1" x14ac:dyDescent="0.2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 ht="15.75" customHeight="1" x14ac:dyDescent="0.2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 ht="15.75" customHeight="1" x14ac:dyDescent="0.2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 ht="15.75" customHeight="1" x14ac:dyDescent="0.2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 ht="15.75" customHeight="1" x14ac:dyDescent="0.2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 ht="15.75" customHeight="1" x14ac:dyDescent="0.2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 ht="15.75" customHeight="1" x14ac:dyDescent="0.2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 ht="15.75" customHeight="1" x14ac:dyDescent="0.2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 ht="15.75" customHeight="1" x14ac:dyDescent="0.2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 ht="15.75" customHeight="1" x14ac:dyDescent="0.2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 ht="15.75" customHeight="1" x14ac:dyDescent="0.2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 ht="15.75" customHeight="1" x14ac:dyDescent="0.2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 ht="15.75" customHeight="1" x14ac:dyDescent="0.2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 ht="15.75" customHeight="1" x14ac:dyDescent="0.2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 ht="15.75" customHeight="1" x14ac:dyDescent="0.2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 ht="15.75" customHeight="1" x14ac:dyDescent="0.2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 ht="15.75" customHeight="1" x14ac:dyDescent="0.2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 ht="15.75" customHeight="1" x14ac:dyDescent="0.2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 ht="15.75" customHeight="1" x14ac:dyDescent="0.2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 ht="15.75" customHeight="1" x14ac:dyDescent="0.2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 ht="15.75" customHeight="1" x14ac:dyDescent="0.2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 ht="15.75" customHeight="1" x14ac:dyDescent="0.2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 ht="15.75" customHeight="1" x14ac:dyDescent="0.2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 ht="15.75" customHeight="1" x14ac:dyDescent="0.2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 ht="15.75" customHeight="1" x14ac:dyDescent="0.2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 ht="15.75" customHeight="1" x14ac:dyDescent="0.2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 ht="15.75" customHeight="1" x14ac:dyDescent="0.2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 ht="15.75" customHeight="1" x14ac:dyDescent="0.2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 ht="15.75" customHeight="1" x14ac:dyDescent="0.2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 ht="15.75" customHeight="1" x14ac:dyDescent="0.2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 ht="15.75" customHeight="1" x14ac:dyDescent="0.2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 ht="15.75" customHeight="1" x14ac:dyDescent="0.2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 ht="15.75" customHeight="1" x14ac:dyDescent="0.2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 ht="15.75" customHeight="1" x14ac:dyDescent="0.2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 ht="15.75" customHeight="1" x14ac:dyDescent="0.2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 ht="15.75" customHeight="1" x14ac:dyDescent="0.2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 ht="15.75" customHeight="1" x14ac:dyDescent="0.2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 ht="15.75" customHeight="1" x14ac:dyDescent="0.2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 ht="15.75" customHeight="1" x14ac:dyDescent="0.2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 ht="15.75" customHeight="1" x14ac:dyDescent="0.2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 ht="15.75" customHeight="1" x14ac:dyDescent="0.2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 ht="15.75" customHeight="1" x14ac:dyDescent="0.2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 ht="15.75" customHeight="1" x14ac:dyDescent="0.2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 ht="15.75" customHeight="1" x14ac:dyDescent="0.2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 ht="15.75" customHeight="1" x14ac:dyDescent="0.2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 ht="15.75" customHeight="1" x14ac:dyDescent="0.2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 ht="15.75" customHeight="1" x14ac:dyDescent="0.2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 ht="15.75" customHeight="1" x14ac:dyDescent="0.2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 ht="15.75" customHeight="1" x14ac:dyDescent="0.2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 ht="15.75" customHeight="1" x14ac:dyDescent="0.2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 ht="15.75" customHeight="1" x14ac:dyDescent="0.2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 ht="15.75" customHeight="1" x14ac:dyDescent="0.2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 ht="15.75" customHeight="1" x14ac:dyDescent="0.2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 ht="15.75" customHeight="1" x14ac:dyDescent="0.2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 ht="15.75" customHeight="1" x14ac:dyDescent="0.2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 ht="15.75" customHeight="1" x14ac:dyDescent="0.2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 ht="15.75" customHeight="1" x14ac:dyDescent="0.2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 ht="15.75" customHeight="1" x14ac:dyDescent="0.2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 ht="15.75" customHeight="1" x14ac:dyDescent="0.2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5.75" customHeight="1" x14ac:dyDescent="0.2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5.75" customHeight="1" x14ac:dyDescent="0.2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 ht="15.75" customHeight="1" x14ac:dyDescent="0.2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 ht="15.75" customHeight="1" x14ac:dyDescent="0.2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 ht="15.75" customHeight="1" x14ac:dyDescent="0.2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5.75" customHeight="1" x14ac:dyDescent="0.2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 ht="15.75" customHeight="1" x14ac:dyDescent="0.2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 ht="15.75" customHeight="1" x14ac:dyDescent="0.2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 ht="15.75" customHeight="1" x14ac:dyDescent="0.2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 ht="15.75" customHeight="1" x14ac:dyDescent="0.2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 ht="15.75" customHeight="1" x14ac:dyDescent="0.2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 ht="15.75" customHeight="1" x14ac:dyDescent="0.2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 ht="15.75" customHeight="1" x14ac:dyDescent="0.2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 ht="15.75" customHeight="1" x14ac:dyDescent="0.2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 ht="15.75" customHeight="1" x14ac:dyDescent="0.2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 ht="15.75" customHeight="1" x14ac:dyDescent="0.2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 ht="15.75" customHeight="1" x14ac:dyDescent="0.2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 ht="15.75" customHeight="1" x14ac:dyDescent="0.2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 ht="15.75" customHeight="1" x14ac:dyDescent="0.2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 ht="15.75" customHeight="1" x14ac:dyDescent="0.2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 ht="15.75" customHeight="1" x14ac:dyDescent="0.2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 ht="15.75" customHeight="1" x14ac:dyDescent="0.2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 ht="15.75" customHeight="1" x14ac:dyDescent="0.2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 ht="15.75" customHeight="1" x14ac:dyDescent="0.2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 ht="15.75" customHeight="1" x14ac:dyDescent="0.2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 ht="15.75" customHeight="1" x14ac:dyDescent="0.2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 ht="15.75" customHeight="1" x14ac:dyDescent="0.2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 ht="15.75" customHeight="1" x14ac:dyDescent="0.2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 ht="15.75" customHeight="1" x14ac:dyDescent="0.2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 ht="15.75" customHeight="1" x14ac:dyDescent="0.2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 ht="15.75" customHeight="1" x14ac:dyDescent="0.2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 ht="15.75" customHeight="1" x14ac:dyDescent="0.2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 ht="15.75" customHeight="1" x14ac:dyDescent="0.2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 ht="15.75" customHeight="1" x14ac:dyDescent="0.2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 ht="15.75" customHeight="1" x14ac:dyDescent="0.2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 ht="15.75" customHeight="1" x14ac:dyDescent="0.2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 ht="15.75" customHeight="1" x14ac:dyDescent="0.2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 ht="15.75" customHeight="1" x14ac:dyDescent="0.2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 ht="15.75" customHeight="1" x14ac:dyDescent="0.2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 ht="15.75" customHeight="1" x14ac:dyDescent="0.2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 ht="15.75" customHeight="1" x14ac:dyDescent="0.2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 ht="15.75" customHeight="1" x14ac:dyDescent="0.2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 ht="15.75" customHeight="1" x14ac:dyDescent="0.2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 ht="15.75" customHeight="1" x14ac:dyDescent="0.2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 ht="15.75" customHeight="1" x14ac:dyDescent="0.2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 ht="15.75" customHeight="1" x14ac:dyDescent="0.2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 ht="15.75" customHeight="1" x14ac:dyDescent="0.2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 ht="15.75" customHeight="1" x14ac:dyDescent="0.2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 ht="15.75" customHeight="1" x14ac:dyDescent="0.2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spans="1:26" ht="15.75" customHeight="1" x14ac:dyDescent="0.2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  <row r="1002" spans="1:26" ht="15.75" customHeight="1" x14ac:dyDescent="0.2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</row>
    <row r="1003" spans="1:26" ht="15.75" customHeight="1" x14ac:dyDescent="0.2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</row>
  </sheetData>
  <mergeCells count="1">
    <mergeCell ref="B3:O3"/>
  </mergeCells>
  <conditionalFormatting sqref="K6:K8">
    <cfRule type="colorScale" priority="1">
      <colorScale>
        <cfvo type="min"/>
        <cfvo type="max"/>
        <color rgb="FFFFFFFF"/>
        <color rgb="FF57BB8A"/>
      </colorScale>
    </cfRule>
  </conditionalFormatting>
  <conditionalFormatting sqref="L6: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9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2">
    <cfRule type="colorScale" priority="4">
      <colorScale>
        <cfvo type="min"/>
        <cfvo type="max"/>
        <color rgb="FF57BB8A"/>
        <color rgb="FFFFFFFF"/>
      </colorScale>
    </cfRule>
  </conditionalFormatting>
  <dataValidations count="4">
    <dataValidation type="list" allowBlank="1" showErrorMessage="1" sqref="L6:L13" xr:uid="{00000000-0002-0000-0000-000000000000}">
      <formula1>$L$32:$L$35</formula1>
    </dataValidation>
    <dataValidation type="list" allowBlank="1" showErrorMessage="1" sqref="K6:K13" xr:uid="{00000000-0002-0000-0000-000001000000}">
      <formula1>$K$32:$K$34</formula1>
    </dataValidation>
    <dataValidation type="custom" allowBlank="1" showDropDown="1" sqref="J6:J13" xr:uid="{00000000-0002-0000-0000-000002000000}">
      <formula1>OR(NOT(ISERROR(DATEVALUE(J6))), AND(ISNUMBER(J6), LEFT(CELL("format", J6))="D"))</formula1>
    </dataValidation>
    <dataValidation type="list" allowBlank="1" showErrorMessage="1" sqref="K15:L22" xr:uid="{00000000-0002-0000-0000-000003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13"/>
  <sheetViews>
    <sheetView showGridLines="0" workbookViewId="0">
      <selection activeCell="K29" sqref="K29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4"/>
    </row>
    <row r="5" spans="1:26" hidden="1" x14ac:dyDescent="0.25">
      <c r="C5" s="3"/>
      <c r="D5" s="3"/>
      <c r="E5" s="3"/>
      <c r="F5" s="4"/>
    </row>
    <row r="6" spans="1:26" ht="39.75" customHeight="1" x14ac:dyDescent="0.2">
      <c r="B6" s="53" t="s">
        <v>28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26" ht="9.75" customHeight="1" x14ac:dyDescent="0.2">
      <c r="A7" s="5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.75" customHeight="1" x14ac:dyDescent="0.25">
      <c r="B8" s="7"/>
      <c r="C8" s="8"/>
      <c r="D8" s="8"/>
      <c r="E8" s="8"/>
      <c r="F8" s="9"/>
      <c r="G8" s="10"/>
      <c r="H8" s="10"/>
      <c r="I8" s="10"/>
      <c r="J8" s="10"/>
      <c r="K8" s="10"/>
      <c r="L8" s="10"/>
      <c r="M8" s="10"/>
      <c r="N8" s="10"/>
      <c r="O8" s="10"/>
      <c r="P8" s="11"/>
      <c r="Q8" s="5"/>
    </row>
    <row r="9" spans="1:26" ht="30" customHeight="1" x14ac:dyDescent="0.2">
      <c r="B9" s="12"/>
      <c r="C9" s="13" t="s">
        <v>1</v>
      </c>
      <c r="D9" s="14"/>
      <c r="E9" s="54" t="s">
        <v>29</v>
      </c>
      <c r="F9" s="37"/>
      <c r="G9" s="14"/>
      <c r="H9" s="54" t="s">
        <v>11</v>
      </c>
      <c r="I9" s="37"/>
      <c r="J9" s="15"/>
      <c r="K9" s="15"/>
      <c r="L9" s="15"/>
      <c r="M9" s="15"/>
      <c r="N9" s="15"/>
      <c r="O9" s="15"/>
      <c r="P9" s="16"/>
      <c r="Q9" s="5"/>
    </row>
    <row r="10" spans="1:26" ht="30" customHeight="1" x14ac:dyDescent="0.2">
      <c r="B10" s="12"/>
      <c r="C10" s="17" t="s">
        <v>18</v>
      </c>
      <c r="D10" s="18"/>
      <c r="E10" s="55" t="str">
        <f>VLOOKUP(C10,'Formato descripción HU'!B6:O22,5,0)</f>
        <v>Administrador</v>
      </c>
      <c r="F10" s="37"/>
      <c r="G10" s="19"/>
      <c r="H10" s="55" t="str">
        <f>VLOOKUP(C10,'Formato descripción HU'!B6:O22,11,0)</f>
        <v>No iniciado</v>
      </c>
      <c r="I10" s="37"/>
      <c r="J10" s="19"/>
      <c r="K10" s="15"/>
      <c r="L10" s="15"/>
      <c r="M10" s="15"/>
      <c r="N10" s="15"/>
      <c r="O10" s="15"/>
      <c r="P10" s="16"/>
      <c r="Q10" s="5"/>
    </row>
    <row r="11" spans="1:26" ht="9.75" customHeight="1" x14ac:dyDescent="0.2">
      <c r="A11" s="5"/>
      <c r="B11" s="12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5"/>
      <c r="N11" s="21"/>
      <c r="O11" s="21"/>
      <c r="P11" s="16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5"/>
      <c r="B12" s="12"/>
      <c r="C12" s="13" t="s">
        <v>30</v>
      </c>
      <c r="D12" s="18"/>
      <c r="E12" s="54" t="s">
        <v>10</v>
      </c>
      <c r="F12" s="37"/>
      <c r="G12" s="19"/>
      <c r="H12" s="54" t="s">
        <v>31</v>
      </c>
      <c r="I12" s="37"/>
      <c r="J12" s="19"/>
      <c r="K12" s="21"/>
      <c r="L12" s="21"/>
      <c r="M12" s="15"/>
      <c r="N12" s="21"/>
      <c r="O12" s="21"/>
      <c r="P12" s="16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5"/>
      <c r="B13" s="12"/>
      <c r="C13" s="17">
        <f>VLOOKUP('Historia de Usuario'!C10,'Formato descripción HU'!B6:O22,8,0)</f>
        <v>8</v>
      </c>
      <c r="D13" s="18"/>
      <c r="E13" s="55" t="str">
        <f>VLOOKUP(C10,'Formato descripción HU'!B6:O22,10,0)</f>
        <v>Alta</v>
      </c>
      <c r="F13" s="37"/>
      <c r="G13" s="19"/>
      <c r="H13" s="55" t="str">
        <f>VLOOKUP(C10,'Formato descripción HU'!B6:O22,7,0)</f>
        <v>Kevin Cañola</v>
      </c>
      <c r="I13" s="37"/>
      <c r="J13" s="19"/>
      <c r="K13" s="21"/>
      <c r="L13" s="21"/>
      <c r="M13" s="15"/>
      <c r="N13" s="21"/>
      <c r="O13" s="21"/>
      <c r="P13" s="16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.75" customHeight="1" x14ac:dyDescent="0.2">
      <c r="A14" s="5"/>
      <c r="B14" s="12"/>
      <c r="C14" s="15"/>
      <c r="D14" s="18"/>
      <c r="E14" s="15"/>
      <c r="F14" s="15"/>
      <c r="G14" s="19"/>
      <c r="H14" s="19"/>
      <c r="I14" s="15"/>
      <c r="J14" s="15"/>
      <c r="K14" s="15"/>
      <c r="L14" s="15"/>
      <c r="M14" s="15"/>
      <c r="N14" s="15"/>
      <c r="O14" s="15"/>
      <c r="P14" s="16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">
      <c r="A15" s="5"/>
      <c r="B15" s="12"/>
      <c r="C15" s="62" t="s">
        <v>32</v>
      </c>
      <c r="D15" s="56" t="str">
        <f>VLOOKUP(C10,'Formato descripción HU'!B6:O22,3,0)</f>
        <v>Registro de la materia prima con sus respectivos datos.</v>
      </c>
      <c r="E15" s="57"/>
      <c r="F15" s="22"/>
      <c r="G15" s="62" t="s">
        <v>33</v>
      </c>
      <c r="H15" s="56" t="str">
        <f>VLOOKUP(C10,'Formato descripción HU'!B6:O22,4,0)</f>
        <v>Mantener un control actualizado y preciso de los materiales.</v>
      </c>
      <c r="I15" s="65"/>
      <c r="J15" s="57"/>
      <c r="K15" s="22"/>
      <c r="L15" s="62" t="s">
        <v>34</v>
      </c>
      <c r="M15" s="67" t="str">
        <f>VLOOKUP(C10,'Formato descripción HU'!B6:O22,6,0)</f>
        <v>Se debe ingresar la cantadad, cualidades y características de la materia prima.</v>
      </c>
      <c r="N15" s="65"/>
      <c r="O15" s="57"/>
      <c r="P15" s="16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">
      <c r="A16" s="5"/>
      <c r="B16" s="12"/>
      <c r="C16" s="63"/>
      <c r="D16" s="58"/>
      <c r="E16" s="59"/>
      <c r="F16" s="22"/>
      <c r="G16" s="63"/>
      <c r="H16" s="58"/>
      <c r="I16" s="39"/>
      <c r="J16" s="59"/>
      <c r="K16" s="22"/>
      <c r="L16" s="63"/>
      <c r="M16" s="58"/>
      <c r="N16" s="39"/>
      <c r="O16" s="59"/>
      <c r="P16" s="16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">
      <c r="A17" s="5"/>
      <c r="B17" s="12"/>
      <c r="C17" s="64"/>
      <c r="D17" s="60"/>
      <c r="E17" s="61"/>
      <c r="F17" s="22"/>
      <c r="G17" s="64"/>
      <c r="H17" s="60"/>
      <c r="I17" s="66"/>
      <c r="J17" s="61"/>
      <c r="K17" s="22"/>
      <c r="L17" s="64"/>
      <c r="M17" s="60"/>
      <c r="N17" s="66"/>
      <c r="O17" s="61"/>
      <c r="P17" s="16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.75" customHeight="1" x14ac:dyDescent="0.2">
      <c r="A18" s="5"/>
      <c r="B18" s="12"/>
      <c r="C18" s="15"/>
      <c r="D18" s="15"/>
      <c r="E18" s="15"/>
      <c r="F18" s="15"/>
      <c r="G18" s="19"/>
      <c r="H18" s="19"/>
      <c r="I18" s="19"/>
      <c r="J18" s="15"/>
      <c r="K18" s="15"/>
      <c r="L18" s="15"/>
      <c r="M18" s="15"/>
      <c r="N18" s="15"/>
      <c r="O18" s="15"/>
      <c r="P18" s="16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">
      <c r="B19" s="12"/>
      <c r="C19" s="74" t="s">
        <v>35</v>
      </c>
      <c r="D19" s="57"/>
      <c r="E19" s="68" t="str">
        <f>VLOOKUP(C10,'Formato descripción HU'!B6:O22,14,0)</f>
        <v>Registro de Materia Prima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16"/>
      <c r="Q19" s="5"/>
    </row>
    <row r="20" spans="1:26" ht="19.5" customHeight="1" x14ac:dyDescent="0.2">
      <c r="B20" s="12"/>
      <c r="C20" s="60"/>
      <c r="D20" s="61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16"/>
      <c r="Q20" s="5"/>
    </row>
    <row r="21" spans="1:26" ht="9.75" customHeight="1" x14ac:dyDescent="0.2"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5"/>
    </row>
    <row r="22" spans="1:26" ht="19.5" customHeight="1" x14ac:dyDescent="0.2">
      <c r="A22" s="5"/>
      <c r="B22" s="12"/>
      <c r="C22" s="75" t="s">
        <v>36</v>
      </c>
      <c r="D22" s="57"/>
      <c r="E22" s="76" t="str">
        <f>VLOOKUP(C10,'Formato descripción HU'!B6:O22,12,0)</f>
        <v>Se deben llenar todos los datos para tener con exactitud el registro de inventario.</v>
      </c>
      <c r="F22" s="65"/>
      <c r="G22" s="65"/>
      <c r="H22" s="57"/>
      <c r="I22" s="15"/>
      <c r="J22" s="75" t="s">
        <v>13</v>
      </c>
      <c r="K22" s="57"/>
      <c r="L22" s="56">
        <f>VLOOKUP(C10,'Formato descripción HU'!B6:O22,13,0)</f>
        <v>0</v>
      </c>
      <c r="M22" s="65"/>
      <c r="N22" s="65"/>
      <c r="O22" s="57"/>
      <c r="P22" s="16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">
      <c r="A23" s="5"/>
      <c r="B23" s="12"/>
      <c r="C23" s="58"/>
      <c r="D23" s="59"/>
      <c r="E23" s="58"/>
      <c r="F23" s="39"/>
      <c r="G23" s="39"/>
      <c r="H23" s="59"/>
      <c r="I23" s="15"/>
      <c r="J23" s="58"/>
      <c r="K23" s="59"/>
      <c r="L23" s="58"/>
      <c r="M23" s="39"/>
      <c r="N23" s="39"/>
      <c r="O23" s="59"/>
      <c r="P23" s="16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">
      <c r="A24" s="5"/>
      <c r="B24" s="12"/>
      <c r="C24" s="60"/>
      <c r="D24" s="61"/>
      <c r="E24" s="60"/>
      <c r="F24" s="66"/>
      <c r="G24" s="66"/>
      <c r="H24" s="61"/>
      <c r="I24" s="15"/>
      <c r="J24" s="60"/>
      <c r="K24" s="61"/>
      <c r="L24" s="60"/>
      <c r="M24" s="66"/>
      <c r="N24" s="66"/>
      <c r="O24" s="61"/>
      <c r="P24" s="16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.75" customHeight="1" x14ac:dyDescent="0.2">
      <c r="A25" s="5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C26" s="3"/>
      <c r="D26" s="3"/>
      <c r="E26" s="3"/>
      <c r="F26" s="4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x14ac:dyDescent="0.2">
      <c r="A27" s="5"/>
      <c r="B27" s="77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">
      <c r="A28" s="5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B29" s="5"/>
      <c r="C29" s="3"/>
      <c r="D29" s="3"/>
      <c r="E29" s="3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">
      <c r="B30" s="5"/>
      <c r="C30" s="26"/>
      <c r="D30" s="27"/>
      <c r="E30" s="78"/>
      <c r="F30" s="39"/>
      <c r="G30" s="27"/>
      <c r="H30" s="78"/>
      <c r="I30" s="3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">
      <c r="A31" s="5"/>
      <c r="B31" s="5"/>
      <c r="C31" s="26"/>
      <c r="D31" s="28"/>
      <c r="E31" s="78"/>
      <c r="F31" s="39"/>
      <c r="G31" s="29"/>
      <c r="H31" s="78"/>
      <c r="I31" s="39"/>
      <c r="J31" s="29"/>
      <c r="K31" s="30"/>
      <c r="L31" s="30"/>
      <c r="M31" s="5"/>
      <c r="N31" s="30"/>
      <c r="O31" s="30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">
      <c r="A32" s="5"/>
      <c r="B32" s="5"/>
      <c r="C32" s="31"/>
      <c r="D32" s="28"/>
      <c r="E32" s="81"/>
      <c r="F32" s="39"/>
      <c r="G32" s="29"/>
      <c r="H32" s="81"/>
      <c r="I32" s="39"/>
      <c r="J32" s="29"/>
      <c r="K32" s="30"/>
      <c r="L32" s="30"/>
      <c r="M32" s="5"/>
      <c r="N32" s="30"/>
      <c r="O32" s="30"/>
      <c r="P32" s="5"/>
    </row>
    <row r="33" spans="1:16" ht="19.5" customHeight="1" x14ac:dyDescent="0.2">
      <c r="A33" s="5"/>
      <c r="B33" s="5"/>
      <c r="C33" s="5"/>
      <c r="D33" s="28"/>
      <c r="E33" s="5"/>
      <c r="F33" s="5"/>
      <c r="G33" s="29"/>
      <c r="H33" s="29"/>
      <c r="I33" s="5"/>
      <c r="J33" s="5"/>
      <c r="K33" s="5"/>
      <c r="L33" s="5"/>
      <c r="M33" s="5"/>
      <c r="N33" s="5"/>
      <c r="O33" s="5"/>
      <c r="P33" s="5"/>
    </row>
    <row r="34" spans="1:16" ht="19.5" customHeight="1" x14ac:dyDescent="0.2">
      <c r="A34" s="5"/>
      <c r="B34" s="5"/>
      <c r="C34" s="78"/>
      <c r="D34" s="43"/>
      <c r="E34" s="39"/>
      <c r="F34" s="32"/>
      <c r="G34" s="78"/>
      <c r="H34" s="43"/>
      <c r="I34" s="39"/>
      <c r="J34" s="39"/>
      <c r="K34" s="32"/>
      <c r="L34" s="78"/>
      <c r="M34" s="79"/>
      <c r="N34" s="39"/>
      <c r="O34" s="39"/>
      <c r="P34" s="5"/>
    </row>
    <row r="35" spans="1:16" ht="19.5" customHeight="1" x14ac:dyDescent="0.2">
      <c r="A35" s="5"/>
      <c r="B35" s="5"/>
      <c r="C35" s="39"/>
      <c r="D35" s="39"/>
      <c r="E35" s="39"/>
      <c r="F35" s="32"/>
      <c r="G35" s="39"/>
      <c r="H35" s="39"/>
      <c r="I35" s="39"/>
      <c r="J35" s="39"/>
      <c r="K35" s="32"/>
      <c r="L35" s="39"/>
      <c r="M35" s="39"/>
      <c r="N35" s="39"/>
      <c r="O35" s="39"/>
      <c r="P35" s="5"/>
    </row>
    <row r="36" spans="1:16" ht="19.5" customHeight="1" x14ac:dyDescent="0.2">
      <c r="A36" s="5"/>
      <c r="B36" s="5"/>
      <c r="C36" s="39"/>
      <c r="D36" s="39"/>
      <c r="E36" s="39"/>
      <c r="F36" s="32"/>
      <c r="G36" s="39"/>
      <c r="H36" s="39"/>
      <c r="I36" s="39"/>
      <c r="J36" s="39"/>
      <c r="K36" s="32"/>
      <c r="L36" s="39"/>
      <c r="M36" s="39"/>
      <c r="N36" s="39"/>
      <c r="O36" s="39"/>
      <c r="P36" s="5"/>
    </row>
    <row r="37" spans="1:16" ht="19.5" customHeight="1" x14ac:dyDescent="0.2">
      <c r="A37" s="5"/>
      <c r="B37" s="5"/>
      <c r="C37" s="5"/>
      <c r="D37" s="5"/>
      <c r="E37" s="5"/>
      <c r="F37" s="5"/>
      <c r="G37" s="29"/>
      <c r="H37" s="29"/>
      <c r="I37" s="29"/>
      <c r="J37" s="5"/>
      <c r="K37" s="5"/>
      <c r="L37" s="5"/>
      <c r="M37" s="5"/>
      <c r="N37" s="5"/>
      <c r="O37" s="5"/>
      <c r="P37" s="5"/>
    </row>
    <row r="38" spans="1:16" ht="19.5" customHeight="1" x14ac:dyDescent="0.2">
      <c r="B38" s="5"/>
      <c r="C38" s="82"/>
      <c r="D38" s="3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"/>
    </row>
    <row r="39" spans="1:16" ht="19.5" customHeight="1" x14ac:dyDescent="0.2">
      <c r="B39" s="5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5"/>
    </row>
    <row r="40" spans="1:16" ht="19.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9.5" customHeight="1" x14ac:dyDescent="0.2">
      <c r="A41" s="5"/>
      <c r="B41" s="5"/>
      <c r="C41" s="78"/>
      <c r="D41" s="39"/>
      <c r="E41" s="83"/>
      <c r="F41" s="39"/>
      <c r="G41" s="39"/>
      <c r="H41" s="39"/>
      <c r="I41" s="5"/>
      <c r="J41" s="78"/>
      <c r="K41" s="39"/>
      <c r="L41" s="43"/>
      <c r="M41" s="39"/>
      <c r="N41" s="39"/>
      <c r="O41" s="39"/>
      <c r="P41" s="5"/>
    </row>
    <row r="42" spans="1:16" ht="19.5" customHeight="1" x14ac:dyDescent="0.2">
      <c r="A42" s="5"/>
      <c r="B42" s="5"/>
      <c r="C42" s="39"/>
      <c r="D42" s="39"/>
      <c r="E42" s="39"/>
      <c r="F42" s="39"/>
      <c r="G42" s="39"/>
      <c r="H42" s="39"/>
      <c r="I42" s="5"/>
      <c r="J42" s="39"/>
      <c r="K42" s="39"/>
      <c r="L42" s="39"/>
      <c r="M42" s="39"/>
      <c r="N42" s="39"/>
      <c r="O42" s="39"/>
      <c r="P42" s="5"/>
    </row>
    <row r="43" spans="1:16" ht="19.5" customHeight="1" x14ac:dyDescent="0.2">
      <c r="A43" s="5"/>
      <c r="B43" s="5"/>
      <c r="C43" s="39"/>
      <c r="D43" s="39"/>
      <c r="E43" s="39"/>
      <c r="F43" s="39"/>
      <c r="G43" s="39"/>
      <c r="H43" s="39"/>
      <c r="I43" s="5"/>
      <c r="J43" s="39"/>
      <c r="K43" s="39"/>
      <c r="L43" s="39"/>
      <c r="M43" s="39"/>
      <c r="N43" s="39"/>
      <c r="O43" s="39"/>
      <c r="P43" s="5"/>
    </row>
    <row r="44" spans="1:16" ht="19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9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9.5" customHeight="1" x14ac:dyDescent="0.35">
      <c r="A46" s="5"/>
      <c r="B46" s="46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16" ht="19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9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9.5" customHeight="1" x14ac:dyDescent="0.25">
      <c r="A49" s="5"/>
      <c r="B49" s="5"/>
      <c r="C49" s="33"/>
      <c r="D49" s="5"/>
      <c r="E49" s="38"/>
      <c r="F49" s="39"/>
      <c r="G49" s="5"/>
      <c r="H49" s="38"/>
      <c r="I49" s="39"/>
      <c r="J49" s="5"/>
      <c r="K49" s="5"/>
      <c r="L49" s="5"/>
      <c r="M49" s="5"/>
      <c r="N49" s="5"/>
      <c r="O49" s="5"/>
      <c r="P49" s="5"/>
    </row>
    <row r="50" spans="1:16" ht="19.5" customHeight="1" x14ac:dyDescent="0.25">
      <c r="A50" s="5"/>
      <c r="B50" s="5"/>
      <c r="C50" s="34"/>
      <c r="D50" s="5"/>
      <c r="E50" s="48"/>
      <c r="F50" s="39"/>
      <c r="G50" s="5"/>
      <c r="H50" s="81"/>
      <c r="I50" s="39"/>
      <c r="J50" s="5"/>
      <c r="K50" s="5"/>
      <c r="L50" s="5"/>
      <c r="M50" s="5"/>
      <c r="N50" s="5"/>
      <c r="O50" s="5"/>
      <c r="P50" s="5"/>
    </row>
    <row r="51" spans="1:16" ht="19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9.5" customHeight="1" x14ac:dyDescent="0.25">
      <c r="A52" s="5"/>
      <c r="B52" s="5"/>
      <c r="C52" s="33"/>
      <c r="D52" s="5"/>
      <c r="E52" s="38"/>
      <c r="F52" s="39"/>
      <c r="G52" s="5"/>
      <c r="H52" s="38"/>
      <c r="I52" s="39"/>
      <c r="J52" s="5"/>
      <c r="K52" s="5"/>
      <c r="L52" s="5"/>
      <c r="M52" s="5"/>
      <c r="N52" s="5"/>
      <c r="O52" s="5"/>
      <c r="P52" s="5"/>
    </row>
    <row r="53" spans="1:16" ht="15.75" customHeight="1" x14ac:dyDescent="0.25">
      <c r="A53" s="5"/>
      <c r="B53" s="5"/>
      <c r="C53" s="34"/>
      <c r="D53" s="5"/>
      <c r="E53" s="48"/>
      <c r="F53" s="39"/>
      <c r="G53" s="5"/>
      <c r="H53" s="48"/>
      <c r="I53" s="39"/>
      <c r="J53" s="5"/>
      <c r="K53" s="5"/>
      <c r="L53" s="5"/>
      <c r="M53" s="5"/>
      <c r="N53" s="5"/>
      <c r="O53" s="5"/>
      <c r="P53" s="5"/>
    </row>
    <row r="54" spans="1:1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customHeight="1" x14ac:dyDescent="0.2">
      <c r="A55" s="5"/>
      <c r="B55" s="5"/>
      <c r="C55" s="38"/>
      <c r="D55" s="43"/>
      <c r="E55" s="39"/>
      <c r="F55" s="5"/>
      <c r="G55" s="38"/>
      <c r="H55" s="44"/>
      <c r="I55" s="39"/>
      <c r="J55" s="39"/>
      <c r="K55" s="5"/>
      <c r="L55" s="38"/>
      <c r="M55" s="40"/>
      <c r="N55" s="39"/>
      <c r="O55" s="39"/>
      <c r="P55" s="5"/>
    </row>
    <row r="56" spans="1:16" ht="15.75" customHeight="1" x14ac:dyDescent="0.2">
      <c r="A56" s="5"/>
      <c r="B56" s="5"/>
      <c r="C56" s="39"/>
      <c r="D56" s="39"/>
      <c r="E56" s="39"/>
      <c r="F56" s="5"/>
      <c r="G56" s="39"/>
      <c r="H56" s="39"/>
      <c r="I56" s="39"/>
      <c r="J56" s="39"/>
      <c r="K56" s="5"/>
      <c r="L56" s="39"/>
      <c r="M56" s="39"/>
      <c r="N56" s="39"/>
      <c r="O56" s="39"/>
      <c r="P56" s="5"/>
    </row>
    <row r="57" spans="1:16" ht="15.75" customHeight="1" x14ac:dyDescent="0.2">
      <c r="A57" s="5"/>
      <c r="B57" s="5"/>
      <c r="C57" s="39"/>
      <c r="D57" s="39"/>
      <c r="E57" s="39"/>
      <c r="F57" s="5"/>
      <c r="G57" s="39"/>
      <c r="H57" s="39"/>
      <c r="I57" s="39"/>
      <c r="J57" s="39"/>
      <c r="K57" s="5"/>
      <c r="L57" s="39"/>
      <c r="M57" s="39"/>
      <c r="N57" s="39"/>
      <c r="O57" s="39"/>
      <c r="P57" s="5"/>
    </row>
    <row r="58" spans="1:1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.75" customHeight="1" x14ac:dyDescent="0.2">
      <c r="A59" s="5"/>
      <c r="B59" s="5"/>
      <c r="C59" s="42"/>
      <c r="D59" s="39"/>
      <c r="E59" s="41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5"/>
    </row>
    <row r="60" spans="1:16" ht="15.75" customHeight="1" x14ac:dyDescent="0.2">
      <c r="A60" s="5"/>
      <c r="B60" s="5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5"/>
    </row>
    <row r="61" spans="1:1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.75" customHeight="1" x14ac:dyDescent="0.2">
      <c r="A62" s="5"/>
      <c r="B62" s="5"/>
      <c r="C62" s="38"/>
      <c r="D62" s="39"/>
      <c r="E62" s="47"/>
      <c r="F62" s="39"/>
      <c r="G62" s="39"/>
      <c r="H62" s="39"/>
      <c r="I62" s="5"/>
      <c r="J62" s="38"/>
      <c r="K62" s="39"/>
      <c r="L62" s="45"/>
      <c r="M62" s="39"/>
      <c r="N62" s="39"/>
      <c r="O62" s="39"/>
      <c r="P62" s="5"/>
    </row>
    <row r="63" spans="1:16" ht="15.75" customHeight="1" x14ac:dyDescent="0.2">
      <c r="A63" s="5"/>
      <c r="B63" s="5"/>
      <c r="C63" s="39"/>
      <c r="D63" s="39"/>
      <c r="E63" s="39"/>
      <c r="F63" s="39"/>
      <c r="G63" s="39"/>
      <c r="H63" s="39"/>
      <c r="I63" s="5"/>
      <c r="J63" s="39"/>
      <c r="K63" s="39"/>
      <c r="L63" s="39"/>
      <c r="M63" s="39"/>
      <c r="N63" s="39"/>
      <c r="O63" s="39"/>
      <c r="P63" s="5"/>
    </row>
    <row r="64" spans="1:16" ht="15.75" customHeight="1" x14ac:dyDescent="0.2">
      <c r="A64" s="5"/>
      <c r="B64" s="5"/>
      <c r="C64" s="39"/>
      <c r="D64" s="39"/>
      <c r="E64" s="39"/>
      <c r="F64" s="39"/>
      <c r="G64" s="39"/>
      <c r="H64" s="39"/>
      <c r="I64" s="5"/>
      <c r="J64" s="39"/>
      <c r="K64" s="39"/>
      <c r="L64" s="39"/>
      <c r="M64" s="39"/>
      <c r="N64" s="39"/>
      <c r="O64" s="39"/>
      <c r="P64" s="5"/>
    </row>
    <row r="65" spans="1:1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.75" customHeight="1" x14ac:dyDescent="0.2"/>
    <row r="67" spans="1:16" ht="9.75" customHeight="1" x14ac:dyDescent="0.35">
      <c r="A67" s="5"/>
      <c r="B67" s="46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  <row r="68" spans="1:16" ht="27" customHeight="1" x14ac:dyDescent="0.35">
      <c r="A68" s="5"/>
      <c r="B68" s="46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1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.75" customHeight="1" x14ac:dyDescent="0.25">
      <c r="A71" s="5"/>
      <c r="B71" s="5"/>
      <c r="C71" s="33"/>
      <c r="D71" s="5"/>
      <c r="E71" s="38"/>
      <c r="F71" s="39"/>
      <c r="G71" s="5"/>
      <c r="H71" s="38"/>
      <c r="I71" s="39"/>
      <c r="J71" s="5"/>
      <c r="K71" s="5"/>
      <c r="L71" s="5"/>
      <c r="M71" s="5"/>
      <c r="N71" s="5"/>
      <c r="O71" s="5"/>
      <c r="P71" s="5"/>
    </row>
    <row r="72" spans="1:16" ht="15.75" customHeight="1" x14ac:dyDescent="0.25">
      <c r="A72" s="5"/>
      <c r="B72" s="5"/>
      <c r="C72" s="33"/>
      <c r="D72" s="5"/>
      <c r="E72" s="38"/>
      <c r="F72" s="39"/>
      <c r="G72" s="5"/>
      <c r="H72" s="38"/>
      <c r="I72" s="39"/>
      <c r="J72" s="5"/>
      <c r="K72" s="5"/>
      <c r="L72" s="5"/>
      <c r="M72" s="5"/>
      <c r="N72" s="5"/>
      <c r="O72" s="5"/>
      <c r="P72" s="5"/>
    </row>
    <row r="73" spans="1:16" ht="15.75" customHeight="1" x14ac:dyDescent="0.25">
      <c r="A73" s="5"/>
      <c r="B73" s="5"/>
      <c r="C73" s="34"/>
      <c r="D73" s="5"/>
      <c r="E73" s="48"/>
      <c r="F73" s="39"/>
      <c r="G73" s="5"/>
      <c r="H73" s="48"/>
      <c r="I73" s="39"/>
      <c r="J73" s="5"/>
      <c r="K73" s="5"/>
      <c r="L73" s="5"/>
      <c r="M73" s="5"/>
      <c r="N73" s="5"/>
      <c r="O73" s="5"/>
      <c r="P73" s="5"/>
    </row>
    <row r="74" spans="1:1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.75" customHeight="1" x14ac:dyDescent="0.2">
      <c r="A75" s="5"/>
      <c r="B75" s="5"/>
      <c r="C75" s="38"/>
      <c r="D75" s="50"/>
      <c r="E75" s="39"/>
      <c r="F75" s="5"/>
      <c r="G75" s="38"/>
      <c r="H75" s="44"/>
      <c r="I75" s="39"/>
      <c r="J75" s="39"/>
      <c r="K75" s="5"/>
      <c r="L75" s="38"/>
      <c r="M75" s="40"/>
      <c r="N75" s="39"/>
      <c r="O75" s="39"/>
      <c r="P75" s="5"/>
    </row>
    <row r="76" spans="1:16" ht="15.75" customHeight="1" x14ac:dyDescent="0.2">
      <c r="A76" s="5"/>
      <c r="B76" s="5"/>
      <c r="C76" s="39"/>
      <c r="D76" s="39"/>
      <c r="E76" s="39"/>
      <c r="F76" s="5"/>
      <c r="G76" s="39"/>
      <c r="H76" s="39"/>
      <c r="I76" s="39"/>
      <c r="J76" s="39"/>
      <c r="K76" s="5"/>
      <c r="L76" s="39"/>
      <c r="M76" s="39"/>
      <c r="N76" s="39"/>
      <c r="O76" s="39"/>
      <c r="P76" s="5"/>
    </row>
    <row r="77" spans="1:16" ht="15.75" customHeight="1" x14ac:dyDescent="0.2">
      <c r="A77" s="5"/>
      <c r="B77" s="5"/>
      <c r="C77" s="39"/>
      <c r="D77" s="39"/>
      <c r="E77" s="39"/>
      <c r="F77" s="5"/>
      <c r="G77" s="39"/>
      <c r="H77" s="39"/>
      <c r="I77" s="39"/>
      <c r="J77" s="39"/>
      <c r="K77" s="5"/>
      <c r="L77" s="39"/>
      <c r="M77" s="39"/>
      <c r="N77" s="39"/>
      <c r="O77" s="39"/>
      <c r="P77" s="5"/>
    </row>
    <row r="78" spans="1:1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.75" customHeight="1" x14ac:dyDescent="0.2">
      <c r="A79" s="5"/>
      <c r="B79" s="5"/>
      <c r="C79" s="42"/>
      <c r="D79" s="39"/>
      <c r="E79" s="41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"/>
    </row>
    <row r="80" spans="1:16" ht="15.75" customHeight="1" x14ac:dyDescent="0.2">
      <c r="A80" s="5"/>
      <c r="B80" s="5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5"/>
    </row>
    <row r="81" spans="1:1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5.75" customHeight="1" x14ac:dyDescent="0.2">
      <c r="A82" s="5"/>
      <c r="B82" s="5"/>
      <c r="C82" s="38"/>
      <c r="D82" s="39"/>
      <c r="E82" s="47"/>
      <c r="F82" s="39"/>
      <c r="G82" s="39"/>
      <c r="H82" s="39"/>
      <c r="I82" s="5"/>
      <c r="J82" s="38"/>
      <c r="K82" s="39"/>
      <c r="L82" s="49"/>
      <c r="M82" s="39"/>
      <c r="N82" s="39"/>
      <c r="O82" s="39"/>
      <c r="P82" s="5"/>
    </row>
    <row r="83" spans="1:16" ht="15.75" customHeight="1" x14ac:dyDescent="0.2">
      <c r="A83" s="5"/>
      <c r="B83" s="5"/>
      <c r="C83" s="39"/>
      <c r="D83" s="39"/>
      <c r="E83" s="39"/>
      <c r="F83" s="39"/>
      <c r="G83" s="39"/>
      <c r="H83" s="39"/>
      <c r="I83" s="5"/>
      <c r="J83" s="39"/>
      <c r="K83" s="39"/>
      <c r="L83" s="39"/>
      <c r="M83" s="39"/>
      <c r="N83" s="39"/>
      <c r="O83" s="39"/>
      <c r="P83" s="5"/>
    </row>
    <row r="84" spans="1:16" ht="15.75" customHeight="1" x14ac:dyDescent="0.2">
      <c r="A84" s="5"/>
      <c r="B84" s="5"/>
      <c r="C84" s="39"/>
      <c r="D84" s="39"/>
      <c r="E84" s="39"/>
      <c r="F84" s="39"/>
      <c r="G84" s="39"/>
      <c r="H84" s="39"/>
      <c r="I84" s="5"/>
      <c r="J84" s="39"/>
      <c r="K84" s="39"/>
      <c r="L84" s="39"/>
      <c r="M84" s="39"/>
      <c r="N84" s="39"/>
      <c r="O84" s="39"/>
      <c r="P84" s="5"/>
    </row>
    <row r="85" spans="1:16" ht="15.75" customHeight="1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5.75" customHeight="1" x14ac:dyDescent="0.2">
      <c r="A86" s="5"/>
    </row>
    <row r="87" spans="1:16" ht="21" x14ac:dyDescent="0.35">
      <c r="A87" s="5"/>
      <c r="B87" s="46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1:1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5.75" customHeight="1" x14ac:dyDescent="0.25">
      <c r="A90" s="5"/>
      <c r="B90" s="5"/>
      <c r="C90" s="33"/>
      <c r="D90" s="5"/>
      <c r="E90" s="38"/>
      <c r="F90" s="39"/>
      <c r="G90" s="5"/>
      <c r="H90" s="38"/>
      <c r="I90" s="39"/>
      <c r="J90" s="5"/>
      <c r="K90" s="5"/>
      <c r="L90" s="5"/>
      <c r="M90" s="5"/>
      <c r="N90" s="5"/>
      <c r="O90" s="5"/>
      <c r="P90" s="5"/>
    </row>
    <row r="91" spans="1:16" ht="15.75" customHeight="1" x14ac:dyDescent="0.25">
      <c r="A91" s="5"/>
      <c r="B91" s="5"/>
      <c r="C91" s="34"/>
      <c r="D91" s="5"/>
      <c r="E91" s="48"/>
      <c r="F91" s="39"/>
      <c r="G91" s="5"/>
      <c r="H91" s="48"/>
      <c r="I91" s="39"/>
      <c r="J91" s="5"/>
      <c r="K91" s="5"/>
      <c r="L91" s="5"/>
      <c r="M91" s="5"/>
      <c r="N91" s="5"/>
      <c r="O91" s="5"/>
      <c r="P91" s="5"/>
    </row>
    <row r="92" spans="1:1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5.75" customHeight="1" x14ac:dyDescent="0.2">
      <c r="A93" s="5"/>
      <c r="B93" s="5"/>
      <c r="C93" s="38"/>
      <c r="D93" s="44"/>
      <c r="E93" s="39"/>
      <c r="F93" s="5"/>
      <c r="G93" s="38"/>
      <c r="H93" s="44"/>
      <c r="I93" s="39"/>
      <c r="J93" s="39"/>
      <c r="K93" s="5"/>
      <c r="L93" s="38"/>
      <c r="M93" s="51"/>
      <c r="N93" s="39"/>
      <c r="O93" s="39"/>
      <c r="P93" s="5"/>
    </row>
    <row r="94" spans="1:16" ht="15.75" customHeight="1" x14ac:dyDescent="0.2">
      <c r="A94" s="5"/>
      <c r="B94" s="5"/>
      <c r="C94" s="39"/>
      <c r="D94" s="39"/>
      <c r="E94" s="39"/>
      <c r="F94" s="5"/>
      <c r="G94" s="39"/>
      <c r="H94" s="39"/>
      <c r="I94" s="39"/>
      <c r="J94" s="39"/>
      <c r="K94" s="5"/>
      <c r="L94" s="39"/>
      <c r="M94" s="39"/>
      <c r="N94" s="39"/>
      <c r="O94" s="39"/>
      <c r="P94" s="5"/>
    </row>
    <row r="95" spans="1:16" ht="15.75" customHeight="1" x14ac:dyDescent="0.2">
      <c r="A95" s="5"/>
      <c r="B95" s="5"/>
      <c r="C95" s="39"/>
      <c r="D95" s="39"/>
      <c r="E95" s="39"/>
      <c r="F95" s="5"/>
      <c r="G95" s="39"/>
      <c r="H95" s="39"/>
      <c r="I95" s="39"/>
      <c r="J95" s="39"/>
      <c r="K95" s="5"/>
      <c r="L95" s="39"/>
      <c r="M95" s="39"/>
      <c r="N95" s="39"/>
      <c r="O95" s="39"/>
      <c r="P95" s="5"/>
    </row>
    <row r="96" spans="1:1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5.75" customHeight="1" x14ac:dyDescent="0.2">
      <c r="A97" s="5"/>
      <c r="B97" s="5"/>
      <c r="C97" s="42"/>
      <c r="D97" s="39"/>
      <c r="E97" s="41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"/>
    </row>
    <row r="98" spans="1:16" ht="15.75" customHeight="1" x14ac:dyDescent="0.2">
      <c r="A98" s="5"/>
      <c r="B98" s="5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5"/>
    </row>
    <row r="99" spans="1:16" ht="15.75" customHeight="1" x14ac:dyDescent="0.2">
      <c r="A99" s="5"/>
      <c r="B99" s="5"/>
      <c r="C99" s="5"/>
      <c r="D99" s="5"/>
      <c r="E99" s="35"/>
      <c r="F99" s="35"/>
      <c r="G99" s="35"/>
      <c r="H99" s="35"/>
      <c r="I99" s="5"/>
      <c r="J99" s="5"/>
      <c r="K99" s="5"/>
      <c r="L99" s="5"/>
      <c r="M99" s="5"/>
      <c r="N99" s="5"/>
      <c r="O99" s="5"/>
      <c r="P99" s="5"/>
    </row>
    <row r="100" spans="1:16" ht="15.75" customHeight="1" x14ac:dyDescent="0.2">
      <c r="A100" s="5"/>
      <c r="B100" s="5"/>
      <c r="C100" s="38"/>
      <c r="D100" s="39"/>
      <c r="E100" s="52"/>
      <c r="F100" s="39"/>
      <c r="G100" s="39"/>
      <c r="H100" s="39"/>
      <c r="I100" s="5"/>
      <c r="J100" s="38"/>
      <c r="K100" s="39"/>
      <c r="L100" s="49"/>
      <c r="M100" s="39"/>
      <c r="N100" s="39"/>
      <c r="O100" s="39"/>
      <c r="P100" s="5"/>
    </row>
    <row r="101" spans="1:16" ht="15.75" customHeight="1" x14ac:dyDescent="0.2">
      <c r="A101" s="5"/>
      <c r="B101" s="5"/>
      <c r="C101" s="39"/>
      <c r="D101" s="39"/>
      <c r="E101" s="39"/>
      <c r="F101" s="39"/>
      <c r="G101" s="39"/>
      <c r="H101" s="39"/>
      <c r="I101" s="5"/>
      <c r="J101" s="39"/>
      <c r="K101" s="39"/>
      <c r="L101" s="39"/>
      <c r="M101" s="39"/>
      <c r="N101" s="39"/>
      <c r="O101" s="39"/>
      <c r="P101" s="5"/>
    </row>
    <row r="102" spans="1:16" ht="15.75" customHeight="1" x14ac:dyDescent="0.2">
      <c r="A102" s="5"/>
      <c r="B102" s="5"/>
      <c r="C102" s="39"/>
      <c r="D102" s="39"/>
      <c r="E102" s="39"/>
      <c r="F102" s="39"/>
      <c r="G102" s="39"/>
      <c r="H102" s="39"/>
      <c r="I102" s="5"/>
      <c r="J102" s="39"/>
      <c r="K102" s="39"/>
      <c r="L102" s="39"/>
      <c r="M102" s="39"/>
      <c r="N102" s="39"/>
      <c r="O102" s="39"/>
      <c r="P102" s="5"/>
    </row>
    <row r="103" spans="1:16" ht="15.75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5.75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5.75" customHeight="1" x14ac:dyDescent="0.35">
      <c r="B105" s="46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</row>
    <row r="106" spans="1:16" ht="15.75" customHeight="1" x14ac:dyDescent="0.2"/>
    <row r="107" spans="1:16" ht="15.75" customHeight="1" x14ac:dyDescent="0.2"/>
    <row r="108" spans="1:16" ht="15.75" customHeight="1" x14ac:dyDescent="0.2"/>
    <row r="109" spans="1:16" ht="15.75" customHeight="1" x14ac:dyDescent="0.2"/>
    <row r="110" spans="1:16" ht="15.75" customHeight="1" x14ac:dyDescent="0.2"/>
    <row r="111" spans="1:16" ht="15.75" customHeight="1" x14ac:dyDescent="0.2"/>
    <row r="112" spans="1:1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99">
    <mergeCell ref="E50:F50"/>
    <mergeCell ref="H50:I50"/>
    <mergeCell ref="E52:F52"/>
    <mergeCell ref="E53:F53"/>
    <mergeCell ref="J41:K43"/>
    <mergeCell ref="H52:I52"/>
    <mergeCell ref="H53:I53"/>
    <mergeCell ref="L41:O43"/>
    <mergeCell ref="B46:P46"/>
    <mergeCell ref="E41:H43"/>
    <mergeCell ref="E49:F49"/>
    <mergeCell ref="H49:I49"/>
    <mergeCell ref="C34:C36"/>
    <mergeCell ref="D34:E36"/>
    <mergeCell ref="G34:G36"/>
    <mergeCell ref="C38:D39"/>
    <mergeCell ref="C41:D43"/>
    <mergeCell ref="H34:J36"/>
    <mergeCell ref="L34:L36"/>
    <mergeCell ref="M34:O36"/>
    <mergeCell ref="E38:O39"/>
    <mergeCell ref="E30:F30"/>
    <mergeCell ref="H30:I30"/>
    <mergeCell ref="E31:F31"/>
    <mergeCell ref="H31:I31"/>
    <mergeCell ref="E32:F32"/>
    <mergeCell ref="H32:I32"/>
    <mergeCell ref="C22:D24"/>
    <mergeCell ref="E22:H24"/>
    <mergeCell ref="J22:K24"/>
    <mergeCell ref="L22:O24"/>
    <mergeCell ref="B27:P27"/>
    <mergeCell ref="L15:L17"/>
    <mergeCell ref="M15:O17"/>
    <mergeCell ref="E19:O20"/>
    <mergeCell ref="C15:C17"/>
    <mergeCell ref="C19:D20"/>
    <mergeCell ref="E12:F12"/>
    <mergeCell ref="E13:F13"/>
    <mergeCell ref="H12:I12"/>
    <mergeCell ref="H13:I13"/>
    <mergeCell ref="D15:E17"/>
    <mergeCell ref="G15:G17"/>
    <mergeCell ref="H15:J17"/>
    <mergeCell ref="B6:P6"/>
    <mergeCell ref="E9:F9"/>
    <mergeCell ref="H9:I9"/>
    <mergeCell ref="E10:F10"/>
    <mergeCell ref="H10:I10"/>
    <mergeCell ref="C100:D102"/>
    <mergeCell ref="E100:H102"/>
    <mergeCell ref="J100:K102"/>
    <mergeCell ref="L100:O102"/>
    <mergeCell ref="B105:P105"/>
    <mergeCell ref="B87:P87"/>
    <mergeCell ref="H90:I90"/>
    <mergeCell ref="L93:L95"/>
    <mergeCell ref="M93:O95"/>
    <mergeCell ref="C97:D98"/>
    <mergeCell ref="E97:O98"/>
    <mergeCell ref="E90:F90"/>
    <mergeCell ref="E91:F91"/>
    <mergeCell ref="H91:I91"/>
    <mergeCell ref="C93:C95"/>
    <mergeCell ref="D93:E95"/>
    <mergeCell ref="G93:G95"/>
    <mergeCell ref="H93:J95"/>
    <mergeCell ref="M75:O77"/>
    <mergeCell ref="E79:O80"/>
    <mergeCell ref="C79:D80"/>
    <mergeCell ref="C82:D84"/>
    <mergeCell ref="E82:H84"/>
    <mergeCell ref="J82:K84"/>
    <mergeCell ref="L82:O84"/>
    <mergeCell ref="C75:C77"/>
    <mergeCell ref="D75:E77"/>
    <mergeCell ref="G75:G77"/>
    <mergeCell ref="H75:J77"/>
    <mergeCell ref="L75:L77"/>
    <mergeCell ref="E71:F71"/>
    <mergeCell ref="H71:I71"/>
    <mergeCell ref="E72:F72"/>
    <mergeCell ref="H72:I72"/>
    <mergeCell ref="E73:F73"/>
    <mergeCell ref="H73:I73"/>
    <mergeCell ref="C62:D64"/>
    <mergeCell ref="J62:K64"/>
    <mergeCell ref="L62:O64"/>
    <mergeCell ref="B67:P67"/>
    <mergeCell ref="B68:P68"/>
    <mergeCell ref="E62:H64"/>
    <mergeCell ref="L55:L57"/>
    <mergeCell ref="M55:O57"/>
    <mergeCell ref="E59:O60"/>
    <mergeCell ref="C55:C57"/>
    <mergeCell ref="C59:D60"/>
    <mergeCell ref="D55:E57"/>
    <mergeCell ref="G55:G57"/>
    <mergeCell ref="H55:J57"/>
  </mergeCells>
  <conditionalFormatting sqref="H10:I11 H50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 C50:C51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2025-10-27T13:48:21Z</dcterms:modified>
</cp:coreProperties>
</file>