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SCI 333\msci333-final-project\"/>
    </mc:Choice>
  </mc:AlternateContent>
  <xr:revisionPtr revIDLastSave="0" documentId="13_ncr:40009_{97A8DE5B-21F4-427D-B984-C7EE67C85BBB}" xr6:coauthVersionLast="47" xr6:coauthVersionMax="47" xr10:uidLastSave="{00000000-0000-0000-0000-000000000000}"/>
  <bookViews>
    <workbookView xWindow="-108" yWindow="-108" windowWidth="23256" windowHeight="12576"/>
  </bookViews>
  <sheets>
    <sheet name="summarized_data" sheetId="1" r:id="rId1"/>
  </sheets>
  <calcPr calcId="0"/>
</workbook>
</file>

<file path=xl/calcChain.xml><?xml version="1.0" encoding="utf-8"?>
<calcChain xmlns="http://schemas.openxmlformats.org/spreadsheetml/2006/main">
  <c r="D39" i="1" l="1"/>
  <c r="B32" i="1"/>
  <c r="B33" i="1"/>
  <c r="B34" i="1"/>
  <c r="B35" i="1"/>
  <c r="B36" i="1" s="1"/>
  <c r="B31" i="1"/>
</calcChain>
</file>

<file path=xl/sharedStrings.xml><?xml version="1.0" encoding="utf-8"?>
<sst xmlns="http://schemas.openxmlformats.org/spreadsheetml/2006/main" count="163" uniqueCount="28">
  <si>
    <t>Current</t>
  </si>
  <si>
    <t>Tally 1</t>
  </si>
  <si>
    <t>Tally 2</t>
  </si>
  <si>
    <t>Tally 3</t>
  </si>
  <si>
    <t>Tally 4</t>
  </si>
  <si>
    <t>Tally 5</t>
  </si>
  <si>
    <t>Tally 6</t>
  </si>
  <si>
    <t>Tally 7</t>
  </si>
  <si>
    <t>Scenario 1</t>
  </si>
  <si>
    <t>Scenario 2</t>
  </si>
  <si>
    <t>Scenario 3</t>
  </si>
  <si>
    <t>Scenario 4</t>
  </si>
  <si>
    <t>Run Name</t>
  </si>
  <si>
    <t>Task Type</t>
  </si>
  <si>
    <t>85th Percentile IRT</t>
  </si>
  <si>
    <t>99th Percentile IRT</t>
  </si>
  <si>
    <t>85th percentile passes?</t>
  </si>
  <si>
    <t>99th percentile passes?</t>
  </si>
  <si>
    <t>Priority</t>
  </si>
  <si>
    <t>Desired 85th percentile</t>
  </si>
  <si>
    <t>Desired 99th percentile</t>
  </si>
  <si>
    <t>Yes</t>
  </si>
  <si>
    <t>&lt;-- refer to this table for standards</t>
  </si>
  <si>
    <t>Student's T test for model validation</t>
  </si>
  <si>
    <t>Observed Values</t>
  </si>
  <si>
    <t>Model Values</t>
  </si>
  <si>
    <t>Task</t>
  </si>
  <si>
    <t>Student's T Test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</si>
</sst>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1463395</xdr:colOff>
      <xdr:row>28</xdr:row>
      <xdr:rowOff>53044</xdr:rowOff>
    </xdr:from>
    <xdr:to>
      <xdr:col>8</xdr:col>
      <xdr:colOff>713623</xdr:colOff>
      <xdr:row>39</xdr:row>
      <xdr:rowOff>135328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8E6031-04CE-44D0-1490-195024032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1430" y="5351602"/>
          <a:ext cx="2891879" cy="20803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B2:G9" totalsRowShown="0">
  <autoFilter ref="B2:G9"/>
  <tableColumns count="6">
    <tableColumn id="1" name="Run Name"/>
    <tableColumn id="2" name="Task Type"/>
    <tableColumn id="3" name="85th Percentile IRT"/>
    <tableColumn id="4" name="99th Percentile IRT"/>
    <tableColumn id="5" name="85th percentile passes?"/>
    <tableColumn id="6" name="99th percentile passe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I2:N9" totalsRowShown="0">
  <autoFilter ref="I2:N9"/>
  <tableColumns count="6">
    <tableColumn id="1" name="Run Name"/>
    <tableColumn id="2" name="Task Type"/>
    <tableColumn id="3" name="85th Percentile IRT"/>
    <tableColumn id="4" name="99th Percentile IRT"/>
    <tableColumn id="5" name="85th percentile passes?"/>
    <tableColumn id="6" name="99th percentile passes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9" totalsRowShown="0">
  <autoFilter ref="P2:U9"/>
  <tableColumns count="6">
    <tableColumn id="1" name="Run Name"/>
    <tableColumn id="2" name="Task Type"/>
    <tableColumn id="3" name="85th Percentile IRT"/>
    <tableColumn id="4" name="99th Percentile IRT"/>
    <tableColumn id="5" name="85th percentile passes?"/>
    <tableColumn id="6" name="99th percentile passes?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W2:AB9" totalsRowShown="0">
  <autoFilter ref="W2:AB9"/>
  <tableColumns count="6">
    <tableColumn id="1" name="Run Name"/>
    <tableColumn id="2" name="Task Type"/>
    <tableColumn id="3" name="85th Percentile IRT"/>
    <tableColumn id="4" name="99th Percentile IRT"/>
    <tableColumn id="5" name="85th percentile passes?"/>
    <tableColumn id="6" name="99th percentile passes?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D2:AG9" totalsRowShown="0">
  <autoFilter ref="AD2:AG9"/>
  <tableColumns count="4">
    <tableColumn id="1" name="Run Name"/>
    <tableColumn id="2" name="Task Type"/>
    <tableColumn id="3" name="85th Percentile IRT"/>
    <tableColumn id="4" name="99th Percentile IR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13:D20" totalsRowShown="0">
  <autoFilter ref="B13:D20"/>
  <tableColumns count="3">
    <tableColumn id="1" name="Priority"/>
    <tableColumn id="2" name="Desired 85th percentile"/>
    <tableColumn id="3" name="Desired 99th percenti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B29:D36" totalsRowShown="0">
  <autoFilter ref="B29:D36"/>
  <tableColumns count="3">
    <tableColumn id="1" name="Task">
      <calculatedColumnFormula>B29+1</calculatedColumnFormula>
    </tableColumn>
    <tableColumn id="2" name="Observed Values"/>
    <tableColumn id="3" name="Model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9"/>
  <sheetViews>
    <sheetView tabSelected="1" topLeftCell="A26" zoomScale="154" workbookViewId="0">
      <selection activeCell="D39" sqref="C39:D39"/>
    </sheetView>
  </sheetViews>
  <sheetFormatPr defaultRowHeight="14.4" x14ac:dyDescent="0.3"/>
  <cols>
    <col min="1" max="1" width="9.44140625" bestFit="1" customWidth="1"/>
    <col min="2" max="2" width="10.77734375" customWidth="1"/>
    <col min="3" max="4" width="23.21875" customWidth="1"/>
    <col min="5" max="5" width="18.109375" customWidth="1"/>
    <col min="6" max="7" width="22.109375" customWidth="1"/>
    <col min="9" max="9" width="10.77734375" customWidth="1"/>
    <col min="10" max="10" width="10.33203125" customWidth="1"/>
    <col min="11" max="12" width="18.109375" customWidth="1"/>
    <col min="13" max="14" width="22.109375" customWidth="1"/>
    <col min="16" max="16" width="10.77734375" customWidth="1"/>
    <col min="17" max="17" width="10.33203125" customWidth="1"/>
    <col min="18" max="19" width="18.109375" customWidth="1"/>
    <col min="20" max="21" width="22.109375" customWidth="1"/>
    <col min="23" max="23" width="10.77734375" customWidth="1"/>
    <col min="24" max="24" width="10.33203125" customWidth="1"/>
    <col min="25" max="26" width="18.109375" customWidth="1"/>
    <col min="27" max="28" width="22.109375" customWidth="1"/>
    <col min="30" max="30" width="10.77734375" customWidth="1"/>
    <col min="31" max="31" width="10.33203125" customWidth="1"/>
    <col min="32" max="33" width="18.109375" customWidth="1"/>
  </cols>
  <sheetData>
    <row r="2" spans="2:33" x14ac:dyDescent="0.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D2" t="s">
        <v>12</v>
      </c>
      <c r="AE2" t="s">
        <v>13</v>
      </c>
      <c r="AF2" t="s">
        <v>14</v>
      </c>
      <c r="AG2" t="s">
        <v>15</v>
      </c>
    </row>
    <row r="3" spans="2:33" x14ac:dyDescent="0.3">
      <c r="B3" t="s">
        <v>0</v>
      </c>
      <c r="C3" t="s">
        <v>1</v>
      </c>
      <c r="D3">
        <v>0</v>
      </c>
      <c r="E3">
        <v>4.1699685279652501</v>
      </c>
      <c r="F3" t="s">
        <v>21</v>
      </c>
      <c r="G3" t="s">
        <v>21</v>
      </c>
      <c r="I3" t="s">
        <v>8</v>
      </c>
      <c r="J3" t="s">
        <v>1</v>
      </c>
      <c r="K3">
        <v>0</v>
      </c>
      <c r="L3">
        <v>9.1494635528465391</v>
      </c>
      <c r="M3" t="s">
        <v>21</v>
      </c>
      <c r="N3" t="s">
        <v>21</v>
      </c>
      <c r="P3" t="s">
        <v>9</v>
      </c>
      <c r="Q3" t="s">
        <v>1</v>
      </c>
      <c r="R3">
        <v>0</v>
      </c>
      <c r="S3">
        <v>6.0016708214382897</v>
      </c>
      <c r="T3" t="s">
        <v>21</v>
      </c>
      <c r="U3" t="s">
        <v>21</v>
      </c>
      <c r="W3" t="s">
        <v>10</v>
      </c>
      <c r="X3" t="s">
        <v>1</v>
      </c>
      <c r="Y3">
        <v>0.48214767063036601</v>
      </c>
      <c r="Z3">
        <v>13.4367401424251</v>
      </c>
      <c r="AA3" t="s">
        <v>21</v>
      </c>
      <c r="AB3" t="s">
        <v>21</v>
      </c>
      <c r="AD3" t="s">
        <v>11</v>
      </c>
      <c r="AE3" t="s">
        <v>1</v>
      </c>
      <c r="AF3">
        <v>1.44507587745317</v>
      </c>
      <c r="AG3">
        <v>14.252942054952801</v>
      </c>
    </row>
    <row r="4" spans="2:33" x14ac:dyDescent="0.3">
      <c r="B4" t="s">
        <v>0</v>
      </c>
      <c r="C4" t="s">
        <v>2</v>
      </c>
      <c r="D4">
        <v>0</v>
      </c>
      <c r="E4">
        <v>5.4545618082862104</v>
      </c>
      <c r="F4" t="s">
        <v>21</v>
      </c>
      <c r="G4" t="s">
        <v>21</v>
      </c>
      <c r="I4" t="s">
        <v>8</v>
      </c>
      <c r="J4" t="s">
        <v>2</v>
      </c>
      <c r="K4">
        <v>0</v>
      </c>
      <c r="L4">
        <v>9.6110384297090992</v>
      </c>
      <c r="M4" t="s">
        <v>21</v>
      </c>
      <c r="N4" t="s">
        <v>21</v>
      </c>
      <c r="P4" t="s">
        <v>9</v>
      </c>
      <c r="Q4" t="s">
        <v>2</v>
      </c>
      <c r="R4">
        <v>0.61716546222741997</v>
      </c>
      <c r="S4">
        <v>15.604572262624201</v>
      </c>
      <c r="T4" t="s">
        <v>21</v>
      </c>
      <c r="U4" t="s">
        <v>21</v>
      </c>
      <c r="W4" t="s">
        <v>10</v>
      </c>
      <c r="X4" t="s">
        <v>2</v>
      </c>
      <c r="Y4">
        <v>0.70652764745173102</v>
      </c>
      <c r="Z4">
        <v>22.0170983147888</v>
      </c>
      <c r="AA4" t="s">
        <v>21</v>
      </c>
      <c r="AB4" t="s">
        <v>21</v>
      </c>
      <c r="AD4" t="s">
        <v>11</v>
      </c>
      <c r="AE4" t="s">
        <v>2</v>
      </c>
      <c r="AF4">
        <v>4.3407181626913598</v>
      </c>
      <c r="AG4">
        <v>40.873687886404902</v>
      </c>
    </row>
    <row r="5" spans="2:33" x14ac:dyDescent="0.3">
      <c r="B5" t="s">
        <v>0</v>
      </c>
      <c r="C5" t="s">
        <v>3</v>
      </c>
      <c r="D5">
        <v>0</v>
      </c>
      <c r="E5">
        <v>9.8341419198083795</v>
      </c>
      <c r="F5" t="s">
        <v>21</v>
      </c>
      <c r="G5" t="s">
        <v>21</v>
      </c>
      <c r="I5" t="s">
        <v>8</v>
      </c>
      <c r="J5" t="s">
        <v>3</v>
      </c>
      <c r="K5">
        <v>0</v>
      </c>
      <c r="L5">
        <v>15.474002315541901</v>
      </c>
      <c r="M5" t="s">
        <v>21</v>
      </c>
      <c r="N5" t="s">
        <v>21</v>
      </c>
      <c r="P5" t="s">
        <v>9</v>
      </c>
      <c r="Q5" t="s">
        <v>3</v>
      </c>
      <c r="R5">
        <v>0.343206495512275</v>
      </c>
      <c r="S5">
        <v>28.0791203299265</v>
      </c>
      <c r="T5" t="s">
        <v>21</v>
      </c>
      <c r="U5" t="s">
        <v>21</v>
      </c>
      <c r="W5" t="s">
        <v>10</v>
      </c>
      <c r="X5" t="s">
        <v>3</v>
      </c>
      <c r="Y5">
        <v>1.13233326839982</v>
      </c>
      <c r="Z5">
        <v>47.420713128484401</v>
      </c>
      <c r="AA5" t="s">
        <v>21</v>
      </c>
      <c r="AB5" t="s">
        <v>21</v>
      </c>
      <c r="AD5" t="s">
        <v>11</v>
      </c>
      <c r="AE5" t="s">
        <v>3</v>
      </c>
      <c r="AF5">
        <v>6.1573343555443198</v>
      </c>
      <c r="AG5">
        <v>85.147402799408596</v>
      </c>
    </row>
    <row r="6" spans="2:33" x14ac:dyDescent="0.3">
      <c r="B6" t="s">
        <v>0</v>
      </c>
      <c r="C6" t="s">
        <v>4</v>
      </c>
      <c r="D6">
        <v>0</v>
      </c>
      <c r="E6">
        <v>7.3650225526915003</v>
      </c>
      <c r="F6" t="s">
        <v>21</v>
      </c>
      <c r="G6" t="s">
        <v>21</v>
      </c>
      <c r="I6" t="s">
        <v>8</v>
      </c>
      <c r="J6" t="s">
        <v>4</v>
      </c>
      <c r="K6">
        <v>0</v>
      </c>
      <c r="L6">
        <v>24.084404774881499</v>
      </c>
      <c r="M6" t="s">
        <v>21</v>
      </c>
      <c r="N6" t="s">
        <v>21</v>
      </c>
      <c r="P6" t="s">
        <v>9</v>
      </c>
      <c r="Q6" t="s">
        <v>4</v>
      </c>
      <c r="R6">
        <v>1.0197710270906399</v>
      </c>
      <c r="S6">
        <v>35.307386561974397</v>
      </c>
      <c r="T6" t="s">
        <v>21</v>
      </c>
      <c r="U6" t="s">
        <v>21</v>
      </c>
      <c r="W6" t="s">
        <v>10</v>
      </c>
      <c r="X6" t="s">
        <v>4</v>
      </c>
      <c r="Y6">
        <v>0.45700304309721002</v>
      </c>
      <c r="Z6">
        <v>34.342279566959</v>
      </c>
      <c r="AA6" t="s">
        <v>21</v>
      </c>
      <c r="AB6" t="s">
        <v>21</v>
      </c>
      <c r="AD6" t="s">
        <v>11</v>
      </c>
      <c r="AE6" t="s">
        <v>4</v>
      </c>
      <c r="AF6">
        <v>7.3649605178506699</v>
      </c>
      <c r="AG6">
        <v>98.166728109120996</v>
      </c>
    </row>
    <row r="7" spans="2:33" x14ac:dyDescent="0.3">
      <c r="B7" t="s">
        <v>0</v>
      </c>
      <c r="C7" t="s">
        <v>5</v>
      </c>
      <c r="D7">
        <v>0</v>
      </c>
      <c r="E7">
        <v>9.8606347442139199</v>
      </c>
      <c r="F7" t="s">
        <v>21</v>
      </c>
      <c r="G7" t="s">
        <v>21</v>
      </c>
      <c r="I7" t="s">
        <v>8</v>
      </c>
      <c r="J7" t="s">
        <v>5</v>
      </c>
      <c r="K7">
        <v>0</v>
      </c>
      <c r="L7">
        <v>14.044912732877</v>
      </c>
      <c r="M7" t="s">
        <v>21</v>
      </c>
      <c r="N7" t="s">
        <v>21</v>
      </c>
      <c r="P7" t="s">
        <v>9</v>
      </c>
      <c r="Q7" t="s">
        <v>5</v>
      </c>
      <c r="R7">
        <v>0.52607874867971705</v>
      </c>
      <c r="S7">
        <v>31.542181511540001</v>
      </c>
      <c r="T7" t="s">
        <v>21</v>
      </c>
      <c r="U7" t="s">
        <v>21</v>
      </c>
      <c r="W7" t="s">
        <v>10</v>
      </c>
      <c r="X7" t="s">
        <v>5</v>
      </c>
      <c r="Y7">
        <v>1.17540894921406</v>
      </c>
      <c r="Z7">
        <v>52.009768794509398</v>
      </c>
      <c r="AA7" t="s">
        <v>21</v>
      </c>
      <c r="AB7" t="s">
        <v>21</v>
      </c>
      <c r="AD7" t="s">
        <v>11</v>
      </c>
      <c r="AE7" t="s">
        <v>5</v>
      </c>
      <c r="AF7">
        <v>8.3717237710953007</v>
      </c>
      <c r="AG7">
        <v>118.935200753624</v>
      </c>
    </row>
    <row r="8" spans="2:33" x14ac:dyDescent="0.3">
      <c r="B8" t="s">
        <v>0</v>
      </c>
      <c r="C8" t="s">
        <v>6</v>
      </c>
      <c r="D8">
        <v>0</v>
      </c>
      <c r="E8">
        <v>10.3650254691015</v>
      </c>
      <c r="F8" t="s">
        <v>21</v>
      </c>
      <c r="G8" t="s">
        <v>21</v>
      </c>
      <c r="I8" t="s">
        <v>8</v>
      </c>
      <c r="J8" t="s">
        <v>6</v>
      </c>
      <c r="K8">
        <v>0</v>
      </c>
      <c r="L8">
        <v>17.911594130816098</v>
      </c>
      <c r="M8" t="s">
        <v>21</v>
      </c>
      <c r="N8" t="s">
        <v>21</v>
      </c>
      <c r="P8" t="s">
        <v>9</v>
      </c>
      <c r="Q8" t="s">
        <v>6</v>
      </c>
      <c r="R8">
        <v>0.48126194556243801</v>
      </c>
      <c r="S8">
        <v>32.065855361744902</v>
      </c>
      <c r="T8" t="s">
        <v>21</v>
      </c>
      <c r="U8" t="s">
        <v>21</v>
      </c>
      <c r="W8" t="s">
        <v>10</v>
      </c>
      <c r="X8" t="s">
        <v>6</v>
      </c>
      <c r="Y8">
        <v>2.0987981949001902</v>
      </c>
      <c r="Z8">
        <v>65.287180038052497</v>
      </c>
      <c r="AA8" t="s">
        <v>21</v>
      </c>
      <c r="AB8" t="s">
        <v>21</v>
      </c>
      <c r="AD8" t="s">
        <v>11</v>
      </c>
      <c r="AE8" t="s">
        <v>6</v>
      </c>
      <c r="AF8">
        <v>12.1007433505031</v>
      </c>
      <c r="AG8">
        <v>165.332132539127</v>
      </c>
    </row>
    <row r="9" spans="2:33" x14ac:dyDescent="0.3">
      <c r="B9" t="s">
        <v>0</v>
      </c>
      <c r="C9" t="s">
        <v>7</v>
      </c>
      <c r="D9">
        <v>0</v>
      </c>
      <c r="E9">
        <v>10.8193540912686</v>
      </c>
      <c r="F9" t="s">
        <v>21</v>
      </c>
      <c r="G9" t="s">
        <v>21</v>
      </c>
      <c r="I9" t="s">
        <v>8</v>
      </c>
      <c r="J9" t="s">
        <v>7</v>
      </c>
      <c r="K9">
        <v>0</v>
      </c>
      <c r="L9">
        <v>21.182783082481102</v>
      </c>
      <c r="M9" t="s">
        <v>21</v>
      </c>
      <c r="N9" t="s">
        <v>21</v>
      </c>
      <c r="P9" t="s">
        <v>9</v>
      </c>
      <c r="Q9" t="s">
        <v>7</v>
      </c>
      <c r="R9">
        <v>0.60964433040935595</v>
      </c>
      <c r="S9">
        <v>37.449397773775097</v>
      </c>
      <c r="T9" t="s">
        <v>21</v>
      </c>
      <c r="U9" t="s">
        <v>21</v>
      </c>
      <c r="W9" t="s">
        <v>10</v>
      </c>
      <c r="X9" t="s">
        <v>7</v>
      </c>
      <c r="Y9">
        <v>1.28131685615515</v>
      </c>
      <c r="Z9">
        <v>68.027350507443501</v>
      </c>
      <c r="AA9" t="s">
        <v>21</v>
      </c>
      <c r="AB9" t="s">
        <v>21</v>
      </c>
      <c r="AD9" t="s">
        <v>11</v>
      </c>
      <c r="AE9" t="s">
        <v>7</v>
      </c>
      <c r="AF9">
        <v>10.081216494928199</v>
      </c>
      <c r="AG9">
        <v>184.14656880638699</v>
      </c>
    </row>
    <row r="13" spans="2:33" x14ac:dyDescent="0.3">
      <c r="B13" t="s">
        <v>18</v>
      </c>
      <c r="C13" t="s">
        <v>19</v>
      </c>
      <c r="D13" t="s">
        <v>20</v>
      </c>
      <c r="E13" s="1" t="s">
        <v>22</v>
      </c>
    </row>
    <row r="14" spans="2:33" x14ac:dyDescent="0.3">
      <c r="B14">
        <v>1</v>
      </c>
      <c r="C14">
        <v>5</v>
      </c>
      <c r="D14">
        <v>8</v>
      </c>
    </row>
    <row r="15" spans="2:33" x14ac:dyDescent="0.3">
      <c r="B15">
        <v>2</v>
      </c>
      <c r="C15">
        <v>8</v>
      </c>
      <c r="D15">
        <v>12</v>
      </c>
    </row>
    <row r="16" spans="2:33" x14ac:dyDescent="0.3">
      <c r="B16">
        <v>3</v>
      </c>
      <c r="C16">
        <v>8</v>
      </c>
      <c r="D16">
        <v>20</v>
      </c>
    </row>
    <row r="17" spans="2:4" x14ac:dyDescent="0.3">
      <c r="B17">
        <v>4</v>
      </c>
      <c r="C17">
        <v>10</v>
      </c>
      <c r="D17">
        <v>30</v>
      </c>
    </row>
    <row r="18" spans="2:4" x14ac:dyDescent="0.3">
      <c r="B18">
        <v>5</v>
      </c>
      <c r="C18">
        <v>12</v>
      </c>
      <c r="D18">
        <v>45</v>
      </c>
    </row>
    <row r="19" spans="2:4" x14ac:dyDescent="0.3">
      <c r="B19">
        <v>6</v>
      </c>
      <c r="C19">
        <v>14</v>
      </c>
      <c r="D19">
        <v>70</v>
      </c>
    </row>
    <row r="20" spans="2:4" x14ac:dyDescent="0.3">
      <c r="B20">
        <v>7</v>
      </c>
      <c r="C20">
        <v>20</v>
      </c>
      <c r="D20">
        <v>150</v>
      </c>
    </row>
    <row r="26" spans="2:4" ht="31.2" x14ac:dyDescent="0.6">
      <c r="B26" s="2" t="s">
        <v>23</v>
      </c>
    </row>
    <row r="29" spans="2:4" x14ac:dyDescent="0.3">
      <c r="B29" t="s">
        <v>26</v>
      </c>
      <c r="C29" t="s">
        <v>24</v>
      </c>
      <c r="D29" t="s">
        <v>25</v>
      </c>
    </row>
    <row r="30" spans="2:4" x14ac:dyDescent="0.3">
      <c r="B30">
        <v>1</v>
      </c>
      <c r="C30">
        <v>74030</v>
      </c>
      <c r="D30">
        <v>73954</v>
      </c>
    </row>
    <row r="31" spans="2:4" x14ac:dyDescent="0.3">
      <c r="B31">
        <f>B30+1</f>
        <v>2</v>
      </c>
      <c r="C31">
        <v>588077</v>
      </c>
      <c r="D31">
        <v>588089</v>
      </c>
    </row>
    <row r="32" spans="2:4" x14ac:dyDescent="0.3">
      <c r="B32">
        <f t="shared" ref="B32:B36" si="0">B31+1</f>
        <v>3</v>
      </c>
      <c r="C32">
        <v>29061</v>
      </c>
      <c r="D32">
        <v>28968</v>
      </c>
    </row>
    <row r="33" spans="2:4" x14ac:dyDescent="0.3">
      <c r="B33">
        <f t="shared" si="0"/>
        <v>4</v>
      </c>
      <c r="C33">
        <v>5113</v>
      </c>
      <c r="D33">
        <v>5158</v>
      </c>
    </row>
    <row r="34" spans="2:4" x14ac:dyDescent="0.3">
      <c r="B34">
        <f t="shared" si="0"/>
        <v>5</v>
      </c>
      <c r="C34">
        <v>13248</v>
      </c>
      <c r="D34">
        <v>13249</v>
      </c>
    </row>
    <row r="35" spans="2:4" x14ac:dyDescent="0.3">
      <c r="B35">
        <f t="shared" si="0"/>
        <v>6</v>
      </c>
      <c r="C35">
        <v>52846</v>
      </c>
      <c r="D35">
        <v>52513</v>
      </c>
    </row>
    <row r="36" spans="2:4" x14ac:dyDescent="0.3">
      <c r="B36">
        <f t="shared" si="0"/>
        <v>7</v>
      </c>
      <c r="C36">
        <v>191673</v>
      </c>
      <c r="D36">
        <v>191267</v>
      </c>
    </row>
    <row r="39" spans="2:4" x14ac:dyDescent="0.3">
      <c r="C39" t="s">
        <v>27</v>
      </c>
      <c r="D39">
        <f>_xlfn.T.TEST(Table8[Observed Values],Table8[Model Values],2,1)</f>
        <v>0.12033427803510756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summarized_data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2022-12-04T22:00:31Z</dcterms:created>
  <dcterms:modified xsi:type="dcterms:W3CDTF">2022-12-04T22:10:37Z</dcterms:modified>
</cp:coreProperties>
</file>