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730"/>
  </bookViews>
  <sheets>
    <sheet name="Historias de Usuario" sheetId="1" r:id="rId1"/>
    <sheet name="Ejemplo" sheetId="2" r:id="rId2"/>
    <sheet name="Hoja2" sheetId="3" r:id="rId3"/>
  </sheets>
  <definedNames>
    <definedName name="Prioridad">Hoja2!$A$2:$A$4</definedName>
  </definedNames>
  <calcPr calcId="144525"/>
</workbook>
</file>

<file path=xl/sharedStrings.xml><?xml version="1.0" encoding="utf-8"?>
<sst xmlns="http://schemas.openxmlformats.org/spreadsheetml/2006/main" count="127" uniqueCount="91">
  <si>
    <t>REQUERIMIENTOS DE USUARIO</t>
  </si>
  <si>
    <t>ID:</t>
  </si>
  <si>
    <t>APLICACIÓN</t>
  </si>
  <si>
    <t>sistema de gestión de pruebas y control de calidad</t>
  </si>
  <si>
    <t>DESCRIPCION</t>
  </si>
  <si>
    <t>FECHA REQUERIMIENTO</t>
  </si>
  <si>
    <t>ÁREA SOLICITANTE</t>
  </si>
  <si>
    <t>UMG</t>
  </si>
  <si>
    <t>PRIORIDAD</t>
  </si>
  <si>
    <t>Alta</t>
  </si>
  <si>
    <t>RESPONSABLE DEL PROYECTO</t>
  </si>
  <si>
    <t>Kevin Tomas Garcia Castro</t>
  </si>
  <si>
    <t>PUESTO</t>
  </si>
  <si>
    <t>Analista desarrollador</t>
  </si>
  <si>
    <t>ID del Req.</t>
  </si>
  <si>
    <t>Modulo</t>
  </si>
  <si>
    <t>Perfiles</t>
  </si>
  <si>
    <t>Requiero</t>
  </si>
  <si>
    <t>Para</t>
  </si>
  <si>
    <t>Criterios de aceptacion</t>
  </si>
  <si>
    <t>Orden</t>
  </si>
  <si>
    <t>Obervaciones</t>
  </si>
  <si>
    <t>Login</t>
  </si>
  <si>
    <t>Todos</t>
  </si>
  <si>
    <t>Poder logerme al sistema</t>
  </si>
  <si>
    <t>Para visualizar mis proyectos</t>
  </si>
  <si>
    <t>login al sistema y darle seguimiento a los proyectos</t>
  </si>
  <si>
    <t>Roles</t>
  </si>
  <si>
    <t>todos</t>
  </si>
  <si>
    <t>Segun mi rol, tener acceso a modulos especificos</t>
  </si>
  <si>
    <t>dar seguimiento o visualizar el avance de proyectos</t>
  </si>
  <si>
    <t>Roles de administrador y de desarrollador</t>
  </si>
  <si>
    <t>Gestion de proyecto</t>
  </si>
  <si>
    <t>Usuario</t>
  </si>
  <si>
    <t xml:space="preserve">Como usuario quiero crear y gestionar proyectos de desarrollo de software </t>
  </si>
  <si>
    <r>
      <t>para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asignar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recursos,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establecer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hitos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y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plazos,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y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hacer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seguimiento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del</t>
    </r>
    <r>
      <rPr>
        <sz val="11"/>
        <color rgb="FF000000"/>
        <rFont val="Docs-Calibri"/>
        <charset val="134"/>
      </rPr>
      <t xml:space="preserve"> </t>
    </r>
    <r>
      <rPr>
        <sz val="11"/>
        <color rgb="FF000000"/>
        <rFont val="DejaVu Sans"/>
        <charset val="134"/>
      </rPr>
      <t>progreso.</t>
    </r>
  </si>
  <si>
    <t>Puedo crear nuevos proyectos.
Puedo asignar recursos y establecer plazos.
El progreso del proyecto es visible.</t>
  </si>
  <si>
    <t>Planificación de Pruebas</t>
  </si>
  <si>
    <t>Como usuario quiero diseñar y programar planes de pruebas para cada proyecto</t>
  </si>
  <si>
    <t>definiendo escenarios, casos y datos de prueba, así como los criterios de aceptación.</t>
  </si>
  <si>
    <t>-Puedo definir escenarios y casos de prueba.
-Puedo asignar criterios de aceptación para cada prueba.
-Puedo programar el plan de pruebas.</t>
  </si>
  <si>
    <t>Ejecución de Pruebas</t>
  </si>
  <si>
    <t>Como usuario quiero ejecutar las pruebas de manera automatizada, registrar los resultados y capturar evidencia de errores encontrados.</t>
  </si>
  <si>
    <t>-El sistema permite la ejecución automatizada de pruebas.
-Los resultados se registran automáticamente.
-Puedo capturar evidencia visual de los errores.</t>
  </si>
  <si>
    <t>Gestión de Defectos</t>
  </si>
  <si>
    <t>Administrador</t>
  </si>
  <si>
    <t>Como administrador quiero registrar y clasificar los defectos encontrados durante las pruebas, asignarlos a los miembros del equipo y hacer seguimiento hasta su resolución.</t>
  </si>
  <si>
    <t>Para asigurar que el software tenga calidad</t>
  </si>
  <si>
    <t>-Los defectos se pueden registrar y clasificar.
-Puedo asignar defectos a un miembro del equipo.
-El sistema permite hacer seguimiento del estado de cada defecto.</t>
  </si>
  <si>
    <t>Generación de Informes y Métricas</t>
  </si>
  <si>
    <t>Como usuario quiero generar informes de calidad y métricas de pruebas</t>
  </si>
  <si>
    <t>para evaluar la cobertura de pruebas, la tasa de defectos y el tiempo promedio de resolución.</t>
  </si>
  <si>
    <t>-Se generan informes de cobertura de pruebas.
Puedo ver la tasa de defectos encontrados y corregidos.
-Se muestra el tiempo promedio de resolución de defectos.</t>
  </si>
  <si>
    <t>Integración Continua</t>
  </si>
  <si>
    <t>Como usuario quiero que el sistema se integre con herramientas de integración continua</t>
  </si>
  <si>
    <t>para ejecutar automáticamente las pruebas en cada nueva versión del software.</t>
  </si>
  <si>
    <t>-El sistema está integrado con herramientas de CI como Jenkins o GitLab CI.
-Las pruebas se ejecutan automáticamente con cada versión del software.</t>
  </si>
  <si>
    <t>CONDICIONES DEL PROYECTO</t>
  </si>
  <si>
    <r>
      <rPr>
        <sz val="12"/>
        <color rgb="FF000000"/>
        <rFont val="Arial"/>
        <charset val="134"/>
      </rPr>
      <t xml:space="preserve">EL ÁREA SOLICITANTE </t>
    </r>
    <r>
      <rPr>
        <b/>
        <sz val="12"/>
        <color rgb="FF000000"/>
        <rFont val="Arial"/>
        <charset val="134"/>
      </rPr>
      <t>ACEPTA</t>
    </r>
    <r>
      <rPr>
        <sz val="12"/>
        <color rgb="FF000000"/>
        <rFont val="Arial"/>
        <charset val="134"/>
      </rPr>
      <t xml:space="preserve"> QUE LOS REQUERIMIENTOS DEFINIDOS EN ESTE DOCUMENTO SERÁN BASE PARA EL DESARROLLO DEL SISTEMA, TODA MODIFICACIÓN O FUNCIONALIDAD ADICIONAL QUE NO SE ACORDARON O DETALLARON EN EL MISMO AFECTARAN LOS TIEMPOS ESTIMADOS DE ENTREGA DEL PROYECTO.</t>
    </r>
  </si>
  <si>
    <t>DOCUMENTOS COMPLEMETARIOS PARA EL REQUERIMIENTO</t>
  </si>
  <si>
    <t>ID de la Req.</t>
  </si>
  <si>
    <t>Responsable</t>
  </si>
  <si>
    <t>Descripción</t>
  </si>
  <si>
    <t>Fecha estimada de entrega</t>
  </si>
  <si>
    <t>F.</t>
  </si>
  <si>
    <t>Encargado del proyecto</t>
  </si>
  <si>
    <t>Programador Encargado</t>
  </si>
  <si>
    <t xml:space="preserve">Jefe de programación </t>
  </si>
  <si>
    <t>Reestructuración de créditos</t>
  </si>
  <si>
    <t>&lt;cosami-dev/&gt;</t>
  </si>
  <si>
    <t>Sistema para registrar solicitud de restructuración de créditos</t>
  </si>
  <si>
    <t>Créditos</t>
  </si>
  <si>
    <t>Luis Ernesto</t>
  </si>
  <si>
    <t>Gerente de Negocios</t>
  </si>
  <si>
    <t>Descripción de Requerimiento</t>
  </si>
  <si>
    <t>Registro de asociados</t>
  </si>
  <si>
    <t>Oficiales de crédito</t>
  </si>
  <si>
    <t>Formulario de Busqueda y registro de solicitudes</t>
  </si>
  <si>
    <t>Consultar datos y record crediticio del asociado</t>
  </si>
  <si>
    <t>Formulario de busqueda y registro de solicitudes de créditos para asociados</t>
  </si>
  <si>
    <t>Listar tipo de créditos: Hipotecarios, fiduciarios, tarjetas de crédito, etc.</t>
  </si>
  <si>
    <t>Solicitudes por estado</t>
  </si>
  <si>
    <t>Asesor de Créditos, Supervisores</t>
  </si>
  <si>
    <t>Módulo para visualizar las solicitudes de crédito registradas</t>
  </si>
  <si>
    <t>Dar trámite, seguimiento y aprobación de las solicitudes de créditos</t>
  </si>
  <si>
    <t>Listar solicitudes por estado, agregar filtro por agencia y usuario solicitante</t>
  </si>
  <si>
    <t>DOCUMENTOS COMPLEMETARIOS PENDIENTES</t>
  </si>
  <si>
    <t>Formato con la estructura de Reporte de créditos</t>
  </si>
  <si>
    <t>Prioridad</t>
  </si>
  <si>
    <t>Media</t>
  </si>
  <si>
    <t>Baja</t>
  </si>
</sst>
</file>

<file path=xl/styles.xml><?xml version="1.0" encoding="utf-8"?>
<styleSheet xmlns="http://schemas.openxmlformats.org/spreadsheetml/2006/main">
  <numFmts count="7">
    <numFmt numFmtId="176" formatCode="yyyy\-mm\-dd"/>
    <numFmt numFmtId="177" formatCode="[$-100A]dd/mm/yyyy"/>
    <numFmt numFmtId="44" formatCode="_(&quot;$&quot;* #,##0.00_);_(&quot;$&quot;* \(#,##0.00\);_(&quot;$&quot;* &quot;-&quot;??_);_(@_)"/>
    <numFmt numFmtId="178" formatCode="yyyy\-mm"/>
    <numFmt numFmtId="42" formatCode="_(&quot;$&quot;* #,##0_);_(&quot;$&quot;* \(#,##0\);_(&quot;$&quot;* &quot;-&quot;_);_(@_)"/>
    <numFmt numFmtId="179" formatCode="_ * #,##0.00_ ;_ * \-#,##0.00_ ;_ * &quot;-&quot;??_ ;_ @_ "/>
    <numFmt numFmtId="180" formatCode="_ * #,##0_ ;_ * \-#,##0_ ;_ * &quot;-&quot;_ ;_ @_ "/>
  </numFmts>
  <fonts count="35"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2"/>
      <color rgb="FF000000"/>
      <name val="Arial"/>
      <charset val="134"/>
    </font>
    <font>
      <b/>
      <sz val="16"/>
      <color rgb="FF000000"/>
      <name val="Arial"/>
      <charset val="134"/>
    </font>
    <font>
      <sz val="11"/>
      <name val="Calibri"/>
      <charset val="134"/>
      <scheme val="minor"/>
    </font>
    <font>
      <b/>
      <sz val="12"/>
      <color rgb="FF262626"/>
      <name val="Arial"/>
      <charset val="134"/>
    </font>
    <font>
      <sz val="14"/>
      <color rgb="FF000000"/>
      <name val="Arial"/>
      <charset val="134"/>
    </font>
    <font>
      <b/>
      <sz val="14"/>
      <color rgb="FF000000"/>
      <name val="Arial"/>
      <charset val="134"/>
    </font>
    <font>
      <b/>
      <sz val="12"/>
      <color rgb="FFFFFFFF"/>
      <name val="Arial"/>
      <charset val="134"/>
    </font>
    <font>
      <b/>
      <sz val="12"/>
      <color rgb="FF000000"/>
      <name val="Arial"/>
      <charset val="134"/>
    </font>
    <font>
      <b/>
      <sz val="14"/>
      <color rgb="FF808080"/>
      <name val="Arial"/>
      <charset val="134"/>
    </font>
    <font>
      <b/>
      <sz val="11"/>
      <color rgb="FF000000"/>
      <name val="Arial"/>
      <charset val="134"/>
    </font>
    <font>
      <sz val="11"/>
      <color theme="1"/>
      <name val="Aptos"/>
      <charset val="134"/>
    </font>
    <font>
      <sz val="11"/>
      <color theme="1"/>
      <name val="Calibri"/>
      <charset val="134"/>
      <scheme val="minor"/>
    </font>
    <font>
      <sz val="11"/>
      <color rgb="FF000000"/>
      <name val="DejaVu Sans"/>
      <charset val="134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Docs-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70C0"/>
        <bgColor rgb="FF0070C0"/>
      </patternFill>
    </fill>
    <fill>
      <patternFill patternType="solid">
        <fgColor rgb="FF17375E"/>
        <bgColor rgb="FF17375E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2" fillId="9" borderId="1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33" borderId="21" applyNumberFormat="0" applyFon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9" borderId="14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87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5" fillId="2" borderId="2" xfId="0" applyFont="1" applyFill="1" applyBorder="1" applyAlignment="1">
      <alignment horizontal="left"/>
    </xf>
    <xf numFmtId="0" fontId="4" fillId="0" borderId="4" xfId="0" applyFont="1" applyBorder="1"/>
    <xf numFmtId="0" fontId="6" fillId="0" borderId="5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177" fontId="2" fillId="0" borderId="6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8" fillId="4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top" wrapText="1"/>
    </xf>
    <xf numFmtId="0" fontId="4" fillId="0" borderId="7" xfId="0" applyFont="1" applyBorder="1"/>
    <xf numFmtId="0" fontId="4" fillId="0" borderId="8" xfId="0" applyFont="1" applyBorder="1"/>
    <xf numFmtId="0" fontId="4" fillId="0" borderId="6" xfId="0" applyFont="1" applyBorder="1"/>
    <xf numFmtId="0" fontId="4" fillId="0" borderId="9" xfId="0" applyFont="1" applyBorder="1"/>
    <xf numFmtId="0" fontId="2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10" xfId="0" applyFont="1" applyBorder="1"/>
    <xf numFmtId="0" fontId="10" fillId="0" borderId="5" xfId="0" applyFont="1" applyBorder="1" applyAlignment="1">
      <alignment horizontal="center"/>
    </xf>
    <xf numFmtId="177" fontId="9" fillId="2" borderId="11" xfId="0" applyNumberFormat="1" applyFont="1" applyFill="1" applyBorder="1" applyAlignment="1">
      <alignment horizontal="center"/>
    </xf>
    <xf numFmtId="177" fontId="2" fillId="0" borderId="9" xfId="0" applyNumberFormat="1" applyFont="1" applyBorder="1" applyAlignment="1">
      <alignment horizontal="center"/>
    </xf>
    <xf numFmtId="0" fontId="4" fillId="0" borderId="12" xfId="0" applyFont="1" applyBorder="1"/>
    <xf numFmtId="0" fontId="11" fillId="2" borderId="2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/>
    </xf>
    <xf numFmtId="0" fontId="4" fillId="0" borderId="13" xfId="0" applyFont="1" applyBorder="1"/>
    <xf numFmtId="0" fontId="9" fillId="0" borderId="0" xfId="0" applyFont="1" applyAlignment="1">
      <alignment horizontal="left"/>
    </xf>
    <xf numFmtId="0" fontId="9" fillId="0" borderId="1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7" fillId="0" borderId="0" xfId="0" applyFont="1"/>
    <xf numFmtId="0" fontId="9" fillId="2" borderId="11" xfId="0" applyFont="1" applyFill="1" applyBorder="1" applyAlignment="1">
      <alignment horizontal="right"/>
    </xf>
    <xf numFmtId="177" fontId="2" fillId="0" borderId="6" xfId="0" applyNumberFormat="1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177" fontId="9" fillId="2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5" borderId="9" xfId="0" applyFont="1" applyFill="1" applyBorder="1" applyAlignment="1">
      <alignment horizontal="left" wrapText="1"/>
    </xf>
    <xf numFmtId="0" fontId="13" fillId="0" borderId="9" xfId="0" applyFont="1" applyBorder="1" applyAlignment="1">
      <alignment wrapText="1"/>
    </xf>
    <xf numFmtId="177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 quotePrefix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topLeftCell="B1" workbookViewId="0">
      <pane ySplit="7" topLeftCell="A8" activePane="bottomLeft" state="frozen"/>
      <selection/>
      <selection pane="bottomLeft" activeCell="G14" sqref="G14:H14"/>
    </sheetView>
  </sheetViews>
  <sheetFormatPr defaultColWidth="14.4333333333333" defaultRowHeight="15" customHeight="1"/>
  <cols>
    <col min="1" max="1" width="3.43333333333333" customWidth="1"/>
    <col min="2" max="2" width="14.4333333333333" customWidth="1"/>
    <col min="3" max="3" width="23" style="62" customWidth="1"/>
    <col min="4" max="4" width="17" customWidth="1"/>
    <col min="5" max="5" width="14.86" customWidth="1"/>
    <col min="6" max="6" width="31" customWidth="1"/>
    <col min="7" max="7" width="12.4333333333333" customWidth="1"/>
    <col min="8" max="8" width="25.7066666666667" customWidth="1"/>
    <col min="9" max="9" width="39.4333333333333" customWidth="1"/>
    <col min="10" max="10" width="18.2933333333333" customWidth="1"/>
    <col min="11" max="11" width="40" customWidth="1"/>
    <col min="12" max="26" width="9.14" customWidth="1"/>
  </cols>
  <sheetData>
    <row r="1" ht="15.75" customHeight="1" spans="1:26">
      <c r="A1" s="2"/>
      <c r="B1" s="3" t="s">
        <v>0</v>
      </c>
      <c r="C1" s="63"/>
      <c r="D1" s="4"/>
      <c r="E1" s="4"/>
      <c r="F1" s="4"/>
      <c r="G1" s="4"/>
      <c r="H1" s="6"/>
      <c r="I1" s="51" t="s">
        <v>1</v>
      </c>
      <c r="J1" s="10">
        <v>202410</v>
      </c>
      <c r="K1" s="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 spans="1:26">
      <c r="A2" s="2"/>
      <c r="B2" s="5" t="s">
        <v>2</v>
      </c>
      <c r="C2" s="64"/>
      <c r="D2" s="65" t="s">
        <v>3</v>
      </c>
      <c r="E2" s="76"/>
      <c r="F2" s="76"/>
      <c r="G2" s="77"/>
      <c r="H2" s="78"/>
      <c r="I2" s="4"/>
      <c r="J2" s="4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 spans="1:26">
      <c r="A3" s="2"/>
      <c r="B3" s="5" t="s">
        <v>4</v>
      </c>
      <c r="C3" s="64"/>
      <c r="D3" s="66"/>
      <c r="E3" s="4"/>
      <c r="F3" s="4"/>
      <c r="G3" s="4"/>
      <c r="H3" s="4"/>
      <c r="I3" s="4"/>
      <c r="J3" s="4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 spans="1:26">
      <c r="A4" s="2"/>
      <c r="B4" s="5" t="s">
        <v>5</v>
      </c>
      <c r="C4" s="64"/>
      <c r="D4" s="67">
        <v>45574</v>
      </c>
      <c r="E4" s="4"/>
      <c r="F4" s="79" t="s">
        <v>6</v>
      </c>
      <c r="G4" s="80" t="s">
        <v>7</v>
      </c>
      <c r="H4" s="6"/>
      <c r="I4" s="51" t="s">
        <v>8</v>
      </c>
      <c r="J4" s="10" t="s">
        <v>9</v>
      </c>
      <c r="K4" s="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 spans="1:26">
      <c r="A5" s="2"/>
      <c r="B5" s="5" t="s">
        <v>10</v>
      </c>
      <c r="C5" s="64"/>
      <c r="D5" s="10" t="s">
        <v>11</v>
      </c>
      <c r="E5" s="4"/>
      <c r="F5" s="4"/>
      <c r="G5" s="38" t="s">
        <v>12</v>
      </c>
      <c r="H5" s="6"/>
      <c r="I5" s="28" t="s">
        <v>13</v>
      </c>
      <c r="J5" s="4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 spans="1:26">
      <c r="A6" s="2"/>
      <c r="B6" s="11"/>
      <c r="C6" s="63"/>
      <c r="D6" s="4"/>
      <c r="E6" s="4"/>
      <c r="F6" s="4"/>
      <c r="G6" s="4"/>
      <c r="H6" s="4"/>
      <c r="I6" s="4"/>
      <c r="J6" s="4"/>
      <c r="K6" s="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2.25" customHeight="1" spans="1:26">
      <c r="A7" s="2"/>
      <c r="B7" s="12" t="s">
        <v>14</v>
      </c>
      <c r="C7" s="13" t="s">
        <v>15</v>
      </c>
      <c r="D7" s="6"/>
      <c r="E7" s="39" t="s">
        <v>16</v>
      </c>
      <c r="F7" s="39" t="s">
        <v>17</v>
      </c>
      <c r="G7" s="13" t="s">
        <v>18</v>
      </c>
      <c r="H7" s="4"/>
      <c r="I7" s="39" t="s">
        <v>19</v>
      </c>
      <c r="J7" s="39" t="s">
        <v>20</v>
      </c>
      <c r="K7" s="39" t="s">
        <v>21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 spans="1:26">
      <c r="A8" s="2"/>
      <c r="B8" s="68">
        <v>45292</v>
      </c>
      <c r="C8" s="15" t="s">
        <v>22</v>
      </c>
      <c r="D8" s="6"/>
      <c r="E8" s="14" t="s">
        <v>23</v>
      </c>
      <c r="F8" s="40" t="s">
        <v>24</v>
      </c>
      <c r="G8" s="28" t="s">
        <v>25</v>
      </c>
      <c r="H8" s="4"/>
      <c r="I8" s="57" t="s">
        <v>26</v>
      </c>
      <c r="J8" s="57">
        <v>1</v>
      </c>
      <c r="K8" s="5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69" customHeight="1" spans="1:26">
      <c r="A9" s="2"/>
      <c r="B9" s="68">
        <v>45323</v>
      </c>
      <c r="C9" s="15" t="s">
        <v>27</v>
      </c>
      <c r="D9" s="6"/>
      <c r="E9" s="40" t="s">
        <v>28</v>
      </c>
      <c r="F9" s="40" t="s">
        <v>29</v>
      </c>
      <c r="G9" s="15" t="s">
        <v>30</v>
      </c>
      <c r="H9" s="81"/>
      <c r="I9" s="86" t="s">
        <v>31</v>
      </c>
      <c r="J9" s="57">
        <v>2</v>
      </c>
      <c r="K9" s="5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85.5" customHeight="1" spans="1:26">
      <c r="A10" s="2"/>
      <c r="B10" s="68">
        <v>45352</v>
      </c>
      <c r="C10" s="15" t="s">
        <v>32</v>
      </c>
      <c r="D10" s="69"/>
      <c r="E10" s="14" t="s">
        <v>33</v>
      </c>
      <c r="F10" s="82" t="s">
        <v>34</v>
      </c>
      <c r="G10" s="83" t="s">
        <v>35</v>
      </c>
      <c r="H10" s="22"/>
      <c r="I10" s="60" t="s">
        <v>36</v>
      </c>
      <c r="J10" s="57">
        <v>3</v>
      </c>
      <c r="K10" s="5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87.75" customHeight="1" spans="1:26">
      <c r="A11" s="2"/>
      <c r="B11" s="68">
        <v>45383</v>
      </c>
      <c r="C11" s="70" t="s">
        <v>37</v>
      </c>
      <c r="D11" s="71"/>
      <c r="E11" s="14" t="s">
        <v>33</v>
      </c>
      <c r="F11" s="82" t="s">
        <v>38</v>
      </c>
      <c r="G11" s="84" t="s">
        <v>39</v>
      </c>
      <c r="H11" s="22"/>
      <c r="I11" s="87" t="s">
        <v>40</v>
      </c>
      <c r="J11" s="57">
        <v>4</v>
      </c>
      <c r="K11" s="5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04.25" customHeight="1" spans="1:26">
      <c r="A12" s="2"/>
      <c r="B12" s="68">
        <v>45413</v>
      </c>
      <c r="C12" s="70" t="s">
        <v>41</v>
      </c>
      <c r="D12" s="71"/>
      <c r="E12" s="14" t="s">
        <v>33</v>
      </c>
      <c r="F12" s="82" t="s">
        <v>42</v>
      </c>
      <c r="G12" s="28"/>
      <c r="H12" s="4"/>
      <c r="I12" s="87" t="s">
        <v>43</v>
      </c>
      <c r="J12" s="57">
        <v>5</v>
      </c>
      <c r="K12" s="5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96" customHeight="1" spans="1:26">
      <c r="A13" s="2"/>
      <c r="B13" s="68">
        <v>45444</v>
      </c>
      <c r="C13" s="15" t="s">
        <v>44</v>
      </c>
      <c r="D13" s="69"/>
      <c r="E13" s="14" t="s">
        <v>45</v>
      </c>
      <c r="F13" s="82" t="s">
        <v>46</v>
      </c>
      <c r="G13" s="15" t="s">
        <v>47</v>
      </c>
      <c r="H13" s="4"/>
      <c r="I13" s="87" t="s">
        <v>48</v>
      </c>
      <c r="J13" s="57"/>
      <c r="K13" s="5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1.75" customHeight="1" spans="1:26">
      <c r="A14" s="2"/>
      <c r="B14" s="68">
        <v>45474</v>
      </c>
      <c r="C14" s="15" t="s">
        <v>49</v>
      </c>
      <c r="D14" s="6"/>
      <c r="E14" s="14" t="s">
        <v>45</v>
      </c>
      <c r="F14" s="41" t="s">
        <v>50</v>
      </c>
      <c r="G14" s="15" t="s">
        <v>51</v>
      </c>
      <c r="H14" s="4"/>
      <c r="I14" s="87" t="s">
        <v>52</v>
      </c>
      <c r="J14" s="57"/>
      <c r="K14" s="5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99.75" customHeight="1" spans="1:26">
      <c r="A15" s="2"/>
      <c r="B15" s="68">
        <v>45505</v>
      </c>
      <c r="C15" s="15" t="s">
        <v>53</v>
      </c>
      <c r="D15" s="6"/>
      <c r="E15" s="14" t="s">
        <v>45</v>
      </c>
      <c r="F15" s="82" t="s">
        <v>54</v>
      </c>
      <c r="G15" s="15" t="s">
        <v>55</v>
      </c>
      <c r="H15" s="4"/>
      <c r="I15" s="87" t="s">
        <v>56</v>
      </c>
      <c r="J15" s="57"/>
      <c r="K15" s="5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2"/>
      <c r="B16" s="14"/>
      <c r="C16" s="15"/>
      <c r="D16" s="6"/>
      <c r="E16" s="14"/>
      <c r="F16" s="41"/>
      <c r="G16" s="28"/>
      <c r="H16" s="4"/>
      <c r="I16" s="61"/>
      <c r="J16" s="57"/>
      <c r="K16" s="5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 spans="1:26">
      <c r="A17" s="2"/>
      <c r="B17" s="14"/>
      <c r="C17" s="15"/>
      <c r="D17" s="6"/>
      <c r="E17" s="14"/>
      <c r="F17" s="41"/>
      <c r="G17" s="28"/>
      <c r="H17" s="4"/>
      <c r="I17" s="61"/>
      <c r="J17" s="57"/>
      <c r="K17" s="5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 spans="1:26">
      <c r="A18" s="2"/>
      <c r="B18" s="2"/>
      <c r="C18" s="7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2"/>
      <c r="B19" s="16"/>
      <c r="C19" s="16"/>
      <c r="D19" s="16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2"/>
      <c r="B20" s="17" t="s">
        <v>57</v>
      </c>
      <c r="C20" s="63"/>
      <c r="D20" s="4"/>
      <c r="E20" s="4"/>
      <c r="F20" s="4"/>
      <c r="G20" s="4"/>
      <c r="H20" s="4"/>
      <c r="I20" s="4"/>
      <c r="J20" s="4"/>
      <c r="K20" s="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2"/>
      <c r="B21" s="73" t="s">
        <v>58</v>
      </c>
      <c r="C21" s="74"/>
      <c r="D21" s="19"/>
      <c r="E21" s="19"/>
      <c r="F21" s="19"/>
      <c r="G21" s="19"/>
      <c r="H21" s="19"/>
      <c r="I21" s="19"/>
      <c r="J21" s="19"/>
      <c r="K21" s="3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2"/>
      <c r="B22" s="20"/>
      <c r="K22" s="4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 spans="1:26">
      <c r="A23" s="2"/>
      <c r="B23" s="21"/>
      <c r="C23" s="75"/>
      <c r="D23" s="22"/>
      <c r="E23" s="22"/>
      <c r="F23" s="22"/>
      <c r="G23" s="22"/>
      <c r="H23" s="22"/>
      <c r="I23" s="22"/>
      <c r="J23" s="22"/>
      <c r="K23" s="3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2"/>
      <c r="B25" s="24" t="s">
        <v>59</v>
      </c>
      <c r="C25" s="63"/>
      <c r="D25" s="4"/>
      <c r="E25" s="4"/>
      <c r="F25" s="4"/>
      <c r="G25" s="4"/>
      <c r="H25" s="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" customHeight="1" spans="1:26">
      <c r="A26" s="2"/>
      <c r="B26" s="25" t="s">
        <v>60</v>
      </c>
      <c r="C26" s="26" t="s">
        <v>61</v>
      </c>
      <c r="D26" s="27" t="s">
        <v>62</v>
      </c>
      <c r="E26" s="4"/>
      <c r="F26" s="6"/>
      <c r="G26" s="42" t="s">
        <v>63</v>
      </c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58"/>
      <c r="C27" s="14"/>
      <c r="D27" s="11"/>
      <c r="E27" s="4"/>
      <c r="F27" s="6"/>
      <c r="G27" s="85"/>
      <c r="H27" s="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14"/>
      <c r="C28" s="14"/>
      <c r="D28" s="28"/>
      <c r="E28" s="4"/>
      <c r="F28" s="6"/>
      <c r="G28" s="43"/>
      <c r="H28" s="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14"/>
      <c r="C29" s="14"/>
      <c r="D29" s="28"/>
      <c r="E29" s="4"/>
      <c r="F29" s="6"/>
      <c r="G29" s="43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14"/>
      <c r="C30" s="14"/>
      <c r="D30" s="28"/>
      <c r="E30" s="4"/>
      <c r="F30" s="6"/>
      <c r="G30" s="43"/>
      <c r="H30" s="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7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9"/>
      <c r="C32" s="74"/>
      <c r="D32" s="19"/>
      <c r="E32" s="19"/>
      <c r="F32" s="19"/>
      <c r="G32" s="19"/>
      <c r="H32" s="3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0"/>
      <c r="H33" s="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0"/>
      <c r="H34" s="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0"/>
      <c r="H35" s="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0"/>
      <c r="H36" s="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0" customHeight="1" spans="1:26">
      <c r="A37" s="2"/>
      <c r="B37" s="20"/>
      <c r="H37" s="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30" t="s">
        <v>64</v>
      </c>
      <c r="F38" s="45" t="s">
        <v>64</v>
      </c>
      <c r="H38" s="46" t="s">
        <v>64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2"/>
      <c r="B39" s="31"/>
      <c r="F39" s="47"/>
      <c r="H39" s="4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32" t="s">
        <v>65</v>
      </c>
      <c r="C40" s="75"/>
      <c r="D40" s="22"/>
      <c r="E40" s="22"/>
      <c r="F40" s="49" t="s">
        <v>66</v>
      </c>
      <c r="G40" s="22"/>
      <c r="H40" s="50" t="s">
        <v>67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7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7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7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7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7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7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7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7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7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7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7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7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7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7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7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7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7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7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7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7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7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7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7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7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7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7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7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7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7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7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7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7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7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7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7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7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7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7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7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7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7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7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7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7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7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7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7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7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7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7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7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7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7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7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7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7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7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7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7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7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7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7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7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7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7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7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7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7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7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7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7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7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7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7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7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7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7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7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7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7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7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7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7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7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7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7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7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7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7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7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7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7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7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7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7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7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7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7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7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7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7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7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7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7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7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7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7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7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7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7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7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7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7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7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7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7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7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7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7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7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7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7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7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7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7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7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7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7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7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7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7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7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7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7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7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7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7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7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7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7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7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7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7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7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7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7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7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7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7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7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7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7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7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7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7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7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7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7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7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7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7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7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7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7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7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7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7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7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7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7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7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7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7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7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7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7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7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7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7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7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7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7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7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7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7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7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7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7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7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7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7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7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7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7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7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7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7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7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7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7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7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7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7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7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7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7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7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7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7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7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7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7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7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7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7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7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7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7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7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7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7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7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7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7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7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7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7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7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7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7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7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7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7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7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7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7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7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7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7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7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7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7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7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7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7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7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7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7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7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7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7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7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7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7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7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7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7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7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7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7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7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7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7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7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7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7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7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7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7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7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7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7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7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7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7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7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7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7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7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7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7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7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7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7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7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7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7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7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7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7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7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7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7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7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7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7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7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7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7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7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7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7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7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7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7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7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7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7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7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7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7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7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7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7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7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7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7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7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7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7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7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7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7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7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7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7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7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7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7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7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7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7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7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7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7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7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7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7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7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7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7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7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7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7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7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7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7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7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7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7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7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7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7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7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7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7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7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7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7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7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7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7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7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7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7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7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7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7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7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7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7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7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7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7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7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7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7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7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7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7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7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7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7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7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7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7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7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7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7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7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7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7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7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7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7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7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7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7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7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7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7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7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7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7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7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7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7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7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7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7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7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7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7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7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7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7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7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7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7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7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7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7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7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7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7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7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7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7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7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7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7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7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7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7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7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7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7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7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7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7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7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7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7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7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7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7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7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7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7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7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7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7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7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7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7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7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7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7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7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7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7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7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7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7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7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7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7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7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7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7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7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7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7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7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7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7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7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7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7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7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7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7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7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7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7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7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7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7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7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7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7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7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7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7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7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7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7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7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7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7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7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7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7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7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7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7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7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7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7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7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7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7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7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7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7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7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7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7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7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7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7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7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7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7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7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7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7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7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7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7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7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7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7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7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7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7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7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7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7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7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7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7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7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7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7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7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7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7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7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7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7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7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7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7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7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7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7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7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7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7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7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7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7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7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7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7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7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7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7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7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7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7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7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7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7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7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7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7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7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7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7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7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7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7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7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7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7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7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7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7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7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7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7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7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7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7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7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7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7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7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7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7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7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7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7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7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7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7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7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7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7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7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7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7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7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7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7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7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7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7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7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7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7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7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7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7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7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7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7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7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7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7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7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7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7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7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7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7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7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7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7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7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7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7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7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7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7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7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7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7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7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7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7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7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7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7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7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7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7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7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7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7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7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7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7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7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7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7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7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7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7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7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7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7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7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7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7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7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7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7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7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7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7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7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7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7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7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7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7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7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7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7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7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7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7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7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7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7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7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7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7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7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7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7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7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7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7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7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7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7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7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7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7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7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7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7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7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7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7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7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7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7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7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7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7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7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7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7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7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7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7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7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7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7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7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7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7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7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7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7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7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7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7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7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7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7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7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7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7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7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7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7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7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7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7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7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7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7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7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7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7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7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7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7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7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7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7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7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7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7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7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7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7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7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7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7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7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7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7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7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7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7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7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7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7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7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7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7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7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7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7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7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7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7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7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7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7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7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7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7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7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7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7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7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7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7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7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7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7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7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7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7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7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7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7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7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7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7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7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7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7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7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7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7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7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7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7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7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7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7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7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7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7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7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7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7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7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7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7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7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7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7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7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7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7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7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7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7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7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7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7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7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7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7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7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7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7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7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7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7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7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7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7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7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7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7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7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7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7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7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7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7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7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7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7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7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7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7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7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7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7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7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7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7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7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7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7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7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7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7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7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7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7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7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7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7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7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7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7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7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7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7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7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7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7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7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7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7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7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7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7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7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7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7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7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7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7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7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7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7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7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7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7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7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7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7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7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7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7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7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7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7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7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7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7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7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7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7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7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7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7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7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7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7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7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7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7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7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7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7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7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7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7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7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2"/>
      <c r="B995" s="2"/>
      <c r="C995" s="7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 spans="1:26">
      <c r="A996" s="2"/>
      <c r="B996" s="2"/>
      <c r="C996" s="7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 spans="1:26">
      <c r="A997" s="2"/>
      <c r="B997" s="2"/>
      <c r="C997" s="7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 spans="1:26">
      <c r="A998" s="2"/>
      <c r="B998" s="2"/>
      <c r="C998" s="7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 spans="1:26">
      <c r="A999" s="2"/>
      <c r="B999" s="2"/>
      <c r="C999" s="7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 spans="1:26">
      <c r="A1000" s="2"/>
      <c r="B1000" s="2"/>
      <c r="C1000" s="7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8">
    <mergeCell ref="B1:H1"/>
    <mergeCell ref="J1:K1"/>
    <mergeCell ref="B2:C2"/>
    <mergeCell ref="H2:K2"/>
    <mergeCell ref="B3:C3"/>
    <mergeCell ref="D3:K3"/>
    <mergeCell ref="B4:C4"/>
    <mergeCell ref="D4:E4"/>
    <mergeCell ref="G4:H4"/>
    <mergeCell ref="J4:K4"/>
    <mergeCell ref="B5:C5"/>
    <mergeCell ref="D5:F5"/>
    <mergeCell ref="G5:H5"/>
    <mergeCell ref="I5:K5"/>
    <mergeCell ref="B6:K6"/>
    <mergeCell ref="C7:D7"/>
    <mergeCell ref="G7:H7"/>
    <mergeCell ref="C8:D8"/>
    <mergeCell ref="G8:H8"/>
    <mergeCell ref="C9:D9"/>
    <mergeCell ref="G9:H9"/>
    <mergeCell ref="C10:D10"/>
    <mergeCell ref="G10:H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G16:H16"/>
    <mergeCell ref="C17:D17"/>
    <mergeCell ref="G17:H17"/>
    <mergeCell ref="B20:K20"/>
    <mergeCell ref="A24:K24"/>
    <mergeCell ref="B25:H25"/>
    <mergeCell ref="D26:F26"/>
    <mergeCell ref="G26:H26"/>
    <mergeCell ref="D27:F27"/>
    <mergeCell ref="G27:H27"/>
    <mergeCell ref="D28:F28"/>
    <mergeCell ref="G28:H28"/>
    <mergeCell ref="D29:F29"/>
    <mergeCell ref="G29:H29"/>
    <mergeCell ref="D30:F30"/>
    <mergeCell ref="G30:H30"/>
    <mergeCell ref="B38:E38"/>
    <mergeCell ref="F38:G38"/>
    <mergeCell ref="B39:E39"/>
    <mergeCell ref="F39:G39"/>
    <mergeCell ref="B40:E40"/>
    <mergeCell ref="F40:G40"/>
    <mergeCell ref="B32:H37"/>
    <mergeCell ref="B21:K23"/>
  </mergeCells>
  <dataValidations count="2">
    <dataValidation type="list" allowBlank="1" showErrorMessage="1" sqref="J18:J19">
      <formula1>Hoja2!$A$2:$A$4</formula1>
    </dataValidation>
    <dataValidation type="list" allowBlank="1" showErrorMessage="1" sqref="J4">
      <formula1>Prioridad</formula1>
    </dataValidation>
  </dataValidations>
  <pageMargins left="0.708661417322835" right="0.708661417322835" top="0.748031496062992" bottom="0.748031496062992" header="0" footer="0"/>
  <pageSetup paperSize="9" scale="60" orientation="landscape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pane ySplit="7" topLeftCell="A8" activePane="bottomLeft" state="frozen"/>
      <selection/>
      <selection pane="bottomLeft" activeCell="B9" sqref="B9"/>
    </sheetView>
  </sheetViews>
  <sheetFormatPr defaultColWidth="14.4333333333333" defaultRowHeight="15" customHeight="1"/>
  <cols>
    <col min="1" max="1" width="3.43333333333333" customWidth="1"/>
    <col min="2" max="2" width="14.4333333333333" customWidth="1"/>
    <col min="3" max="3" width="23" customWidth="1"/>
    <col min="4" max="4" width="7.14" customWidth="1"/>
    <col min="5" max="5" width="14.86" customWidth="1"/>
    <col min="6" max="6" width="26.14" customWidth="1"/>
    <col min="7" max="7" width="12.4333333333333" customWidth="1"/>
    <col min="8" max="8" width="25.7066666666667" customWidth="1"/>
    <col min="9" max="9" width="36.5666666666667" customWidth="1"/>
    <col min="10" max="10" width="18.2933333333333" customWidth="1"/>
    <col min="11" max="11" width="40" customWidth="1"/>
    <col min="12" max="12" width="11.4333333333333" customWidth="1"/>
    <col min="13" max="26" width="9.14" customWidth="1"/>
  </cols>
  <sheetData>
    <row r="1" ht="15.75" customHeight="1" spans="1:26">
      <c r="A1" s="2"/>
      <c r="B1" s="3" t="s">
        <v>0</v>
      </c>
      <c r="C1" s="4"/>
      <c r="D1" s="4"/>
      <c r="E1" s="4"/>
      <c r="F1" s="4"/>
      <c r="G1" s="4"/>
      <c r="H1" s="6"/>
      <c r="I1" s="51" t="s">
        <v>1</v>
      </c>
      <c r="J1" s="10">
        <v>20210101</v>
      </c>
      <c r="K1" s="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 spans="1:26">
      <c r="A2" s="2"/>
      <c r="B2" s="5" t="s">
        <v>2</v>
      </c>
      <c r="C2" s="6"/>
      <c r="D2" s="7" t="s">
        <v>68</v>
      </c>
      <c r="E2" s="19"/>
      <c r="F2" s="19"/>
      <c r="G2" s="33"/>
      <c r="H2" s="34" t="s">
        <v>69</v>
      </c>
      <c r="I2" s="19"/>
      <c r="J2" s="19"/>
      <c r="K2" s="3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 spans="1:26">
      <c r="A3" s="2"/>
      <c r="B3" s="5" t="s">
        <v>4</v>
      </c>
      <c r="C3" s="4"/>
      <c r="D3" s="8" t="s">
        <v>70</v>
      </c>
      <c r="E3" s="4"/>
      <c r="F3" s="4"/>
      <c r="G3" s="4"/>
      <c r="H3" s="4"/>
      <c r="I3" s="4"/>
      <c r="J3" s="4"/>
      <c r="K3" s="6"/>
      <c r="L3" s="5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 spans="1:26">
      <c r="A4" s="2"/>
      <c r="B4" s="5" t="s">
        <v>5</v>
      </c>
      <c r="C4" s="6"/>
      <c r="D4" s="9">
        <v>44197</v>
      </c>
      <c r="E4" s="22"/>
      <c r="F4" s="35" t="s">
        <v>6</v>
      </c>
      <c r="G4" s="36" t="s">
        <v>71</v>
      </c>
      <c r="H4" s="37"/>
      <c r="I4" s="53" t="s">
        <v>8</v>
      </c>
      <c r="J4" s="54" t="s">
        <v>9</v>
      </c>
      <c r="K4" s="3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 spans="1:26">
      <c r="A5" s="2"/>
      <c r="B5" s="5" t="s">
        <v>10</v>
      </c>
      <c r="C5" s="6"/>
      <c r="D5" s="10" t="s">
        <v>72</v>
      </c>
      <c r="E5" s="4"/>
      <c r="F5" s="4"/>
      <c r="G5" s="38" t="s">
        <v>12</v>
      </c>
      <c r="H5" s="6"/>
      <c r="I5" s="10" t="s">
        <v>73</v>
      </c>
      <c r="J5" s="55"/>
      <c r="K5" s="5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 spans="1:26">
      <c r="A6" s="2"/>
      <c r="B6" s="11"/>
      <c r="C6" s="4"/>
      <c r="D6" s="4"/>
      <c r="E6" s="4"/>
      <c r="F6" s="4"/>
      <c r="G6" s="4"/>
      <c r="H6" s="4"/>
      <c r="I6" s="4"/>
      <c r="J6" s="4"/>
      <c r="K6" s="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2.25" customHeight="1" spans="1:26">
      <c r="A7" s="2"/>
      <c r="B7" s="12" t="s">
        <v>14</v>
      </c>
      <c r="C7" s="13" t="s">
        <v>15</v>
      </c>
      <c r="D7" s="6"/>
      <c r="E7" s="39" t="s">
        <v>16</v>
      </c>
      <c r="F7" s="39" t="s">
        <v>17</v>
      </c>
      <c r="G7" s="13" t="s">
        <v>18</v>
      </c>
      <c r="H7" s="4"/>
      <c r="I7" s="39" t="s">
        <v>74</v>
      </c>
      <c r="J7" s="39" t="s">
        <v>20</v>
      </c>
      <c r="K7" s="39" t="s">
        <v>21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7.25" customHeight="1" spans="1:26">
      <c r="A8" s="2"/>
      <c r="B8" s="14" t="str">
        <f>CONCATENATE($J$1,"-1")</f>
        <v>20210101-1</v>
      </c>
      <c r="C8" s="15" t="s">
        <v>75</v>
      </c>
      <c r="D8" s="6"/>
      <c r="E8" s="40" t="s">
        <v>76</v>
      </c>
      <c r="F8" s="40" t="s">
        <v>77</v>
      </c>
      <c r="G8" s="15" t="s">
        <v>78</v>
      </c>
      <c r="H8" s="6"/>
      <c r="I8" s="57" t="s">
        <v>79</v>
      </c>
      <c r="J8" s="58">
        <v>1</v>
      </c>
      <c r="K8" s="59" t="s">
        <v>80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6.5" customHeight="1" spans="1:26">
      <c r="A9" s="2"/>
      <c r="B9" s="14" t="str">
        <f>CONCATENATE($J$1,"-2")</f>
        <v>20210101-2</v>
      </c>
      <c r="C9" s="15" t="s">
        <v>81</v>
      </c>
      <c r="D9" s="6"/>
      <c r="E9" s="40" t="s">
        <v>82</v>
      </c>
      <c r="F9" s="40" t="s">
        <v>83</v>
      </c>
      <c r="G9" s="15" t="s">
        <v>84</v>
      </c>
      <c r="H9" s="6"/>
      <c r="I9" s="60" t="s">
        <v>85</v>
      </c>
      <c r="J9" s="58">
        <v>2</v>
      </c>
      <c r="K9" s="5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 spans="1:26">
      <c r="A10" s="2"/>
      <c r="B10" s="14"/>
      <c r="C10" s="15"/>
      <c r="D10" s="6"/>
      <c r="E10" s="40"/>
      <c r="F10" s="41"/>
      <c r="G10" s="28"/>
      <c r="H10" s="4"/>
      <c r="I10" s="61"/>
      <c r="J10" s="58"/>
      <c r="K10" s="5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 spans="1:26">
      <c r="A11" s="2"/>
      <c r="B11" s="14"/>
      <c r="C11" s="15"/>
      <c r="D11" s="6"/>
      <c r="E11" s="40"/>
      <c r="F11" s="41"/>
      <c r="G11" s="28"/>
      <c r="H11" s="4"/>
      <c r="I11" s="61"/>
      <c r="J11" s="58"/>
      <c r="K11" s="5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 spans="1:26">
      <c r="A12" s="2"/>
      <c r="B12" s="14"/>
      <c r="C12" s="15"/>
      <c r="D12" s="6"/>
      <c r="E12" s="40"/>
      <c r="F12" s="41"/>
      <c r="G12" s="28"/>
      <c r="H12" s="4"/>
      <c r="I12" s="61"/>
      <c r="J12" s="58"/>
      <c r="K12" s="5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 spans="1:26">
      <c r="A13" s="2"/>
      <c r="B13" s="14"/>
      <c r="C13" s="15"/>
      <c r="D13" s="6"/>
      <c r="E13" s="40"/>
      <c r="F13" s="41"/>
      <c r="G13" s="28"/>
      <c r="H13" s="4"/>
      <c r="I13" s="61"/>
      <c r="J13" s="58"/>
      <c r="K13" s="5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 spans="1:26">
      <c r="A14" s="2"/>
      <c r="B14" s="14"/>
      <c r="C14" s="15"/>
      <c r="D14" s="6"/>
      <c r="E14" s="40"/>
      <c r="F14" s="41"/>
      <c r="G14" s="28"/>
      <c r="H14" s="4"/>
      <c r="I14" s="61"/>
      <c r="J14" s="58"/>
      <c r="K14" s="5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 spans="1:26">
      <c r="A15" s="2"/>
      <c r="B15" s="14"/>
      <c r="C15" s="15"/>
      <c r="D15" s="6"/>
      <c r="E15" s="40"/>
      <c r="F15" s="41"/>
      <c r="G15" s="28"/>
      <c r="H15" s="4"/>
      <c r="I15" s="61"/>
      <c r="J15" s="58"/>
      <c r="K15" s="5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2"/>
      <c r="B16" s="14"/>
      <c r="C16" s="15"/>
      <c r="D16" s="6"/>
      <c r="E16" s="40"/>
      <c r="F16" s="41"/>
      <c r="G16" s="28"/>
      <c r="H16" s="4"/>
      <c r="I16" s="61"/>
      <c r="J16" s="58"/>
      <c r="K16" s="5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 spans="1:26">
      <c r="A17" s="2"/>
      <c r="B17" s="14"/>
      <c r="C17" s="15"/>
      <c r="D17" s="6"/>
      <c r="E17" s="40"/>
      <c r="F17" s="41"/>
      <c r="G17" s="28"/>
      <c r="H17" s="4"/>
      <c r="I17" s="61"/>
      <c r="J17" s="58"/>
      <c r="K17" s="5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2"/>
      <c r="B19" s="16"/>
      <c r="C19" s="16"/>
      <c r="D19" s="16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2"/>
      <c r="B20" s="17" t="s">
        <v>57</v>
      </c>
      <c r="C20" s="4"/>
      <c r="D20" s="4"/>
      <c r="E20" s="4"/>
      <c r="F20" s="4"/>
      <c r="G20" s="4"/>
      <c r="H20" s="4"/>
      <c r="I20" s="4"/>
      <c r="J20" s="4"/>
      <c r="K20" s="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2"/>
      <c r="B21" s="18"/>
      <c r="C21" s="19"/>
      <c r="D21" s="19"/>
      <c r="E21" s="19"/>
      <c r="F21" s="19"/>
      <c r="G21" s="19"/>
      <c r="H21" s="19"/>
      <c r="I21" s="19"/>
      <c r="J21" s="19"/>
      <c r="K21" s="3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2"/>
      <c r="B22" s="20"/>
      <c r="K22" s="4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 spans="1:26">
      <c r="A23" s="2"/>
      <c r="B23" s="21"/>
      <c r="C23" s="22"/>
      <c r="D23" s="22"/>
      <c r="E23" s="22"/>
      <c r="F23" s="22"/>
      <c r="G23" s="22"/>
      <c r="H23" s="22"/>
      <c r="I23" s="22"/>
      <c r="J23" s="22"/>
      <c r="K23" s="3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2"/>
      <c r="B25" s="24" t="s">
        <v>86</v>
      </c>
      <c r="C25" s="4"/>
      <c r="D25" s="4"/>
      <c r="E25" s="4"/>
      <c r="F25" s="4"/>
      <c r="G25" s="4"/>
      <c r="H25" s="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" customHeight="1" spans="1:26">
      <c r="A26" s="2"/>
      <c r="B26" s="25" t="s">
        <v>60</v>
      </c>
      <c r="C26" s="26" t="s">
        <v>61</v>
      </c>
      <c r="D26" s="27" t="s">
        <v>62</v>
      </c>
      <c r="E26" s="4"/>
      <c r="F26" s="6"/>
      <c r="G26" s="42" t="s">
        <v>63</v>
      </c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2.25" customHeight="1" spans="1:26">
      <c r="A27" s="2"/>
      <c r="B27" s="14" t="str">
        <f>B9</f>
        <v>20210101-2</v>
      </c>
      <c r="C27" s="14" t="s">
        <v>71</v>
      </c>
      <c r="D27" s="15" t="s">
        <v>87</v>
      </c>
      <c r="E27" s="4"/>
      <c r="F27" s="6"/>
      <c r="G27" s="43">
        <v>44208</v>
      </c>
      <c r="H27" s="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14"/>
      <c r="C28" s="14"/>
      <c r="D28" s="28"/>
      <c r="E28" s="4"/>
      <c r="F28" s="6"/>
      <c r="G28" s="43"/>
      <c r="H28" s="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14"/>
      <c r="C29" s="14"/>
      <c r="D29" s="28"/>
      <c r="E29" s="4"/>
      <c r="F29" s="6"/>
      <c r="G29" s="43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14"/>
      <c r="C30" s="14"/>
      <c r="D30" s="28"/>
      <c r="E30" s="4"/>
      <c r="F30" s="6"/>
      <c r="G30" s="43"/>
      <c r="H30" s="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9"/>
      <c r="C32" s="19"/>
      <c r="D32" s="19"/>
      <c r="E32" s="19"/>
      <c r="F32" s="19"/>
      <c r="G32" s="19"/>
      <c r="H32" s="3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0"/>
      <c r="H33" s="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0"/>
      <c r="H34" s="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0"/>
      <c r="H35" s="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0"/>
      <c r="H36" s="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0" customHeight="1" spans="1:26">
      <c r="A37" s="2"/>
      <c r="B37" s="20"/>
      <c r="H37" s="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30" t="s">
        <v>64</v>
      </c>
      <c r="F38" s="45" t="s">
        <v>64</v>
      </c>
      <c r="H38" s="46" t="s">
        <v>64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2"/>
      <c r="B39" s="31"/>
      <c r="F39" s="47"/>
      <c r="H39" s="4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32" t="s">
        <v>65</v>
      </c>
      <c r="C40" s="22"/>
      <c r="D40" s="22"/>
      <c r="E40" s="22"/>
      <c r="F40" s="49" t="s">
        <v>66</v>
      </c>
      <c r="G40" s="22"/>
      <c r="H40" s="50" t="s">
        <v>67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8">
    <mergeCell ref="B1:H1"/>
    <mergeCell ref="J1:K1"/>
    <mergeCell ref="B2:C2"/>
    <mergeCell ref="D2:G2"/>
    <mergeCell ref="H2:K2"/>
    <mergeCell ref="B3:C3"/>
    <mergeCell ref="D3:K3"/>
    <mergeCell ref="B4:C4"/>
    <mergeCell ref="D4:E4"/>
    <mergeCell ref="G4:H4"/>
    <mergeCell ref="J4:K4"/>
    <mergeCell ref="B5:C5"/>
    <mergeCell ref="D5:F5"/>
    <mergeCell ref="G5:H5"/>
    <mergeCell ref="B6:K6"/>
    <mergeCell ref="C7:D7"/>
    <mergeCell ref="G7:H7"/>
    <mergeCell ref="C8:D8"/>
    <mergeCell ref="G8:H8"/>
    <mergeCell ref="C9:D9"/>
    <mergeCell ref="G9:H9"/>
    <mergeCell ref="C10:D10"/>
    <mergeCell ref="G10:H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G16:H16"/>
    <mergeCell ref="C17:D17"/>
    <mergeCell ref="G17:H17"/>
    <mergeCell ref="B20:K20"/>
    <mergeCell ref="A24:K24"/>
    <mergeCell ref="B25:H25"/>
    <mergeCell ref="D26:F26"/>
    <mergeCell ref="G26:H26"/>
    <mergeCell ref="D27:F27"/>
    <mergeCell ref="G27:H27"/>
    <mergeCell ref="D28:F28"/>
    <mergeCell ref="G28:H28"/>
    <mergeCell ref="D29:F29"/>
    <mergeCell ref="G29:H29"/>
    <mergeCell ref="D30:F30"/>
    <mergeCell ref="G30:H30"/>
    <mergeCell ref="B38:E38"/>
    <mergeCell ref="F38:G38"/>
    <mergeCell ref="B39:E39"/>
    <mergeCell ref="F39:G39"/>
    <mergeCell ref="B40:E40"/>
    <mergeCell ref="F40:G40"/>
    <mergeCell ref="B32:H37"/>
    <mergeCell ref="B21:K23"/>
  </mergeCells>
  <dataValidations count="2">
    <dataValidation type="list" allowBlank="1" showErrorMessage="1" sqref="J18:J19">
      <formula1>Hoja2!$A$2:$A$4</formula1>
    </dataValidation>
    <dataValidation type="list" allowBlank="1" showErrorMessage="1" sqref="J4">
      <formula1>Prioridad</formula1>
    </dataValidation>
  </dataValidations>
  <pageMargins left="0.708661417322835" right="0.708661417322835" top="0.748031496062992" bottom="0.748031496062992" header="0" footer="0"/>
  <pageSetup paperSize="9" scale="60" orientation="landscape" cellComments="atEnd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4.4333333333333" defaultRowHeight="15" customHeight="1"/>
  <cols>
    <col min="1" max="6" width="10.7133333333333" customWidth="1"/>
    <col min="7" max="26" width="9.14" customWidth="1"/>
  </cols>
  <sheetData>
    <row r="1" spans="1:1">
      <c r="A1" s="1" t="s">
        <v>88</v>
      </c>
    </row>
    <row r="2" spans="1:1">
      <c r="A2" s="1" t="s">
        <v>9</v>
      </c>
    </row>
    <row r="3" spans="1:1">
      <c r="A3" s="1" t="s">
        <v>89</v>
      </c>
    </row>
    <row r="4" spans="1:1">
      <c r="A4" s="1" t="s">
        <v>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Historias de Usuario</vt:lpstr>
      <vt:lpstr>Ejemplo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asus-tom</cp:lastModifiedBy>
  <dcterms:created xsi:type="dcterms:W3CDTF">2020-03-18T10:06:00Z</dcterms:created>
  <dcterms:modified xsi:type="dcterms:W3CDTF">2024-10-15T21:28:22Z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